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EGIATAN RUTIN" sheetId="1" r:id="rId4"/>
    <sheet state="hidden" name="KADER POSYANDU" sheetId="2" r:id="rId5"/>
    <sheet state="visible" name="DATA POSYANDU AKTIF" sheetId="3" r:id="rId6"/>
    <sheet state="visible" name="Data referensi" sheetId="4" r:id="rId7"/>
    <sheet state="visible" name="DATA POSYANDU TAMBAHAN" sheetId="5" r:id="rId8"/>
    <sheet state="hidden" name="KDKD" sheetId="6" r:id="rId9"/>
  </sheets>
  <definedNames>
    <definedName name="KONDISI__0">'Data referensi'!$B$12:$B$14</definedName>
    <definedName name="KONDISI_0">'Data referensi'!$A$12</definedName>
  </definedNames>
  <calcPr/>
  <extLst>
    <ext uri="GoogleSheetsCustomDataVersion2">
      <go:sheetsCustomData xmlns:go="http://customooxmlschemas.google.com/" r:id="rId10" roundtripDataChecksum="ie1c7p6612mJ4nx/QJCRYZE56Vx5UoODkZsEEElxh5w="/>
    </ext>
  </extLst>
</workbook>
</file>

<file path=xl/sharedStrings.xml><?xml version="1.0" encoding="utf-8"?>
<sst xmlns="http://schemas.openxmlformats.org/spreadsheetml/2006/main" count="2814" uniqueCount="175">
  <si>
    <t>EXCEL PENGHUBUNG: INDIKATOR POSYANDU (KEGIATAN RUTIN)</t>
  </si>
  <si>
    <t>DEFINISI OPSI KEGIATAN RUTIN</t>
  </si>
  <si>
    <t>NAMA PROVINSI</t>
  </si>
  <si>
    <t>Isikan dengan nama Provinsi</t>
  </si>
  <si>
    <t>Buka (Hari Buka) merupakan kegiatan pelayanan edukasi/penyuluhan/konseling, baik yang didapatkan di Posyandu/Fasyankes lainya/pelayanan bidan swasta dan kunjungan rumah</t>
  </si>
  <si>
    <t>NAMA KABUPATEN/KOTA</t>
  </si>
  <si>
    <t>Isikan dengan nama Kabupaten</t>
  </si>
  <si>
    <t>Tutup merupakan tidak adanya layanan pada hari Buka Posyandu dan Layanan</t>
  </si>
  <si>
    <t>NAMA KECAMATAN</t>
  </si>
  <si>
    <t>Isikan dengan nama Kecamatan</t>
  </si>
  <si>
    <t>KODE PUSKESMAS</t>
  </si>
  <si>
    <t>Isikan dengan Kode Puskesmas, contoh Pxxxxxxx</t>
  </si>
  <si>
    <t>NAMA PUSKESMAS</t>
  </si>
  <si>
    <t>Isikan dengan Nama Puskesmas</t>
  </si>
  <si>
    <t>TAHUN LAPORAN</t>
  </si>
  <si>
    <t>Isikan dengan tahun pelaporan</t>
  </si>
  <si>
    <t>NO</t>
  </si>
  <si>
    <t>NAMA DESA/KELURAHAN</t>
  </si>
  <si>
    <t>KODE POSYANDU</t>
  </si>
  <si>
    <t>NAMA POSYANDU</t>
  </si>
  <si>
    <t>JANUARI</t>
  </si>
  <si>
    <t>FEBRUARI</t>
  </si>
  <si>
    <t>MARET</t>
  </si>
  <si>
    <t>APRIL</t>
  </si>
  <si>
    <t>MEI</t>
  </si>
  <si>
    <t>JUNI</t>
  </si>
  <si>
    <t>JULI</t>
  </si>
  <si>
    <t>AGUSTUS</t>
  </si>
  <si>
    <t xml:space="preserve">SEPTEMBER </t>
  </si>
  <si>
    <t>OKTOBER</t>
  </si>
  <si>
    <t>NOVEMBER</t>
  </si>
  <si>
    <t>DESEMBER</t>
  </si>
  <si>
    <t>Isikan dengan Nama Desa/Kelurahan</t>
  </si>
  <si>
    <t>Isikan Kode Posyandu dengan awalan Pxxxx bila tidak ada isikan dengan ketikkan "PROMKES"</t>
  </si>
  <si>
    <t>Isikan dengan Nama Posyandu</t>
  </si>
  <si>
    <t>Pilih opsi (-) kegiatan rutin di bawah ini</t>
  </si>
  <si>
    <t>Contoh</t>
  </si>
  <si>
    <t>Desa XXX</t>
  </si>
  <si>
    <t>P.xxx.xxx atau PROMKES (bila tidak ada)</t>
  </si>
  <si>
    <t>MAWAR xxx</t>
  </si>
  <si>
    <t>Buka</t>
  </si>
  <si>
    <t>-</t>
  </si>
  <si>
    <t>EXCEL PENGHUBUNG: INDIKATOR POSYANDU (KADER POSYANDU)</t>
  </si>
  <si>
    <t>JUMLAH KADER</t>
  </si>
  <si>
    <t>STATUS SK</t>
  </si>
  <si>
    <t>NOMOR SK</t>
  </si>
  <si>
    <t>Isikan dengan total kader Posyandu</t>
  </si>
  <si>
    <t>Pilih opsi apakah terdapat SK penetapan kader yang disahkan dengan surat Kepala Desa/Lurah</t>
  </si>
  <si>
    <t>Isi dengan nomor SK penetapan kader yang disahkan dengan surat Kepala Desa/Lurah</t>
  </si>
  <si>
    <t>Ada</t>
  </si>
  <si>
    <t>xxxx.xxxx.xxxx</t>
  </si>
  <si>
    <t>ADA</t>
  </si>
  <si>
    <t>140/06/KPTS/C.03.2004/I/2022</t>
  </si>
  <si>
    <t>476/1.C/KPTS/C.02.2007/I/2022</t>
  </si>
  <si>
    <t>476/02/KPTS/C.02.2006/I/2022</t>
  </si>
  <si>
    <t>140/12/KPTS/c.02.2005/III/2022</t>
  </si>
  <si>
    <t>440/09/KPTS/181003.2002/2022</t>
  </si>
  <si>
    <t>140/1.a/KPTS/C.08.2008/I/2022</t>
  </si>
  <si>
    <t>EXCEL PENGHUBUNG</t>
  </si>
  <si>
    <t>JAWA TIMUR</t>
  </si>
  <si>
    <t>NAMA KOTA</t>
  </si>
  <si>
    <t>MALANG</t>
  </si>
  <si>
    <t>KEDUNGKANDANG</t>
  </si>
  <si>
    <t>NAMA
KELURAHAN</t>
  </si>
  <si>
    <t>NAMA
POSYANDU</t>
  </si>
  <si>
    <t>JUMLAH
BUKA POSYANDU</t>
  </si>
  <si>
    <t>KADER</t>
  </si>
  <si>
    <t xml:space="preserve">KATEGORI CAPAIAN 
 </t>
  </si>
  <si>
    <t>SEPTEMBER</t>
  </si>
  <si>
    <t>IBU HAMIL &amp; NIFAS</t>
  </si>
  <si>
    <t>BAYI-BALITA 
(0-6 TAHUN)</t>
  </si>
  <si>
    <t>USIA SEKOLAH &amp; REMAJA
(7-18 TAHUN)</t>
  </si>
  <si>
    <t>USIA PRODUKTIF
(19-59 TAHUN)</t>
  </si>
  <si>
    <t>LANSIA
(≥ 60 TAHUN)</t>
  </si>
  <si>
    <t>JAN</t>
  </si>
  <si>
    <t>FEB</t>
  </si>
  <si>
    <t>MAR</t>
  </si>
  <si>
    <t>APR</t>
  </si>
  <si>
    <t>JUN</t>
  </si>
  <si>
    <t>JUL</t>
  </si>
  <si>
    <t>AGT</t>
  </si>
  <si>
    <t>SEPT</t>
  </si>
  <si>
    <t>OKT</t>
  </si>
  <si>
    <t>NOV</t>
  </si>
  <si>
    <t>DES</t>
  </si>
  <si>
    <t>JUMLAH</t>
  </si>
  <si>
    <t>KATEGORI</t>
  </si>
  <si>
    <t>PELAYANAN</t>
  </si>
  <si>
    <t>SASARAN</t>
  </si>
  <si>
    <t>%</t>
  </si>
  <si>
    <t>(1)</t>
  </si>
  <si>
    <t>(2)</t>
  </si>
  <si>
    <t>(3)</t>
  </si>
  <si>
    <t>KOTA LAMA</t>
  </si>
  <si>
    <t>SERUNI</t>
  </si>
  <si>
    <t>TARUNA</t>
  </si>
  <si>
    <t>MELATI</t>
  </si>
  <si>
    <t>MAWAR</t>
  </si>
  <si>
    <t>RIAS</t>
  </si>
  <si>
    <t>DAHLIA</t>
  </si>
  <si>
    <t>ANGGREK 1</t>
  </si>
  <si>
    <t>ANGGREK 2</t>
  </si>
  <si>
    <t>ANAKKU SAYANG</t>
  </si>
  <si>
    <t>PERMATA HATI</t>
  </si>
  <si>
    <t>NUSA INDAH</t>
  </si>
  <si>
    <t>SRI REJEKI</t>
  </si>
  <si>
    <t>KARTINI</t>
  </si>
  <si>
    <t>KASIH SAYANG</t>
  </si>
  <si>
    <t>CEMPAKA</t>
  </si>
  <si>
    <t>ANGGREK</t>
  </si>
  <si>
    <t>MATAHARI</t>
  </si>
  <si>
    <t>LELY</t>
  </si>
  <si>
    <t>BURING</t>
  </si>
  <si>
    <t>MELATI 1</t>
  </si>
  <si>
    <t>MELATI 2</t>
  </si>
  <si>
    <t>MELATI 3</t>
  </si>
  <si>
    <t>MELATI 4</t>
  </si>
  <si>
    <t>MELATI 5</t>
  </si>
  <si>
    <t>MELATI 6</t>
  </si>
  <si>
    <t>MELATI 7</t>
  </si>
  <si>
    <t>MELATI 8</t>
  </si>
  <si>
    <t>MELATI 9</t>
  </si>
  <si>
    <t>MELATI 10</t>
  </si>
  <si>
    <t>WONOKOYO</t>
  </si>
  <si>
    <t>PRING ORI</t>
  </si>
  <si>
    <t>PRING KUNING</t>
  </si>
  <si>
    <t>PRING WULUH</t>
  </si>
  <si>
    <t>PESONA</t>
  </si>
  <si>
    <t>HARAPAN JAYA</t>
  </si>
  <si>
    <t>DEFINISI OPERASIONAL</t>
  </si>
  <si>
    <r>
      <rPr>
        <rFont val="Calibri"/>
        <color theme="1"/>
      </rPr>
      <t>Diisikan status hari buka posyandu yaitu (</t>
    </r>
    <r>
      <rPr>
        <rFont val="Calibri"/>
        <b/>
        <color theme="1"/>
        <sz val="12.0"/>
      </rPr>
      <t xml:space="preserve">BUKA </t>
    </r>
    <r>
      <rPr>
        <rFont val="Calibri"/>
        <color theme="1"/>
        <sz val="12.0"/>
      </rPr>
      <t xml:space="preserve">atau </t>
    </r>
    <r>
      <rPr>
        <rFont val="Calibri"/>
        <b/>
        <color theme="1"/>
        <sz val="12.0"/>
      </rPr>
      <t xml:space="preserve">TUTUP). </t>
    </r>
    <r>
      <rPr>
        <rFont val="Calibri"/>
        <color theme="1"/>
        <sz val="12.0"/>
      </rPr>
      <t>Pengisian dengan huruf kapital</t>
    </r>
  </si>
  <si>
    <t>Diisikan jumlah kader posyandu. Menggunakan jumlah kader posyandu balita</t>
  </si>
  <si>
    <t>Diisikan pencapaian pelayanan di masing-masing siklus kehidupan dengan rumus :</t>
  </si>
  <si>
    <t>Capaian</t>
  </si>
  <si>
    <t>Kategori</t>
  </si>
  <si>
    <t>&gt;49%</t>
  </si>
  <si>
    <t>&lt;50%</t>
  </si>
  <si>
    <t>BAGUS</t>
  </si>
  <si>
    <t>ADA(MILIK POSYANDU)</t>
  </si>
  <si>
    <t>RUSAK</t>
  </si>
  <si>
    <t>ADA(PINJAM)</t>
  </si>
  <si>
    <t>HILANG</t>
  </si>
  <si>
    <t>TIDAK ADA</t>
  </si>
  <si>
    <t>TIDAK PUNYA</t>
  </si>
  <si>
    <t>KONDISI 0</t>
  </si>
  <si>
    <t>KONDISI &gt;0</t>
  </si>
  <si>
    <t>PERALATAN POSYANDU</t>
  </si>
  <si>
    <t>KEGIATAN
TAMBAHAN</t>
  </si>
  <si>
    <t>PANJANG BAYI</t>
  </si>
  <si>
    <t>TINGGI BADAN</t>
  </si>
  <si>
    <t>BERAT BADAN BAYI</t>
  </si>
  <si>
    <t>DACIN &amp; PERLENGKAPANNYA</t>
  </si>
  <si>
    <t>BERAT BADAN DEWASA</t>
  </si>
  <si>
    <t>PEMANTAUAN PERKEMBANGAN</t>
  </si>
  <si>
    <t>POS PAUD</t>
  </si>
  <si>
    <t>KESEHATAN PRODUKSI REMAJA</t>
  </si>
  <si>
    <t>KESEHATAN USIA KERJA</t>
  </si>
  <si>
    <t>KESEHATAN
LANJUT USIA</t>
  </si>
  <si>
    <t>TOGA</t>
  </si>
  <si>
    <t>PENGENDALIAN PENYAKIT DAN PENYEHATAN LINGKUNGAN</t>
  </si>
  <si>
    <t>BKB</t>
  </si>
  <si>
    <t>POS UKK</t>
  </si>
  <si>
    <t>POSBINDU</t>
  </si>
  <si>
    <t>LAINNYA</t>
  </si>
  <si>
    <t>KIA</t>
  </si>
  <si>
    <t>GIZI</t>
  </si>
  <si>
    <t>IMUNISASI</t>
  </si>
  <si>
    <t>KB</t>
  </si>
  <si>
    <t>KONDISI</t>
  </si>
  <si>
    <t>KEPEMILIKAN</t>
  </si>
  <si>
    <t>ada</t>
  </si>
  <si>
    <t>Diisikan jumlah alat yang digunakan dalam operasional posyandu. Isikan juga kondisi dan status kepelikan</t>
  </si>
  <si>
    <t>Diisikan jumlah kegiatan pengembangan posyandu. Jika ada kegiatan dengan sasaran sama dan bisa dicantumkan sekaligus 2 kegiatan, maka dipersilahkan mencatatnya sebagai 2 kegiatan</t>
  </si>
  <si>
    <t>Diisikan hasil ketercapaian KIA, KB, Imunisasi, Gizi</t>
  </si>
  <si>
    <t>1. GRAFIK BUKA POSYANDU</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</si>
</sst>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8">
    <font>
      <sz val="12.0"/>
      <color theme="1"/>
      <name val="Calibri"/>
      <scheme val="minor"/>
    </font>
    <font>
      <sz val="11.0"/>
      <color theme="1"/>
      <name val="Calibri"/>
    </font>
    <font>
      <b/>
      <sz val="16.0"/>
      <color theme="1"/>
      <name val="Calibri"/>
    </font>
    <font>
      <sz val="11.0"/>
      <color theme="1"/>
      <name val="Arial"/>
    </font>
    <font>
      <b/>
      <sz val="14.0"/>
      <color theme="1"/>
      <name val="Calibri"/>
    </font>
    <font>
      <sz val="14.0"/>
      <color theme="1"/>
      <name val="Calibri"/>
    </font>
    <font>
      <sz val="9.0"/>
      <color rgb="FF7F7F7F"/>
      <name val="Arial"/>
    </font>
    <font>
      <sz val="12.0"/>
      <color theme="1"/>
      <name val="Calibri"/>
    </font>
    <font>
      <b/>
      <sz val="12.0"/>
      <color theme="1"/>
      <name val="Calibri"/>
    </font>
    <font>
      <sz val="10.0"/>
      <color theme="1"/>
      <name val="Calibri"/>
    </font>
    <font>
      <sz val="10.0"/>
      <color theme="1"/>
      <name val="Arial"/>
    </font>
    <font>
      <sz val="10.0"/>
      <color rgb="FFFF0000"/>
      <name val="Calibri"/>
    </font>
    <font>
      <sz val="11.0"/>
      <color rgb="FFFF0000"/>
      <name val="Calibri"/>
    </font>
    <font>
      <sz val="10.0"/>
      <color rgb="FFFF0000"/>
      <name val="Arial"/>
    </font>
    <font>
      <b/>
      <sz val="12.0"/>
      <color rgb="FFFF0000"/>
      <name val="Calibri"/>
    </font>
    <font>
      <sz val="11.0"/>
      <color rgb="FFFF0000"/>
      <name val="Arial"/>
    </font>
    <font>
      <b/>
      <sz val="17.0"/>
      <color theme="1"/>
      <name val="Bookman Old Style"/>
    </font>
    <font>
      <sz val="11.0"/>
      <color theme="1"/>
      <name val="Bookman Old Style"/>
    </font>
    <font>
      <sz val="14.0"/>
      <color theme="1"/>
      <name val="Bookman Old Style"/>
    </font>
    <font/>
    <font>
      <i/>
      <sz val="12.0"/>
      <color theme="1"/>
      <name val="Times New Roman"/>
    </font>
    <font>
      <sz val="12.0"/>
      <color rgb="FF9C0006"/>
      <name val="Calibri"/>
    </font>
    <font>
      <sz val="11.0"/>
      <color theme="1"/>
      <name val="Calibri"/>
      <scheme val="minor"/>
    </font>
    <font>
      <color theme="1"/>
      <name val="Calibri"/>
      <scheme val="minor"/>
    </font>
    <font>
      <i/>
      <sz val="12.0"/>
      <color theme="1"/>
      <name val="Calibri"/>
    </font>
    <font>
      <b/>
      <sz val="18.0"/>
      <color theme="1"/>
      <name val="Calibri"/>
    </font>
    <font>
      <b/>
      <sz val="11.0"/>
      <color theme="1"/>
      <name val="Calibri"/>
    </font>
    <font>
      <sz val="12.0"/>
      <color rgb="FFC6EFCE"/>
      <name val="Calibri"/>
    </font>
  </fonts>
  <fills count="6">
    <fill>
      <patternFill patternType="none"/>
    </fill>
    <fill>
      <patternFill patternType="lightGray"/>
    </fill>
    <fill>
      <patternFill patternType="solid">
        <fgColor rgb="FFC5E0B3"/>
        <bgColor rgb="FFC5E0B3"/>
      </patternFill>
    </fill>
    <fill>
      <patternFill patternType="solid">
        <fgColor rgb="FFD8D8D8"/>
        <bgColor rgb="FFD8D8D8"/>
      </patternFill>
    </fill>
    <fill>
      <patternFill patternType="solid">
        <fgColor rgb="FFA5A5A5"/>
        <bgColor rgb="FFA5A5A5"/>
      </patternFill>
    </fill>
    <fill>
      <patternFill patternType="solid">
        <fgColor rgb="FFF7CAAC"/>
        <bgColor rgb="FFF7CAAC"/>
      </patternFill>
    </fill>
  </fills>
  <borders count="17">
    <border/>
    <border>
      <left style="thick">
        <color rgb="FF000000"/>
      </left>
      <right style="thick">
        <color rgb="FF000000"/>
      </right>
      <top style="thick">
        <color rgb="FF000000"/>
      </top>
      <bottom style="thick">
        <color rgb="FF000000"/>
      </bottom>
    </border>
    <border>
      <left style="thin">
        <color rgb="FF000000"/>
      </left>
      <right style="thin">
        <color rgb="FF000000"/>
      </right>
      <top style="thin">
        <color rgb="FF000000"/>
      </top>
      <bottom style="thin">
        <color rgb="FF000000"/>
      </bottom>
    </border>
    <border>
      <left/>
      <right/>
      <top/>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right/>
      <top style="thin">
        <color rgb="FF000000"/>
      </top>
      <bottom style="thin">
        <color rgb="FF000000"/>
      </bottom>
    </border>
  </borders>
  <cellStyleXfs count="1">
    <xf borderId="0" fillId="0" fontId="0" numFmtId="0" applyAlignment="1" applyFont="1"/>
  </cellStyleXfs>
  <cellXfs count="78">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Font="1"/>
    <xf borderId="0" fillId="0" fontId="3" numFmtId="0" xfId="0" applyFont="1"/>
    <xf borderId="0" fillId="0" fontId="1" numFmtId="0" xfId="0" applyAlignment="1" applyFont="1">
      <alignment horizontal="center" vertical="center"/>
    </xf>
    <xf borderId="0" fillId="0" fontId="4" numFmtId="0" xfId="0" applyAlignment="1" applyFont="1">
      <alignment horizontal="left" vertical="center"/>
    </xf>
    <xf borderId="1" fillId="0" fontId="5" numFmtId="0" xfId="0" applyBorder="1" applyFont="1"/>
    <xf borderId="1" fillId="2" fontId="5" numFmtId="0" xfId="0" applyAlignment="1" applyBorder="1" applyFill="1" applyFont="1">
      <alignment horizontal="left" vertical="center"/>
    </xf>
    <xf borderId="0" fillId="0" fontId="6" numFmtId="49" xfId="0" applyAlignment="1" applyFont="1" applyNumberFormat="1">
      <alignment horizontal="left"/>
    </xf>
    <xf borderId="0" fillId="0" fontId="5" numFmtId="0" xfId="0" applyAlignment="1" applyFont="1">
      <alignment horizontal="center" vertical="center"/>
    </xf>
    <xf borderId="0" fillId="0" fontId="7" numFmtId="49" xfId="0" applyAlignment="1" applyFont="1" applyNumberFormat="1">
      <alignment horizontal="left" vertical="center"/>
    </xf>
    <xf borderId="2" fillId="3" fontId="8" numFmtId="0" xfId="0" applyAlignment="1" applyBorder="1" applyFill="1" applyFont="1">
      <alignment horizontal="center"/>
    </xf>
    <xf borderId="2" fillId="3" fontId="8" numFmtId="0" xfId="0" applyAlignment="1" applyBorder="1" applyFont="1">
      <alignment horizontal="center" vertical="center"/>
    </xf>
    <xf borderId="2" fillId="4" fontId="9" numFmtId="49" xfId="0" applyAlignment="1" applyBorder="1" applyFill="1" applyFont="1" applyNumberFormat="1">
      <alignment horizontal="center" shrinkToFit="0" vertical="center" wrapText="1"/>
    </xf>
    <xf borderId="3" fillId="4" fontId="10" numFmtId="49" xfId="0" applyAlignment="1" applyBorder="1" applyFont="1" applyNumberFormat="1">
      <alignment shrinkToFit="0" vertical="center" wrapText="1"/>
    </xf>
    <xf borderId="2" fillId="4" fontId="11" numFmtId="49" xfId="0" applyAlignment="1" applyBorder="1" applyFont="1" applyNumberFormat="1">
      <alignment horizontal="center" shrinkToFit="0" vertical="center" wrapText="1"/>
    </xf>
    <xf borderId="2" fillId="0" fontId="12" numFmtId="0" xfId="0" applyAlignment="1" applyBorder="1" applyFont="1">
      <alignment horizontal="center" vertical="center"/>
    </xf>
    <xf borderId="3" fillId="4" fontId="13" numFmtId="49" xfId="0" applyAlignment="1" applyBorder="1" applyFont="1" applyNumberFormat="1">
      <alignment shrinkToFit="0" vertical="center" wrapText="1"/>
    </xf>
    <xf borderId="2" fillId="0" fontId="1" numFmtId="0" xfId="0" applyAlignment="1" applyBorder="1" applyFont="1">
      <alignment horizontal="center"/>
    </xf>
    <xf borderId="2" fillId="0" fontId="1" numFmtId="0" xfId="0" applyAlignment="1" applyBorder="1" applyFont="1">
      <alignment horizontal="left" vertical="center"/>
    </xf>
    <xf borderId="2" fillId="0" fontId="1" numFmtId="0" xfId="0" applyAlignment="1" applyBorder="1" applyFont="1">
      <alignment horizontal="center" vertical="center"/>
    </xf>
    <xf borderId="2" fillId="0" fontId="1" numFmtId="0" xfId="0" applyBorder="1" applyFont="1"/>
    <xf borderId="0" fillId="0" fontId="2" numFmtId="0" xfId="0" applyAlignment="1" applyFont="1">
      <alignment horizontal="left"/>
    </xf>
    <xf borderId="2" fillId="4" fontId="8" numFmtId="0" xfId="0" applyAlignment="1" applyBorder="1" applyFont="1">
      <alignment horizontal="center" vertical="center"/>
    </xf>
    <xf borderId="0" fillId="0" fontId="3" numFmtId="0" xfId="0" applyAlignment="1" applyFont="1">
      <alignment vertical="center"/>
    </xf>
    <xf borderId="2" fillId="4" fontId="14" numFmtId="0" xfId="0" applyAlignment="1" applyBorder="1" applyFont="1">
      <alignment horizontal="center" shrinkToFit="0" vertical="center" wrapText="1"/>
    </xf>
    <xf borderId="2" fillId="4" fontId="14" numFmtId="0" xfId="0" applyAlignment="1" applyBorder="1" applyFont="1">
      <alignment horizontal="center" vertical="center"/>
    </xf>
    <xf borderId="0" fillId="0" fontId="15" numFmtId="0" xfId="0" applyFont="1"/>
    <xf borderId="0" fillId="0" fontId="16" numFmtId="0" xfId="0" applyAlignment="1" applyFont="1">
      <alignment readingOrder="0"/>
    </xf>
    <xf borderId="0" fillId="0" fontId="17" numFmtId="0" xfId="0" applyFont="1"/>
    <xf borderId="2" fillId="0" fontId="18" numFmtId="0" xfId="0" applyBorder="1" applyFont="1"/>
    <xf borderId="2" fillId="2" fontId="18" numFmtId="0" xfId="0" applyAlignment="1" applyBorder="1" applyFont="1">
      <alignment horizontal="center" readingOrder="0" vertical="center"/>
    </xf>
    <xf borderId="4" fillId="5" fontId="8" numFmtId="0" xfId="0" applyAlignment="1" applyBorder="1" applyFill="1" applyFont="1">
      <alignment horizontal="center" shrinkToFit="0" vertical="center" wrapText="1"/>
    </xf>
    <xf borderId="5" fillId="5" fontId="8" numFmtId="0" xfId="0" applyAlignment="1" applyBorder="1" applyFont="1">
      <alignment horizontal="center" shrinkToFit="0" vertical="center" wrapText="1"/>
    </xf>
    <xf borderId="6" fillId="0" fontId="19" numFmtId="0" xfId="0" applyBorder="1" applyFont="1"/>
    <xf borderId="7" fillId="0" fontId="19" numFmtId="0" xfId="0" applyBorder="1" applyFont="1"/>
    <xf borderId="8" fillId="5" fontId="8" numFmtId="0" xfId="0" applyAlignment="1" applyBorder="1" applyFont="1">
      <alignment horizontal="center" shrinkToFit="0" vertical="center" wrapText="1"/>
    </xf>
    <xf borderId="9" fillId="0" fontId="19" numFmtId="0" xfId="0" applyBorder="1" applyFont="1"/>
    <xf borderId="10" fillId="0" fontId="19" numFmtId="0" xfId="0" applyBorder="1" applyFont="1"/>
    <xf borderId="11" fillId="0" fontId="19" numFmtId="0" xfId="0" applyBorder="1" applyFont="1"/>
    <xf borderId="12" fillId="0" fontId="19" numFmtId="0" xfId="0" applyBorder="1" applyFont="1"/>
    <xf borderId="13" fillId="0" fontId="19" numFmtId="0" xfId="0" applyBorder="1" applyFont="1"/>
    <xf borderId="14" fillId="0" fontId="19" numFmtId="0" xfId="0" applyBorder="1" applyFont="1"/>
    <xf borderId="2" fillId="5" fontId="8" numFmtId="0" xfId="0" applyAlignment="1" applyBorder="1" applyFont="1">
      <alignment horizontal="center" shrinkToFit="0" vertical="center" wrapText="1"/>
    </xf>
    <xf borderId="2" fillId="5" fontId="8" numFmtId="0" xfId="0" applyAlignment="1" applyBorder="1" applyFont="1">
      <alignment horizontal="center" vertical="center"/>
    </xf>
    <xf borderId="15" fillId="0" fontId="19" numFmtId="0" xfId="0" applyBorder="1" applyFont="1"/>
    <xf borderId="8" fillId="5" fontId="20" numFmtId="49" xfId="0" applyAlignment="1" applyBorder="1" applyFont="1" applyNumberFormat="1">
      <alignment horizontal="center" shrinkToFit="0" vertical="center" wrapText="1"/>
    </xf>
    <xf borderId="16" fillId="0" fontId="19" numFmtId="0" xfId="0" applyBorder="1" applyFont="1"/>
    <xf borderId="4" fillId="0" fontId="8" numFmtId="0" xfId="0" applyAlignment="1" applyBorder="1" applyFont="1">
      <alignment horizontal="center" vertical="center"/>
    </xf>
    <xf borderId="4" fillId="0" fontId="7" numFmtId="0" xfId="0" applyAlignment="1" applyBorder="1" applyFont="1">
      <alignment horizontal="left" vertical="center"/>
    </xf>
    <xf borderId="4" fillId="0" fontId="7" numFmtId="0" xfId="0" applyAlignment="1" applyBorder="1" applyFont="1">
      <alignment horizontal="center" vertical="center"/>
    </xf>
    <xf borderId="4" fillId="0" fontId="7" numFmtId="0" xfId="0" applyAlignment="1" applyBorder="1" applyFont="1">
      <alignment horizontal="center" readingOrder="0" vertical="center"/>
    </xf>
    <xf borderId="4" fillId="0" fontId="7" numFmtId="164" xfId="0" applyAlignment="1" applyBorder="1" applyFont="1" applyNumberFormat="1">
      <alignment horizontal="center" vertical="center"/>
    </xf>
    <xf borderId="4" fillId="0" fontId="21" numFmtId="0" xfId="0" applyAlignment="1" applyBorder="1" applyFont="1">
      <alignment horizontal="center" readingOrder="0" vertical="center"/>
    </xf>
    <xf borderId="0" fillId="0" fontId="22" numFmtId="0" xfId="0" applyAlignment="1" applyFont="1">
      <alignment readingOrder="0"/>
    </xf>
    <xf borderId="4" fillId="0" fontId="7" numFmtId="0" xfId="0" applyAlignment="1" applyBorder="1" applyFont="1">
      <alignment horizontal="left" readingOrder="0" vertical="center"/>
    </xf>
    <xf borderId="0" fillId="0" fontId="8" numFmtId="0" xfId="0" applyFont="1"/>
    <xf borderId="0" fillId="0" fontId="7" numFmtId="0" xfId="0" applyAlignment="1" applyFont="1">
      <alignment horizontal="center" vertical="center"/>
    </xf>
    <xf borderId="0" fillId="0" fontId="23" numFmtId="0" xfId="0" applyFont="1"/>
    <xf borderId="0" fillId="0" fontId="8" numFmtId="0" xfId="0" applyAlignment="1" applyFont="1">
      <alignment horizontal="center"/>
    </xf>
    <xf borderId="0" fillId="0" fontId="7" numFmtId="0" xfId="0" applyAlignment="1" applyFont="1">
      <alignment vertical="center"/>
    </xf>
    <xf borderId="0" fillId="0" fontId="23" numFmtId="0" xfId="0" applyAlignment="1" applyFont="1">
      <alignment readingOrder="0"/>
    </xf>
    <xf borderId="0" fillId="0" fontId="24" numFmtId="0" xfId="0" applyFont="1"/>
    <xf borderId="0" fillId="0" fontId="25" numFmtId="0" xfId="0" applyAlignment="1" applyFont="1">
      <alignment horizontal="center" vertical="center"/>
    </xf>
    <xf borderId="8" fillId="5" fontId="8" numFmtId="0" xfId="0" applyAlignment="1" applyBorder="1" applyFont="1">
      <alignment horizontal="center" vertical="center"/>
    </xf>
    <xf borderId="8" fillId="5" fontId="26" numFmtId="0" xfId="0" applyAlignment="1" applyBorder="1" applyFont="1">
      <alignment horizontal="center" shrinkToFit="0" vertical="center" wrapText="1"/>
    </xf>
    <xf borderId="2" fillId="0" fontId="7" numFmtId="0" xfId="0" applyAlignment="1" applyBorder="1" applyFont="1">
      <alignment horizontal="center"/>
    </xf>
    <xf borderId="2" fillId="0" fontId="7" numFmtId="0" xfId="0" applyBorder="1" applyFont="1"/>
    <xf borderId="2" fillId="0" fontId="8" numFmtId="0" xfId="0" applyAlignment="1" applyBorder="1" applyFont="1">
      <alignment horizontal="center"/>
    </xf>
    <xf borderId="2" fillId="0" fontId="7" numFmtId="0" xfId="0" applyAlignment="1" applyBorder="1" applyFont="1">
      <alignment horizontal="center" vertical="center"/>
    </xf>
    <xf borderId="4" fillId="0" fontId="7" numFmtId="9" xfId="0" applyAlignment="1" applyBorder="1" applyFont="1" applyNumberFormat="1">
      <alignment horizontal="center" vertical="center"/>
    </xf>
    <xf borderId="2" fillId="0" fontId="7" numFmtId="0" xfId="0" applyAlignment="1" applyBorder="1" applyFont="1">
      <alignment readingOrder="0"/>
    </xf>
    <xf borderId="2" fillId="0" fontId="7" numFmtId="0" xfId="0" applyAlignment="1" applyBorder="1" applyFont="1">
      <alignment horizontal="center" readingOrder="0"/>
    </xf>
    <xf borderId="2" fillId="0" fontId="7" numFmtId="0" xfId="0" applyAlignment="1" applyBorder="1" applyFont="1">
      <alignment horizontal="center" readingOrder="0" vertical="center"/>
    </xf>
    <xf borderId="2" fillId="0" fontId="8" numFmtId="0" xfId="0" applyAlignment="1" applyBorder="1" applyFont="1">
      <alignment horizontal="center" readingOrder="0"/>
    </xf>
    <xf borderId="4" fillId="0" fontId="7" numFmtId="9" xfId="0" applyAlignment="1" applyBorder="1" applyFont="1" applyNumberFormat="1">
      <alignment horizontal="center" readingOrder="0" vertical="center"/>
    </xf>
    <xf borderId="2" fillId="0" fontId="7" numFmtId="9" xfId="0" applyAlignment="1" applyBorder="1" applyFont="1" applyNumberFormat="1">
      <alignment horizontal="center" vertical="center"/>
    </xf>
    <xf borderId="4" fillId="2" fontId="27" numFmtId="0" xfId="0" applyAlignment="1" applyBorder="1" applyFont="1">
      <alignment horizontal="center" vertical="center"/>
    </xf>
  </cellXfs>
  <cellStyles count="1">
    <cellStyle xfId="0" name="Normal" builtinId="0"/>
  </cellStyles>
  <dxfs count="3">
    <dxf>
      <font>
        <color rgb="FF006100"/>
      </font>
      <fill>
        <patternFill patternType="solid">
          <fgColor rgb="FFC6EFCE"/>
          <bgColor rgb="FFC6EFCE"/>
        </patternFill>
      </fill>
      <border/>
    </dxf>
    <dxf>
      <font>
        <color rgb="FF9C0006"/>
      </font>
      <fill>
        <patternFill patternType="solid">
          <fgColor rgb="FFFFC7CE"/>
          <bgColor rgb="FFFFC7CE"/>
        </patternFill>
      </fill>
      <border/>
    </dxf>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47625</xdr:colOff>
      <xdr:row>2</xdr:row>
      <xdr:rowOff>47625</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3</xdr:row>
      <xdr:rowOff>57150</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3</xdr:row>
      <xdr:rowOff>47625</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4</xdr:row>
      <xdr:rowOff>57150</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4</xdr:row>
      <xdr:rowOff>47625</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5</xdr:row>
      <xdr:rowOff>57150</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5</xdr:row>
      <xdr:rowOff>47625</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6</xdr:row>
      <xdr:rowOff>57150</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6</xdr:row>
      <xdr:rowOff>47625</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7</xdr:row>
      <xdr:rowOff>57150</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7</xdr:row>
      <xdr:rowOff>47625</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47625</xdr:colOff>
      <xdr:row>2</xdr:row>
      <xdr:rowOff>47625</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3</xdr:row>
      <xdr:rowOff>57150</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3</xdr:row>
      <xdr:rowOff>47625</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4</xdr:row>
      <xdr:rowOff>57150</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4</xdr:row>
      <xdr:rowOff>47625</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5</xdr:row>
      <xdr:rowOff>57150</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5</xdr:row>
      <xdr:rowOff>47625</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6</xdr:row>
      <xdr:rowOff>57150</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6</xdr:row>
      <xdr:rowOff>47625</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7</xdr:row>
      <xdr:rowOff>57150</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47625</xdr:colOff>
      <xdr:row>7</xdr:row>
      <xdr:rowOff>47625</xdr:rowOff>
    </xdr:from>
    <xdr:ext cx="180975" cy="152400"/>
    <xdr:sp>
      <xdr:nvSpPr>
        <xdr:cNvPr id="3" name="Shape 3"/>
        <xdr:cNvSpPr/>
      </xdr:nvSpPr>
      <xdr:spPr>
        <a:xfrm>
          <a:off x="5260275" y="3708563"/>
          <a:ext cx="171450" cy="142875"/>
        </a:xfrm>
        <a:prstGeom prst="leftArrow">
          <a:avLst>
            <a:gd fmla="val 50000" name="adj1"/>
            <a:gd fmla="val 50000" name="adj2"/>
          </a:avLst>
        </a:prstGeom>
        <a:solidFill>
          <a:schemeClr val="accent6"/>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57150</xdr:colOff>
      <xdr:row>271</xdr:row>
      <xdr:rowOff>152400</xdr:rowOff>
    </xdr:from>
    <xdr:ext cx="3867150" cy="352425"/>
    <xdr:sp>
      <xdr:nvSpPr>
        <xdr:cNvPr id="4" name="Shape 4"/>
        <xdr:cNvSpPr txBox="1"/>
      </xdr:nvSpPr>
      <xdr:spPr>
        <a:xfrm>
          <a:off x="3412843" y="3604760"/>
          <a:ext cx="3866315" cy="350481"/>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b="1" sz="11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1.22" defaultRowHeight="15.0"/>
  <cols>
    <col customWidth="1" min="1" max="1" width="4.33"/>
    <col customWidth="1" min="2" max="2" width="26.33"/>
    <col customWidth="1" min="3" max="3" width="33.44"/>
    <col customWidth="1" min="4" max="4" width="27.44"/>
    <col customWidth="1" min="5" max="7" width="18.44"/>
    <col customWidth="1" min="8" max="8" width="18.33"/>
    <col customWidth="1" min="9" max="16" width="18.44"/>
    <col customWidth="1" min="17" max="26" width="12.44"/>
  </cols>
  <sheetData>
    <row r="1">
      <c r="A1" s="1"/>
      <c r="B1" s="2" t="s">
        <v>0</v>
      </c>
      <c r="C1" s="3"/>
      <c r="D1" s="3"/>
      <c r="E1" s="4"/>
      <c r="F1" s="4"/>
      <c r="G1" s="4"/>
      <c r="H1" s="3"/>
      <c r="I1" s="3"/>
      <c r="J1" s="3"/>
      <c r="K1" s="3"/>
      <c r="L1" s="3"/>
      <c r="M1" s="3"/>
      <c r="N1" s="3"/>
      <c r="O1" s="3"/>
      <c r="P1" s="3"/>
      <c r="Q1" s="3"/>
      <c r="R1" s="3"/>
      <c r="S1" s="3"/>
      <c r="T1" s="3"/>
      <c r="U1" s="3"/>
      <c r="V1" s="3"/>
      <c r="W1" s="3"/>
      <c r="X1" s="3"/>
      <c r="Y1" s="3"/>
      <c r="Z1" s="3"/>
    </row>
    <row r="2">
      <c r="A2" s="1"/>
      <c r="B2" s="1"/>
      <c r="C2" s="3"/>
      <c r="D2" s="3"/>
      <c r="E2" s="4"/>
      <c r="F2" s="5" t="s">
        <v>1</v>
      </c>
      <c r="G2" s="4"/>
      <c r="H2" s="3"/>
      <c r="I2" s="3"/>
      <c r="J2" s="3"/>
      <c r="K2" s="3"/>
      <c r="L2" s="3"/>
      <c r="M2" s="3"/>
      <c r="N2" s="3"/>
      <c r="O2" s="3"/>
      <c r="P2" s="3"/>
      <c r="Q2" s="3"/>
      <c r="R2" s="3"/>
      <c r="S2" s="3"/>
      <c r="T2" s="3"/>
      <c r="U2" s="3"/>
      <c r="V2" s="3"/>
      <c r="W2" s="3"/>
      <c r="X2" s="3"/>
      <c r="Y2" s="3"/>
      <c r="Z2" s="3"/>
    </row>
    <row r="3">
      <c r="A3" s="1"/>
      <c r="B3" s="6" t="s">
        <v>2</v>
      </c>
      <c r="C3" s="7"/>
      <c r="D3" s="8" t="s">
        <v>3</v>
      </c>
      <c r="E3" s="9"/>
      <c r="F3" s="10" t="s">
        <v>4</v>
      </c>
      <c r="G3" s="4"/>
      <c r="H3" s="3"/>
      <c r="I3" s="3"/>
      <c r="J3" s="3"/>
      <c r="K3" s="3"/>
      <c r="L3" s="3"/>
      <c r="M3" s="3"/>
      <c r="N3" s="3"/>
      <c r="O3" s="3"/>
      <c r="P3" s="3"/>
      <c r="Q3" s="3"/>
      <c r="R3" s="3"/>
      <c r="S3" s="3"/>
      <c r="T3" s="3"/>
      <c r="U3" s="3"/>
      <c r="V3" s="3"/>
      <c r="W3" s="3"/>
      <c r="X3" s="3"/>
      <c r="Y3" s="3"/>
      <c r="Z3" s="3"/>
    </row>
    <row r="4">
      <c r="A4" s="1"/>
      <c r="B4" s="6" t="s">
        <v>5</v>
      </c>
      <c r="C4" s="7"/>
      <c r="D4" s="8" t="s">
        <v>6</v>
      </c>
      <c r="E4" s="4"/>
      <c r="F4" s="10" t="s">
        <v>7</v>
      </c>
      <c r="G4" s="4"/>
      <c r="H4" s="3"/>
      <c r="I4" s="3"/>
      <c r="J4" s="3"/>
      <c r="K4" s="3"/>
      <c r="L4" s="3"/>
      <c r="M4" s="3"/>
      <c r="N4" s="3"/>
      <c r="O4" s="3"/>
      <c r="P4" s="3"/>
      <c r="Q4" s="3"/>
      <c r="R4" s="3"/>
      <c r="S4" s="3"/>
      <c r="T4" s="3"/>
      <c r="U4" s="3"/>
      <c r="V4" s="3"/>
      <c r="W4" s="3"/>
      <c r="X4" s="3"/>
      <c r="Y4" s="3"/>
      <c r="Z4" s="3"/>
    </row>
    <row r="5">
      <c r="A5" s="1"/>
      <c r="B5" s="6" t="s">
        <v>8</v>
      </c>
      <c r="C5" s="7"/>
      <c r="D5" s="8" t="s">
        <v>9</v>
      </c>
      <c r="E5" s="4"/>
      <c r="F5" s="3"/>
      <c r="G5" s="4"/>
      <c r="H5" s="3"/>
      <c r="I5" s="3"/>
      <c r="J5" s="3"/>
      <c r="K5" s="3"/>
      <c r="L5" s="3"/>
      <c r="M5" s="3"/>
      <c r="N5" s="3"/>
      <c r="O5" s="3"/>
      <c r="P5" s="3"/>
      <c r="Q5" s="3"/>
      <c r="R5" s="3"/>
      <c r="S5" s="3"/>
      <c r="T5" s="3"/>
      <c r="U5" s="3"/>
      <c r="V5" s="3"/>
      <c r="W5" s="3"/>
      <c r="X5" s="3"/>
      <c r="Y5" s="3"/>
      <c r="Z5" s="3"/>
    </row>
    <row r="6">
      <c r="A6" s="1"/>
      <c r="B6" s="6" t="s">
        <v>10</v>
      </c>
      <c r="C6" s="7"/>
      <c r="D6" s="8" t="s">
        <v>11</v>
      </c>
      <c r="E6" s="4"/>
      <c r="F6" s="4"/>
      <c r="G6" s="4"/>
      <c r="H6" s="3"/>
      <c r="I6" s="3"/>
      <c r="J6" s="3"/>
      <c r="K6" s="3"/>
      <c r="L6" s="3"/>
      <c r="M6" s="3"/>
      <c r="N6" s="3"/>
      <c r="O6" s="3"/>
      <c r="P6" s="3"/>
      <c r="Q6" s="3"/>
      <c r="R6" s="3"/>
      <c r="S6" s="3"/>
      <c r="T6" s="3"/>
      <c r="U6" s="3"/>
      <c r="V6" s="3"/>
      <c r="W6" s="3"/>
      <c r="X6" s="3"/>
      <c r="Y6" s="3"/>
      <c r="Z6" s="3"/>
    </row>
    <row r="7">
      <c r="A7" s="1"/>
      <c r="B7" s="6" t="s">
        <v>12</v>
      </c>
      <c r="C7" s="7"/>
      <c r="D7" s="8" t="s">
        <v>13</v>
      </c>
      <c r="E7" s="4"/>
      <c r="F7" s="4"/>
      <c r="G7" s="4"/>
      <c r="H7" s="3"/>
      <c r="I7" s="3"/>
      <c r="J7" s="3"/>
      <c r="K7" s="3"/>
      <c r="L7" s="3"/>
      <c r="M7" s="3"/>
      <c r="N7" s="3"/>
      <c r="O7" s="3"/>
      <c r="P7" s="3"/>
      <c r="Q7" s="3"/>
      <c r="R7" s="3"/>
      <c r="S7" s="3"/>
      <c r="T7" s="3"/>
      <c r="U7" s="3"/>
      <c r="V7" s="3"/>
      <c r="W7" s="3"/>
      <c r="X7" s="3"/>
      <c r="Y7" s="3"/>
      <c r="Z7" s="3"/>
    </row>
    <row r="8">
      <c r="A8" s="1"/>
      <c r="B8" s="6" t="s">
        <v>14</v>
      </c>
      <c r="C8" s="7"/>
      <c r="D8" s="8" t="s">
        <v>15</v>
      </c>
      <c r="E8" s="4"/>
      <c r="F8" s="4"/>
      <c r="G8" s="4"/>
      <c r="H8" s="4"/>
      <c r="I8" s="4"/>
      <c r="J8" s="4"/>
      <c r="K8" s="4"/>
      <c r="L8" s="4"/>
      <c r="M8" s="4"/>
      <c r="N8" s="4"/>
      <c r="O8" s="4"/>
      <c r="P8" s="4"/>
      <c r="Q8" s="3"/>
      <c r="R8" s="3"/>
      <c r="S8" s="3"/>
      <c r="T8" s="3"/>
      <c r="U8" s="3"/>
      <c r="V8" s="3"/>
      <c r="W8" s="3"/>
      <c r="X8" s="3"/>
      <c r="Y8" s="3"/>
      <c r="Z8" s="3"/>
    </row>
    <row r="9">
      <c r="A9" s="1"/>
      <c r="B9" s="1"/>
      <c r="C9" s="3"/>
      <c r="D9" s="3"/>
      <c r="E9" s="4"/>
      <c r="F9" s="4"/>
      <c r="G9" s="4"/>
      <c r="H9" s="4"/>
      <c r="I9" s="4"/>
      <c r="J9" s="4"/>
      <c r="K9" s="4"/>
      <c r="L9" s="4"/>
      <c r="M9" s="4"/>
      <c r="N9" s="4"/>
      <c r="O9" s="4"/>
      <c r="P9" s="4"/>
      <c r="Q9" s="3"/>
      <c r="R9" s="3"/>
      <c r="S9" s="3"/>
      <c r="T9" s="3"/>
      <c r="U9" s="3"/>
      <c r="V9" s="3"/>
      <c r="W9" s="3"/>
      <c r="X9" s="3"/>
      <c r="Y9" s="3"/>
      <c r="Z9" s="3"/>
    </row>
    <row r="10">
      <c r="A10" s="11" t="s">
        <v>16</v>
      </c>
      <c r="B10" s="11" t="s">
        <v>17</v>
      </c>
      <c r="C10" s="11" t="s">
        <v>18</v>
      </c>
      <c r="D10" s="11" t="s">
        <v>19</v>
      </c>
      <c r="E10" s="12" t="s">
        <v>20</v>
      </c>
      <c r="F10" s="12" t="s">
        <v>21</v>
      </c>
      <c r="G10" s="12" t="s">
        <v>22</v>
      </c>
      <c r="H10" s="12" t="s">
        <v>23</v>
      </c>
      <c r="I10" s="12" t="s">
        <v>24</v>
      </c>
      <c r="J10" s="12" t="s">
        <v>25</v>
      </c>
      <c r="K10" s="12" t="s">
        <v>26</v>
      </c>
      <c r="L10" s="12" t="s">
        <v>27</v>
      </c>
      <c r="M10" s="12" t="s">
        <v>28</v>
      </c>
      <c r="N10" s="12" t="s">
        <v>29</v>
      </c>
      <c r="O10" s="12" t="s">
        <v>30</v>
      </c>
      <c r="P10" s="12" t="s">
        <v>31</v>
      </c>
      <c r="Q10" s="3"/>
      <c r="R10" s="3"/>
      <c r="S10" s="3"/>
      <c r="T10" s="3"/>
      <c r="U10" s="3"/>
      <c r="V10" s="3"/>
      <c r="W10" s="3"/>
      <c r="X10" s="3"/>
      <c r="Y10" s="3"/>
      <c r="Z10" s="3"/>
    </row>
    <row r="11">
      <c r="A11" s="13"/>
      <c r="B11" s="13" t="s">
        <v>32</v>
      </c>
      <c r="C11" s="13" t="s">
        <v>33</v>
      </c>
      <c r="D11" s="13" t="s">
        <v>34</v>
      </c>
      <c r="E11" s="13" t="s">
        <v>35</v>
      </c>
      <c r="F11" s="13" t="s">
        <v>35</v>
      </c>
      <c r="G11" s="13" t="s">
        <v>35</v>
      </c>
      <c r="H11" s="13" t="s">
        <v>35</v>
      </c>
      <c r="I11" s="13" t="s">
        <v>35</v>
      </c>
      <c r="J11" s="13" t="s">
        <v>35</v>
      </c>
      <c r="K11" s="13" t="s">
        <v>35</v>
      </c>
      <c r="L11" s="13" t="s">
        <v>35</v>
      </c>
      <c r="M11" s="13" t="s">
        <v>35</v>
      </c>
      <c r="N11" s="13" t="s">
        <v>35</v>
      </c>
      <c r="O11" s="13" t="s">
        <v>35</v>
      </c>
      <c r="P11" s="13" t="s">
        <v>35</v>
      </c>
      <c r="Q11" s="14"/>
      <c r="R11" s="14"/>
      <c r="S11" s="14"/>
      <c r="T11" s="14"/>
      <c r="U11" s="14"/>
      <c r="V11" s="14"/>
      <c r="W11" s="14"/>
      <c r="X11" s="14"/>
      <c r="Y11" s="14"/>
      <c r="Z11" s="14"/>
    </row>
    <row r="12">
      <c r="A12" s="15" t="s">
        <v>36</v>
      </c>
      <c r="B12" s="15" t="s">
        <v>37</v>
      </c>
      <c r="C12" s="15" t="s">
        <v>38</v>
      </c>
      <c r="D12" s="15" t="s">
        <v>39</v>
      </c>
      <c r="E12" s="16" t="s">
        <v>40</v>
      </c>
      <c r="F12" s="16" t="s">
        <v>40</v>
      </c>
      <c r="G12" s="16" t="s">
        <v>40</v>
      </c>
      <c r="H12" s="16" t="s">
        <v>40</v>
      </c>
      <c r="I12" s="16" t="s">
        <v>40</v>
      </c>
      <c r="J12" s="16" t="s">
        <v>40</v>
      </c>
      <c r="K12" s="16" t="s">
        <v>40</v>
      </c>
      <c r="L12" s="16" t="s">
        <v>40</v>
      </c>
      <c r="M12" s="16" t="s">
        <v>40</v>
      </c>
      <c r="N12" s="16" t="s">
        <v>40</v>
      </c>
      <c r="O12" s="16" t="s">
        <v>40</v>
      </c>
      <c r="P12" s="16" t="s">
        <v>40</v>
      </c>
      <c r="Q12" s="17"/>
      <c r="R12" s="17"/>
      <c r="S12" s="17"/>
      <c r="T12" s="17"/>
      <c r="U12" s="17"/>
      <c r="V12" s="17"/>
      <c r="W12" s="17"/>
      <c r="X12" s="17"/>
      <c r="Y12" s="17"/>
      <c r="Z12" s="17"/>
    </row>
    <row r="13">
      <c r="A13" s="18">
        <v>1.0</v>
      </c>
      <c r="B13" s="19"/>
      <c r="C13" s="19"/>
      <c r="D13" s="19"/>
      <c r="E13" s="20" t="s">
        <v>41</v>
      </c>
      <c r="F13" s="20" t="s">
        <v>41</v>
      </c>
      <c r="G13" s="20" t="s">
        <v>41</v>
      </c>
      <c r="H13" s="20" t="s">
        <v>41</v>
      </c>
      <c r="I13" s="20" t="s">
        <v>41</v>
      </c>
      <c r="J13" s="20" t="s">
        <v>41</v>
      </c>
      <c r="K13" s="20" t="s">
        <v>41</v>
      </c>
      <c r="L13" s="20" t="s">
        <v>41</v>
      </c>
      <c r="M13" s="20" t="s">
        <v>41</v>
      </c>
      <c r="N13" s="20" t="s">
        <v>41</v>
      </c>
      <c r="O13" s="20" t="s">
        <v>41</v>
      </c>
      <c r="P13" s="20" t="s">
        <v>41</v>
      </c>
      <c r="Q13" s="3"/>
      <c r="R13" s="3"/>
      <c r="S13" s="3"/>
      <c r="T13" s="3"/>
      <c r="U13" s="3"/>
      <c r="V13" s="3"/>
      <c r="W13" s="3"/>
      <c r="X13" s="3"/>
      <c r="Y13" s="3"/>
      <c r="Z13" s="3"/>
    </row>
    <row r="14">
      <c r="A14" s="18">
        <v>2.0</v>
      </c>
      <c r="B14" s="19"/>
      <c r="C14" s="19"/>
      <c r="D14" s="19"/>
      <c r="E14" s="20" t="s">
        <v>41</v>
      </c>
      <c r="F14" s="20" t="s">
        <v>41</v>
      </c>
      <c r="G14" s="20" t="s">
        <v>41</v>
      </c>
      <c r="H14" s="20" t="s">
        <v>41</v>
      </c>
      <c r="I14" s="20" t="s">
        <v>41</v>
      </c>
      <c r="J14" s="20" t="s">
        <v>41</v>
      </c>
      <c r="K14" s="20" t="s">
        <v>41</v>
      </c>
      <c r="L14" s="20" t="s">
        <v>41</v>
      </c>
      <c r="M14" s="20" t="s">
        <v>41</v>
      </c>
      <c r="N14" s="20" t="s">
        <v>41</v>
      </c>
      <c r="O14" s="20" t="s">
        <v>41</v>
      </c>
      <c r="P14" s="20" t="s">
        <v>41</v>
      </c>
      <c r="Q14" s="3"/>
      <c r="R14" s="3"/>
      <c r="S14" s="3"/>
      <c r="T14" s="3"/>
      <c r="U14" s="3"/>
      <c r="V14" s="3"/>
      <c r="W14" s="3"/>
      <c r="X14" s="3"/>
      <c r="Y14" s="3"/>
      <c r="Z14" s="3"/>
    </row>
    <row r="15">
      <c r="A15" s="18">
        <v>3.0</v>
      </c>
      <c r="B15" s="19"/>
      <c r="C15" s="19"/>
      <c r="D15" s="19"/>
      <c r="E15" s="20" t="s">
        <v>41</v>
      </c>
      <c r="F15" s="20" t="s">
        <v>41</v>
      </c>
      <c r="G15" s="20" t="s">
        <v>41</v>
      </c>
      <c r="H15" s="20" t="s">
        <v>41</v>
      </c>
      <c r="I15" s="20" t="s">
        <v>41</v>
      </c>
      <c r="J15" s="20" t="s">
        <v>41</v>
      </c>
      <c r="K15" s="20" t="s">
        <v>41</v>
      </c>
      <c r="L15" s="20" t="s">
        <v>41</v>
      </c>
      <c r="M15" s="20" t="s">
        <v>41</v>
      </c>
      <c r="N15" s="20" t="s">
        <v>41</v>
      </c>
      <c r="O15" s="20" t="s">
        <v>41</v>
      </c>
      <c r="P15" s="20" t="s">
        <v>41</v>
      </c>
      <c r="Q15" s="3"/>
      <c r="R15" s="3"/>
      <c r="S15" s="3"/>
      <c r="T15" s="3"/>
      <c r="U15" s="3"/>
      <c r="V15" s="3"/>
      <c r="W15" s="3"/>
      <c r="X15" s="3"/>
      <c r="Y15" s="3"/>
      <c r="Z15" s="3"/>
    </row>
    <row r="16">
      <c r="A16" s="18">
        <v>4.0</v>
      </c>
      <c r="B16" s="19"/>
      <c r="C16" s="19"/>
      <c r="D16" s="19"/>
      <c r="E16" s="20" t="s">
        <v>41</v>
      </c>
      <c r="F16" s="20" t="s">
        <v>41</v>
      </c>
      <c r="G16" s="20" t="s">
        <v>41</v>
      </c>
      <c r="H16" s="20" t="s">
        <v>41</v>
      </c>
      <c r="I16" s="20" t="s">
        <v>41</v>
      </c>
      <c r="J16" s="20" t="s">
        <v>41</v>
      </c>
      <c r="K16" s="20" t="s">
        <v>41</v>
      </c>
      <c r="L16" s="20" t="s">
        <v>41</v>
      </c>
      <c r="M16" s="20" t="s">
        <v>41</v>
      </c>
      <c r="N16" s="20" t="s">
        <v>41</v>
      </c>
      <c r="O16" s="20" t="s">
        <v>41</v>
      </c>
      <c r="P16" s="20" t="s">
        <v>41</v>
      </c>
      <c r="Q16" s="3"/>
      <c r="R16" s="3"/>
      <c r="S16" s="3"/>
      <c r="T16" s="3"/>
      <c r="U16" s="3"/>
      <c r="V16" s="3"/>
      <c r="W16" s="3"/>
      <c r="X16" s="3"/>
      <c r="Y16" s="3"/>
      <c r="Z16" s="3"/>
    </row>
    <row r="17">
      <c r="A17" s="18">
        <v>5.0</v>
      </c>
      <c r="B17" s="19"/>
      <c r="C17" s="19"/>
      <c r="D17" s="19"/>
      <c r="E17" s="20" t="s">
        <v>41</v>
      </c>
      <c r="F17" s="20" t="s">
        <v>41</v>
      </c>
      <c r="G17" s="20" t="s">
        <v>41</v>
      </c>
      <c r="H17" s="20" t="s">
        <v>41</v>
      </c>
      <c r="I17" s="20" t="s">
        <v>41</v>
      </c>
      <c r="J17" s="20" t="s">
        <v>41</v>
      </c>
      <c r="K17" s="20" t="s">
        <v>41</v>
      </c>
      <c r="L17" s="20" t="s">
        <v>41</v>
      </c>
      <c r="M17" s="20" t="s">
        <v>41</v>
      </c>
      <c r="N17" s="20" t="s">
        <v>41</v>
      </c>
      <c r="O17" s="20" t="s">
        <v>41</v>
      </c>
      <c r="P17" s="20" t="s">
        <v>41</v>
      </c>
      <c r="Q17" s="3"/>
      <c r="R17" s="3"/>
      <c r="S17" s="3"/>
      <c r="T17" s="3"/>
      <c r="U17" s="3"/>
      <c r="V17" s="3"/>
      <c r="W17" s="3"/>
      <c r="X17" s="3"/>
      <c r="Y17" s="3"/>
      <c r="Z17" s="3"/>
    </row>
    <row r="18">
      <c r="A18" s="18">
        <v>6.0</v>
      </c>
      <c r="B18" s="19"/>
      <c r="C18" s="19"/>
      <c r="D18" s="19"/>
      <c r="E18" s="20" t="s">
        <v>41</v>
      </c>
      <c r="F18" s="20" t="s">
        <v>41</v>
      </c>
      <c r="G18" s="20" t="s">
        <v>41</v>
      </c>
      <c r="H18" s="20" t="s">
        <v>41</v>
      </c>
      <c r="I18" s="20" t="s">
        <v>41</v>
      </c>
      <c r="J18" s="20" t="s">
        <v>41</v>
      </c>
      <c r="K18" s="20" t="s">
        <v>41</v>
      </c>
      <c r="L18" s="20" t="s">
        <v>41</v>
      </c>
      <c r="M18" s="20" t="s">
        <v>41</v>
      </c>
      <c r="N18" s="20" t="s">
        <v>41</v>
      </c>
      <c r="O18" s="20" t="s">
        <v>41</v>
      </c>
      <c r="P18" s="20" t="s">
        <v>41</v>
      </c>
      <c r="Q18" s="3"/>
      <c r="R18" s="3"/>
      <c r="S18" s="3"/>
      <c r="T18" s="3"/>
      <c r="U18" s="3"/>
      <c r="V18" s="3"/>
      <c r="W18" s="3"/>
      <c r="X18" s="3"/>
      <c r="Y18" s="3"/>
      <c r="Z18" s="3"/>
    </row>
    <row r="19">
      <c r="A19" s="18">
        <v>7.0</v>
      </c>
      <c r="B19" s="19"/>
      <c r="C19" s="19"/>
      <c r="D19" s="19"/>
      <c r="E19" s="20" t="s">
        <v>41</v>
      </c>
      <c r="F19" s="20" t="s">
        <v>41</v>
      </c>
      <c r="G19" s="20" t="s">
        <v>41</v>
      </c>
      <c r="H19" s="20" t="s">
        <v>41</v>
      </c>
      <c r="I19" s="20" t="s">
        <v>41</v>
      </c>
      <c r="J19" s="20" t="s">
        <v>41</v>
      </c>
      <c r="K19" s="20" t="s">
        <v>41</v>
      </c>
      <c r="L19" s="20" t="s">
        <v>41</v>
      </c>
      <c r="M19" s="20" t="s">
        <v>41</v>
      </c>
      <c r="N19" s="20" t="s">
        <v>41</v>
      </c>
      <c r="O19" s="20" t="s">
        <v>41</v>
      </c>
      <c r="P19" s="20" t="s">
        <v>41</v>
      </c>
      <c r="Q19" s="3"/>
      <c r="R19" s="3"/>
      <c r="S19" s="3"/>
      <c r="T19" s="3"/>
      <c r="U19" s="3"/>
      <c r="V19" s="3"/>
      <c r="W19" s="3"/>
      <c r="X19" s="3"/>
      <c r="Y19" s="3"/>
      <c r="Z19" s="3"/>
    </row>
    <row r="20">
      <c r="A20" s="18">
        <v>8.0</v>
      </c>
      <c r="B20" s="19"/>
      <c r="C20" s="19"/>
      <c r="D20" s="19"/>
      <c r="E20" s="20" t="s">
        <v>41</v>
      </c>
      <c r="F20" s="20" t="s">
        <v>41</v>
      </c>
      <c r="G20" s="20" t="s">
        <v>41</v>
      </c>
      <c r="H20" s="20" t="s">
        <v>41</v>
      </c>
      <c r="I20" s="20" t="s">
        <v>41</v>
      </c>
      <c r="J20" s="20" t="s">
        <v>41</v>
      </c>
      <c r="K20" s="20" t="s">
        <v>41</v>
      </c>
      <c r="L20" s="20" t="s">
        <v>41</v>
      </c>
      <c r="M20" s="20" t="s">
        <v>41</v>
      </c>
      <c r="N20" s="20" t="s">
        <v>41</v>
      </c>
      <c r="O20" s="20" t="s">
        <v>41</v>
      </c>
      <c r="P20" s="20" t="s">
        <v>41</v>
      </c>
      <c r="Q20" s="3"/>
      <c r="R20" s="3"/>
      <c r="S20" s="3"/>
      <c r="T20" s="3"/>
      <c r="U20" s="3"/>
      <c r="V20" s="3"/>
      <c r="W20" s="3"/>
      <c r="X20" s="3"/>
      <c r="Y20" s="3"/>
      <c r="Z20" s="3"/>
    </row>
    <row r="21" ht="15.75" customHeight="1">
      <c r="A21" s="18">
        <v>9.0</v>
      </c>
      <c r="B21" s="19"/>
      <c r="C21" s="19"/>
      <c r="D21" s="19"/>
      <c r="E21" s="20" t="s">
        <v>41</v>
      </c>
      <c r="F21" s="20" t="s">
        <v>41</v>
      </c>
      <c r="G21" s="20" t="s">
        <v>41</v>
      </c>
      <c r="H21" s="20" t="s">
        <v>41</v>
      </c>
      <c r="I21" s="20" t="s">
        <v>41</v>
      </c>
      <c r="J21" s="20" t="s">
        <v>41</v>
      </c>
      <c r="K21" s="20" t="s">
        <v>41</v>
      </c>
      <c r="L21" s="20" t="s">
        <v>41</v>
      </c>
      <c r="M21" s="20" t="s">
        <v>41</v>
      </c>
      <c r="N21" s="20" t="s">
        <v>41</v>
      </c>
      <c r="O21" s="20" t="s">
        <v>41</v>
      </c>
      <c r="P21" s="20" t="s">
        <v>41</v>
      </c>
      <c r="Q21" s="3"/>
      <c r="R21" s="3"/>
      <c r="S21" s="3"/>
      <c r="T21" s="3"/>
      <c r="U21" s="3"/>
      <c r="V21" s="3"/>
      <c r="W21" s="3"/>
      <c r="X21" s="3"/>
      <c r="Y21" s="3"/>
      <c r="Z21" s="3"/>
    </row>
    <row r="22" ht="15.75" customHeight="1">
      <c r="A22" s="18">
        <v>10.0</v>
      </c>
      <c r="B22" s="18"/>
      <c r="C22" s="21"/>
      <c r="D22" s="21"/>
      <c r="E22" s="20" t="s">
        <v>41</v>
      </c>
      <c r="F22" s="20" t="s">
        <v>41</v>
      </c>
      <c r="G22" s="20" t="s">
        <v>41</v>
      </c>
      <c r="H22" s="20" t="s">
        <v>41</v>
      </c>
      <c r="I22" s="20" t="s">
        <v>41</v>
      </c>
      <c r="J22" s="20" t="s">
        <v>41</v>
      </c>
      <c r="K22" s="20" t="s">
        <v>41</v>
      </c>
      <c r="L22" s="20" t="s">
        <v>41</v>
      </c>
      <c r="M22" s="20" t="s">
        <v>41</v>
      </c>
      <c r="N22" s="20" t="s">
        <v>41</v>
      </c>
      <c r="O22" s="20" t="s">
        <v>41</v>
      </c>
      <c r="P22" s="20" t="s">
        <v>41</v>
      </c>
      <c r="Q22" s="3"/>
      <c r="R22" s="3"/>
      <c r="S22" s="3"/>
      <c r="T22" s="3"/>
      <c r="U22" s="3"/>
      <c r="V22" s="3"/>
      <c r="W22" s="3"/>
      <c r="X22" s="3"/>
      <c r="Y22" s="3"/>
      <c r="Z22" s="3"/>
    </row>
    <row r="23" ht="15.75" customHeight="1">
      <c r="A23" s="18">
        <v>11.0</v>
      </c>
      <c r="B23" s="18"/>
      <c r="C23" s="21"/>
      <c r="D23" s="21"/>
      <c r="E23" s="20" t="s">
        <v>41</v>
      </c>
      <c r="F23" s="20" t="s">
        <v>41</v>
      </c>
      <c r="G23" s="20" t="s">
        <v>41</v>
      </c>
      <c r="H23" s="20" t="s">
        <v>41</v>
      </c>
      <c r="I23" s="20" t="s">
        <v>41</v>
      </c>
      <c r="J23" s="20" t="s">
        <v>41</v>
      </c>
      <c r="K23" s="20" t="s">
        <v>41</v>
      </c>
      <c r="L23" s="20" t="s">
        <v>41</v>
      </c>
      <c r="M23" s="20" t="s">
        <v>41</v>
      </c>
      <c r="N23" s="20" t="s">
        <v>41</v>
      </c>
      <c r="O23" s="20" t="s">
        <v>41</v>
      </c>
      <c r="P23" s="20" t="s">
        <v>41</v>
      </c>
      <c r="Q23" s="3"/>
      <c r="R23" s="3"/>
      <c r="S23" s="3"/>
      <c r="T23" s="3"/>
      <c r="U23" s="3"/>
      <c r="V23" s="3"/>
      <c r="W23" s="3"/>
      <c r="X23" s="3"/>
      <c r="Y23" s="3"/>
      <c r="Z23" s="3"/>
    </row>
    <row r="24" ht="15.75" customHeight="1">
      <c r="A24" s="18">
        <v>12.0</v>
      </c>
      <c r="B24" s="18"/>
      <c r="C24" s="21"/>
      <c r="D24" s="21"/>
      <c r="E24" s="20" t="s">
        <v>41</v>
      </c>
      <c r="F24" s="20" t="s">
        <v>41</v>
      </c>
      <c r="G24" s="20" t="s">
        <v>41</v>
      </c>
      <c r="H24" s="20" t="s">
        <v>41</v>
      </c>
      <c r="I24" s="20" t="s">
        <v>41</v>
      </c>
      <c r="J24" s="20" t="s">
        <v>41</v>
      </c>
      <c r="K24" s="20" t="s">
        <v>41</v>
      </c>
      <c r="L24" s="20" t="s">
        <v>41</v>
      </c>
      <c r="M24" s="20" t="s">
        <v>41</v>
      </c>
      <c r="N24" s="20" t="s">
        <v>41</v>
      </c>
      <c r="O24" s="20" t="s">
        <v>41</v>
      </c>
      <c r="P24" s="20" t="s">
        <v>41</v>
      </c>
      <c r="Q24" s="3"/>
      <c r="R24" s="3"/>
      <c r="S24" s="3"/>
      <c r="T24" s="3"/>
      <c r="U24" s="3"/>
      <c r="V24" s="3"/>
      <c r="W24" s="3"/>
      <c r="X24" s="3"/>
      <c r="Y24" s="3"/>
      <c r="Z24" s="3"/>
    </row>
    <row r="25" ht="15.75" customHeight="1">
      <c r="A25" s="18">
        <v>13.0</v>
      </c>
      <c r="B25" s="18"/>
      <c r="C25" s="21"/>
      <c r="D25" s="21"/>
      <c r="E25" s="20" t="s">
        <v>41</v>
      </c>
      <c r="F25" s="20" t="s">
        <v>41</v>
      </c>
      <c r="G25" s="20" t="s">
        <v>41</v>
      </c>
      <c r="H25" s="20" t="s">
        <v>41</v>
      </c>
      <c r="I25" s="20" t="s">
        <v>41</v>
      </c>
      <c r="J25" s="20" t="s">
        <v>41</v>
      </c>
      <c r="K25" s="20" t="s">
        <v>41</v>
      </c>
      <c r="L25" s="20" t="s">
        <v>41</v>
      </c>
      <c r="M25" s="20" t="s">
        <v>41</v>
      </c>
      <c r="N25" s="20" t="s">
        <v>41</v>
      </c>
      <c r="O25" s="20" t="s">
        <v>41</v>
      </c>
      <c r="P25" s="20" t="s">
        <v>41</v>
      </c>
      <c r="Q25" s="3"/>
      <c r="R25" s="3"/>
      <c r="S25" s="3"/>
      <c r="T25" s="3"/>
      <c r="U25" s="3"/>
      <c r="V25" s="3"/>
      <c r="W25" s="3"/>
      <c r="X25" s="3"/>
      <c r="Y25" s="3"/>
      <c r="Z25" s="3"/>
    </row>
    <row r="26" ht="15.75" customHeight="1">
      <c r="A26" s="18">
        <v>14.0</v>
      </c>
      <c r="B26" s="18"/>
      <c r="C26" s="21"/>
      <c r="D26" s="21"/>
      <c r="E26" s="20" t="s">
        <v>41</v>
      </c>
      <c r="F26" s="20" t="s">
        <v>41</v>
      </c>
      <c r="G26" s="20" t="s">
        <v>41</v>
      </c>
      <c r="H26" s="20" t="s">
        <v>41</v>
      </c>
      <c r="I26" s="20" t="s">
        <v>41</v>
      </c>
      <c r="J26" s="20" t="s">
        <v>41</v>
      </c>
      <c r="K26" s="20" t="s">
        <v>41</v>
      </c>
      <c r="L26" s="20" t="s">
        <v>41</v>
      </c>
      <c r="M26" s="20" t="s">
        <v>41</v>
      </c>
      <c r="N26" s="20" t="s">
        <v>41</v>
      </c>
      <c r="O26" s="20" t="s">
        <v>41</v>
      </c>
      <c r="P26" s="20" t="s">
        <v>41</v>
      </c>
      <c r="Q26" s="3"/>
      <c r="R26" s="3"/>
      <c r="S26" s="3"/>
      <c r="T26" s="3"/>
      <c r="U26" s="3"/>
      <c r="V26" s="3"/>
      <c r="W26" s="3"/>
      <c r="X26" s="3"/>
      <c r="Y26" s="3"/>
      <c r="Z26" s="3"/>
    </row>
    <row r="27" ht="15.75" customHeight="1">
      <c r="A27" s="18">
        <v>15.0</v>
      </c>
      <c r="B27" s="18"/>
      <c r="C27" s="21"/>
      <c r="D27" s="21"/>
      <c r="E27" s="20" t="s">
        <v>41</v>
      </c>
      <c r="F27" s="20" t="s">
        <v>41</v>
      </c>
      <c r="G27" s="20" t="s">
        <v>41</v>
      </c>
      <c r="H27" s="20" t="s">
        <v>41</v>
      </c>
      <c r="I27" s="20" t="s">
        <v>41</v>
      </c>
      <c r="J27" s="20" t="s">
        <v>41</v>
      </c>
      <c r="K27" s="20" t="s">
        <v>41</v>
      </c>
      <c r="L27" s="20" t="s">
        <v>41</v>
      </c>
      <c r="M27" s="20" t="s">
        <v>41</v>
      </c>
      <c r="N27" s="20" t="s">
        <v>41</v>
      </c>
      <c r="O27" s="20" t="s">
        <v>41</v>
      </c>
      <c r="P27" s="20" t="s">
        <v>41</v>
      </c>
      <c r="Q27" s="3"/>
      <c r="R27" s="3"/>
      <c r="S27" s="3"/>
      <c r="T27" s="3"/>
      <c r="U27" s="3"/>
      <c r="V27" s="3"/>
      <c r="W27" s="3"/>
      <c r="X27" s="3"/>
      <c r="Y27" s="3"/>
      <c r="Z27" s="3"/>
    </row>
    <row r="28" ht="15.75" customHeight="1">
      <c r="A28" s="18">
        <v>16.0</v>
      </c>
      <c r="B28" s="18"/>
      <c r="C28" s="21"/>
      <c r="D28" s="21"/>
      <c r="E28" s="20" t="s">
        <v>41</v>
      </c>
      <c r="F28" s="20" t="s">
        <v>41</v>
      </c>
      <c r="G28" s="20" t="s">
        <v>41</v>
      </c>
      <c r="H28" s="20" t="s">
        <v>41</v>
      </c>
      <c r="I28" s="20" t="s">
        <v>41</v>
      </c>
      <c r="J28" s="20" t="s">
        <v>41</v>
      </c>
      <c r="K28" s="20" t="s">
        <v>41</v>
      </c>
      <c r="L28" s="20" t="s">
        <v>41</v>
      </c>
      <c r="M28" s="20" t="s">
        <v>41</v>
      </c>
      <c r="N28" s="20" t="s">
        <v>41</v>
      </c>
      <c r="O28" s="20" t="s">
        <v>41</v>
      </c>
      <c r="P28" s="20" t="s">
        <v>41</v>
      </c>
      <c r="Q28" s="3"/>
      <c r="R28" s="3"/>
      <c r="S28" s="3"/>
      <c r="T28" s="3"/>
      <c r="U28" s="3"/>
      <c r="V28" s="3"/>
      <c r="W28" s="3"/>
      <c r="X28" s="3"/>
      <c r="Y28" s="3"/>
      <c r="Z28" s="3"/>
    </row>
    <row r="29" ht="15.75" customHeight="1">
      <c r="A29" s="18">
        <v>17.0</v>
      </c>
      <c r="B29" s="18"/>
      <c r="C29" s="21"/>
      <c r="D29" s="21"/>
      <c r="E29" s="20" t="s">
        <v>41</v>
      </c>
      <c r="F29" s="20" t="s">
        <v>41</v>
      </c>
      <c r="G29" s="20" t="s">
        <v>41</v>
      </c>
      <c r="H29" s="20" t="s">
        <v>41</v>
      </c>
      <c r="I29" s="20" t="s">
        <v>41</v>
      </c>
      <c r="J29" s="20" t="s">
        <v>41</v>
      </c>
      <c r="K29" s="20" t="s">
        <v>41</v>
      </c>
      <c r="L29" s="20" t="s">
        <v>41</v>
      </c>
      <c r="M29" s="20" t="s">
        <v>41</v>
      </c>
      <c r="N29" s="20" t="s">
        <v>41</v>
      </c>
      <c r="O29" s="20" t="s">
        <v>41</v>
      </c>
      <c r="P29" s="20" t="s">
        <v>41</v>
      </c>
      <c r="Q29" s="3"/>
      <c r="R29" s="3"/>
      <c r="S29" s="3"/>
      <c r="T29" s="3"/>
      <c r="U29" s="3"/>
      <c r="V29" s="3"/>
      <c r="W29" s="3"/>
      <c r="X29" s="3"/>
      <c r="Y29" s="3"/>
      <c r="Z29" s="3"/>
    </row>
    <row r="30" ht="15.75" customHeight="1">
      <c r="A30" s="18">
        <v>18.0</v>
      </c>
      <c r="B30" s="18"/>
      <c r="C30" s="21"/>
      <c r="D30" s="21"/>
      <c r="E30" s="20" t="s">
        <v>41</v>
      </c>
      <c r="F30" s="20" t="s">
        <v>41</v>
      </c>
      <c r="G30" s="20" t="s">
        <v>41</v>
      </c>
      <c r="H30" s="20" t="s">
        <v>41</v>
      </c>
      <c r="I30" s="20" t="s">
        <v>41</v>
      </c>
      <c r="J30" s="20" t="s">
        <v>41</v>
      </c>
      <c r="K30" s="20" t="s">
        <v>41</v>
      </c>
      <c r="L30" s="20" t="s">
        <v>41</v>
      </c>
      <c r="M30" s="20" t="s">
        <v>41</v>
      </c>
      <c r="N30" s="20" t="s">
        <v>41</v>
      </c>
      <c r="O30" s="20" t="s">
        <v>41</v>
      </c>
      <c r="P30" s="20" t="s">
        <v>41</v>
      </c>
      <c r="Q30" s="3"/>
      <c r="R30" s="3"/>
      <c r="S30" s="3"/>
      <c r="T30" s="3"/>
      <c r="U30" s="3"/>
      <c r="V30" s="3"/>
      <c r="W30" s="3"/>
      <c r="X30" s="3"/>
      <c r="Y30" s="3"/>
      <c r="Z30" s="3"/>
    </row>
    <row r="31" ht="15.75" customHeight="1">
      <c r="A31" s="18">
        <v>19.0</v>
      </c>
      <c r="B31" s="18"/>
      <c r="C31" s="21"/>
      <c r="D31" s="21"/>
      <c r="E31" s="20" t="s">
        <v>41</v>
      </c>
      <c r="F31" s="20" t="s">
        <v>41</v>
      </c>
      <c r="G31" s="20" t="s">
        <v>41</v>
      </c>
      <c r="H31" s="20" t="s">
        <v>41</v>
      </c>
      <c r="I31" s="20" t="s">
        <v>41</v>
      </c>
      <c r="J31" s="20" t="s">
        <v>41</v>
      </c>
      <c r="K31" s="20" t="s">
        <v>41</v>
      </c>
      <c r="L31" s="20" t="s">
        <v>41</v>
      </c>
      <c r="M31" s="20" t="s">
        <v>41</v>
      </c>
      <c r="N31" s="20" t="s">
        <v>41</v>
      </c>
      <c r="O31" s="20" t="s">
        <v>41</v>
      </c>
      <c r="P31" s="20" t="s">
        <v>41</v>
      </c>
      <c r="Q31" s="3"/>
      <c r="R31" s="3"/>
      <c r="S31" s="3"/>
      <c r="T31" s="3"/>
      <c r="U31" s="3"/>
      <c r="V31" s="3"/>
      <c r="W31" s="3"/>
      <c r="X31" s="3"/>
      <c r="Y31" s="3"/>
      <c r="Z31" s="3"/>
    </row>
    <row r="32" ht="15.75" customHeight="1">
      <c r="A32" s="18">
        <v>20.0</v>
      </c>
      <c r="B32" s="18"/>
      <c r="C32" s="21"/>
      <c r="D32" s="21"/>
      <c r="E32" s="20" t="s">
        <v>41</v>
      </c>
      <c r="F32" s="20" t="s">
        <v>41</v>
      </c>
      <c r="G32" s="20" t="s">
        <v>41</v>
      </c>
      <c r="H32" s="20" t="s">
        <v>41</v>
      </c>
      <c r="I32" s="20" t="s">
        <v>41</v>
      </c>
      <c r="J32" s="20" t="s">
        <v>41</v>
      </c>
      <c r="K32" s="20" t="s">
        <v>41</v>
      </c>
      <c r="L32" s="20" t="s">
        <v>41</v>
      </c>
      <c r="M32" s="20" t="s">
        <v>41</v>
      </c>
      <c r="N32" s="20" t="s">
        <v>41</v>
      </c>
      <c r="O32" s="20" t="s">
        <v>41</v>
      </c>
      <c r="P32" s="20" t="s">
        <v>41</v>
      </c>
      <c r="Q32" s="3"/>
      <c r="R32" s="3"/>
      <c r="S32" s="3"/>
      <c r="T32" s="3"/>
      <c r="U32" s="3"/>
      <c r="V32" s="3"/>
      <c r="W32" s="3"/>
      <c r="X32" s="3"/>
      <c r="Y32" s="3"/>
      <c r="Z32" s="3"/>
    </row>
    <row r="33" ht="15.75" customHeight="1">
      <c r="A33" s="18">
        <v>21.0</v>
      </c>
      <c r="B33" s="18"/>
      <c r="C33" s="21"/>
      <c r="D33" s="21"/>
      <c r="E33" s="20" t="s">
        <v>41</v>
      </c>
      <c r="F33" s="20" t="s">
        <v>41</v>
      </c>
      <c r="G33" s="20" t="s">
        <v>41</v>
      </c>
      <c r="H33" s="20" t="s">
        <v>41</v>
      </c>
      <c r="I33" s="20" t="s">
        <v>41</v>
      </c>
      <c r="J33" s="20" t="s">
        <v>41</v>
      </c>
      <c r="K33" s="20" t="s">
        <v>41</v>
      </c>
      <c r="L33" s="20" t="s">
        <v>41</v>
      </c>
      <c r="M33" s="20" t="s">
        <v>41</v>
      </c>
      <c r="N33" s="20" t="s">
        <v>41</v>
      </c>
      <c r="O33" s="20" t="s">
        <v>41</v>
      </c>
      <c r="P33" s="20" t="s">
        <v>41</v>
      </c>
      <c r="Q33" s="3"/>
      <c r="R33" s="3"/>
      <c r="S33" s="3"/>
      <c r="T33" s="3"/>
      <c r="U33" s="3"/>
      <c r="V33" s="3"/>
      <c r="W33" s="3"/>
      <c r="X33" s="3"/>
      <c r="Y33" s="3"/>
      <c r="Z33" s="3"/>
    </row>
    <row r="34" ht="15.75" customHeight="1">
      <c r="A34" s="18">
        <v>22.0</v>
      </c>
      <c r="B34" s="18"/>
      <c r="C34" s="21"/>
      <c r="D34" s="21"/>
      <c r="E34" s="20" t="s">
        <v>41</v>
      </c>
      <c r="F34" s="20" t="s">
        <v>41</v>
      </c>
      <c r="G34" s="20" t="s">
        <v>41</v>
      </c>
      <c r="H34" s="20" t="s">
        <v>41</v>
      </c>
      <c r="I34" s="20" t="s">
        <v>41</v>
      </c>
      <c r="J34" s="20" t="s">
        <v>41</v>
      </c>
      <c r="K34" s="20" t="s">
        <v>41</v>
      </c>
      <c r="L34" s="20" t="s">
        <v>41</v>
      </c>
      <c r="M34" s="20" t="s">
        <v>41</v>
      </c>
      <c r="N34" s="20" t="s">
        <v>41</v>
      </c>
      <c r="O34" s="20" t="s">
        <v>41</v>
      </c>
      <c r="P34" s="20" t="s">
        <v>41</v>
      </c>
      <c r="Q34" s="3"/>
      <c r="R34" s="3"/>
      <c r="S34" s="3"/>
      <c r="T34" s="3"/>
      <c r="U34" s="3"/>
      <c r="V34" s="3"/>
      <c r="W34" s="3"/>
      <c r="X34" s="3"/>
      <c r="Y34" s="3"/>
      <c r="Z34" s="3"/>
    </row>
    <row r="35" ht="15.75" customHeight="1">
      <c r="A35" s="18">
        <v>23.0</v>
      </c>
      <c r="B35" s="18"/>
      <c r="C35" s="21"/>
      <c r="D35" s="21"/>
      <c r="E35" s="20" t="s">
        <v>41</v>
      </c>
      <c r="F35" s="20" t="s">
        <v>41</v>
      </c>
      <c r="G35" s="20" t="s">
        <v>41</v>
      </c>
      <c r="H35" s="20" t="s">
        <v>41</v>
      </c>
      <c r="I35" s="20" t="s">
        <v>41</v>
      </c>
      <c r="J35" s="20" t="s">
        <v>41</v>
      </c>
      <c r="K35" s="20" t="s">
        <v>41</v>
      </c>
      <c r="L35" s="20" t="s">
        <v>41</v>
      </c>
      <c r="M35" s="20" t="s">
        <v>41</v>
      </c>
      <c r="N35" s="20" t="s">
        <v>41</v>
      </c>
      <c r="O35" s="20" t="s">
        <v>41</v>
      </c>
      <c r="P35" s="20" t="s">
        <v>41</v>
      </c>
      <c r="Q35" s="3"/>
      <c r="R35" s="3"/>
      <c r="S35" s="3"/>
      <c r="T35" s="3"/>
      <c r="U35" s="3"/>
      <c r="V35" s="3"/>
      <c r="W35" s="3"/>
      <c r="X35" s="3"/>
      <c r="Y35" s="3"/>
      <c r="Z35" s="3"/>
    </row>
    <row r="36" ht="15.75" customHeight="1">
      <c r="A36" s="18">
        <v>24.0</v>
      </c>
      <c r="B36" s="18"/>
      <c r="C36" s="21"/>
      <c r="D36" s="21"/>
      <c r="E36" s="20" t="s">
        <v>41</v>
      </c>
      <c r="F36" s="20" t="s">
        <v>41</v>
      </c>
      <c r="G36" s="20" t="s">
        <v>41</v>
      </c>
      <c r="H36" s="20" t="s">
        <v>41</v>
      </c>
      <c r="I36" s="20" t="s">
        <v>41</v>
      </c>
      <c r="J36" s="20" t="s">
        <v>41</v>
      </c>
      <c r="K36" s="20" t="s">
        <v>41</v>
      </c>
      <c r="L36" s="20" t="s">
        <v>41</v>
      </c>
      <c r="M36" s="20" t="s">
        <v>41</v>
      </c>
      <c r="N36" s="20" t="s">
        <v>41</v>
      </c>
      <c r="O36" s="20" t="s">
        <v>41</v>
      </c>
      <c r="P36" s="20" t="s">
        <v>41</v>
      </c>
      <c r="Q36" s="3"/>
      <c r="R36" s="3"/>
      <c r="S36" s="3"/>
      <c r="T36" s="3"/>
      <c r="U36" s="3"/>
      <c r="V36" s="3"/>
      <c r="W36" s="3"/>
      <c r="X36" s="3"/>
      <c r="Y36" s="3"/>
      <c r="Z36" s="3"/>
    </row>
    <row r="37" ht="15.75" customHeight="1">
      <c r="A37" s="18">
        <v>25.0</v>
      </c>
      <c r="B37" s="18"/>
      <c r="C37" s="21"/>
      <c r="D37" s="21"/>
      <c r="E37" s="20" t="s">
        <v>41</v>
      </c>
      <c r="F37" s="20" t="s">
        <v>41</v>
      </c>
      <c r="G37" s="20" t="s">
        <v>41</v>
      </c>
      <c r="H37" s="20" t="s">
        <v>41</v>
      </c>
      <c r="I37" s="20" t="s">
        <v>41</v>
      </c>
      <c r="J37" s="20" t="s">
        <v>41</v>
      </c>
      <c r="K37" s="20" t="s">
        <v>41</v>
      </c>
      <c r="L37" s="20" t="s">
        <v>41</v>
      </c>
      <c r="M37" s="20" t="s">
        <v>41</v>
      </c>
      <c r="N37" s="20" t="s">
        <v>41</v>
      </c>
      <c r="O37" s="20" t="s">
        <v>41</v>
      </c>
      <c r="P37" s="20" t="s">
        <v>41</v>
      </c>
      <c r="Q37" s="3"/>
      <c r="R37" s="3"/>
      <c r="S37" s="3"/>
      <c r="T37" s="3"/>
      <c r="U37" s="3"/>
      <c r="V37" s="3"/>
      <c r="W37" s="3"/>
      <c r="X37" s="3"/>
      <c r="Y37" s="3"/>
      <c r="Z37" s="3"/>
    </row>
    <row r="38" ht="15.75" customHeight="1">
      <c r="A38" s="18">
        <v>26.0</v>
      </c>
      <c r="B38" s="18"/>
      <c r="C38" s="21"/>
      <c r="D38" s="21"/>
      <c r="E38" s="20" t="s">
        <v>41</v>
      </c>
      <c r="F38" s="20" t="s">
        <v>41</v>
      </c>
      <c r="G38" s="20" t="s">
        <v>41</v>
      </c>
      <c r="H38" s="20" t="s">
        <v>41</v>
      </c>
      <c r="I38" s="20" t="s">
        <v>41</v>
      </c>
      <c r="J38" s="20" t="s">
        <v>41</v>
      </c>
      <c r="K38" s="20" t="s">
        <v>41</v>
      </c>
      <c r="L38" s="20" t="s">
        <v>41</v>
      </c>
      <c r="M38" s="20" t="s">
        <v>41</v>
      </c>
      <c r="N38" s="20" t="s">
        <v>41</v>
      </c>
      <c r="O38" s="20" t="s">
        <v>41</v>
      </c>
      <c r="P38" s="20" t="s">
        <v>41</v>
      </c>
      <c r="Q38" s="3"/>
      <c r="R38" s="3"/>
      <c r="S38" s="3"/>
      <c r="T38" s="3"/>
      <c r="U38" s="3"/>
      <c r="V38" s="3"/>
      <c r="W38" s="3"/>
      <c r="X38" s="3"/>
      <c r="Y38" s="3"/>
      <c r="Z38" s="3"/>
    </row>
    <row r="39" ht="15.75" customHeight="1">
      <c r="A39" s="18">
        <v>27.0</v>
      </c>
      <c r="B39" s="18"/>
      <c r="C39" s="21"/>
      <c r="D39" s="21"/>
      <c r="E39" s="20" t="s">
        <v>41</v>
      </c>
      <c r="F39" s="20" t="s">
        <v>41</v>
      </c>
      <c r="G39" s="20" t="s">
        <v>41</v>
      </c>
      <c r="H39" s="20" t="s">
        <v>41</v>
      </c>
      <c r="I39" s="20" t="s">
        <v>41</v>
      </c>
      <c r="J39" s="20" t="s">
        <v>41</v>
      </c>
      <c r="K39" s="20" t="s">
        <v>41</v>
      </c>
      <c r="L39" s="20" t="s">
        <v>41</v>
      </c>
      <c r="M39" s="20" t="s">
        <v>41</v>
      </c>
      <c r="N39" s="20" t="s">
        <v>41</v>
      </c>
      <c r="O39" s="20" t="s">
        <v>41</v>
      </c>
      <c r="P39" s="20" t="s">
        <v>41</v>
      </c>
      <c r="Q39" s="3"/>
      <c r="R39" s="3"/>
      <c r="S39" s="3"/>
      <c r="T39" s="3"/>
      <c r="U39" s="3"/>
      <c r="V39" s="3"/>
      <c r="W39" s="3"/>
      <c r="X39" s="3"/>
      <c r="Y39" s="3"/>
      <c r="Z39" s="3"/>
    </row>
    <row r="40" ht="15.75" customHeight="1">
      <c r="A40" s="18">
        <v>28.0</v>
      </c>
      <c r="B40" s="18"/>
      <c r="C40" s="21"/>
      <c r="D40" s="21"/>
      <c r="E40" s="20" t="s">
        <v>41</v>
      </c>
      <c r="F40" s="20" t="s">
        <v>41</v>
      </c>
      <c r="G40" s="20" t="s">
        <v>41</v>
      </c>
      <c r="H40" s="20" t="s">
        <v>41</v>
      </c>
      <c r="I40" s="20" t="s">
        <v>41</v>
      </c>
      <c r="J40" s="20" t="s">
        <v>41</v>
      </c>
      <c r="K40" s="20" t="s">
        <v>41</v>
      </c>
      <c r="L40" s="20" t="s">
        <v>41</v>
      </c>
      <c r="M40" s="20" t="s">
        <v>41</v>
      </c>
      <c r="N40" s="20" t="s">
        <v>41</v>
      </c>
      <c r="O40" s="20" t="s">
        <v>41</v>
      </c>
      <c r="P40" s="20" t="s">
        <v>41</v>
      </c>
      <c r="Q40" s="3"/>
      <c r="R40" s="3"/>
      <c r="S40" s="3"/>
      <c r="T40" s="3"/>
      <c r="U40" s="3"/>
      <c r="V40" s="3"/>
      <c r="W40" s="3"/>
      <c r="X40" s="3"/>
      <c r="Y40" s="3"/>
      <c r="Z40" s="3"/>
    </row>
    <row r="41" ht="15.75" customHeight="1">
      <c r="A41" s="18">
        <v>29.0</v>
      </c>
      <c r="B41" s="18"/>
      <c r="C41" s="21"/>
      <c r="D41" s="21"/>
      <c r="E41" s="20" t="s">
        <v>41</v>
      </c>
      <c r="F41" s="20" t="s">
        <v>41</v>
      </c>
      <c r="G41" s="20" t="s">
        <v>41</v>
      </c>
      <c r="H41" s="20" t="s">
        <v>41</v>
      </c>
      <c r="I41" s="20" t="s">
        <v>41</v>
      </c>
      <c r="J41" s="20" t="s">
        <v>41</v>
      </c>
      <c r="K41" s="20" t="s">
        <v>41</v>
      </c>
      <c r="L41" s="20" t="s">
        <v>41</v>
      </c>
      <c r="M41" s="20" t="s">
        <v>41</v>
      </c>
      <c r="N41" s="20" t="s">
        <v>41</v>
      </c>
      <c r="O41" s="20" t="s">
        <v>41</v>
      </c>
      <c r="P41" s="20" t="s">
        <v>41</v>
      </c>
      <c r="Q41" s="3"/>
      <c r="R41" s="3"/>
      <c r="S41" s="3"/>
      <c r="T41" s="3"/>
      <c r="U41" s="3"/>
      <c r="V41" s="3"/>
      <c r="W41" s="3"/>
      <c r="X41" s="3"/>
      <c r="Y41" s="3"/>
      <c r="Z41" s="3"/>
    </row>
    <row r="42" ht="15.75" customHeight="1">
      <c r="A42" s="18">
        <v>30.0</v>
      </c>
      <c r="B42" s="18"/>
      <c r="C42" s="21"/>
      <c r="D42" s="21"/>
      <c r="E42" s="20" t="s">
        <v>41</v>
      </c>
      <c r="F42" s="20" t="s">
        <v>41</v>
      </c>
      <c r="G42" s="20" t="s">
        <v>41</v>
      </c>
      <c r="H42" s="20" t="s">
        <v>41</v>
      </c>
      <c r="I42" s="20" t="s">
        <v>41</v>
      </c>
      <c r="J42" s="20" t="s">
        <v>41</v>
      </c>
      <c r="K42" s="20" t="s">
        <v>41</v>
      </c>
      <c r="L42" s="20" t="s">
        <v>41</v>
      </c>
      <c r="M42" s="20" t="s">
        <v>41</v>
      </c>
      <c r="N42" s="20" t="s">
        <v>41</v>
      </c>
      <c r="O42" s="20" t="s">
        <v>41</v>
      </c>
      <c r="P42" s="20" t="s">
        <v>41</v>
      </c>
      <c r="Q42" s="3"/>
      <c r="R42" s="3"/>
      <c r="S42" s="3"/>
      <c r="T42" s="3"/>
      <c r="U42" s="3"/>
      <c r="V42" s="3"/>
      <c r="W42" s="3"/>
      <c r="X42" s="3"/>
      <c r="Y42" s="3"/>
      <c r="Z42" s="3"/>
    </row>
    <row r="43" ht="15.75" customHeight="1">
      <c r="A43" s="18">
        <v>31.0</v>
      </c>
      <c r="B43" s="18"/>
      <c r="C43" s="21"/>
      <c r="D43" s="21"/>
      <c r="E43" s="20" t="s">
        <v>41</v>
      </c>
      <c r="F43" s="20" t="s">
        <v>41</v>
      </c>
      <c r="G43" s="20" t="s">
        <v>41</v>
      </c>
      <c r="H43" s="20" t="s">
        <v>41</v>
      </c>
      <c r="I43" s="20" t="s">
        <v>41</v>
      </c>
      <c r="J43" s="20" t="s">
        <v>41</v>
      </c>
      <c r="K43" s="20" t="s">
        <v>41</v>
      </c>
      <c r="L43" s="20" t="s">
        <v>41</v>
      </c>
      <c r="M43" s="20" t="s">
        <v>41</v>
      </c>
      <c r="N43" s="20" t="s">
        <v>41</v>
      </c>
      <c r="O43" s="20" t="s">
        <v>41</v>
      </c>
      <c r="P43" s="20" t="s">
        <v>41</v>
      </c>
      <c r="Q43" s="3"/>
      <c r="R43" s="3"/>
      <c r="S43" s="3"/>
      <c r="T43" s="3"/>
      <c r="U43" s="3"/>
      <c r="V43" s="3"/>
      <c r="W43" s="3"/>
      <c r="X43" s="3"/>
      <c r="Y43" s="3"/>
      <c r="Z43" s="3"/>
    </row>
    <row r="44" ht="15.75" customHeight="1">
      <c r="A44" s="18">
        <v>32.0</v>
      </c>
      <c r="B44" s="18"/>
      <c r="C44" s="21"/>
      <c r="D44" s="21"/>
      <c r="E44" s="20" t="s">
        <v>41</v>
      </c>
      <c r="F44" s="20" t="s">
        <v>41</v>
      </c>
      <c r="G44" s="20" t="s">
        <v>41</v>
      </c>
      <c r="H44" s="20" t="s">
        <v>41</v>
      </c>
      <c r="I44" s="20" t="s">
        <v>41</v>
      </c>
      <c r="J44" s="20" t="s">
        <v>41</v>
      </c>
      <c r="K44" s="20" t="s">
        <v>41</v>
      </c>
      <c r="L44" s="20" t="s">
        <v>41</v>
      </c>
      <c r="M44" s="20" t="s">
        <v>41</v>
      </c>
      <c r="N44" s="20" t="s">
        <v>41</v>
      </c>
      <c r="O44" s="20" t="s">
        <v>41</v>
      </c>
      <c r="P44" s="20" t="s">
        <v>41</v>
      </c>
      <c r="Q44" s="3"/>
      <c r="R44" s="3"/>
      <c r="S44" s="3"/>
      <c r="T44" s="3"/>
      <c r="U44" s="3"/>
      <c r="V44" s="3"/>
      <c r="W44" s="3"/>
      <c r="X44" s="3"/>
      <c r="Y44" s="3"/>
      <c r="Z44" s="3"/>
    </row>
    <row r="45" ht="15.75" customHeight="1">
      <c r="A45" s="18">
        <v>33.0</v>
      </c>
      <c r="B45" s="18"/>
      <c r="C45" s="21"/>
      <c r="D45" s="21"/>
      <c r="E45" s="20" t="s">
        <v>41</v>
      </c>
      <c r="F45" s="20" t="s">
        <v>41</v>
      </c>
      <c r="G45" s="20" t="s">
        <v>41</v>
      </c>
      <c r="H45" s="20" t="s">
        <v>41</v>
      </c>
      <c r="I45" s="20" t="s">
        <v>41</v>
      </c>
      <c r="J45" s="20" t="s">
        <v>41</v>
      </c>
      <c r="K45" s="20" t="s">
        <v>41</v>
      </c>
      <c r="L45" s="20" t="s">
        <v>41</v>
      </c>
      <c r="M45" s="20" t="s">
        <v>41</v>
      </c>
      <c r="N45" s="20" t="s">
        <v>41</v>
      </c>
      <c r="O45" s="20" t="s">
        <v>41</v>
      </c>
      <c r="P45" s="20" t="s">
        <v>41</v>
      </c>
      <c r="Q45" s="3"/>
      <c r="R45" s="3"/>
      <c r="S45" s="3"/>
      <c r="T45" s="3"/>
      <c r="U45" s="3"/>
      <c r="V45" s="3"/>
      <c r="W45" s="3"/>
      <c r="X45" s="3"/>
      <c r="Y45" s="3"/>
      <c r="Z45" s="3"/>
    </row>
    <row r="46" ht="15.75" customHeight="1">
      <c r="A46" s="18">
        <v>34.0</v>
      </c>
      <c r="B46" s="18"/>
      <c r="C46" s="21"/>
      <c r="D46" s="21"/>
      <c r="E46" s="20" t="s">
        <v>41</v>
      </c>
      <c r="F46" s="20" t="s">
        <v>41</v>
      </c>
      <c r="G46" s="20" t="s">
        <v>41</v>
      </c>
      <c r="H46" s="20" t="s">
        <v>41</v>
      </c>
      <c r="I46" s="20" t="s">
        <v>41</v>
      </c>
      <c r="J46" s="20" t="s">
        <v>41</v>
      </c>
      <c r="K46" s="20" t="s">
        <v>41</v>
      </c>
      <c r="L46" s="20" t="s">
        <v>41</v>
      </c>
      <c r="M46" s="20" t="s">
        <v>41</v>
      </c>
      <c r="N46" s="20" t="s">
        <v>41</v>
      </c>
      <c r="O46" s="20" t="s">
        <v>41</v>
      </c>
      <c r="P46" s="20" t="s">
        <v>41</v>
      </c>
      <c r="Q46" s="3"/>
      <c r="R46" s="3"/>
      <c r="S46" s="3"/>
      <c r="T46" s="3"/>
      <c r="U46" s="3"/>
      <c r="V46" s="3"/>
      <c r="W46" s="3"/>
      <c r="X46" s="3"/>
      <c r="Y46" s="3"/>
      <c r="Z46" s="3"/>
    </row>
    <row r="47" ht="15.75" customHeight="1">
      <c r="A47" s="18">
        <v>35.0</v>
      </c>
      <c r="B47" s="18"/>
      <c r="C47" s="21"/>
      <c r="D47" s="21"/>
      <c r="E47" s="20" t="s">
        <v>41</v>
      </c>
      <c r="F47" s="20" t="s">
        <v>41</v>
      </c>
      <c r="G47" s="20" t="s">
        <v>41</v>
      </c>
      <c r="H47" s="20" t="s">
        <v>41</v>
      </c>
      <c r="I47" s="20" t="s">
        <v>41</v>
      </c>
      <c r="J47" s="20" t="s">
        <v>41</v>
      </c>
      <c r="K47" s="20" t="s">
        <v>41</v>
      </c>
      <c r="L47" s="20" t="s">
        <v>41</v>
      </c>
      <c r="M47" s="20" t="s">
        <v>41</v>
      </c>
      <c r="N47" s="20" t="s">
        <v>41</v>
      </c>
      <c r="O47" s="20" t="s">
        <v>41</v>
      </c>
      <c r="P47" s="20" t="s">
        <v>41</v>
      </c>
      <c r="Q47" s="3"/>
      <c r="R47" s="3"/>
      <c r="S47" s="3"/>
      <c r="T47" s="3"/>
      <c r="U47" s="3"/>
      <c r="V47" s="3"/>
      <c r="W47" s="3"/>
      <c r="X47" s="3"/>
      <c r="Y47" s="3"/>
      <c r="Z47" s="3"/>
    </row>
    <row r="48" ht="15.75" customHeight="1">
      <c r="A48" s="18">
        <v>36.0</v>
      </c>
      <c r="B48" s="18"/>
      <c r="C48" s="21"/>
      <c r="D48" s="21"/>
      <c r="E48" s="20" t="s">
        <v>41</v>
      </c>
      <c r="F48" s="20" t="s">
        <v>41</v>
      </c>
      <c r="G48" s="20" t="s">
        <v>41</v>
      </c>
      <c r="H48" s="20" t="s">
        <v>41</v>
      </c>
      <c r="I48" s="20" t="s">
        <v>41</v>
      </c>
      <c r="J48" s="20" t="s">
        <v>41</v>
      </c>
      <c r="K48" s="20" t="s">
        <v>41</v>
      </c>
      <c r="L48" s="20" t="s">
        <v>41</v>
      </c>
      <c r="M48" s="20" t="s">
        <v>41</v>
      </c>
      <c r="N48" s="20" t="s">
        <v>41</v>
      </c>
      <c r="O48" s="20" t="s">
        <v>41</v>
      </c>
      <c r="P48" s="20" t="s">
        <v>41</v>
      </c>
      <c r="Q48" s="3"/>
      <c r="R48" s="3"/>
      <c r="S48" s="3"/>
      <c r="T48" s="3"/>
      <c r="U48" s="3"/>
      <c r="V48" s="3"/>
      <c r="W48" s="3"/>
      <c r="X48" s="3"/>
      <c r="Y48" s="3"/>
      <c r="Z48" s="3"/>
    </row>
    <row r="49" ht="15.75" customHeight="1">
      <c r="A49" s="18">
        <v>37.0</v>
      </c>
      <c r="B49" s="18"/>
      <c r="C49" s="21"/>
      <c r="D49" s="21"/>
      <c r="E49" s="20" t="s">
        <v>41</v>
      </c>
      <c r="F49" s="20" t="s">
        <v>41</v>
      </c>
      <c r="G49" s="20" t="s">
        <v>41</v>
      </c>
      <c r="H49" s="20" t="s">
        <v>41</v>
      </c>
      <c r="I49" s="20" t="s">
        <v>41</v>
      </c>
      <c r="J49" s="20" t="s">
        <v>41</v>
      </c>
      <c r="K49" s="20" t="s">
        <v>41</v>
      </c>
      <c r="L49" s="20" t="s">
        <v>41</v>
      </c>
      <c r="M49" s="20" t="s">
        <v>41</v>
      </c>
      <c r="N49" s="20" t="s">
        <v>41</v>
      </c>
      <c r="O49" s="20" t="s">
        <v>41</v>
      </c>
      <c r="P49" s="20" t="s">
        <v>41</v>
      </c>
      <c r="Q49" s="3"/>
      <c r="R49" s="3"/>
      <c r="S49" s="3"/>
      <c r="T49" s="3"/>
      <c r="U49" s="3"/>
      <c r="V49" s="3"/>
      <c r="W49" s="3"/>
      <c r="X49" s="3"/>
      <c r="Y49" s="3"/>
      <c r="Z49" s="3"/>
    </row>
    <row r="50" ht="15.75" customHeight="1">
      <c r="A50" s="18">
        <v>38.0</v>
      </c>
      <c r="B50" s="18"/>
      <c r="C50" s="21"/>
      <c r="D50" s="21"/>
      <c r="E50" s="20" t="s">
        <v>41</v>
      </c>
      <c r="F50" s="20" t="s">
        <v>41</v>
      </c>
      <c r="G50" s="20" t="s">
        <v>41</v>
      </c>
      <c r="H50" s="20" t="s">
        <v>41</v>
      </c>
      <c r="I50" s="20" t="s">
        <v>41</v>
      </c>
      <c r="J50" s="20" t="s">
        <v>41</v>
      </c>
      <c r="K50" s="20" t="s">
        <v>41</v>
      </c>
      <c r="L50" s="20" t="s">
        <v>41</v>
      </c>
      <c r="M50" s="20" t="s">
        <v>41</v>
      </c>
      <c r="N50" s="20" t="s">
        <v>41</v>
      </c>
      <c r="O50" s="20" t="s">
        <v>41</v>
      </c>
      <c r="P50" s="20" t="s">
        <v>41</v>
      </c>
      <c r="Q50" s="3"/>
      <c r="R50" s="3"/>
      <c r="S50" s="3"/>
      <c r="T50" s="3"/>
      <c r="U50" s="3"/>
      <c r="V50" s="3"/>
      <c r="W50" s="3"/>
      <c r="X50" s="3"/>
      <c r="Y50" s="3"/>
      <c r="Z50" s="3"/>
    </row>
    <row r="51" ht="15.75" customHeight="1">
      <c r="A51" s="18">
        <v>39.0</v>
      </c>
      <c r="B51" s="18"/>
      <c r="C51" s="21"/>
      <c r="D51" s="21"/>
      <c r="E51" s="20" t="s">
        <v>41</v>
      </c>
      <c r="F51" s="20" t="s">
        <v>41</v>
      </c>
      <c r="G51" s="20" t="s">
        <v>41</v>
      </c>
      <c r="H51" s="20" t="s">
        <v>41</v>
      </c>
      <c r="I51" s="20" t="s">
        <v>41</v>
      </c>
      <c r="J51" s="20" t="s">
        <v>41</v>
      </c>
      <c r="K51" s="20" t="s">
        <v>41</v>
      </c>
      <c r="L51" s="20" t="s">
        <v>41</v>
      </c>
      <c r="M51" s="20" t="s">
        <v>41</v>
      </c>
      <c r="N51" s="20" t="s">
        <v>41</v>
      </c>
      <c r="O51" s="20" t="s">
        <v>41</v>
      </c>
      <c r="P51" s="20" t="s">
        <v>41</v>
      </c>
      <c r="Q51" s="3"/>
      <c r="R51" s="3"/>
      <c r="S51" s="3"/>
      <c r="T51" s="3"/>
      <c r="U51" s="3"/>
      <c r="V51" s="3"/>
      <c r="W51" s="3"/>
      <c r="X51" s="3"/>
      <c r="Y51" s="3"/>
      <c r="Z51" s="3"/>
    </row>
    <row r="52" ht="15.75" customHeight="1">
      <c r="A52" s="18">
        <v>40.0</v>
      </c>
      <c r="B52" s="18"/>
      <c r="C52" s="21"/>
      <c r="D52" s="21"/>
      <c r="E52" s="20" t="s">
        <v>41</v>
      </c>
      <c r="F52" s="20" t="s">
        <v>41</v>
      </c>
      <c r="G52" s="20" t="s">
        <v>41</v>
      </c>
      <c r="H52" s="20" t="s">
        <v>41</v>
      </c>
      <c r="I52" s="20" t="s">
        <v>41</v>
      </c>
      <c r="J52" s="20" t="s">
        <v>41</v>
      </c>
      <c r="K52" s="20" t="s">
        <v>41</v>
      </c>
      <c r="L52" s="20" t="s">
        <v>41</v>
      </c>
      <c r="M52" s="20" t="s">
        <v>41</v>
      </c>
      <c r="N52" s="20" t="s">
        <v>41</v>
      </c>
      <c r="O52" s="20" t="s">
        <v>41</v>
      </c>
      <c r="P52" s="20" t="s">
        <v>41</v>
      </c>
      <c r="Q52" s="3"/>
      <c r="R52" s="3"/>
      <c r="S52" s="3"/>
      <c r="T52" s="3"/>
      <c r="U52" s="3"/>
      <c r="V52" s="3"/>
      <c r="W52" s="3"/>
      <c r="X52" s="3"/>
      <c r="Y52" s="3"/>
      <c r="Z52" s="3"/>
    </row>
    <row r="53" ht="15.75" customHeight="1">
      <c r="A53" s="18">
        <v>41.0</v>
      </c>
      <c r="B53" s="18"/>
      <c r="C53" s="21"/>
      <c r="D53" s="21"/>
      <c r="E53" s="20" t="s">
        <v>41</v>
      </c>
      <c r="F53" s="20" t="s">
        <v>41</v>
      </c>
      <c r="G53" s="20" t="s">
        <v>41</v>
      </c>
      <c r="H53" s="20" t="s">
        <v>41</v>
      </c>
      <c r="I53" s="20" t="s">
        <v>41</v>
      </c>
      <c r="J53" s="20" t="s">
        <v>41</v>
      </c>
      <c r="K53" s="20" t="s">
        <v>41</v>
      </c>
      <c r="L53" s="20" t="s">
        <v>41</v>
      </c>
      <c r="M53" s="20" t="s">
        <v>41</v>
      </c>
      <c r="N53" s="20" t="s">
        <v>41</v>
      </c>
      <c r="O53" s="20" t="s">
        <v>41</v>
      </c>
      <c r="P53" s="20" t="s">
        <v>41</v>
      </c>
      <c r="Q53" s="3"/>
      <c r="R53" s="3"/>
      <c r="S53" s="3"/>
      <c r="T53" s="3"/>
      <c r="U53" s="3"/>
      <c r="V53" s="3"/>
      <c r="W53" s="3"/>
      <c r="X53" s="3"/>
      <c r="Y53" s="3"/>
      <c r="Z53" s="3"/>
    </row>
    <row r="54" ht="15.75" customHeight="1">
      <c r="A54" s="18">
        <v>42.0</v>
      </c>
      <c r="B54" s="18"/>
      <c r="C54" s="21"/>
      <c r="D54" s="21"/>
      <c r="E54" s="20" t="s">
        <v>41</v>
      </c>
      <c r="F54" s="20" t="s">
        <v>41</v>
      </c>
      <c r="G54" s="20" t="s">
        <v>41</v>
      </c>
      <c r="H54" s="20" t="s">
        <v>41</v>
      </c>
      <c r="I54" s="20" t="s">
        <v>41</v>
      </c>
      <c r="J54" s="20" t="s">
        <v>41</v>
      </c>
      <c r="K54" s="20" t="s">
        <v>41</v>
      </c>
      <c r="L54" s="20" t="s">
        <v>41</v>
      </c>
      <c r="M54" s="20" t="s">
        <v>41</v>
      </c>
      <c r="N54" s="20" t="s">
        <v>41</v>
      </c>
      <c r="O54" s="20" t="s">
        <v>41</v>
      </c>
      <c r="P54" s="20" t="s">
        <v>41</v>
      </c>
      <c r="Q54" s="3"/>
      <c r="R54" s="3"/>
      <c r="S54" s="3"/>
      <c r="T54" s="3"/>
      <c r="U54" s="3"/>
      <c r="V54" s="3"/>
      <c r="W54" s="3"/>
      <c r="X54" s="3"/>
      <c r="Y54" s="3"/>
      <c r="Z54" s="3"/>
    </row>
    <row r="55" ht="15.75" customHeight="1">
      <c r="A55" s="18">
        <v>43.0</v>
      </c>
      <c r="B55" s="18"/>
      <c r="C55" s="21"/>
      <c r="D55" s="21"/>
      <c r="E55" s="20" t="s">
        <v>41</v>
      </c>
      <c r="F55" s="20" t="s">
        <v>41</v>
      </c>
      <c r="G55" s="20" t="s">
        <v>41</v>
      </c>
      <c r="H55" s="20" t="s">
        <v>41</v>
      </c>
      <c r="I55" s="20" t="s">
        <v>41</v>
      </c>
      <c r="J55" s="20" t="s">
        <v>41</v>
      </c>
      <c r="K55" s="20" t="s">
        <v>41</v>
      </c>
      <c r="L55" s="20" t="s">
        <v>41</v>
      </c>
      <c r="M55" s="20" t="s">
        <v>41</v>
      </c>
      <c r="N55" s="20" t="s">
        <v>41</v>
      </c>
      <c r="O55" s="20" t="s">
        <v>41</v>
      </c>
      <c r="P55" s="20" t="s">
        <v>41</v>
      </c>
      <c r="Q55" s="3"/>
      <c r="R55" s="3"/>
      <c r="S55" s="3"/>
      <c r="T55" s="3"/>
      <c r="U55" s="3"/>
      <c r="V55" s="3"/>
      <c r="W55" s="3"/>
      <c r="X55" s="3"/>
      <c r="Y55" s="3"/>
      <c r="Z55" s="3"/>
    </row>
    <row r="56" ht="15.75" customHeight="1">
      <c r="A56" s="18">
        <v>44.0</v>
      </c>
      <c r="B56" s="18"/>
      <c r="C56" s="21"/>
      <c r="D56" s="21"/>
      <c r="E56" s="20" t="s">
        <v>41</v>
      </c>
      <c r="F56" s="20" t="s">
        <v>41</v>
      </c>
      <c r="G56" s="20" t="s">
        <v>41</v>
      </c>
      <c r="H56" s="20" t="s">
        <v>41</v>
      </c>
      <c r="I56" s="20" t="s">
        <v>41</v>
      </c>
      <c r="J56" s="20" t="s">
        <v>41</v>
      </c>
      <c r="K56" s="20" t="s">
        <v>41</v>
      </c>
      <c r="L56" s="20" t="s">
        <v>41</v>
      </c>
      <c r="M56" s="20" t="s">
        <v>41</v>
      </c>
      <c r="N56" s="20" t="s">
        <v>41</v>
      </c>
      <c r="O56" s="20" t="s">
        <v>41</v>
      </c>
      <c r="P56" s="20" t="s">
        <v>41</v>
      </c>
      <c r="Q56" s="3"/>
      <c r="R56" s="3"/>
      <c r="S56" s="3"/>
      <c r="T56" s="3"/>
      <c r="U56" s="3"/>
      <c r="V56" s="3"/>
      <c r="W56" s="3"/>
      <c r="X56" s="3"/>
      <c r="Y56" s="3"/>
      <c r="Z56" s="3"/>
    </row>
    <row r="57" ht="15.75" customHeight="1">
      <c r="A57" s="18">
        <v>45.0</v>
      </c>
      <c r="B57" s="18"/>
      <c r="C57" s="21"/>
      <c r="D57" s="21"/>
      <c r="E57" s="20" t="s">
        <v>41</v>
      </c>
      <c r="F57" s="20" t="s">
        <v>41</v>
      </c>
      <c r="G57" s="20" t="s">
        <v>41</v>
      </c>
      <c r="H57" s="20" t="s">
        <v>41</v>
      </c>
      <c r="I57" s="20" t="s">
        <v>41</v>
      </c>
      <c r="J57" s="20" t="s">
        <v>41</v>
      </c>
      <c r="K57" s="20" t="s">
        <v>41</v>
      </c>
      <c r="L57" s="20" t="s">
        <v>41</v>
      </c>
      <c r="M57" s="20" t="s">
        <v>41</v>
      </c>
      <c r="N57" s="20" t="s">
        <v>41</v>
      </c>
      <c r="O57" s="20" t="s">
        <v>41</v>
      </c>
      <c r="P57" s="20" t="s">
        <v>41</v>
      </c>
      <c r="Q57" s="3"/>
      <c r="R57" s="3"/>
      <c r="S57" s="3"/>
      <c r="T57" s="3"/>
      <c r="U57" s="3"/>
      <c r="V57" s="3"/>
      <c r="W57" s="3"/>
      <c r="X57" s="3"/>
      <c r="Y57" s="3"/>
      <c r="Z57" s="3"/>
    </row>
    <row r="58" ht="15.75" customHeight="1">
      <c r="A58" s="18">
        <v>46.0</v>
      </c>
      <c r="B58" s="18"/>
      <c r="C58" s="21"/>
      <c r="D58" s="21"/>
      <c r="E58" s="20" t="s">
        <v>41</v>
      </c>
      <c r="F58" s="20" t="s">
        <v>41</v>
      </c>
      <c r="G58" s="20" t="s">
        <v>41</v>
      </c>
      <c r="H58" s="20" t="s">
        <v>41</v>
      </c>
      <c r="I58" s="20" t="s">
        <v>41</v>
      </c>
      <c r="J58" s="20" t="s">
        <v>41</v>
      </c>
      <c r="K58" s="20" t="s">
        <v>41</v>
      </c>
      <c r="L58" s="20" t="s">
        <v>41</v>
      </c>
      <c r="M58" s="20" t="s">
        <v>41</v>
      </c>
      <c r="N58" s="20" t="s">
        <v>41</v>
      </c>
      <c r="O58" s="20" t="s">
        <v>41</v>
      </c>
      <c r="P58" s="20" t="s">
        <v>41</v>
      </c>
      <c r="Q58" s="3"/>
      <c r="R58" s="3"/>
      <c r="S58" s="3"/>
      <c r="T58" s="3"/>
      <c r="U58" s="3"/>
      <c r="V58" s="3"/>
      <c r="W58" s="3"/>
      <c r="X58" s="3"/>
      <c r="Y58" s="3"/>
      <c r="Z58" s="3"/>
    </row>
    <row r="59" ht="15.75" customHeight="1">
      <c r="A59" s="18">
        <v>47.0</v>
      </c>
      <c r="B59" s="18"/>
      <c r="C59" s="21"/>
      <c r="D59" s="21"/>
      <c r="E59" s="20" t="s">
        <v>41</v>
      </c>
      <c r="F59" s="20" t="s">
        <v>41</v>
      </c>
      <c r="G59" s="20" t="s">
        <v>41</v>
      </c>
      <c r="H59" s="20" t="s">
        <v>41</v>
      </c>
      <c r="I59" s="20" t="s">
        <v>41</v>
      </c>
      <c r="J59" s="20" t="s">
        <v>41</v>
      </c>
      <c r="K59" s="20" t="s">
        <v>41</v>
      </c>
      <c r="L59" s="20" t="s">
        <v>41</v>
      </c>
      <c r="M59" s="20" t="s">
        <v>41</v>
      </c>
      <c r="N59" s="20" t="s">
        <v>41</v>
      </c>
      <c r="O59" s="20" t="s">
        <v>41</v>
      </c>
      <c r="P59" s="20" t="s">
        <v>41</v>
      </c>
      <c r="Q59" s="3"/>
      <c r="R59" s="3"/>
      <c r="S59" s="3"/>
      <c r="T59" s="3"/>
      <c r="U59" s="3"/>
      <c r="V59" s="3"/>
      <c r="W59" s="3"/>
      <c r="X59" s="3"/>
      <c r="Y59" s="3"/>
      <c r="Z59" s="3"/>
    </row>
    <row r="60" ht="15.75" customHeight="1">
      <c r="A60" s="18">
        <v>48.0</v>
      </c>
      <c r="B60" s="18"/>
      <c r="C60" s="21"/>
      <c r="D60" s="21"/>
      <c r="E60" s="20" t="s">
        <v>41</v>
      </c>
      <c r="F60" s="20" t="s">
        <v>41</v>
      </c>
      <c r="G60" s="20" t="s">
        <v>41</v>
      </c>
      <c r="H60" s="20" t="s">
        <v>41</v>
      </c>
      <c r="I60" s="20" t="s">
        <v>41</v>
      </c>
      <c r="J60" s="20" t="s">
        <v>41</v>
      </c>
      <c r="K60" s="20" t="s">
        <v>41</v>
      </c>
      <c r="L60" s="20" t="s">
        <v>41</v>
      </c>
      <c r="M60" s="20" t="s">
        <v>41</v>
      </c>
      <c r="N60" s="20" t="s">
        <v>41</v>
      </c>
      <c r="O60" s="20" t="s">
        <v>41</v>
      </c>
      <c r="P60" s="20" t="s">
        <v>41</v>
      </c>
      <c r="Q60" s="3"/>
      <c r="R60" s="3"/>
      <c r="S60" s="3"/>
      <c r="T60" s="3"/>
      <c r="U60" s="3"/>
      <c r="V60" s="3"/>
      <c r="W60" s="3"/>
      <c r="X60" s="3"/>
      <c r="Y60" s="3"/>
      <c r="Z60" s="3"/>
    </row>
    <row r="61" ht="15.75" customHeight="1">
      <c r="A61" s="18">
        <v>49.0</v>
      </c>
      <c r="B61" s="18"/>
      <c r="C61" s="21"/>
      <c r="D61" s="21"/>
      <c r="E61" s="20" t="s">
        <v>41</v>
      </c>
      <c r="F61" s="20" t="s">
        <v>41</v>
      </c>
      <c r="G61" s="20" t="s">
        <v>41</v>
      </c>
      <c r="H61" s="20" t="s">
        <v>41</v>
      </c>
      <c r="I61" s="20" t="s">
        <v>41</v>
      </c>
      <c r="J61" s="20" t="s">
        <v>41</v>
      </c>
      <c r="K61" s="20" t="s">
        <v>41</v>
      </c>
      <c r="L61" s="20" t="s">
        <v>41</v>
      </c>
      <c r="M61" s="20" t="s">
        <v>41</v>
      </c>
      <c r="N61" s="20" t="s">
        <v>41</v>
      </c>
      <c r="O61" s="20" t="s">
        <v>41</v>
      </c>
      <c r="P61" s="20" t="s">
        <v>41</v>
      </c>
      <c r="Q61" s="3"/>
      <c r="R61" s="3"/>
      <c r="S61" s="3"/>
      <c r="T61" s="3"/>
      <c r="U61" s="3"/>
      <c r="V61" s="3"/>
      <c r="W61" s="3"/>
      <c r="X61" s="3"/>
      <c r="Y61" s="3"/>
      <c r="Z61" s="3"/>
    </row>
    <row r="62" ht="15.75" customHeight="1">
      <c r="A62" s="18">
        <v>50.0</v>
      </c>
      <c r="B62" s="18"/>
      <c r="C62" s="21"/>
      <c r="D62" s="21"/>
      <c r="E62" s="20" t="s">
        <v>41</v>
      </c>
      <c r="F62" s="20" t="s">
        <v>41</v>
      </c>
      <c r="G62" s="20" t="s">
        <v>41</v>
      </c>
      <c r="H62" s="20" t="s">
        <v>41</v>
      </c>
      <c r="I62" s="20" t="s">
        <v>41</v>
      </c>
      <c r="J62" s="20" t="s">
        <v>41</v>
      </c>
      <c r="K62" s="20" t="s">
        <v>41</v>
      </c>
      <c r="L62" s="20" t="s">
        <v>41</v>
      </c>
      <c r="M62" s="20" t="s">
        <v>41</v>
      </c>
      <c r="N62" s="20" t="s">
        <v>41</v>
      </c>
      <c r="O62" s="20" t="s">
        <v>41</v>
      </c>
      <c r="P62" s="20" t="s">
        <v>41</v>
      </c>
      <c r="Q62" s="3"/>
      <c r="R62" s="3"/>
      <c r="S62" s="3"/>
      <c r="T62" s="3"/>
      <c r="U62" s="3"/>
      <c r="V62" s="3"/>
      <c r="W62" s="3"/>
      <c r="X62" s="3"/>
      <c r="Y62" s="3"/>
      <c r="Z62" s="3"/>
    </row>
    <row r="63" ht="15.75" customHeight="1">
      <c r="A63" s="18">
        <v>51.0</v>
      </c>
      <c r="B63" s="18"/>
      <c r="C63" s="21"/>
      <c r="D63" s="21"/>
      <c r="E63" s="20" t="s">
        <v>41</v>
      </c>
      <c r="F63" s="20" t="s">
        <v>41</v>
      </c>
      <c r="G63" s="20" t="s">
        <v>41</v>
      </c>
      <c r="H63" s="20" t="s">
        <v>41</v>
      </c>
      <c r="I63" s="20" t="s">
        <v>41</v>
      </c>
      <c r="J63" s="20" t="s">
        <v>41</v>
      </c>
      <c r="K63" s="20" t="s">
        <v>41</v>
      </c>
      <c r="L63" s="20" t="s">
        <v>41</v>
      </c>
      <c r="M63" s="20" t="s">
        <v>41</v>
      </c>
      <c r="N63" s="20" t="s">
        <v>41</v>
      </c>
      <c r="O63" s="20" t="s">
        <v>41</v>
      </c>
      <c r="P63" s="20" t="s">
        <v>41</v>
      </c>
      <c r="Q63" s="3"/>
      <c r="R63" s="3"/>
      <c r="S63" s="3"/>
      <c r="T63" s="3"/>
      <c r="U63" s="3"/>
      <c r="V63" s="3"/>
      <c r="W63" s="3"/>
      <c r="X63" s="3"/>
      <c r="Y63" s="3"/>
      <c r="Z63" s="3"/>
    </row>
    <row r="64" ht="15.75" customHeight="1">
      <c r="A64" s="18">
        <v>52.0</v>
      </c>
      <c r="B64" s="18"/>
      <c r="C64" s="21"/>
      <c r="D64" s="21"/>
      <c r="E64" s="20" t="s">
        <v>41</v>
      </c>
      <c r="F64" s="20" t="s">
        <v>41</v>
      </c>
      <c r="G64" s="20" t="s">
        <v>41</v>
      </c>
      <c r="H64" s="20" t="s">
        <v>41</v>
      </c>
      <c r="I64" s="20" t="s">
        <v>41</v>
      </c>
      <c r="J64" s="20" t="s">
        <v>41</v>
      </c>
      <c r="K64" s="20" t="s">
        <v>41</v>
      </c>
      <c r="L64" s="20" t="s">
        <v>41</v>
      </c>
      <c r="M64" s="20" t="s">
        <v>41</v>
      </c>
      <c r="N64" s="20" t="s">
        <v>41</v>
      </c>
      <c r="O64" s="20" t="s">
        <v>41</v>
      </c>
      <c r="P64" s="20" t="s">
        <v>41</v>
      </c>
      <c r="Q64" s="3"/>
      <c r="R64" s="3"/>
      <c r="S64" s="3"/>
      <c r="T64" s="3"/>
      <c r="U64" s="3"/>
      <c r="V64" s="3"/>
      <c r="W64" s="3"/>
      <c r="X64" s="3"/>
      <c r="Y64" s="3"/>
      <c r="Z64" s="3"/>
    </row>
    <row r="65" ht="15.75" customHeight="1">
      <c r="A65" s="18">
        <v>53.0</v>
      </c>
      <c r="B65" s="18"/>
      <c r="C65" s="21"/>
      <c r="D65" s="21"/>
      <c r="E65" s="20" t="s">
        <v>41</v>
      </c>
      <c r="F65" s="20" t="s">
        <v>41</v>
      </c>
      <c r="G65" s="20" t="s">
        <v>41</v>
      </c>
      <c r="H65" s="20" t="s">
        <v>41</v>
      </c>
      <c r="I65" s="20" t="s">
        <v>41</v>
      </c>
      <c r="J65" s="20" t="s">
        <v>41</v>
      </c>
      <c r="K65" s="20" t="s">
        <v>41</v>
      </c>
      <c r="L65" s="20" t="s">
        <v>41</v>
      </c>
      <c r="M65" s="20" t="s">
        <v>41</v>
      </c>
      <c r="N65" s="20" t="s">
        <v>41</v>
      </c>
      <c r="O65" s="20" t="s">
        <v>41</v>
      </c>
      <c r="P65" s="20" t="s">
        <v>41</v>
      </c>
      <c r="Q65" s="3"/>
      <c r="R65" s="3"/>
      <c r="S65" s="3"/>
      <c r="T65" s="3"/>
      <c r="U65" s="3"/>
      <c r="V65" s="3"/>
      <c r="W65" s="3"/>
      <c r="X65" s="3"/>
      <c r="Y65" s="3"/>
      <c r="Z65" s="3"/>
    </row>
    <row r="66" ht="15.75" customHeight="1">
      <c r="A66" s="18">
        <v>54.0</v>
      </c>
      <c r="B66" s="18"/>
      <c r="C66" s="21"/>
      <c r="D66" s="21"/>
      <c r="E66" s="20" t="s">
        <v>41</v>
      </c>
      <c r="F66" s="20" t="s">
        <v>41</v>
      </c>
      <c r="G66" s="20" t="s">
        <v>41</v>
      </c>
      <c r="H66" s="20" t="s">
        <v>41</v>
      </c>
      <c r="I66" s="20" t="s">
        <v>41</v>
      </c>
      <c r="J66" s="20" t="s">
        <v>41</v>
      </c>
      <c r="K66" s="20" t="s">
        <v>41</v>
      </c>
      <c r="L66" s="20" t="s">
        <v>41</v>
      </c>
      <c r="M66" s="20" t="s">
        <v>41</v>
      </c>
      <c r="N66" s="20" t="s">
        <v>41</v>
      </c>
      <c r="O66" s="20" t="s">
        <v>41</v>
      </c>
      <c r="P66" s="20" t="s">
        <v>41</v>
      </c>
      <c r="Q66" s="3"/>
      <c r="R66" s="3"/>
      <c r="S66" s="3"/>
      <c r="T66" s="3"/>
      <c r="U66" s="3"/>
      <c r="V66" s="3"/>
      <c r="W66" s="3"/>
      <c r="X66" s="3"/>
      <c r="Y66" s="3"/>
      <c r="Z66" s="3"/>
    </row>
    <row r="67" ht="15.75" customHeight="1">
      <c r="A67" s="18">
        <v>55.0</v>
      </c>
      <c r="B67" s="18"/>
      <c r="C67" s="21"/>
      <c r="D67" s="21"/>
      <c r="E67" s="20" t="s">
        <v>41</v>
      </c>
      <c r="F67" s="20" t="s">
        <v>41</v>
      </c>
      <c r="G67" s="20" t="s">
        <v>41</v>
      </c>
      <c r="H67" s="20" t="s">
        <v>41</v>
      </c>
      <c r="I67" s="20" t="s">
        <v>41</v>
      </c>
      <c r="J67" s="20" t="s">
        <v>41</v>
      </c>
      <c r="K67" s="20" t="s">
        <v>41</v>
      </c>
      <c r="L67" s="20" t="s">
        <v>41</v>
      </c>
      <c r="M67" s="20" t="s">
        <v>41</v>
      </c>
      <c r="N67" s="20" t="s">
        <v>41</v>
      </c>
      <c r="O67" s="20" t="s">
        <v>41</v>
      </c>
      <c r="P67" s="20" t="s">
        <v>41</v>
      </c>
      <c r="Q67" s="3"/>
      <c r="R67" s="3"/>
      <c r="S67" s="3"/>
      <c r="T67" s="3"/>
      <c r="U67" s="3"/>
      <c r="V67" s="3"/>
      <c r="W67" s="3"/>
      <c r="X67" s="3"/>
      <c r="Y67" s="3"/>
      <c r="Z67" s="3"/>
    </row>
    <row r="68" ht="15.75" customHeight="1">
      <c r="A68" s="18">
        <v>56.0</v>
      </c>
      <c r="B68" s="18"/>
      <c r="C68" s="21"/>
      <c r="D68" s="21"/>
      <c r="E68" s="20" t="s">
        <v>41</v>
      </c>
      <c r="F68" s="20" t="s">
        <v>41</v>
      </c>
      <c r="G68" s="20" t="s">
        <v>41</v>
      </c>
      <c r="H68" s="20" t="s">
        <v>41</v>
      </c>
      <c r="I68" s="20" t="s">
        <v>41</v>
      </c>
      <c r="J68" s="20" t="s">
        <v>41</v>
      </c>
      <c r="K68" s="20" t="s">
        <v>41</v>
      </c>
      <c r="L68" s="20" t="s">
        <v>41</v>
      </c>
      <c r="M68" s="20" t="s">
        <v>41</v>
      </c>
      <c r="N68" s="20" t="s">
        <v>41</v>
      </c>
      <c r="O68" s="20" t="s">
        <v>41</v>
      </c>
      <c r="P68" s="20" t="s">
        <v>41</v>
      </c>
      <c r="Q68" s="3"/>
      <c r="R68" s="3"/>
      <c r="S68" s="3"/>
      <c r="T68" s="3"/>
      <c r="U68" s="3"/>
      <c r="V68" s="3"/>
      <c r="W68" s="3"/>
      <c r="X68" s="3"/>
      <c r="Y68" s="3"/>
      <c r="Z68" s="3"/>
    </row>
    <row r="69" ht="15.75" customHeight="1">
      <c r="A69" s="18">
        <v>57.0</v>
      </c>
      <c r="B69" s="18"/>
      <c r="C69" s="21"/>
      <c r="D69" s="21"/>
      <c r="E69" s="20" t="s">
        <v>41</v>
      </c>
      <c r="F69" s="20" t="s">
        <v>41</v>
      </c>
      <c r="G69" s="20" t="s">
        <v>41</v>
      </c>
      <c r="H69" s="20" t="s">
        <v>41</v>
      </c>
      <c r="I69" s="20" t="s">
        <v>41</v>
      </c>
      <c r="J69" s="20" t="s">
        <v>41</v>
      </c>
      <c r="K69" s="20" t="s">
        <v>41</v>
      </c>
      <c r="L69" s="20" t="s">
        <v>41</v>
      </c>
      <c r="M69" s="20" t="s">
        <v>41</v>
      </c>
      <c r="N69" s="20" t="s">
        <v>41</v>
      </c>
      <c r="O69" s="20" t="s">
        <v>41</v>
      </c>
      <c r="P69" s="20" t="s">
        <v>41</v>
      </c>
      <c r="Q69" s="3"/>
      <c r="R69" s="3"/>
      <c r="S69" s="3"/>
      <c r="T69" s="3"/>
      <c r="U69" s="3"/>
      <c r="V69" s="3"/>
      <c r="W69" s="3"/>
      <c r="X69" s="3"/>
      <c r="Y69" s="3"/>
      <c r="Z69" s="3"/>
    </row>
    <row r="70" ht="15.75" customHeight="1">
      <c r="A70" s="18">
        <v>58.0</v>
      </c>
      <c r="B70" s="18"/>
      <c r="C70" s="21"/>
      <c r="D70" s="21"/>
      <c r="E70" s="20" t="s">
        <v>41</v>
      </c>
      <c r="F70" s="20" t="s">
        <v>41</v>
      </c>
      <c r="G70" s="20" t="s">
        <v>41</v>
      </c>
      <c r="H70" s="20" t="s">
        <v>41</v>
      </c>
      <c r="I70" s="20" t="s">
        <v>41</v>
      </c>
      <c r="J70" s="20" t="s">
        <v>41</v>
      </c>
      <c r="K70" s="20" t="s">
        <v>41</v>
      </c>
      <c r="L70" s="20" t="s">
        <v>41</v>
      </c>
      <c r="M70" s="20" t="s">
        <v>41</v>
      </c>
      <c r="N70" s="20" t="s">
        <v>41</v>
      </c>
      <c r="O70" s="20" t="s">
        <v>41</v>
      </c>
      <c r="P70" s="20" t="s">
        <v>41</v>
      </c>
      <c r="Q70" s="3"/>
      <c r="R70" s="3"/>
      <c r="S70" s="3"/>
      <c r="T70" s="3"/>
      <c r="U70" s="3"/>
      <c r="V70" s="3"/>
      <c r="W70" s="3"/>
      <c r="X70" s="3"/>
      <c r="Y70" s="3"/>
      <c r="Z70" s="3"/>
    </row>
    <row r="71" ht="15.75" customHeight="1">
      <c r="A71" s="18">
        <v>59.0</v>
      </c>
      <c r="B71" s="18"/>
      <c r="C71" s="21"/>
      <c r="D71" s="21"/>
      <c r="E71" s="20" t="s">
        <v>41</v>
      </c>
      <c r="F71" s="20" t="s">
        <v>41</v>
      </c>
      <c r="G71" s="20" t="s">
        <v>41</v>
      </c>
      <c r="H71" s="20" t="s">
        <v>41</v>
      </c>
      <c r="I71" s="20" t="s">
        <v>41</v>
      </c>
      <c r="J71" s="20" t="s">
        <v>41</v>
      </c>
      <c r="K71" s="20" t="s">
        <v>41</v>
      </c>
      <c r="L71" s="20" t="s">
        <v>41</v>
      </c>
      <c r="M71" s="20" t="s">
        <v>41</v>
      </c>
      <c r="N71" s="20" t="s">
        <v>41</v>
      </c>
      <c r="O71" s="20" t="s">
        <v>41</v>
      </c>
      <c r="P71" s="20" t="s">
        <v>41</v>
      </c>
      <c r="Q71" s="3"/>
      <c r="R71" s="3"/>
      <c r="S71" s="3"/>
      <c r="T71" s="3"/>
      <c r="U71" s="3"/>
      <c r="V71" s="3"/>
      <c r="W71" s="3"/>
      <c r="X71" s="3"/>
      <c r="Y71" s="3"/>
      <c r="Z71" s="3"/>
    </row>
    <row r="72" ht="15.75" customHeight="1">
      <c r="A72" s="18">
        <v>60.0</v>
      </c>
      <c r="B72" s="18"/>
      <c r="C72" s="21"/>
      <c r="D72" s="21"/>
      <c r="E72" s="20" t="s">
        <v>41</v>
      </c>
      <c r="F72" s="20" t="s">
        <v>41</v>
      </c>
      <c r="G72" s="20" t="s">
        <v>41</v>
      </c>
      <c r="H72" s="20" t="s">
        <v>41</v>
      </c>
      <c r="I72" s="20" t="s">
        <v>41</v>
      </c>
      <c r="J72" s="20" t="s">
        <v>41</v>
      </c>
      <c r="K72" s="20" t="s">
        <v>41</v>
      </c>
      <c r="L72" s="20" t="s">
        <v>41</v>
      </c>
      <c r="M72" s="20" t="s">
        <v>41</v>
      </c>
      <c r="N72" s="20" t="s">
        <v>41</v>
      </c>
      <c r="O72" s="20" t="s">
        <v>41</v>
      </c>
      <c r="P72" s="20" t="s">
        <v>41</v>
      </c>
      <c r="Q72" s="3"/>
      <c r="R72" s="3"/>
      <c r="S72" s="3"/>
      <c r="T72" s="3"/>
      <c r="U72" s="3"/>
      <c r="V72" s="3"/>
      <c r="W72" s="3"/>
      <c r="X72" s="3"/>
      <c r="Y72" s="3"/>
      <c r="Z72" s="3"/>
    </row>
    <row r="73" ht="15.75" customHeight="1">
      <c r="A73" s="18">
        <v>61.0</v>
      </c>
      <c r="B73" s="18"/>
      <c r="C73" s="21"/>
      <c r="D73" s="21"/>
      <c r="E73" s="20" t="s">
        <v>41</v>
      </c>
      <c r="F73" s="20" t="s">
        <v>41</v>
      </c>
      <c r="G73" s="20" t="s">
        <v>41</v>
      </c>
      <c r="H73" s="20" t="s">
        <v>41</v>
      </c>
      <c r="I73" s="20" t="s">
        <v>41</v>
      </c>
      <c r="J73" s="20" t="s">
        <v>41</v>
      </c>
      <c r="K73" s="20" t="s">
        <v>41</v>
      </c>
      <c r="L73" s="20" t="s">
        <v>41</v>
      </c>
      <c r="M73" s="20" t="s">
        <v>41</v>
      </c>
      <c r="N73" s="20" t="s">
        <v>41</v>
      </c>
      <c r="O73" s="20" t="s">
        <v>41</v>
      </c>
      <c r="P73" s="20" t="s">
        <v>41</v>
      </c>
      <c r="Q73" s="3"/>
      <c r="R73" s="3"/>
      <c r="S73" s="3"/>
      <c r="T73" s="3"/>
      <c r="U73" s="3"/>
      <c r="V73" s="3"/>
      <c r="W73" s="3"/>
      <c r="X73" s="3"/>
      <c r="Y73" s="3"/>
      <c r="Z73" s="3"/>
    </row>
    <row r="74" ht="15.75" customHeight="1">
      <c r="A74" s="18">
        <v>62.0</v>
      </c>
      <c r="B74" s="18"/>
      <c r="C74" s="21"/>
      <c r="D74" s="21"/>
      <c r="E74" s="20" t="s">
        <v>41</v>
      </c>
      <c r="F74" s="20" t="s">
        <v>41</v>
      </c>
      <c r="G74" s="20" t="s">
        <v>41</v>
      </c>
      <c r="H74" s="20" t="s">
        <v>41</v>
      </c>
      <c r="I74" s="20" t="s">
        <v>41</v>
      </c>
      <c r="J74" s="20" t="s">
        <v>41</v>
      </c>
      <c r="K74" s="20" t="s">
        <v>41</v>
      </c>
      <c r="L74" s="20" t="s">
        <v>41</v>
      </c>
      <c r="M74" s="20" t="s">
        <v>41</v>
      </c>
      <c r="N74" s="20" t="s">
        <v>41</v>
      </c>
      <c r="O74" s="20" t="s">
        <v>41</v>
      </c>
      <c r="P74" s="20" t="s">
        <v>41</v>
      </c>
      <c r="Q74" s="3"/>
      <c r="R74" s="3"/>
      <c r="S74" s="3"/>
      <c r="T74" s="3"/>
      <c r="U74" s="3"/>
      <c r="V74" s="3"/>
      <c r="W74" s="3"/>
      <c r="X74" s="3"/>
      <c r="Y74" s="3"/>
      <c r="Z74" s="3"/>
    </row>
    <row r="75" ht="15.75" customHeight="1">
      <c r="A75" s="18">
        <v>63.0</v>
      </c>
      <c r="B75" s="18"/>
      <c r="C75" s="21"/>
      <c r="D75" s="21"/>
      <c r="E75" s="20" t="s">
        <v>41</v>
      </c>
      <c r="F75" s="20" t="s">
        <v>41</v>
      </c>
      <c r="G75" s="20" t="s">
        <v>41</v>
      </c>
      <c r="H75" s="20" t="s">
        <v>41</v>
      </c>
      <c r="I75" s="20" t="s">
        <v>41</v>
      </c>
      <c r="J75" s="20" t="s">
        <v>41</v>
      </c>
      <c r="K75" s="20" t="s">
        <v>41</v>
      </c>
      <c r="L75" s="20" t="s">
        <v>41</v>
      </c>
      <c r="M75" s="20" t="s">
        <v>41</v>
      </c>
      <c r="N75" s="20" t="s">
        <v>41</v>
      </c>
      <c r="O75" s="20" t="s">
        <v>41</v>
      </c>
      <c r="P75" s="20" t="s">
        <v>41</v>
      </c>
      <c r="Q75" s="3"/>
      <c r="R75" s="3"/>
      <c r="S75" s="3"/>
      <c r="T75" s="3"/>
      <c r="U75" s="3"/>
      <c r="V75" s="3"/>
      <c r="W75" s="3"/>
      <c r="X75" s="3"/>
      <c r="Y75" s="3"/>
      <c r="Z75" s="3"/>
    </row>
    <row r="76" ht="15.75" customHeight="1">
      <c r="A76" s="18">
        <v>64.0</v>
      </c>
      <c r="B76" s="18"/>
      <c r="C76" s="21"/>
      <c r="D76" s="21"/>
      <c r="E76" s="20" t="s">
        <v>41</v>
      </c>
      <c r="F76" s="20" t="s">
        <v>41</v>
      </c>
      <c r="G76" s="20" t="s">
        <v>41</v>
      </c>
      <c r="H76" s="20" t="s">
        <v>41</v>
      </c>
      <c r="I76" s="20" t="s">
        <v>41</v>
      </c>
      <c r="J76" s="20" t="s">
        <v>41</v>
      </c>
      <c r="K76" s="20" t="s">
        <v>41</v>
      </c>
      <c r="L76" s="20" t="s">
        <v>41</v>
      </c>
      <c r="M76" s="20" t="s">
        <v>41</v>
      </c>
      <c r="N76" s="20" t="s">
        <v>41</v>
      </c>
      <c r="O76" s="20" t="s">
        <v>41</v>
      </c>
      <c r="P76" s="20" t="s">
        <v>41</v>
      </c>
      <c r="Q76" s="3"/>
      <c r="R76" s="3"/>
      <c r="S76" s="3"/>
      <c r="T76" s="3"/>
      <c r="U76" s="3"/>
      <c r="V76" s="3"/>
      <c r="W76" s="3"/>
      <c r="X76" s="3"/>
      <c r="Y76" s="3"/>
      <c r="Z76" s="3"/>
    </row>
    <row r="77" ht="15.75" customHeight="1">
      <c r="A77" s="18">
        <v>65.0</v>
      </c>
      <c r="B77" s="18"/>
      <c r="C77" s="21"/>
      <c r="D77" s="21"/>
      <c r="E77" s="20" t="s">
        <v>41</v>
      </c>
      <c r="F77" s="20" t="s">
        <v>41</v>
      </c>
      <c r="G77" s="20" t="s">
        <v>41</v>
      </c>
      <c r="H77" s="20" t="s">
        <v>41</v>
      </c>
      <c r="I77" s="20" t="s">
        <v>41</v>
      </c>
      <c r="J77" s="20" t="s">
        <v>41</v>
      </c>
      <c r="K77" s="20" t="s">
        <v>41</v>
      </c>
      <c r="L77" s="20" t="s">
        <v>41</v>
      </c>
      <c r="M77" s="20" t="s">
        <v>41</v>
      </c>
      <c r="N77" s="20" t="s">
        <v>41</v>
      </c>
      <c r="O77" s="20" t="s">
        <v>41</v>
      </c>
      <c r="P77" s="20" t="s">
        <v>41</v>
      </c>
      <c r="Q77" s="3"/>
      <c r="R77" s="3"/>
      <c r="S77" s="3"/>
      <c r="T77" s="3"/>
      <c r="U77" s="3"/>
      <c r="V77" s="3"/>
      <c r="W77" s="3"/>
      <c r="X77" s="3"/>
      <c r="Y77" s="3"/>
      <c r="Z77" s="3"/>
    </row>
    <row r="78" ht="15.75" customHeight="1">
      <c r="A78" s="18">
        <v>66.0</v>
      </c>
      <c r="B78" s="18"/>
      <c r="C78" s="21"/>
      <c r="D78" s="21"/>
      <c r="E78" s="20" t="s">
        <v>41</v>
      </c>
      <c r="F78" s="20" t="s">
        <v>41</v>
      </c>
      <c r="G78" s="20" t="s">
        <v>41</v>
      </c>
      <c r="H78" s="20" t="s">
        <v>41</v>
      </c>
      <c r="I78" s="20" t="s">
        <v>41</v>
      </c>
      <c r="J78" s="20" t="s">
        <v>41</v>
      </c>
      <c r="K78" s="20" t="s">
        <v>41</v>
      </c>
      <c r="L78" s="20" t="s">
        <v>41</v>
      </c>
      <c r="M78" s="20" t="s">
        <v>41</v>
      </c>
      <c r="N78" s="20" t="s">
        <v>41</v>
      </c>
      <c r="O78" s="20" t="s">
        <v>41</v>
      </c>
      <c r="P78" s="20" t="s">
        <v>41</v>
      </c>
      <c r="Q78" s="3"/>
      <c r="R78" s="3"/>
      <c r="S78" s="3"/>
      <c r="T78" s="3"/>
      <c r="U78" s="3"/>
      <c r="V78" s="3"/>
      <c r="W78" s="3"/>
      <c r="X78" s="3"/>
      <c r="Y78" s="3"/>
      <c r="Z78" s="3"/>
    </row>
    <row r="79" ht="15.75" customHeight="1">
      <c r="A79" s="18">
        <v>67.0</v>
      </c>
      <c r="B79" s="18"/>
      <c r="C79" s="21"/>
      <c r="D79" s="21"/>
      <c r="E79" s="20" t="s">
        <v>41</v>
      </c>
      <c r="F79" s="20" t="s">
        <v>41</v>
      </c>
      <c r="G79" s="20" t="s">
        <v>41</v>
      </c>
      <c r="H79" s="20" t="s">
        <v>41</v>
      </c>
      <c r="I79" s="20" t="s">
        <v>41</v>
      </c>
      <c r="J79" s="20" t="s">
        <v>41</v>
      </c>
      <c r="K79" s="20" t="s">
        <v>41</v>
      </c>
      <c r="L79" s="20" t="s">
        <v>41</v>
      </c>
      <c r="M79" s="20" t="s">
        <v>41</v>
      </c>
      <c r="N79" s="20" t="s">
        <v>41</v>
      </c>
      <c r="O79" s="20" t="s">
        <v>41</v>
      </c>
      <c r="P79" s="20" t="s">
        <v>41</v>
      </c>
      <c r="Q79" s="3"/>
      <c r="R79" s="3"/>
      <c r="S79" s="3"/>
      <c r="T79" s="3"/>
      <c r="U79" s="3"/>
      <c r="V79" s="3"/>
      <c r="W79" s="3"/>
      <c r="X79" s="3"/>
      <c r="Y79" s="3"/>
      <c r="Z79" s="3"/>
    </row>
    <row r="80" ht="15.75" customHeight="1">
      <c r="A80" s="18">
        <v>68.0</v>
      </c>
      <c r="B80" s="18"/>
      <c r="C80" s="21"/>
      <c r="D80" s="21"/>
      <c r="E80" s="20" t="s">
        <v>41</v>
      </c>
      <c r="F80" s="20" t="s">
        <v>41</v>
      </c>
      <c r="G80" s="20" t="s">
        <v>41</v>
      </c>
      <c r="H80" s="20" t="s">
        <v>41</v>
      </c>
      <c r="I80" s="20" t="s">
        <v>41</v>
      </c>
      <c r="J80" s="20" t="s">
        <v>41</v>
      </c>
      <c r="K80" s="20" t="s">
        <v>41</v>
      </c>
      <c r="L80" s="20" t="s">
        <v>41</v>
      </c>
      <c r="M80" s="20" t="s">
        <v>41</v>
      </c>
      <c r="N80" s="20" t="s">
        <v>41</v>
      </c>
      <c r="O80" s="20" t="s">
        <v>41</v>
      </c>
      <c r="P80" s="20" t="s">
        <v>41</v>
      </c>
      <c r="Q80" s="3"/>
      <c r="R80" s="3"/>
      <c r="S80" s="3"/>
      <c r="T80" s="3"/>
      <c r="U80" s="3"/>
      <c r="V80" s="3"/>
      <c r="W80" s="3"/>
      <c r="X80" s="3"/>
      <c r="Y80" s="3"/>
      <c r="Z80" s="3"/>
    </row>
    <row r="81" ht="15.75" customHeight="1">
      <c r="A81" s="18">
        <v>69.0</v>
      </c>
      <c r="B81" s="18"/>
      <c r="C81" s="21"/>
      <c r="D81" s="21"/>
      <c r="E81" s="20" t="s">
        <v>41</v>
      </c>
      <c r="F81" s="20" t="s">
        <v>41</v>
      </c>
      <c r="G81" s="20" t="s">
        <v>41</v>
      </c>
      <c r="H81" s="20" t="s">
        <v>41</v>
      </c>
      <c r="I81" s="20" t="s">
        <v>41</v>
      </c>
      <c r="J81" s="20" t="s">
        <v>41</v>
      </c>
      <c r="K81" s="20" t="s">
        <v>41</v>
      </c>
      <c r="L81" s="20" t="s">
        <v>41</v>
      </c>
      <c r="M81" s="20" t="s">
        <v>41</v>
      </c>
      <c r="N81" s="20" t="s">
        <v>41</v>
      </c>
      <c r="O81" s="20" t="s">
        <v>41</v>
      </c>
      <c r="P81" s="20" t="s">
        <v>41</v>
      </c>
      <c r="Q81" s="3"/>
      <c r="R81" s="3"/>
      <c r="S81" s="3"/>
      <c r="T81" s="3"/>
      <c r="U81" s="3"/>
      <c r="V81" s="3"/>
      <c r="W81" s="3"/>
      <c r="X81" s="3"/>
      <c r="Y81" s="3"/>
      <c r="Z81" s="3"/>
    </row>
    <row r="82" ht="15.75" customHeight="1">
      <c r="A82" s="18">
        <v>70.0</v>
      </c>
      <c r="B82" s="18"/>
      <c r="C82" s="21"/>
      <c r="D82" s="21"/>
      <c r="E82" s="20" t="s">
        <v>41</v>
      </c>
      <c r="F82" s="20" t="s">
        <v>41</v>
      </c>
      <c r="G82" s="20" t="s">
        <v>41</v>
      </c>
      <c r="H82" s="20" t="s">
        <v>41</v>
      </c>
      <c r="I82" s="20" t="s">
        <v>41</v>
      </c>
      <c r="J82" s="20" t="s">
        <v>41</v>
      </c>
      <c r="K82" s="20" t="s">
        <v>41</v>
      </c>
      <c r="L82" s="20" t="s">
        <v>41</v>
      </c>
      <c r="M82" s="20" t="s">
        <v>41</v>
      </c>
      <c r="N82" s="20" t="s">
        <v>41</v>
      </c>
      <c r="O82" s="20" t="s">
        <v>41</v>
      </c>
      <c r="P82" s="20" t="s">
        <v>41</v>
      </c>
      <c r="Q82" s="3"/>
      <c r="R82" s="3"/>
      <c r="S82" s="3"/>
      <c r="T82" s="3"/>
      <c r="U82" s="3"/>
      <c r="V82" s="3"/>
      <c r="W82" s="3"/>
      <c r="X82" s="3"/>
      <c r="Y82" s="3"/>
      <c r="Z82" s="3"/>
    </row>
    <row r="83" ht="15.75" customHeight="1">
      <c r="A83" s="18">
        <v>71.0</v>
      </c>
      <c r="B83" s="18"/>
      <c r="C83" s="21"/>
      <c r="D83" s="21"/>
      <c r="E83" s="20" t="s">
        <v>41</v>
      </c>
      <c r="F83" s="20" t="s">
        <v>41</v>
      </c>
      <c r="G83" s="20" t="s">
        <v>41</v>
      </c>
      <c r="H83" s="20" t="s">
        <v>41</v>
      </c>
      <c r="I83" s="20" t="s">
        <v>41</v>
      </c>
      <c r="J83" s="20" t="s">
        <v>41</v>
      </c>
      <c r="K83" s="20" t="s">
        <v>41</v>
      </c>
      <c r="L83" s="20" t="s">
        <v>41</v>
      </c>
      <c r="M83" s="20" t="s">
        <v>41</v>
      </c>
      <c r="N83" s="20" t="s">
        <v>41</v>
      </c>
      <c r="O83" s="20" t="s">
        <v>41</v>
      </c>
      <c r="P83" s="20" t="s">
        <v>41</v>
      </c>
      <c r="Q83" s="3"/>
      <c r="R83" s="3"/>
      <c r="S83" s="3"/>
      <c r="T83" s="3"/>
      <c r="U83" s="3"/>
      <c r="V83" s="3"/>
      <c r="W83" s="3"/>
      <c r="X83" s="3"/>
      <c r="Y83" s="3"/>
      <c r="Z83" s="3"/>
    </row>
    <row r="84" ht="15.75" customHeight="1">
      <c r="A84" s="18">
        <v>72.0</v>
      </c>
      <c r="B84" s="18"/>
      <c r="C84" s="21"/>
      <c r="D84" s="21"/>
      <c r="E84" s="20" t="s">
        <v>41</v>
      </c>
      <c r="F84" s="20" t="s">
        <v>41</v>
      </c>
      <c r="G84" s="20" t="s">
        <v>41</v>
      </c>
      <c r="H84" s="20" t="s">
        <v>41</v>
      </c>
      <c r="I84" s="20" t="s">
        <v>41</v>
      </c>
      <c r="J84" s="20" t="s">
        <v>41</v>
      </c>
      <c r="K84" s="20" t="s">
        <v>41</v>
      </c>
      <c r="L84" s="20" t="s">
        <v>41</v>
      </c>
      <c r="M84" s="20" t="s">
        <v>41</v>
      </c>
      <c r="N84" s="20" t="s">
        <v>41</v>
      </c>
      <c r="O84" s="20" t="s">
        <v>41</v>
      </c>
      <c r="P84" s="20" t="s">
        <v>41</v>
      </c>
      <c r="Q84" s="3"/>
      <c r="R84" s="3"/>
      <c r="S84" s="3"/>
      <c r="T84" s="3"/>
      <c r="U84" s="3"/>
      <c r="V84" s="3"/>
      <c r="W84" s="3"/>
      <c r="X84" s="3"/>
      <c r="Y84" s="3"/>
      <c r="Z84" s="3"/>
    </row>
    <row r="85" ht="15.75" customHeight="1">
      <c r="A85" s="18">
        <v>73.0</v>
      </c>
      <c r="B85" s="18"/>
      <c r="C85" s="21"/>
      <c r="D85" s="21"/>
      <c r="E85" s="20" t="s">
        <v>41</v>
      </c>
      <c r="F85" s="20" t="s">
        <v>41</v>
      </c>
      <c r="G85" s="20" t="s">
        <v>41</v>
      </c>
      <c r="H85" s="20" t="s">
        <v>41</v>
      </c>
      <c r="I85" s="20" t="s">
        <v>41</v>
      </c>
      <c r="J85" s="20" t="s">
        <v>41</v>
      </c>
      <c r="K85" s="20" t="s">
        <v>41</v>
      </c>
      <c r="L85" s="20" t="s">
        <v>41</v>
      </c>
      <c r="M85" s="20" t="s">
        <v>41</v>
      </c>
      <c r="N85" s="20" t="s">
        <v>41</v>
      </c>
      <c r="O85" s="20" t="s">
        <v>41</v>
      </c>
      <c r="P85" s="20" t="s">
        <v>41</v>
      </c>
      <c r="Q85" s="3"/>
      <c r="R85" s="3"/>
      <c r="S85" s="3"/>
      <c r="T85" s="3"/>
      <c r="U85" s="3"/>
      <c r="V85" s="3"/>
      <c r="W85" s="3"/>
      <c r="X85" s="3"/>
      <c r="Y85" s="3"/>
      <c r="Z85" s="3"/>
    </row>
    <row r="86" ht="15.75" customHeight="1">
      <c r="A86" s="18">
        <v>74.0</v>
      </c>
      <c r="B86" s="18"/>
      <c r="C86" s="21"/>
      <c r="D86" s="21"/>
      <c r="E86" s="20" t="s">
        <v>41</v>
      </c>
      <c r="F86" s="20" t="s">
        <v>41</v>
      </c>
      <c r="G86" s="20" t="s">
        <v>41</v>
      </c>
      <c r="H86" s="20" t="s">
        <v>41</v>
      </c>
      <c r="I86" s="20" t="s">
        <v>41</v>
      </c>
      <c r="J86" s="20" t="s">
        <v>41</v>
      </c>
      <c r="K86" s="20" t="s">
        <v>41</v>
      </c>
      <c r="L86" s="20" t="s">
        <v>41</v>
      </c>
      <c r="M86" s="20" t="s">
        <v>41</v>
      </c>
      <c r="N86" s="20" t="s">
        <v>41</v>
      </c>
      <c r="O86" s="20" t="s">
        <v>41</v>
      </c>
      <c r="P86" s="20" t="s">
        <v>41</v>
      </c>
      <c r="Q86" s="3"/>
      <c r="R86" s="3"/>
      <c r="S86" s="3"/>
      <c r="T86" s="3"/>
      <c r="U86" s="3"/>
      <c r="V86" s="3"/>
      <c r="W86" s="3"/>
      <c r="X86" s="3"/>
      <c r="Y86" s="3"/>
      <c r="Z86" s="3"/>
    </row>
    <row r="87" ht="15.75" customHeight="1">
      <c r="A87" s="18">
        <v>75.0</v>
      </c>
      <c r="B87" s="18"/>
      <c r="C87" s="21"/>
      <c r="D87" s="21"/>
      <c r="E87" s="20" t="s">
        <v>41</v>
      </c>
      <c r="F87" s="20" t="s">
        <v>41</v>
      </c>
      <c r="G87" s="20" t="s">
        <v>41</v>
      </c>
      <c r="H87" s="20" t="s">
        <v>41</v>
      </c>
      <c r="I87" s="20" t="s">
        <v>41</v>
      </c>
      <c r="J87" s="20" t="s">
        <v>41</v>
      </c>
      <c r="K87" s="20" t="s">
        <v>41</v>
      </c>
      <c r="L87" s="20" t="s">
        <v>41</v>
      </c>
      <c r="M87" s="20" t="s">
        <v>41</v>
      </c>
      <c r="N87" s="20" t="s">
        <v>41</v>
      </c>
      <c r="O87" s="20" t="s">
        <v>41</v>
      </c>
      <c r="P87" s="20" t="s">
        <v>41</v>
      </c>
      <c r="Q87" s="3"/>
      <c r="R87" s="3"/>
      <c r="S87" s="3"/>
      <c r="T87" s="3"/>
      <c r="U87" s="3"/>
      <c r="V87" s="3"/>
      <c r="W87" s="3"/>
      <c r="X87" s="3"/>
      <c r="Y87" s="3"/>
      <c r="Z87" s="3"/>
    </row>
    <row r="88" ht="15.75" customHeight="1">
      <c r="A88" s="18">
        <v>76.0</v>
      </c>
      <c r="B88" s="18"/>
      <c r="C88" s="21"/>
      <c r="D88" s="21"/>
      <c r="E88" s="20" t="s">
        <v>41</v>
      </c>
      <c r="F88" s="20" t="s">
        <v>41</v>
      </c>
      <c r="G88" s="20" t="s">
        <v>41</v>
      </c>
      <c r="H88" s="20" t="s">
        <v>41</v>
      </c>
      <c r="I88" s="20" t="s">
        <v>41</v>
      </c>
      <c r="J88" s="20" t="s">
        <v>41</v>
      </c>
      <c r="K88" s="20" t="s">
        <v>41</v>
      </c>
      <c r="L88" s="20" t="s">
        <v>41</v>
      </c>
      <c r="M88" s="20" t="s">
        <v>41</v>
      </c>
      <c r="N88" s="20" t="s">
        <v>41</v>
      </c>
      <c r="O88" s="20" t="s">
        <v>41</v>
      </c>
      <c r="P88" s="20" t="s">
        <v>41</v>
      </c>
      <c r="Q88" s="3"/>
      <c r="R88" s="3"/>
      <c r="S88" s="3"/>
      <c r="T88" s="3"/>
      <c r="U88" s="3"/>
      <c r="V88" s="3"/>
      <c r="W88" s="3"/>
      <c r="X88" s="3"/>
      <c r="Y88" s="3"/>
      <c r="Z88" s="3"/>
    </row>
    <row r="89" ht="15.75" customHeight="1">
      <c r="A89" s="18">
        <v>77.0</v>
      </c>
      <c r="B89" s="18"/>
      <c r="C89" s="21"/>
      <c r="D89" s="21"/>
      <c r="E89" s="20" t="s">
        <v>41</v>
      </c>
      <c r="F89" s="20" t="s">
        <v>41</v>
      </c>
      <c r="G89" s="20" t="s">
        <v>41</v>
      </c>
      <c r="H89" s="20" t="s">
        <v>41</v>
      </c>
      <c r="I89" s="20" t="s">
        <v>41</v>
      </c>
      <c r="J89" s="20" t="s">
        <v>41</v>
      </c>
      <c r="K89" s="20" t="s">
        <v>41</v>
      </c>
      <c r="L89" s="20" t="s">
        <v>41</v>
      </c>
      <c r="M89" s="20" t="s">
        <v>41</v>
      </c>
      <c r="N89" s="20" t="s">
        <v>41</v>
      </c>
      <c r="O89" s="20" t="s">
        <v>41</v>
      </c>
      <c r="P89" s="20" t="s">
        <v>41</v>
      </c>
      <c r="Q89" s="3"/>
      <c r="R89" s="3"/>
      <c r="S89" s="3"/>
      <c r="T89" s="3"/>
      <c r="U89" s="3"/>
      <c r="V89" s="3"/>
      <c r="W89" s="3"/>
      <c r="X89" s="3"/>
      <c r="Y89" s="3"/>
      <c r="Z89" s="3"/>
    </row>
    <row r="90" ht="15.75" customHeight="1">
      <c r="A90" s="18">
        <v>78.0</v>
      </c>
      <c r="B90" s="18"/>
      <c r="C90" s="21"/>
      <c r="D90" s="21"/>
      <c r="E90" s="20" t="s">
        <v>41</v>
      </c>
      <c r="F90" s="20" t="s">
        <v>41</v>
      </c>
      <c r="G90" s="20" t="s">
        <v>41</v>
      </c>
      <c r="H90" s="20" t="s">
        <v>41</v>
      </c>
      <c r="I90" s="20" t="s">
        <v>41</v>
      </c>
      <c r="J90" s="20" t="s">
        <v>41</v>
      </c>
      <c r="K90" s="20" t="s">
        <v>41</v>
      </c>
      <c r="L90" s="20" t="s">
        <v>41</v>
      </c>
      <c r="M90" s="20" t="s">
        <v>41</v>
      </c>
      <c r="N90" s="20" t="s">
        <v>41</v>
      </c>
      <c r="O90" s="20" t="s">
        <v>41</v>
      </c>
      <c r="P90" s="20" t="s">
        <v>41</v>
      </c>
      <c r="Q90" s="3"/>
      <c r="R90" s="3"/>
      <c r="S90" s="3"/>
      <c r="T90" s="3"/>
      <c r="U90" s="3"/>
      <c r="V90" s="3"/>
      <c r="W90" s="3"/>
      <c r="X90" s="3"/>
      <c r="Y90" s="3"/>
      <c r="Z90" s="3"/>
    </row>
    <row r="91" ht="15.75" customHeight="1">
      <c r="A91" s="18">
        <v>79.0</v>
      </c>
      <c r="B91" s="18"/>
      <c r="C91" s="21"/>
      <c r="D91" s="21"/>
      <c r="E91" s="20" t="s">
        <v>41</v>
      </c>
      <c r="F91" s="20" t="s">
        <v>41</v>
      </c>
      <c r="G91" s="20" t="s">
        <v>41</v>
      </c>
      <c r="H91" s="20" t="s">
        <v>41</v>
      </c>
      <c r="I91" s="20" t="s">
        <v>41</v>
      </c>
      <c r="J91" s="20" t="s">
        <v>41</v>
      </c>
      <c r="K91" s="20" t="s">
        <v>41</v>
      </c>
      <c r="L91" s="20" t="s">
        <v>41</v>
      </c>
      <c r="M91" s="20" t="s">
        <v>41</v>
      </c>
      <c r="N91" s="20" t="s">
        <v>41</v>
      </c>
      <c r="O91" s="20" t="s">
        <v>41</v>
      </c>
      <c r="P91" s="20" t="s">
        <v>41</v>
      </c>
      <c r="Q91" s="3"/>
      <c r="R91" s="3"/>
      <c r="S91" s="3"/>
      <c r="T91" s="3"/>
      <c r="U91" s="3"/>
      <c r="V91" s="3"/>
      <c r="W91" s="3"/>
      <c r="X91" s="3"/>
      <c r="Y91" s="3"/>
      <c r="Z91" s="3"/>
    </row>
    <row r="92" ht="15.75" customHeight="1">
      <c r="A92" s="18">
        <v>80.0</v>
      </c>
      <c r="B92" s="18"/>
      <c r="C92" s="21"/>
      <c r="D92" s="21"/>
      <c r="E92" s="20" t="s">
        <v>41</v>
      </c>
      <c r="F92" s="20" t="s">
        <v>41</v>
      </c>
      <c r="G92" s="20" t="s">
        <v>41</v>
      </c>
      <c r="H92" s="20" t="s">
        <v>41</v>
      </c>
      <c r="I92" s="20" t="s">
        <v>41</v>
      </c>
      <c r="J92" s="20" t="s">
        <v>41</v>
      </c>
      <c r="K92" s="20" t="s">
        <v>41</v>
      </c>
      <c r="L92" s="20" t="s">
        <v>41</v>
      </c>
      <c r="M92" s="20" t="s">
        <v>41</v>
      </c>
      <c r="N92" s="20" t="s">
        <v>41</v>
      </c>
      <c r="O92" s="20" t="s">
        <v>41</v>
      </c>
      <c r="P92" s="20" t="s">
        <v>41</v>
      </c>
      <c r="Q92" s="3"/>
      <c r="R92" s="3"/>
      <c r="S92" s="3"/>
      <c r="T92" s="3"/>
      <c r="U92" s="3"/>
      <c r="V92" s="3"/>
      <c r="W92" s="3"/>
      <c r="X92" s="3"/>
      <c r="Y92" s="3"/>
      <c r="Z92" s="3"/>
    </row>
    <row r="93" ht="15.75" customHeight="1">
      <c r="A93" s="18">
        <v>81.0</v>
      </c>
      <c r="B93" s="18"/>
      <c r="C93" s="21"/>
      <c r="D93" s="21"/>
      <c r="E93" s="20" t="s">
        <v>41</v>
      </c>
      <c r="F93" s="20" t="s">
        <v>41</v>
      </c>
      <c r="G93" s="20" t="s">
        <v>41</v>
      </c>
      <c r="H93" s="20" t="s">
        <v>41</v>
      </c>
      <c r="I93" s="20" t="s">
        <v>41</v>
      </c>
      <c r="J93" s="20" t="s">
        <v>41</v>
      </c>
      <c r="K93" s="20" t="s">
        <v>41</v>
      </c>
      <c r="L93" s="20" t="s">
        <v>41</v>
      </c>
      <c r="M93" s="20" t="s">
        <v>41</v>
      </c>
      <c r="N93" s="20" t="s">
        <v>41</v>
      </c>
      <c r="O93" s="20" t="s">
        <v>41</v>
      </c>
      <c r="P93" s="20" t="s">
        <v>41</v>
      </c>
      <c r="Q93" s="3"/>
      <c r="R93" s="3"/>
      <c r="S93" s="3"/>
      <c r="T93" s="3"/>
      <c r="U93" s="3"/>
      <c r="V93" s="3"/>
      <c r="W93" s="3"/>
      <c r="X93" s="3"/>
      <c r="Y93" s="3"/>
      <c r="Z93" s="3"/>
    </row>
    <row r="94" ht="15.75" customHeight="1">
      <c r="A94" s="18">
        <v>82.0</v>
      </c>
      <c r="B94" s="18"/>
      <c r="C94" s="21"/>
      <c r="D94" s="21"/>
      <c r="E94" s="20" t="s">
        <v>41</v>
      </c>
      <c r="F94" s="20" t="s">
        <v>41</v>
      </c>
      <c r="G94" s="20" t="s">
        <v>41</v>
      </c>
      <c r="H94" s="20" t="s">
        <v>41</v>
      </c>
      <c r="I94" s="20" t="s">
        <v>41</v>
      </c>
      <c r="J94" s="20" t="s">
        <v>41</v>
      </c>
      <c r="K94" s="20" t="s">
        <v>41</v>
      </c>
      <c r="L94" s="20" t="s">
        <v>41</v>
      </c>
      <c r="M94" s="20" t="s">
        <v>41</v>
      </c>
      <c r="N94" s="20" t="s">
        <v>41</v>
      </c>
      <c r="O94" s="20" t="s">
        <v>41</v>
      </c>
      <c r="P94" s="20" t="s">
        <v>41</v>
      </c>
      <c r="Q94" s="3"/>
      <c r="R94" s="3"/>
      <c r="S94" s="3"/>
      <c r="T94" s="3"/>
      <c r="U94" s="3"/>
      <c r="V94" s="3"/>
      <c r="W94" s="3"/>
      <c r="X94" s="3"/>
      <c r="Y94" s="3"/>
      <c r="Z94" s="3"/>
    </row>
    <row r="95" ht="15.75" customHeight="1">
      <c r="A95" s="18">
        <v>83.0</v>
      </c>
      <c r="B95" s="18"/>
      <c r="C95" s="21"/>
      <c r="D95" s="21"/>
      <c r="E95" s="20" t="s">
        <v>41</v>
      </c>
      <c r="F95" s="20" t="s">
        <v>41</v>
      </c>
      <c r="G95" s="20" t="s">
        <v>41</v>
      </c>
      <c r="H95" s="20" t="s">
        <v>41</v>
      </c>
      <c r="I95" s="20" t="s">
        <v>41</v>
      </c>
      <c r="J95" s="20" t="s">
        <v>41</v>
      </c>
      <c r="K95" s="20" t="s">
        <v>41</v>
      </c>
      <c r="L95" s="20" t="s">
        <v>41</v>
      </c>
      <c r="M95" s="20" t="s">
        <v>41</v>
      </c>
      <c r="N95" s="20" t="s">
        <v>41</v>
      </c>
      <c r="O95" s="20" t="s">
        <v>41</v>
      </c>
      <c r="P95" s="20" t="s">
        <v>41</v>
      </c>
      <c r="Q95" s="3"/>
      <c r="R95" s="3"/>
      <c r="S95" s="3"/>
      <c r="T95" s="3"/>
      <c r="U95" s="3"/>
      <c r="V95" s="3"/>
      <c r="W95" s="3"/>
      <c r="X95" s="3"/>
      <c r="Y95" s="3"/>
      <c r="Z95" s="3"/>
    </row>
    <row r="96" ht="15.75" customHeight="1">
      <c r="A96" s="18">
        <v>84.0</v>
      </c>
      <c r="B96" s="18"/>
      <c r="C96" s="21"/>
      <c r="D96" s="21"/>
      <c r="E96" s="20" t="s">
        <v>41</v>
      </c>
      <c r="F96" s="20" t="s">
        <v>41</v>
      </c>
      <c r="G96" s="20" t="s">
        <v>41</v>
      </c>
      <c r="H96" s="20" t="s">
        <v>41</v>
      </c>
      <c r="I96" s="20" t="s">
        <v>41</v>
      </c>
      <c r="J96" s="20" t="s">
        <v>41</v>
      </c>
      <c r="K96" s="20" t="s">
        <v>41</v>
      </c>
      <c r="L96" s="20" t="s">
        <v>41</v>
      </c>
      <c r="M96" s="20" t="s">
        <v>41</v>
      </c>
      <c r="N96" s="20" t="s">
        <v>41</v>
      </c>
      <c r="O96" s="20" t="s">
        <v>41</v>
      </c>
      <c r="P96" s="20" t="s">
        <v>41</v>
      </c>
      <c r="Q96" s="3"/>
      <c r="R96" s="3"/>
      <c r="S96" s="3"/>
      <c r="T96" s="3"/>
      <c r="U96" s="3"/>
      <c r="V96" s="3"/>
      <c r="W96" s="3"/>
      <c r="X96" s="3"/>
      <c r="Y96" s="3"/>
      <c r="Z96" s="3"/>
    </row>
    <row r="97" ht="15.75" customHeight="1">
      <c r="A97" s="18">
        <v>85.0</v>
      </c>
      <c r="B97" s="18"/>
      <c r="C97" s="21"/>
      <c r="D97" s="21"/>
      <c r="E97" s="20" t="s">
        <v>41</v>
      </c>
      <c r="F97" s="20" t="s">
        <v>41</v>
      </c>
      <c r="G97" s="20" t="s">
        <v>41</v>
      </c>
      <c r="H97" s="20" t="s">
        <v>41</v>
      </c>
      <c r="I97" s="20" t="s">
        <v>41</v>
      </c>
      <c r="J97" s="20" t="s">
        <v>41</v>
      </c>
      <c r="K97" s="20" t="s">
        <v>41</v>
      </c>
      <c r="L97" s="20" t="s">
        <v>41</v>
      </c>
      <c r="M97" s="20" t="s">
        <v>41</v>
      </c>
      <c r="N97" s="20" t="s">
        <v>41</v>
      </c>
      <c r="O97" s="20" t="s">
        <v>41</v>
      </c>
      <c r="P97" s="20" t="s">
        <v>41</v>
      </c>
      <c r="Q97" s="3"/>
      <c r="R97" s="3"/>
      <c r="S97" s="3"/>
      <c r="T97" s="3"/>
      <c r="U97" s="3"/>
      <c r="V97" s="3"/>
      <c r="W97" s="3"/>
      <c r="X97" s="3"/>
      <c r="Y97" s="3"/>
      <c r="Z97" s="3"/>
    </row>
    <row r="98" ht="15.75" customHeight="1">
      <c r="A98" s="18">
        <v>86.0</v>
      </c>
      <c r="B98" s="18"/>
      <c r="C98" s="21"/>
      <c r="D98" s="21"/>
      <c r="E98" s="20" t="s">
        <v>41</v>
      </c>
      <c r="F98" s="20" t="s">
        <v>41</v>
      </c>
      <c r="G98" s="20" t="s">
        <v>41</v>
      </c>
      <c r="H98" s="20" t="s">
        <v>41</v>
      </c>
      <c r="I98" s="20" t="s">
        <v>41</v>
      </c>
      <c r="J98" s="20" t="s">
        <v>41</v>
      </c>
      <c r="K98" s="20" t="s">
        <v>41</v>
      </c>
      <c r="L98" s="20" t="s">
        <v>41</v>
      </c>
      <c r="M98" s="20" t="s">
        <v>41</v>
      </c>
      <c r="N98" s="20" t="s">
        <v>41</v>
      </c>
      <c r="O98" s="20" t="s">
        <v>41</v>
      </c>
      <c r="P98" s="20" t="s">
        <v>41</v>
      </c>
      <c r="Q98" s="3"/>
      <c r="R98" s="3"/>
      <c r="S98" s="3"/>
      <c r="T98" s="3"/>
      <c r="U98" s="3"/>
      <c r="V98" s="3"/>
      <c r="W98" s="3"/>
      <c r="X98" s="3"/>
      <c r="Y98" s="3"/>
      <c r="Z98" s="3"/>
    </row>
    <row r="99" ht="15.75" customHeight="1">
      <c r="A99" s="18">
        <v>87.0</v>
      </c>
      <c r="B99" s="18"/>
      <c r="C99" s="21"/>
      <c r="D99" s="21"/>
      <c r="E99" s="20" t="s">
        <v>41</v>
      </c>
      <c r="F99" s="20" t="s">
        <v>41</v>
      </c>
      <c r="G99" s="20" t="s">
        <v>41</v>
      </c>
      <c r="H99" s="20" t="s">
        <v>41</v>
      </c>
      <c r="I99" s="20" t="s">
        <v>41</v>
      </c>
      <c r="J99" s="20" t="s">
        <v>41</v>
      </c>
      <c r="K99" s="20" t="s">
        <v>41</v>
      </c>
      <c r="L99" s="20" t="s">
        <v>41</v>
      </c>
      <c r="M99" s="20" t="s">
        <v>41</v>
      </c>
      <c r="N99" s="20" t="s">
        <v>41</v>
      </c>
      <c r="O99" s="20" t="s">
        <v>41</v>
      </c>
      <c r="P99" s="20" t="s">
        <v>41</v>
      </c>
      <c r="Q99" s="3"/>
      <c r="R99" s="3"/>
      <c r="S99" s="3"/>
      <c r="T99" s="3"/>
      <c r="U99" s="3"/>
      <c r="V99" s="3"/>
      <c r="W99" s="3"/>
      <c r="X99" s="3"/>
      <c r="Y99" s="3"/>
      <c r="Z99" s="3"/>
    </row>
    <row r="100" ht="15.75" customHeight="1">
      <c r="A100" s="18">
        <v>88.0</v>
      </c>
      <c r="B100" s="18"/>
      <c r="C100" s="21"/>
      <c r="D100" s="21"/>
      <c r="E100" s="20" t="s">
        <v>41</v>
      </c>
      <c r="F100" s="20" t="s">
        <v>41</v>
      </c>
      <c r="G100" s="20" t="s">
        <v>41</v>
      </c>
      <c r="H100" s="20" t="s">
        <v>41</v>
      </c>
      <c r="I100" s="20" t="s">
        <v>41</v>
      </c>
      <c r="J100" s="20" t="s">
        <v>41</v>
      </c>
      <c r="K100" s="20" t="s">
        <v>41</v>
      </c>
      <c r="L100" s="20" t="s">
        <v>41</v>
      </c>
      <c r="M100" s="20" t="s">
        <v>41</v>
      </c>
      <c r="N100" s="20" t="s">
        <v>41</v>
      </c>
      <c r="O100" s="20" t="s">
        <v>41</v>
      </c>
      <c r="P100" s="20" t="s">
        <v>41</v>
      </c>
      <c r="Q100" s="3"/>
      <c r="R100" s="3"/>
      <c r="S100" s="3"/>
      <c r="T100" s="3"/>
      <c r="U100" s="3"/>
      <c r="V100" s="3"/>
      <c r="W100" s="3"/>
      <c r="X100" s="3"/>
      <c r="Y100" s="3"/>
      <c r="Z100" s="3"/>
    </row>
    <row r="101" ht="15.75" customHeight="1">
      <c r="A101" s="18">
        <v>89.0</v>
      </c>
      <c r="B101" s="18"/>
      <c r="C101" s="21"/>
      <c r="D101" s="21"/>
      <c r="E101" s="20" t="s">
        <v>41</v>
      </c>
      <c r="F101" s="20" t="s">
        <v>41</v>
      </c>
      <c r="G101" s="20" t="s">
        <v>41</v>
      </c>
      <c r="H101" s="20" t="s">
        <v>41</v>
      </c>
      <c r="I101" s="20" t="s">
        <v>41</v>
      </c>
      <c r="J101" s="20" t="s">
        <v>41</v>
      </c>
      <c r="K101" s="20" t="s">
        <v>41</v>
      </c>
      <c r="L101" s="20" t="s">
        <v>41</v>
      </c>
      <c r="M101" s="20" t="s">
        <v>41</v>
      </c>
      <c r="N101" s="20" t="s">
        <v>41</v>
      </c>
      <c r="O101" s="20" t="s">
        <v>41</v>
      </c>
      <c r="P101" s="20" t="s">
        <v>41</v>
      </c>
      <c r="Q101" s="3"/>
      <c r="R101" s="3"/>
      <c r="S101" s="3"/>
      <c r="T101" s="3"/>
      <c r="U101" s="3"/>
      <c r="V101" s="3"/>
      <c r="W101" s="3"/>
      <c r="X101" s="3"/>
      <c r="Y101" s="3"/>
      <c r="Z101" s="3"/>
    </row>
    <row r="102" ht="15.75" customHeight="1">
      <c r="A102" s="18">
        <v>90.0</v>
      </c>
      <c r="B102" s="18"/>
      <c r="C102" s="21"/>
      <c r="D102" s="21"/>
      <c r="E102" s="20" t="s">
        <v>41</v>
      </c>
      <c r="F102" s="20" t="s">
        <v>41</v>
      </c>
      <c r="G102" s="20" t="s">
        <v>41</v>
      </c>
      <c r="H102" s="20" t="s">
        <v>41</v>
      </c>
      <c r="I102" s="20" t="s">
        <v>41</v>
      </c>
      <c r="J102" s="20" t="s">
        <v>41</v>
      </c>
      <c r="K102" s="20" t="s">
        <v>41</v>
      </c>
      <c r="L102" s="20" t="s">
        <v>41</v>
      </c>
      <c r="M102" s="20" t="s">
        <v>41</v>
      </c>
      <c r="N102" s="20" t="s">
        <v>41</v>
      </c>
      <c r="O102" s="20" t="s">
        <v>41</v>
      </c>
      <c r="P102" s="20" t="s">
        <v>41</v>
      </c>
      <c r="Q102" s="3"/>
      <c r="R102" s="3"/>
      <c r="S102" s="3"/>
      <c r="T102" s="3"/>
      <c r="U102" s="3"/>
      <c r="V102" s="3"/>
      <c r="W102" s="3"/>
      <c r="X102" s="3"/>
      <c r="Y102" s="3"/>
      <c r="Z102" s="3"/>
    </row>
    <row r="103" ht="15.75" customHeight="1">
      <c r="A103" s="18">
        <v>91.0</v>
      </c>
      <c r="B103" s="18"/>
      <c r="C103" s="21"/>
      <c r="D103" s="21"/>
      <c r="E103" s="20" t="s">
        <v>41</v>
      </c>
      <c r="F103" s="20" t="s">
        <v>41</v>
      </c>
      <c r="G103" s="20" t="s">
        <v>41</v>
      </c>
      <c r="H103" s="20" t="s">
        <v>41</v>
      </c>
      <c r="I103" s="20" t="s">
        <v>41</v>
      </c>
      <c r="J103" s="20" t="s">
        <v>41</v>
      </c>
      <c r="K103" s="20" t="s">
        <v>41</v>
      </c>
      <c r="L103" s="20" t="s">
        <v>41</v>
      </c>
      <c r="M103" s="20" t="s">
        <v>41</v>
      </c>
      <c r="N103" s="20" t="s">
        <v>41</v>
      </c>
      <c r="O103" s="20" t="s">
        <v>41</v>
      </c>
      <c r="P103" s="20" t="s">
        <v>41</v>
      </c>
      <c r="Q103" s="3"/>
      <c r="R103" s="3"/>
      <c r="S103" s="3"/>
      <c r="T103" s="3"/>
      <c r="U103" s="3"/>
      <c r="V103" s="3"/>
      <c r="W103" s="3"/>
      <c r="X103" s="3"/>
      <c r="Y103" s="3"/>
      <c r="Z103" s="3"/>
    </row>
    <row r="104" ht="15.75" customHeight="1">
      <c r="A104" s="18">
        <v>92.0</v>
      </c>
      <c r="B104" s="18"/>
      <c r="C104" s="21"/>
      <c r="D104" s="21"/>
      <c r="E104" s="20" t="s">
        <v>41</v>
      </c>
      <c r="F104" s="20" t="s">
        <v>41</v>
      </c>
      <c r="G104" s="20" t="s">
        <v>41</v>
      </c>
      <c r="H104" s="20" t="s">
        <v>41</v>
      </c>
      <c r="I104" s="20" t="s">
        <v>41</v>
      </c>
      <c r="J104" s="20" t="s">
        <v>41</v>
      </c>
      <c r="K104" s="20" t="s">
        <v>41</v>
      </c>
      <c r="L104" s="20" t="s">
        <v>41</v>
      </c>
      <c r="M104" s="20" t="s">
        <v>41</v>
      </c>
      <c r="N104" s="20" t="s">
        <v>41</v>
      </c>
      <c r="O104" s="20" t="s">
        <v>41</v>
      </c>
      <c r="P104" s="20" t="s">
        <v>41</v>
      </c>
      <c r="Q104" s="3"/>
      <c r="R104" s="3"/>
      <c r="S104" s="3"/>
      <c r="T104" s="3"/>
      <c r="U104" s="3"/>
      <c r="V104" s="3"/>
      <c r="W104" s="3"/>
      <c r="X104" s="3"/>
      <c r="Y104" s="3"/>
      <c r="Z104" s="3"/>
    </row>
    <row r="105" ht="15.75" customHeight="1">
      <c r="A105" s="18">
        <v>93.0</v>
      </c>
      <c r="B105" s="18"/>
      <c r="C105" s="21"/>
      <c r="D105" s="21"/>
      <c r="E105" s="20" t="s">
        <v>41</v>
      </c>
      <c r="F105" s="20" t="s">
        <v>41</v>
      </c>
      <c r="G105" s="20" t="s">
        <v>41</v>
      </c>
      <c r="H105" s="20" t="s">
        <v>41</v>
      </c>
      <c r="I105" s="20" t="s">
        <v>41</v>
      </c>
      <c r="J105" s="20" t="s">
        <v>41</v>
      </c>
      <c r="K105" s="20" t="s">
        <v>41</v>
      </c>
      <c r="L105" s="20" t="s">
        <v>41</v>
      </c>
      <c r="M105" s="20" t="s">
        <v>41</v>
      </c>
      <c r="N105" s="20" t="s">
        <v>41</v>
      </c>
      <c r="O105" s="20" t="s">
        <v>41</v>
      </c>
      <c r="P105" s="20" t="s">
        <v>41</v>
      </c>
      <c r="Q105" s="3"/>
      <c r="R105" s="3"/>
      <c r="S105" s="3"/>
      <c r="T105" s="3"/>
      <c r="U105" s="3"/>
      <c r="V105" s="3"/>
      <c r="W105" s="3"/>
      <c r="X105" s="3"/>
      <c r="Y105" s="3"/>
      <c r="Z105" s="3"/>
    </row>
    <row r="106" ht="15.75" customHeight="1">
      <c r="A106" s="18">
        <v>94.0</v>
      </c>
      <c r="B106" s="18"/>
      <c r="C106" s="21"/>
      <c r="D106" s="21"/>
      <c r="E106" s="20" t="s">
        <v>41</v>
      </c>
      <c r="F106" s="20" t="s">
        <v>41</v>
      </c>
      <c r="G106" s="20" t="s">
        <v>41</v>
      </c>
      <c r="H106" s="20" t="s">
        <v>41</v>
      </c>
      <c r="I106" s="20" t="s">
        <v>41</v>
      </c>
      <c r="J106" s="20" t="s">
        <v>41</v>
      </c>
      <c r="K106" s="20" t="s">
        <v>41</v>
      </c>
      <c r="L106" s="20" t="s">
        <v>41</v>
      </c>
      <c r="M106" s="20" t="s">
        <v>41</v>
      </c>
      <c r="N106" s="20" t="s">
        <v>41</v>
      </c>
      <c r="O106" s="20" t="s">
        <v>41</v>
      </c>
      <c r="P106" s="20" t="s">
        <v>41</v>
      </c>
      <c r="Q106" s="3"/>
      <c r="R106" s="3"/>
      <c r="S106" s="3"/>
      <c r="T106" s="3"/>
      <c r="U106" s="3"/>
      <c r="V106" s="3"/>
      <c r="W106" s="3"/>
      <c r="X106" s="3"/>
      <c r="Y106" s="3"/>
      <c r="Z106" s="3"/>
    </row>
    <row r="107" ht="15.75" customHeight="1">
      <c r="A107" s="18">
        <v>95.0</v>
      </c>
      <c r="B107" s="18"/>
      <c r="C107" s="21"/>
      <c r="D107" s="21"/>
      <c r="E107" s="20" t="s">
        <v>41</v>
      </c>
      <c r="F107" s="20" t="s">
        <v>41</v>
      </c>
      <c r="G107" s="20" t="s">
        <v>41</v>
      </c>
      <c r="H107" s="20" t="s">
        <v>41</v>
      </c>
      <c r="I107" s="20" t="s">
        <v>41</v>
      </c>
      <c r="J107" s="20" t="s">
        <v>41</v>
      </c>
      <c r="K107" s="20" t="s">
        <v>41</v>
      </c>
      <c r="L107" s="20" t="s">
        <v>41</v>
      </c>
      <c r="M107" s="20" t="s">
        <v>41</v>
      </c>
      <c r="N107" s="20" t="s">
        <v>41</v>
      </c>
      <c r="O107" s="20" t="s">
        <v>41</v>
      </c>
      <c r="P107" s="20" t="s">
        <v>41</v>
      </c>
      <c r="Q107" s="3"/>
      <c r="R107" s="3"/>
      <c r="S107" s="3"/>
      <c r="T107" s="3"/>
      <c r="U107" s="3"/>
      <c r="V107" s="3"/>
      <c r="W107" s="3"/>
      <c r="X107" s="3"/>
      <c r="Y107" s="3"/>
      <c r="Z107" s="3"/>
    </row>
    <row r="108" ht="15.75" customHeight="1">
      <c r="A108" s="18">
        <v>96.0</v>
      </c>
      <c r="B108" s="18"/>
      <c r="C108" s="21"/>
      <c r="D108" s="21"/>
      <c r="E108" s="20" t="s">
        <v>41</v>
      </c>
      <c r="F108" s="20" t="s">
        <v>41</v>
      </c>
      <c r="G108" s="20" t="s">
        <v>41</v>
      </c>
      <c r="H108" s="20" t="s">
        <v>41</v>
      </c>
      <c r="I108" s="20" t="s">
        <v>41</v>
      </c>
      <c r="J108" s="20" t="s">
        <v>41</v>
      </c>
      <c r="K108" s="20" t="s">
        <v>41</v>
      </c>
      <c r="L108" s="20" t="s">
        <v>41</v>
      </c>
      <c r="M108" s="20" t="s">
        <v>41</v>
      </c>
      <c r="N108" s="20" t="s">
        <v>41</v>
      </c>
      <c r="O108" s="20" t="s">
        <v>41</v>
      </c>
      <c r="P108" s="20" t="s">
        <v>41</v>
      </c>
      <c r="Q108" s="3"/>
      <c r="R108" s="3"/>
      <c r="S108" s="3"/>
      <c r="T108" s="3"/>
      <c r="U108" s="3"/>
      <c r="V108" s="3"/>
      <c r="W108" s="3"/>
      <c r="X108" s="3"/>
      <c r="Y108" s="3"/>
      <c r="Z108" s="3"/>
    </row>
    <row r="109" ht="15.75" customHeight="1">
      <c r="A109" s="18">
        <v>97.0</v>
      </c>
      <c r="B109" s="18"/>
      <c r="C109" s="21"/>
      <c r="D109" s="21"/>
      <c r="E109" s="20" t="s">
        <v>41</v>
      </c>
      <c r="F109" s="20" t="s">
        <v>41</v>
      </c>
      <c r="G109" s="20" t="s">
        <v>41</v>
      </c>
      <c r="H109" s="20" t="s">
        <v>41</v>
      </c>
      <c r="I109" s="20" t="s">
        <v>41</v>
      </c>
      <c r="J109" s="20" t="s">
        <v>41</v>
      </c>
      <c r="K109" s="20" t="s">
        <v>41</v>
      </c>
      <c r="L109" s="20" t="s">
        <v>41</v>
      </c>
      <c r="M109" s="20" t="s">
        <v>41</v>
      </c>
      <c r="N109" s="20" t="s">
        <v>41</v>
      </c>
      <c r="O109" s="20" t="s">
        <v>41</v>
      </c>
      <c r="P109" s="20" t="s">
        <v>41</v>
      </c>
      <c r="Q109" s="3"/>
      <c r="R109" s="3"/>
      <c r="S109" s="3"/>
      <c r="T109" s="3"/>
      <c r="U109" s="3"/>
      <c r="V109" s="3"/>
      <c r="W109" s="3"/>
      <c r="X109" s="3"/>
      <c r="Y109" s="3"/>
      <c r="Z109" s="3"/>
    </row>
    <row r="110" ht="15.75" customHeight="1">
      <c r="A110" s="18">
        <v>98.0</v>
      </c>
      <c r="B110" s="18"/>
      <c r="C110" s="21"/>
      <c r="D110" s="21"/>
      <c r="E110" s="20" t="s">
        <v>41</v>
      </c>
      <c r="F110" s="20" t="s">
        <v>41</v>
      </c>
      <c r="G110" s="20" t="s">
        <v>41</v>
      </c>
      <c r="H110" s="20" t="s">
        <v>41</v>
      </c>
      <c r="I110" s="20" t="s">
        <v>41</v>
      </c>
      <c r="J110" s="20" t="s">
        <v>41</v>
      </c>
      <c r="K110" s="20" t="s">
        <v>41</v>
      </c>
      <c r="L110" s="20" t="s">
        <v>41</v>
      </c>
      <c r="M110" s="20" t="s">
        <v>41</v>
      </c>
      <c r="N110" s="20" t="s">
        <v>41</v>
      </c>
      <c r="O110" s="20" t="s">
        <v>41</v>
      </c>
      <c r="P110" s="20" t="s">
        <v>41</v>
      </c>
      <c r="Q110" s="3"/>
      <c r="R110" s="3"/>
      <c r="S110" s="3"/>
      <c r="T110" s="3"/>
      <c r="U110" s="3"/>
      <c r="V110" s="3"/>
      <c r="W110" s="3"/>
      <c r="X110" s="3"/>
      <c r="Y110" s="3"/>
      <c r="Z110" s="3"/>
    </row>
    <row r="111" ht="15.75" customHeight="1">
      <c r="A111" s="18">
        <v>99.0</v>
      </c>
      <c r="B111" s="18"/>
      <c r="C111" s="21"/>
      <c r="D111" s="21"/>
      <c r="E111" s="20" t="s">
        <v>41</v>
      </c>
      <c r="F111" s="20" t="s">
        <v>41</v>
      </c>
      <c r="G111" s="20" t="s">
        <v>41</v>
      </c>
      <c r="H111" s="20" t="s">
        <v>41</v>
      </c>
      <c r="I111" s="20" t="s">
        <v>41</v>
      </c>
      <c r="J111" s="20" t="s">
        <v>41</v>
      </c>
      <c r="K111" s="20" t="s">
        <v>41</v>
      </c>
      <c r="L111" s="20" t="s">
        <v>41</v>
      </c>
      <c r="M111" s="20" t="s">
        <v>41</v>
      </c>
      <c r="N111" s="20" t="s">
        <v>41</v>
      </c>
      <c r="O111" s="20" t="s">
        <v>41</v>
      </c>
      <c r="P111" s="20" t="s">
        <v>41</v>
      </c>
      <c r="Q111" s="3"/>
      <c r="R111" s="3"/>
      <c r="S111" s="3"/>
      <c r="T111" s="3"/>
      <c r="U111" s="3"/>
      <c r="V111" s="3"/>
      <c r="W111" s="3"/>
      <c r="X111" s="3"/>
      <c r="Y111" s="3"/>
      <c r="Z111" s="3"/>
    </row>
    <row r="112" ht="15.75" customHeight="1">
      <c r="A112" s="18">
        <v>100.0</v>
      </c>
      <c r="B112" s="18"/>
      <c r="C112" s="21"/>
      <c r="D112" s="21"/>
      <c r="E112" s="20" t="s">
        <v>41</v>
      </c>
      <c r="F112" s="20" t="s">
        <v>41</v>
      </c>
      <c r="G112" s="20" t="s">
        <v>41</v>
      </c>
      <c r="H112" s="20" t="s">
        <v>41</v>
      </c>
      <c r="I112" s="20" t="s">
        <v>41</v>
      </c>
      <c r="J112" s="20" t="s">
        <v>41</v>
      </c>
      <c r="K112" s="20" t="s">
        <v>41</v>
      </c>
      <c r="L112" s="20" t="s">
        <v>41</v>
      </c>
      <c r="M112" s="20" t="s">
        <v>41</v>
      </c>
      <c r="N112" s="20" t="s">
        <v>41</v>
      </c>
      <c r="O112" s="20" t="s">
        <v>41</v>
      </c>
      <c r="P112" s="20" t="s">
        <v>41</v>
      </c>
      <c r="Q112" s="3"/>
      <c r="R112" s="3"/>
      <c r="S112" s="3"/>
      <c r="T112" s="3"/>
      <c r="U112" s="3"/>
      <c r="V112" s="3"/>
      <c r="W112" s="3"/>
      <c r="X112" s="3"/>
      <c r="Y112" s="3"/>
      <c r="Z112" s="3"/>
    </row>
    <row r="113" ht="15.75" customHeight="1">
      <c r="A113" s="1"/>
      <c r="B113" s="1"/>
      <c r="C113" s="3"/>
      <c r="D113" s="3"/>
      <c r="E113" s="4"/>
      <c r="F113" s="4"/>
      <c r="G113" s="4"/>
      <c r="H113" s="3"/>
      <c r="I113" s="3"/>
      <c r="J113" s="3"/>
      <c r="K113" s="3"/>
      <c r="L113" s="3"/>
      <c r="M113" s="3"/>
      <c r="N113" s="3"/>
      <c r="O113" s="3"/>
      <c r="P113" s="3"/>
      <c r="Q113" s="3"/>
      <c r="R113" s="3"/>
      <c r="S113" s="3"/>
      <c r="T113" s="3"/>
      <c r="U113" s="3"/>
      <c r="V113" s="3"/>
      <c r="W113" s="3"/>
      <c r="X113" s="3"/>
      <c r="Y113" s="3"/>
      <c r="Z113" s="3"/>
    </row>
    <row r="114" ht="15.75" customHeight="1">
      <c r="A114" s="1"/>
      <c r="B114" s="1"/>
      <c r="C114" s="3"/>
      <c r="D114" s="3"/>
      <c r="E114" s="4"/>
      <c r="F114" s="4"/>
      <c r="G114" s="4"/>
      <c r="H114" s="3"/>
      <c r="I114" s="3"/>
      <c r="J114" s="3"/>
      <c r="K114" s="3"/>
      <c r="L114" s="3"/>
      <c r="M114" s="3"/>
      <c r="N114" s="3"/>
      <c r="O114" s="3"/>
      <c r="P114" s="3"/>
      <c r="Q114" s="3"/>
      <c r="R114" s="3"/>
      <c r="S114" s="3"/>
      <c r="T114" s="3"/>
      <c r="U114" s="3"/>
      <c r="V114" s="3"/>
      <c r="W114" s="3"/>
      <c r="X114" s="3"/>
      <c r="Y114" s="3"/>
      <c r="Z114" s="3"/>
    </row>
    <row r="115" ht="15.75" customHeight="1">
      <c r="A115" s="1"/>
      <c r="B115" s="1"/>
      <c r="C115" s="3"/>
      <c r="D115" s="3"/>
      <c r="E115" s="4"/>
      <c r="F115" s="4"/>
      <c r="G115" s="4"/>
      <c r="H115" s="3"/>
      <c r="I115" s="3"/>
      <c r="J115" s="3"/>
      <c r="K115" s="3"/>
      <c r="L115" s="3"/>
      <c r="M115" s="3"/>
      <c r="N115" s="3"/>
      <c r="O115" s="3"/>
      <c r="P115" s="3"/>
      <c r="Q115" s="3"/>
      <c r="R115" s="3"/>
      <c r="S115" s="3"/>
      <c r="T115" s="3"/>
      <c r="U115" s="3"/>
      <c r="V115" s="3"/>
      <c r="W115" s="3"/>
      <c r="X115" s="3"/>
      <c r="Y115" s="3"/>
      <c r="Z115" s="3"/>
    </row>
    <row r="116" ht="15.75" customHeight="1">
      <c r="A116" s="1"/>
      <c r="B116" s="1"/>
      <c r="C116" s="3"/>
      <c r="D116" s="3"/>
      <c r="E116" s="4"/>
      <c r="F116" s="4"/>
      <c r="G116" s="4"/>
      <c r="H116" s="3"/>
      <c r="I116" s="3"/>
      <c r="J116" s="3"/>
      <c r="K116" s="3"/>
      <c r="L116" s="3"/>
      <c r="M116" s="3"/>
      <c r="N116" s="3"/>
      <c r="O116" s="3"/>
      <c r="P116" s="3"/>
      <c r="Q116" s="3"/>
      <c r="R116" s="3"/>
      <c r="S116" s="3"/>
      <c r="T116" s="3"/>
      <c r="U116" s="3"/>
      <c r="V116" s="3"/>
      <c r="W116" s="3"/>
      <c r="X116" s="3"/>
      <c r="Y116" s="3"/>
      <c r="Z116" s="3"/>
    </row>
    <row r="117" ht="15.75" customHeight="1">
      <c r="A117" s="1"/>
      <c r="B117" s="1"/>
      <c r="C117" s="3"/>
      <c r="D117" s="3"/>
      <c r="E117" s="4"/>
      <c r="F117" s="4"/>
      <c r="G117" s="4"/>
      <c r="H117" s="3"/>
      <c r="I117" s="3"/>
      <c r="J117" s="3"/>
      <c r="K117" s="3"/>
      <c r="L117" s="3"/>
      <c r="M117" s="3"/>
      <c r="N117" s="3"/>
      <c r="O117" s="3"/>
      <c r="P117" s="3"/>
      <c r="Q117" s="3"/>
      <c r="R117" s="3"/>
      <c r="S117" s="3"/>
      <c r="T117" s="3"/>
      <c r="U117" s="3"/>
      <c r="V117" s="3"/>
      <c r="W117" s="3"/>
      <c r="X117" s="3"/>
      <c r="Y117" s="3"/>
      <c r="Z117" s="3"/>
    </row>
    <row r="118" ht="15.75" customHeight="1">
      <c r="A118" s="1"/>
      <c r="B118" s="1"/>
      <c r="C118" s="3"/>
      <c r="D118" s="3"/>
      <c r="E118" s="4"/>
      <c r="F118" s="4"/>
      <c r="G118" s="4"/>
      <c r="H118" s="3"/>
      <c r="I118" s="3"/>
      <c r="J118" s="3"/>
      <c r="K118" s="3"/>
      <c r="L118" s="3"/>
      <c r="M118" s="3"/>
      <c r="N118" s="3"/>
      <c r="O118" s="3"/>
      <c r="P118" s="3"/>
      <c r="Q118" s="3"/>
      <c r="R118" s="3"/>
      <c r="S118" s="3"/>
      <c r="T118" s="3"/>
      <c r="U118" s="3"/>
      <c r="V118" s="3"/>
      <c r="W118" s="3"/>
      <c r="X118" s="3"/>
      <c r="Y118" s="3"/>
      <c r="Z118" s="3"/>
    </row>
    <row r="119" ht="15.75" customHeight="1">
      <c r="A119" s="1"/>
      <c r="B119" s="1"/>
      <c r="C119" s="3"/>
      <c r="D119" s="3"/>
      <c r="E119" s="4"/>
      <c r="F119" s="4"/>
      <c r="G119" s="4"/>
      <c r="H119" s="3"/>
      <c r="I119" s="3"/>
      <c r="J119" s="3"/>
      <c r="K119" s="3"/>
      <c r="L119" s="3"/>
      <c r="M119" s="3"/>
      <c r="N119" s="3"/>
      <c r="O119" s="3"/>
      <c r="P119" s="3"/>
      <c r="Q119" s="3"/>
      <c r="R119" s="3"/>
      <c r="S119" s="3"/>
      <c r="T119" s="3"/>
      <c r="U119" s="3"/>
      <c r="V119" s="3"/>
      <c r="W119" s="3"/>
      <c r="X119" s="3"/>
      <c r="Y119" s="3"/>
      <c r="Z119" s="3"/>
    </row>
    <row r="120" ht="15.75" customHeight="1">
      <c r="A120" s="1"/>
      <c r="B120" s="1"/>
      <c r="C120" s="3"/>
      <c r="D120" s="3"/>
      <c r="E120" s="4"/>
      <c r="F120" s="4"/>
      <c r="G120" s="4"/>
      <c r="H120" s="3"/>
      <c r="I120" s="3"/>
      <c r="J120" s="3"/>
      <c r="K120" s="3"/>
      <c r="L120" s="3"/>
      <c r="M120" s="3"/>
      <c r="N120" s="3"/>
      <c r="O120" s="3"/>
      <c r="P120" s="3"/>
      <c r="Q120" s="3"/>
      <c r="R120" s="3"/>
      <c r="S120" s="3"/>
      <c r="T120" s="3"/>
      <c r="U120" s="3"/>
      <c r="V120" s="3"/>
      <c r="W120" s="3"/>
      <c r="X120" s="3"/>
      <c r="Y120" s="3"/>
      <c r="Z120" s="3"/>
    </row>
    <row r="121" ht="15.75" customHeight="1">
      <c r="A121" s="1"/>
      <c r="B121" s="1"/>
      <c r="C121" s="3"/>
      <c r="D121" s="3"/>
      <c r="E121" s="4"/>
      <c r="F121" s="4"/>
      <c r="G121" s="4"/>
      <c r="H121" s="3"/>
      <c r="I121" s="3"/>
      <c r="J121" s="3"/>
      <c r="K121" s="3"/>
      <c r="L121" s="3"/>
      <c r="M121" s="3"/>
      <c r="N121" s="3"/>
      <c r="O121" s="3"/>
      <c r="P121" s="3"/>
      <c r="Q121" s="3"/>
      <c r="R121" s="3"/>
      <c r="S121" s="3"/>
      <c r="T121" s="3"/>
      <c r="U121" s="3"/>
      <c r="V121" s="3"/>
      <c r="W121" s="3"/>
      <c r="X121" s="3"/>
      <c r="Y121" s="3"/>
      <c r="Z121" s="3"/>
    </row>
    <row r="122" ht="15.75" customHeight="1">
      <c r="A122" s="1"/>
      <c r="B122" s="1"/>
      <c r="C122" s="3"/>
      <c r="D122" s="3"/>
      <c r="E122" s="4"/>
      <c r="F122" s="4"/>
      <c r="G122" s="4"/>
      <c r="H122" s="3"/>
      <c r="I122" s="3"/>
      <c r="J122" s="3"/>
      <c r="K122" s="3"/>
      <c r="L122" s="3"/>
      <c r="M122" s="3"/>
      <c r="N122" s="3"/>
      <c r="O122" s="3"/>
      <c r="P122" s="3"/>
      <c r="Q122" s="3"/>
      <c r="R122" s="3"/>
      <c r="S122" s="3"/>
      <c r="T122" s="3"/>
      <c r="U122" s="3"/>
      <c r="V122" s="3"/>
      <c r="W122" s="3"/>
      <c r="X122" s="3"/>
      <c r="Y122" s="3"/>
      <c r="Z122" s="3"/>
    </row>
    <row r="123" ht="15.75" customHeight="1">
      <c r="A123" s="1"/>
      <c r="B123" s="1"/>
      <c r="C123" s="3"/>
      <c r="D123" s="3"/>
      <c r="E123" s="4"/>
      <c r="F123" s="4"/>
      <c r="G123" s="4"/>
      <c r="H123" s="3"/>
      <c r="I123" s="3"/>
      <c r="J123" s="3"/>
      <c r="K123" s="3"/>
      <c r="L123" s="3"/>
      <c r="M123" s="3"/>
      <c r="N123" s="3"/>
      <c r="O123" s="3"/>
      <c r="P123" s="3"/>
      <c r="Q123" s="3"/>
      <c r="R123" s="3"/>
      <c r="S123" s="3"/>
      <c r="T123" s="3"/>
      <c r="U123" s="3"/>
      <c r="V123" s="3"/>
      <c r="W123" s="3"/>
      <c r="X123" s="3"/>
      <c r="Y123" s="3"/>
      <c r="Z123" s="3"/>
    </row>
    <row r="124" ht="15.75" customHeight="1">
      <c r="A124" s="1"/>
      <c r="B124" s="1"/>
      <c r="C124" s="3"/>
      <c r="D124" s="3"/>
      <c r="E124" s="4"/>
      <c r="F124" s="4"/>
      <c r="G124" s="4"/>
      <c r="H124" s="3"/>
      <c r="I124" s="3"/>
      <c r="J124" s="3"/>
      <c r="K124" s="3"/>
      <c r="L124" s="3"/>
      <c r="M124" s="3"/>
      <c r="N124" s="3"/>
      <c r="O124" s="3"/>
      <c r="P124" s="3"/>
      <c r="Q124" s="3"/>
      <c r="R124" s="3"/>
      <c r="S124" s="3"/>
      <c r="T124" s="3"/>
      <c r="U124" s="3"/>
      <c r="V124" s="3"/>
      <c r="W124" s="3"/>
      <c r="X124" s="3"/>
      <c r="Y124" s="3"/>
      <c r="Z124" s="3"/>
    </row>
    <row r="125" ht="15.75" customHeight="1">
      <c r="A125" s="1"/>
      <c r="B125" s="1"/>
      <c r="C125" s="3"/>
      <c r="D125" s="3"/>
      <c r="E125" s="4"/>
      <c r="F125" s="4"/>
      <c r="G125" s="4"/>
      <c r="H125" s="3"/>
      <c r="I125" s="3"/>
      <c r="J125" s="3"/>
      <c r="K125" s="3"/>
      <c r="L125" s="3"/>
      <c r="M125" s="3"/>
      <c r="N125" s="3"/>
      <c r="O125" s="3"/>
      <c r="P125" s="3"/>
      <c r="Q125" s="3"/>
      <c r="R125" s="3"/>
      <c r="S125" s="3"/>
      <c r="T125" s="3"/>
      <c r="U125" s="3"/>
      <c r="V125" s="3"/>
      <c r="W125" s="3"/>
      <c r="X125" s="3"/>
      <c r="Y125" s="3"/>
      <c r="Z125" s="3"/>
    </row>
    <row r="126" ht="15.75" customHeight="1">
      <c r="A126" s="1"/>
      <c r="B126" s="1"/>
      <c r="C126" s="3"/>
      <c r="D126" s="3"/>
      <c r="E126" s="4"/>
      <c r="F126" s="4"/>
      <c r="G126" s="4"/>
      <c r="H126" s="3"/>
      <c r="I126" s="3"/>
      <c r="J126" s="3"/>
      <c r="K126" s="3"/>
      <c r="L126" s="3"/>
      <c r="M126" s="3"/>
      <c r="N126" s="3"/>
      <c r="O126" s="3"/>
      <c r="P126" s="3"/>
      <c r="Q126" s="3"/>
      <c r="R126" s="3"/>
      <c r="S126" s="3"/>
      <c r="T126" s="3"/>
      <c r="U126" s="3"/>
      <c r="V126" s="3"/>
      <c r="W126" s="3"/>
      <c r="X126" s="3"/>
      <c r="Y126" s="3"/>
      <c r="Z126" s="3"/>
    </row>
    <row r="127" ht="15.75" customHeight="1">
      <c r="A127" s="1"/>
      <c r="B127" s="1"/>
      <c r="C127" s="3"/>
      <c r="D127" s="3"/>
      <c r="E127" s="4"/>
      <c r="F127" s="4"/>
      <c r="G127" s="4"/>
      <c r="H127" s="3"/>
      <c r="I127" s="3"/>
      <c r="J127" s="3"/>
      <c r="K127" s="3"/>
      <c r="L127" s="3"/>
      <c r="M127" s="3"/>
      <c r="N127" s="3"/>
      <c r="O127" s="3"/>
      <c r="P127" s="3"/>
      <c r="Q127" s="3"/>
      <c r="R127" s="3"/>
      <c r="S127" s="3"/>
      <c r="T127" s="3"/>
      <c r="U127" s="3"/>
      <c r="V127" s="3"/>
      <c r="W127" s="3"/>
      <c r="X127" s="3"/>
      <c r="Y127" s="3"/>
      <c r="Z127" s="3"/>
    </row>
    <row r="128" ht="15.75" customHeight="1">
      <c r="A128" s="1"/>
      <c r="B128" s="1"/>
      <c r="C128" s="3"/>
      <c r="D128" s="3"/>
      <c r="E128" s="4"/>
      <c r="F128" s="4"/>
      <c r="G128" s="4"/>
      <c r="H128" s="3"/>
      <c r="I128" s="3"/>
      <c r="J128" s="3"/>
      <c r="K128" s="3"/>
      <c r="L128" s="3"/>
      <c r="M128" s="3"/>
      <c r="N128" s="3"/>
      <c r="O128" s="3"/>
      <c r="P128" s="3"/>
      <c r="Q128" s="3"/>
      <c r="R128" s="3"/>
      <c r="S128" s="3"/>
      <c r="T128" s="3"/>
      <c r="U128" s="3"/>
      <c r="V128" s="3"/>
      <c r="W128" s="3"/>
      <c r="X128" s="3"/>
      <c r="Y128" s="3"/>
      <c r="Z128" s="3"/>
    </row>
    <row r="129" ht="15.75" customHeight="1">
      <c r="A129" s="1"/>
      <c r="B129" s="1"/>
      <c r="C129" s="3"/>
      <c r="D129" s="3"/>
      <c r="E129" s="4"/>
      <c r="F129" s="4"/>
      <c r="G129" s="4"/>
      <c r="H129" s="3"/>
      <c r="I129" s="3"/>
      <c r="J129" s="3"/>
      <c r="K129" s="3"/>
      <c r="L129" s="3"/>
      <c r="M129" s="3"/>
      <c r="N129" s="3"/>
      <c r="O129" s="3"/>
      <c r="P129" s="3"/>
      <c r="Q129" s="3"/>
      <c r="R129" s="3"/>
      <c r="S129" s="3"/>
      <c r="T129" s="3"/>
      <c r="U129" s="3"/>
      <c r="V129" s="3"/>
      <c r="W129" s="3"/>
      <c r="X129" s="3"/>
      <c r="Y129" s="3"/>
      <c r="Z129" s="3"/>
    </row>
    <row r="130" ht="15.75" customHeight="1">
      <c r="A130" s="1"/>
      <c r="B130" s="1"/>
      <c r="C130" s="3"/>
      <c r="D130" s="3"/>
      <c r="E130" s="4"/>
      <c r="F130" s="4"/>
      <c r="G130" s="4"/>
      <c r="H130" s="3"/>
      <c r="I130" s="3"/>
      <c r="J130" s="3"/>
      <c r="K130" s="3"/>
      <c r="L130" s="3"/>
      <c r="M130" s="3"/>
      <c r="N130" s="3"/>
      <c r="O130" s="3"/>
      <c r="P130" s="3"/>
      <c r="Q130" s="3"/>
      <c r="R130" s="3"/>
      <c r="S130" s="3"/>
      <c r="T130" s="3"/>
      <c r="U130" s="3"/>
      <c r="V130" s="3"/>
      <c r="W130" s="3"/>
      <c r="X130" s="3"/>
      <c r="Y130" s="3"/>
      <c r="Z130" s="3"/>
    </row>
    <row r="131" ht="15.75" customHeight="1">
      <c r="A131" s="1"/>
      <c r="B131" s="1"/>
      <c r="C131" s="3"/>
      <c r="D131" s="3"/>
      <c r="E131" s="4"/>
      <c r="F131" s="4"/>
      <c r="G131" s="4"/>
      <c r="H131" s="3"/>
      <c r="I131" s="3"/>
      <c r="J131" s="3"/>
      <c r="K131" s="3"/>
      <c r="L131" s="3"/>
      <c r="M131" s="3"/>
      <c r="N131" s="3"/>
      <c r="O131" s="3"/>
      <c r="P131" s="3"/>
      <c r="Q131" s="3"/>
      <c r="R131" s="3"/>
      <c r="S131" s="3"/>
      <c r="T131" s="3"/>
      <c r="U131" s="3"/>
      <c r="V131" s="3"/>
      <c r="W131" s="3"/>
      <c r="X131" s="3"/>
      <c r="Y131" s="3"/>
      <c r="Z131" s="3"/>
    </row>
    <row r="132" ht="15.75" customHeight="1">
      <c r="A132" s="1"/>
      <c r="B132" s="1"/>
      <c r="C132" s="3"/>
      <c r="D132" s="3"/>
      <c r="E132" s="4"/>
      <c r="F132" s="4"/>
      <c r="G132" s="4"/>
      <c r="H132" s="3"/>
      <c r="I132" s="3"/>
      <c r="J132" s="3"/>
      <c r="K132" s="3"/>
      <c r="L132" s="3"/>
      <c r="M132" s="3"/>
      <c r="N132" s="3"/>
      <c r="O132" s="3"/>
      <c r="P132" s="3"/>
      <c r="Q132" s="3"/>
      <c r="R132" s="3"/>
      <c r="S132" s="3"/>
      <c r="T132" s="3"/>
      <c r="U132" s="3"/>
      <c r="V132" s="3"/>
      <c r="W132" s="3"/>
      <c r="X132" s="3"/>
      <c r="Y132" s="3"/>
      <c r="Z132" s="3"/>
    </row>
    <row r="133" ht="15.75" customHeight="1">
      <c r="A133" s="1"/>
      <c r="B133" s="1"/>
      <c r="C133" s="3"/>
      <c r="D133" s="3"/>
      <c r="E133" s="4"/>
      <c r="F133" s="4"/>
      <c r="G133" s="4"/>
      <c r="H133" s="3"/>
      <c r="I133" s="3"/>
      <c r="J133" s="3"/>
      <c r="K133" s="3"/>
      <c r="L133" s="3"/>
      <c r="M133" s="3"/>
      <c r="N133" s="3"/>
      <c r="O133" s="3"/>
      <c r="P133" s="3"/>
      <c r="Q133" s="3"/>
      <c r="R133" s="3"/>
      <c r="S133" s="3"/>
      <c r="T133" s="3"/>
      <c r="U133" s="3"/>
      <c r="V133" s="3"/>
      <c r="W133" s="3"/>
      <c r="X133" s="3"/>
      <c r="Y133" s="3"/>
      <c r="Z133" s="3"/>
    </row>
    <row r="134" ht="15.75" customHeight="1">
      <c r="A134" s="1"/>
      <c r="B134" s="1"/>
      <c r="C134" s="3"/>
      <c r="D134" s="3"/>
      <c r="E134" s="4"/>
      <c r="F134" s="4"/>
      <c r="G134" s="4"/>
      <c r="H134" s="3"/>
      <c r="I134" s="3"/>
      <c r="J134" s="3"/>
      <c r="K134" s="3"/>
      <c r="L134" s="3"/>
      <c r="M134" s="3"/>
      <c r="N134" s="3"/>
      <c r="O134" s="3"/>
      <c r="P134" s="3"/>
      <c r="Q134" s="3"/>
      <c r="R134" s="3"/>
      <c r="S134" s="3"/>
      <c r="T134" s="3"/>
      <c r="U134" s="3"/>
      <c r="V134" s="3"/>
      <c r="W134" s="3"/>
      <c r="X134" s="3"/>
      <c r="Y134" s="3"/>
      <c r="Z134" s="3"/>
    </row>
    <row r="135" ht="15.75" customHeight="1">
      <c r="A135" s="1"/>
      <c r="B135" s="1"/>
      <c r="C135" s="3"/>
      <c r="D135" s="3"/>
      <c r="E135" s="4"/>
      <c r="F135" s="4"/>
      <c r="G135" s="4"/>
      <c r="H135" s="3"/>
      <c r="I135" s="3"/>
      <c r="J135" s="3"/>
      <c r="K135" s="3"/>
      <c r="L135" s="3"/>
      <c r="M135" s="3"/>
      <c r="N135" s="3"/>
      <c r="O135" s="3"/>
      <c r="P135" s="3"/>
      <c r="Q135" s="3"/>
      <c r="R135" s="3"/>
      <c r="S135" s="3"/>
      <c r="T135" s="3"/>
      <c r="U135" s="3"/>
      <c r="V135" s="3"/>
      <c r="W135" s="3"/>
      <c r="X135" s="3"/>
      <c r="Y135" s="3"/>
      <c r="Z135" s="3"/>
    </row>
    <row r="136" ht="15.75" customHeight="1">
      <c r="A136" s="1"/>
      <c r="B136" s="1"/>
      <c r="C136" s="3"/>
      <c r="D136" s="3"/>
      <c r="E136" s="4"/>
      <c r="F136" s="4"/>
      <c r="G136" s="4"/>
      <c r="H136" s="3"/>
      <c r="I136" s="3"/>
      <c r="J136" s="3"/>
      <c r="K136" s="3"/>
      <c r="L136" s="3"/>
      <c r="M136" s="3"/>
      <c r="N136" s="3"/>
      <c r="O136" s="3"/>
      <c r="P136" s="3"/>
      <c r="Q136" s="3"/>
      <c r="R136" s="3"/>
      <c r="S136" s="3"/>
      <c r="T136" s="3"/>
      <c r="U136" s="3"/>
      <c r="V136" s="3"/>
      <c r="W136" s="3"/>
      <c r="X136" s="3"/>
      <c r="Y136" s="3"/>
      <c r="Z136" s="3"/>
    </row>
    <row r="137" ht="15.75" customHeight="1">
      <c r="A137" s="1"/>
      <c r="B137" s="1"/>
      <c r="C137" s="3"/>
      <c r="D137" s="3"/>
      <c r="E137" s="4"/>
      <c r="F137" s="4"/>
      <c r="G137" s="4"/>
      <c r="H137" s="3"/>
      <c r="I137" s="3"/>
      <c r="J137" s="3"/>
      <c r="K137" s="3"/>
      <c r="L137" s="3"/>
      <c r="M137" s="3"/>
      <c r="N137" s="3"/>
      <c r="O137" s="3"/>
      <c r="P137" s="3"/>
      <c r="Q137" s="3"/>
      <c r="R137" s="3"/>
      <c r="S137" s="3"/>
      <c r="T137" s="3"/>
      <c r="U137" s="3"/>
      <c r="V137" s="3"/>
      <c r="W137" s="3"/>
      <c r="X137" s="3"/>
      <c r="Y137" s="3"/>
      <c r="Z137" s="3"/>
    </row>
    <row r="138" ht="15.75" customHeight="1">
      <c r="A138" s="1"/>
      <c r="B138" s="1"/>
      <c r="C138" s="3"/>
      <c r="D138" s="3"/>
      <c r="E138" s="4"/>
      <c r="F138" s="4"/>
      <c r="G138" s="4"/>
      <c r="H138" s="3"/>
      <c r="I138" s="3"/>
      <c r="J138" s="3"/>
      <c r="K138" s="3"/>
      <c r="L138" s="3"/>
      <c r="M138" s="3"/>
      <c r="N138" s="3"/>
      <c r="O138" s="3"/>
      <c r="P138" s="3"/>
      <c r="Q138" s="3"/>
      <c r="R138" s="3"/>
      <c r="S138" s="3"/>
      <c r="T138" s="3"/>
      <c r="U138" s="3"/>
      <c r="V138" s="3"/>
      <c r="W138" s="3"/>
      <c r="X138" s="3"/>
      <c r="Y138" s="3"/>
      <c r="Z138" s="3"/>
    </row>
    <row r="139" ht="15.75" customHeight="1">
      <c r="A139" s="1"/>
      <c r="B139" s="1"/>
      <c r="C139" s="3"/>
      <c r="D139" s="3"/>
      <c r="E139" s="4"/>
      <c r="F139" s="4"/>
      <c r="G139" s="4"/>
      <c r="H139" s="3"/>
      <c r="I139" s="3"/>
      <c r="J139" s="3"/>
      <c r="K139" s="3"/>
      <c r="L139" s="3"/>
      <c r="M139" s="3"/>
      <c r="N139" s="3"/>
      <c r="O139" s="3"/>
      <c r="P139" s="3"/>
      <c r="Q139" s="3"/>
      <c r="R139" s="3"/>
      <c r="S139" s="3"/>
      <c r="T139" s="3"/>
      <c r="U139" s="3"/>
      <c r="V139" s="3"/>
      <c r="W139" s="3"/>
      <c r="X139" s="3"/>
      <c r="Y139" s="3"/>
      <c r="Z139" s="3"/>
    </row>
    <row r="140" ht="15.75" customHeight="1">
      <c r="A140" s="1"/>
      <c r="B140" s="1"/>
      <c r="C140" s="3"/>
      <c r="D140" s="3"/>
      <c r="E140" s="4"/>
      <c r="F140" s="4"/>
      <c r="G140" s="4"/>
      <c r="H140" s="3"/>
      <c r="I140" s="3"/>
      <c r="J140" s="3"/>
      <c r="K140" s="3"/>
      <c r="L140" s="3"/>
      <c r="M140" s="3"/>
      <c r="N140" s="3"/>
      <c r="O140" s="3"/>
      <c r="P140" s="3"/>
      <c r="Q140" s="3"/>
      <c r="R140" s="3"/>
      <c r="S140" s="3"/>
      <c r="T140" s="3"/>
      <c r="U140" s="3"/>
      <c r="V140" s="3"/>
      <c r="W140" s="3"/>
      <c r="X140" s="3"/>
      <c r="Y140" s="3"/>
      <c r="Z140" s="3"/>
    </row>
    <row r="141" ht="15.75" customHeight="1">
      <c r="A141" s="1"/>
      <c r="B141" s="1"/>
      <c r="C141" s="3"/>
      <c r="D141" s="3"/>
      <c r="E141" s="4"/>
      <c r="F141" s="4"/>
      <c r="G141" s="4"/>
      <c r="H141" s="3"/>
      <c r="I141" s="3"/>
      <c r="J141" s="3"/>
      <c r="K141" s="3"/>
      <c r="L141" s="3"/>
      <c r="M141" s="3"/>
      <c r="N141" s="3"/>
      <c r="O141" s="3"/>
      <c r="P141" s="3"/>
      <c r="Q141" s="3"/>
      <c r="R141" s="3"/>
      <c r="S141" s="3"/>
      <c r="T141" s="3"/>
      <c r="U141" s="3"/>
      <c r="V141" s="3"/>
      <c r="W141" s="3"/>
      <c r="X141" s="3"/>
      <c r="Y141" s="3"/>
      <c r="Z141" s="3"/>
    </row>
    <row r="142" ht="15.75" customHeight="1">
      <c r="A142" s="1"/>
      <c r="B142" s="1"/>
      <c r="C142" s="3"/>
      <c r="D142" s="3"/>
      <c r="E142" s="4"/>
      <c r="F142" s="4"/>
      <c r="G142" s="4"/>
      <c r="H142" s="3"/>
      <c r="I142" s="3"/>
      <c r="J142" s="3"/>
      <c r="K142" s="3"/>
      <c r="L142" s="3"/>
      <c r="M142" s="3"/>
      <c r="N142" s="3"/>
      <c r="O142" s="3"/>
      <c r="P142" s="3"/>
      <c r="Q142" s="3"/>
      <c r="R142" s="3"/>
      <c r="S142" s="3"/>
      <c r="T142" s="3"/>
      <c r="U142" s="3"/>
      <c r="V142" s="3"/>
      <c r="W142" s="3"/>
      <c r="X142" s="3"/>
      <c r="Y142" s="3"/>
      <c r="Z142" s="3"/>
    </row>
    <row r="143" ht="15.75" customHeight="1">
      <c r="A143" s="1"/>
      <c r="B143" s="1"/>
      <c r="C143" s="3"/>
      <c r="D143" s="3"/>
      <c r="E143" s="4"/>
      <c r="F143" s="4"/>
      <c r="G143" s="4"/>
      <c r="H143" s="3"/>
      <c r="I143" s="3"/>
      <c r="J143" s="3"/>
      <c r="K143" s="3"/>
      <c r="L143" s="3"/>
      <c r="M143" s="3"/>
      <c r="N143" s="3"/>
      <c r="O143" s="3"/>
      <c r="P143" s="3"/>
      <c r="Q143" s="3"/>
      <c r="R143" s="3"/>
      <c r="S143" s="3"/>
      <c r="T143" s="3"/>
      <c r="U143" s="3"/>
      <c r="V143" s="3"/>
      <c r="W143" s="3"/>
      <c r="X143" s="3"/>
      <c r="Y143" s="3"/>
      <c r="Z143" s="3"/>
    </row>
    <row r="144" ht="15.75" customHeight="1">
      <c r="A144" s="1"/>
      <c r="B144" s="1"/>
      <c r="C144" s="3"/>
      <c r="D144" s="3"/>
      <c r="E144" s="4"/>
      <c r="F144" s="4"/>
      <c r="G144" s="4"/>
      <c r="H144" s="3"/>
      <c r="I144" s="3"/>
      <c r="J144" s="3"/>
      <c r="K144" s="3"/>
      <c r="L144" s="3"/>
      <c r="M144" s="3"/>
      <c r="N144" s="3"/>
      <c r="O144" s="3"/>
      <c r="P144" s="3"/>
      <c r="Q144" s="3"/>
      <c r="R144" s="3"/>
      <c r="S144" s="3"/>
      <c r="T144" s="3"/>
      <c r="U144" s="3"/>
      <c r="V144" s="3"/>
      <c r="W144" s="3"/>
      <c r="X144" s="3"/>
      <c r="Y144" s="3"/>
      <c r="Z144" s="3"/>
    </row>
    <row r="145" ht="15.75" customHeight="1">
      <c r="A145" s="1"/>
      <c r="B145" s="1"/>
      <c r="C145" s="3"/>
      <c r="D145" s="3"/>
      <c r="E145" s="4"/>
      <c r="F145" s="4"/>
      <c r="G145" s="4"/>
      <c r="H145" s="3"/>
      <c r="I145" s="3"/>
      <c r="J145" s="3"/>
      <c r="K145" s="3"/>
      <c r="L145" s="3"/>
      <c r="M145" s="3"/>
      <c r="N145" s="3"/>
      <c r="O145" s="3"/>
      <c r="P145" s="3"/>
      <c r="Q145" s="3"/>
      <c r="R145" s="3"/>
      <c r="S145" s="3"/>
      <c r="T145" s="3"/>
      <c r="U145" s="3"/>
      <c r="V145" s="3"/>
      <c r="W145" s="3"/>
      <c r="X145" s="3"/>
      <c r="Y145" s="3"/>
      <c r="Z145" s="3"/>
    </row>
    <row r="146" ht="15.75" customHeight="1">
      <c r="A146" s="1"/>
      <c r="B146" s="1"/>
      <c r="C146" s="3"/>
      <c r="D146" s="3"/>
      <c r="E146" s="4"/>
      <c r="F146" s="4"/>
      <c r="G146" s="4"/>
      <c r="H146" s="3"/>
      <c r="I146" s="3"/>
      <c r="J146" s="3"/>
      <c r="K146" s="3"/>
      <c r="L146" s="3"/>
      <c r="M146" s="3"/>
      <c r="N146" s="3"/>
      <c r="O146" s="3"/>
      <c r="P146" s="3"/>
      <c r="Q146" s="3"/>
      <c r="R146" s="3"/>
      <c r="S146" s="3"/>
      <c r="T146" s="3"/>
      <c r="U146" s="3"/>
      <c r="V146" s="3"/>
      <c r="W146" s="3"/>
      <c r="X146" s="3"/>
      <c r="Y146" s="3"/>
      <c r="Z146" s="3"/>
    </row>
    <row r="147" ht="15.75" customHeight="1">
      <c r="A147" s="1"/>
      <c r="B147" s="1"/>
      <c r="C147" s="3"/>
      <c r="D147" s="3"/>
      <c r="E147" s="4"/>
      <c r="F147" s="4"/>
      <c r="G147" s="4"/>
      <c r="H147" s="3"/>
      <c r="I147" s="3"/>
      <c r="J147" s="3"/>
      <c r="K147" s="3"/>
      <c r="L147" s="3"/>
      <c r="M147" s="3"/>
      <c r="N147" s="3"/>
      <c r="O147" s="3"/>
      <c r="P147" s="3"/>
      <c r="Q147" s="3"/>
      <c r="R147" s="3"/>
      <c r="S147" s="3"/>
      <c r="T147" s="3"/>
      <c r="U147" s="3"/>
      <c r="V147" s="3"/>
      <c r="W147" s="3"/>
      <c r="X147" s="3"/>
      <c r="Y147" s="3"/>
      <c r="Z147" s="3"/>
    </row>
    <row r="148" ht="15.75" customHeight="1">
      <c r="A148" s="1"/>
      <c r="B148" s="1"/>
      <c r="C148" s="3"/>
      <c r="D148" s="3"/>
      <c r="E148" s="4"/>
      <c r="F148" s="4"/>
      <c r="G148" s="4"/>
      <c r="H148" s="3"/>
      <c r="I148" s="3"/>
      <c r="J148" s="3"/>
      <c r="K148" s="3"/>
      <c r="L148" s="3"/>
      <c r="M148" s="3"/>
      <c r="N148" s="3"/>
      <c r="O148" s="3"/>
      <c r="P148" s="3"/>
      <c r="Q148" s="3"/>
      <c r="R148" s="3"/>
      <c r="S148" s="3"/>
      <c r="T148" s="3"/>
      <c r="U148" s="3"/>
      <c r="V148" s="3"/>
      <c r="W148" s="3"/>
      <c r="X148" s="3"/>
      <c r="Y148" s="3"/>
      <c r="Z148" s="3"/>
    </row>
    <row r="149" ht="15.75" customHeight="1">
      <c r="A149" s="1"/>
      <c r="B149" s="1"/>
      <c r="C149" s="3"/>
      <c r="D149" s="3"/>
      <c r="E149" s="4"/>
      <c r="F149" s="4"/>
      <c r="G149" s="4"/>
      <c r="H149" s="3"/>
      <c r="I149" s="3"/>
      <c r="J149" s="3"/>
      <c r="K149" s="3"/>
      <c r="L149" s="3"/>
      <c r="M149" s="3"/>
      <c r="N149" s="3"/>
      <c r="O149" s="3"/>
      <c r="P149" s="3"/>
      <c r="Q149" s="3"/>
      <c r="R149" s="3"/>
      <c r="S149" s="3"/>
      <c r="T149" s="3"/>
      <c r="U149" s="3"/>
      <c r="V149" s="3"/>
      <c r="W149" s="3"/>
      <c r="X149" s="3"/>
      <c r="Y149" s="3"/>
      <c r="Z149" s="3"/>
    </row>
    <row r="150" ht="15.75" customHeight="1">
      <c r="A150" s="1"/>
      <c r="B150" s="1"/>
      <c r="C150" s="3"/>
      <c r="D150" s="3"/>
      <c r="E150" s="4"/>
      <c r="F150" s="4"/>
      <c r="G150" s="4"/>
      <c r="H150" s="3"/>
      <c r="I150" s="3"/>
      <c r="J150" s="3"/>
      <c r="K150" s="3"/>
      <c r="L150" s="3"/>
      <c r="M150" s="3"/>
      <c r="N150" s="3"/>
      <c r="O150" s="3"/>
      <c r="P150" s="3"/>
      <c r="Q150" s="3"/>
      <c r="R150" s="3"/>
      <c r="S150" s="3"/>
      <c r="T150" s="3"/>
      <c r="U150" s="3"/>
      <c r="V150" s="3"/>
      <c r="W150" s="3"/>
      <c r="X150" s="3"/>
      <c r="Y150" s="3"/>
      <c r="Z150" s="3"/>
    </row>
    <row r="151" ht="15.75" customHeight="1">
      <c r="A151" s="1"/>
      <c r="B151" s="1"/>
      <c r="C151" s="3"/>
      <c r="D151" s="3"/>
      <c r="E151" s="4"/>
      <c r="F151" s="4"/>
      <c r="G151" s="4"/>
      <c r="H151" s="3"/>
      <c r="I151" s="3"/>
      <c r="J151" s="3"/>
      <c r="K151" s="3"/>
      <c r="L151" s="3"/>
      <c r="M151" s="3"/>
      <c r="N151" s="3"/>
      <c r="O151" s="3"/>
      <c r="P151" s="3"/>
      <c r="Q151" s="3"/>
      <c r="R151" s="3"/>
      <c r="S151" s="3"/>
      <c r="T151" s="3"/>
      <c r="U151" s="3"/>
      <c r="V151" s="3"/>
      <c r="W151" s="3"/>
      <c r="X151" s="3"/>
      <c r="Y151" s="3"/>
      <c r="Z151" s="3"/>
    </row>
    <row r="152" ht="15.75" customHeight="1">
      <c r="A152" s="1"/>
      <c r="B152" s="1"/>
      <c r="C152" s="3"/>
      <c r="D152" s="3"/>
      <c r="E152" s="4"/>
      <c r="F152" s="4"/>
      <c r="G152" s="4"/>
      <c r="H152" s="3"/>
      <c r="I152" s="3"/>
      <c r="J152" s="3"/>
      <c r="K152" s="3"/>
      <c r="L152" s="3"/>
      <c r="M152" s="3"/>
      <c r="N152" s="3"/>
      <c r="O152" s="3"/>
      <c r="P152" s="3"/>
      <c r="Q152" s="3"/>
      <c r="R152" s="3"/>
      <c r="S152" s="3"/>
      <c r="T152" s="3"/>
      <c r="U152" s="3"/>
      <c r="V152" s="3"/>
      <c r="W152" s="3"/>
      <c r="X152" s="3"/>
      <c r="Y152" s="3"/>
      <c r="Z152" s="3"/>
    </row>
    <row r="153" ht="15.75" customHeight="1">
      <c r="A153" s="1"/>
      <c r="B153" s="1"/>
      <c r="C153" s="3"/>
      <c r="D153" s="3"/>
      <c r="E153" s="4"/>
      <c r="F153" s="4"/>
      <c r="G153" s="4"/>
      <c r="H153" s="3"/>
      <c r="I153" s="3"/>
      <c r="J153" s="3"/>
      <c r="K153" s="3"/>
      <c r="L153" s="3"/>
      <c r="M153" s="3"/>
      <c r="N153" s="3"/>
      <c r="O153" s="3"/>
      <c r="P153" s="3"/>
      <c r="Q153" s="3"/>
      <c r="R153" s="3"/>
      <c r="S153" s="3"/>
      <c r="T153" s="3"/>
      <c r="U153" s="3"/>
      <c r="V153" s="3"/>
      <c r="W153" s="3"/>
      <c r="X153" s="3"/>
      <c r="Y153" s="3"/>
      <c r="Z153" s="3"/>
    </row>
    <row r="154" ht="15.75" customHeight="1">
      <c r="A154" s="1"/>
      <c r="B154" s="1"/>
      <c r="C154" s="3"/>
      <c r="D154" s="3"/>
      <c r="E154" s="4"/>
      <c r="F154" s="4"/>
      <c r="G154" s="4"/>
      <c r="H154" s="3"/>
      <c r="I154" s="3"/>
      <c r="J154" s="3"/>
      <c r="K154" s="3"/>
      <c r="L154" s="3"/>
      <c r="M154" s="3"/>
      <c r="N154" s="3"/>
      <c r="O154" s="3"/>
      <c r="P154" s="3"/>
      <c r="Q154" s="3"/>
      <c r="R154" s="3"/>
      <c r="S154" s="3"/>
      <c r="T154" s="3"/>
      <c r="U154" s="3"/>
      <c r="V154" s="3"/>
      <c r="W154" s="3"/>
      <c r="X154" s="3"/>
      <c r="Y154" s="3"/>
      <c r="Z154" s="3"/>
    </row>
    <row r="155" ht="15.75" customHeight="1">
      <c r="A155" s="1"/>
      <c r="B155" s="1"/>
      <c r="C155" s="3"/>
      <c r="D155" s="3"/>
      <c r="E155" s="4"/>
      <c r="F155" s="4"/>
      <c r="G155" s="4"/>
      <c r="H155" s="3"/>
      <c r="I155" s="3"/>
      <c r="J155" s="3"/>
      <c r="K155" s="3"/>
      <c r="L155" s="3"/>
      <c r="M155" s="3"/>
      <c r="N155" s="3"/>
      <c r="O155" s="3"/>
      <c r="P155" s="3"/>
      <c r="Q155" s="3"/>
      <c r="R155" s="3"/>
      <c r="S155" s="3"/>
      <c r="T155" s="3"/>
      <c r="U155" s="3"/>
      <c r="V155" s="3"/>
      <c r="W155" s="3"/>
      <c r="X155" s="3"/>
      <c r="Y155" s="3"/>
      <c r="Z155" s="3"/>
    </row>
    <row r="156" ht="15.75" customHeight="1">
      <c r="A156" s="1"/>
      <c r="B156" s="1"/>
      <c r="C156" s="3"/>
      <c r="D156" s="3"/>
      <c r="E156" s="4"/>
      <c r="F156" s="4"/>
      <c r="G156" s="4"/>
      <c r="H156" s="3"/>
      <c r="I156" s="3"/>
      <c r="J156" s="3"/>
      <c r="K156" s="3"/>
      <c r="L156" s="3"/>
      <c r="M156" s="3"/>
      <c r="N156" s="3"/>
      <c r="O156" s="3"/>
      <c r="P156" s="3"/>
      <c r="Q156" s="3"/>
      <c r="R156" s="3"/>
      <c r="S156" s="3"/>
      <c r="T156" s="3"/>
      <c r="U156" s="3"/>
      <c r="V156" s="3"/>
      <c r="W156" s="3"/>
      <c r="X156" s="3"/>
      <c r="Y156" s="3"/>
      <c r="Z156" s="3"/>
    </row>
    <row r="157" ht="15.75" customHeight="1">
      <c r="A157" s="1"/>
      <c r="B157" s="1"/>
      <c r="C157" s="3"/>
      <c r="D157" s="3"/>
      <c r="E157" s="4"/>
      <c r="F157" s="4"/>
      <c r="G157" s="4"/>
      <c r="H157" s="3"/>
      <c r="I157" s="3"/>
      <c r="J157" s="3"/>
      <c r="K157" s="3"/>
      <c r="L157" s="3"/>
      <c r="M157" s="3"/>
      <c r="N157" s="3"/>
      <c r="O157" s="3"/>
      <c r="P157" s="3"/>
      <c r="Q157" s="3"/>
      <c r="R157" s="3"/>
      <c r="S157" s="3"/>
      <c r="T157" s="3"/>
      <c r="U157" s="3"/>
      <c r="V157" s="3"/>
      <c r="W157" s="3"/>
      <c r="X157" s="3"/>
      <c r="Y157" s="3"/>
      <c r="Z157" s="3"/>
    </row>
    <row r="158" ht="15.75" customHeight="1">
      <c r="A158" s="1"/>
      <c r="B158" s="1"/>
      <c r="C158" s="3"/>
      <c r="D158" s="3"/>
      <c r="E158" s="4"/>
      <c r="F158" s="4"/>
      <c r="G158" s="4"/>
      <c r="H158" s="3"/>
      <c r="I158" s="3"/>
      <c r="J158" s="3"/>
      <c r="K158" s="3"/>
      <c r="L158" s="3"/>
      <c r="M158" s="3"/>
      <c r="N158" s="3"/>
      <c r="O158" s="3"/>
      <c r="P158" s="3"/>
      <c r="Q158" s="3"/>
      <c r="R158" s="3"/>
      <c r="S158" s="3"/>
      <c r="T158" s="3"/>
      <c r="U158" s="3"/>
      <c r="V158" s="3"/>
      <c r="W158" s="3"/>
      <c r="X158" s="3"/>
      <c r="Y158" s="3"/>
      <c r="Z158" s="3"/>
    </row>
    <row r="159" ht="15.75" customHeight="1">
      <c r="A159" s="1"/>
      <c r="B159" s="1"/>
      <c r="C159" s="3"/>
      <c r="D159" s="3"/>
      <c r="E159" s="4"/>
      <c r="F159" s="4"/>
      <c r="G159" s="4"/>
      <c r="H159" s="3"/>
      <c r="I159" s="3"/>
      <c r="J159" s="3"/>
      <c r="K159" s="3"/>
      <c r="L159" s="3"/>
      <c r="M159" s="3"/>
      <c r="N159" s="3"/>
      <c r="O159" s="3"/>
      <c r="P159" s="3"/>
      <c r="Q159" s="3"/>
      <c r="R159" s="3"/>
      <c r="S159" s="3"/>
      <c r="T159" s="3"/>
      <c r="U159" s="3"/>
      <c r="V159" s="3"/>
      <c r="W159" s="3"/>
      <c r="X159" s="3"/>
      <c r="Y159" s="3"/>
      <c r="Z159" s="3"/>
    </row>
    <row r="160" ht="15.75" customHeight="1">
      <c r="A160" s="1"/>
      <c r="B160" s="1"/>
      <c r="C160" s="3"/>
      <c r="D160" s="3"/>
      <c r="E160" s="4"/>
      <c r="F160" s="4"/>
      <c r="G160" s="4"/>
      <c r="H160" s="3"/>
      <c r="I160" s="3"/>
      <c r="J160" s="3"/>
      <c r="K160" s="3"/>
      <c r="L160" s="3"/>
      <c r="M160" s="3"/>
      <c r="N160" s="3"/>
      <c r="O160" s="3"/>
      <c r="P160" s="3"/>
      <c r="Q160" s="3"/>
      <c r="R160" s="3"/>
      <c r="S160" s="3"/>
      <c r="T160" s="3"/>
      <c r="U160" s="3"/>
      <c r="V160" s="3"/>
      <c r="W160" s="3"/>
      <c r="X160" s="3"/>
      <c r="Y160" s="3"/>
      <c r="Z160" s="3"/>
    </row>
    <row r="161" ht="15.75" customHeight="1">
      <c r="A161" s="1"/>
      <c r="B161" s="1"/>
      <c r="C161" s="3"/>
      <c r="D161" s="3"/>
      <c r="E161" s="4"/>
      <c r="F161" s="4"/>
      <c r="G161" s="4"/>
      <c r="H161" s="3"/>
      <c r="I161" s="3"/>
      <c r="J161" s="3"/>
      <c r="K161" s="3"/>
      <c r="L161" s="3"/>
      <c r="M161" s="3"/>
      <c r="N161" s="3"/>
      <c r="O161" s="3"/>
      <c r="P161" s="3"/>
      <c r="Q161" s="3"/>
      <c r="R161" s="3"/>
      <c r="S161" s="3"/>
      <c r="T161" s="3"/>
      <c r="U161" s="3"/>
      <c r="V161" s="3"/>
      <c r="W161" s="3"/>
      <c r="X161" s="3"/>
      <c r="Y161" s="3"/>
      <c r="Z161" s="3"/>
    </row>
    <row r="162" ht="15.75" customHeight="1">
      <c r="A162" s="1"/>
      <c r="B162" s="1"/>
      <c r="C162" s="3"/>
      <c r="D162" s="3"/>
      <c r="E162" s="4"/>
      <c r="F162" s="4"/>
      <c r="G162" s="4"/>
      <c r="H162" s="3"/>
      <c r="I162" s="3"/>
      <c r="J162" s="3"/>
      <c r="K162" s="3"/>
      <c r="L162" s="3"/>
      <c r="M162" s="3"/>
      <c r="N162" s="3"/>
      <c r="O162" s="3"/>
      <c r="P162" s="3"/>
      <c r="Q162" s="3"/>
      <c r="R162" s="3"/>
      <c r="S162" s="3"/>
      <c r="T162" s="3"/>
      <c r="U162" s="3"/>
      <c r="V162" s="3"/>
      <c r="W162" s="3"/>
      <c r="X162" s="3"/>
      <c r="Y162" s="3"/>
      <c r="Z162" s="3"/>
    </row>
    <row r="163" ht="15.75" customHeight="1">
      <c r="A163" s="1"/>
      <c r="B163" s="1"/>
      <c r="C163" s="3"/>
      <c r="D163" s="3"/>
      <c r="E163" s="4"/>
      <c r="F163" s="4"/>
      <c r="G163" s="4"/>
      <c r="H163" s="3"/>
      <c r="I163" s="3"/>
      <c r="J163" s="3"/>
      <c r="K163" s="3"/>
      <c r="L163" s="3"/>
      <c r="M163" s="3"/>
      <c r="N163" s="3"/>
      <c r="O163" s="3"/>
      <c r="P163" s="3"/>
      <c r="Q163" s="3"/>
      <c r="R163" s="3"/>
      <c r="S163" s="3"/>
      <c r="T163" s="3"/>
      <c r="U163" s="3"/>
      <c r="V163" s="3"/>
      <c r="W163" s="3"/>
      <c r="X163" s="3"/>
      <c r="Y163" s="3"/>
      <c r="Z163" s="3"/>
    </row>
    <row r="164" ht="15.75" customHeight="1">
      <c r="A164" s="1"/>
      <c r="B164" s="1"/>
      <c r="C164" s="3"/>
      <c r="D164" s="3"/>
      <c r="E164" s="4"/>
      <c r="F164" s="4"/>
      <c r="G164" s="4"/>
      <c r="H164" s="3"/>
      <c r="I164" s="3"/>
      <c r="J164" s="3"/>
      <c r="K164" s="3"/>
      <c r="L164" s="3"/>
      <c r="M164" s="3"/>
      <c r="N164" s="3"/>
      <c r="O164" s="3"/>
      <c r="P164" s="3"/>
      <c r="Q164" s="3"/>
      <c r="R164" s="3"/>
      <c r="S164" s="3"/>
      <c r="T164" s="3"/>
      <c r="U164" s="3"/>
      <c r="V164" s="3"/>
      <c r="W164" s="3"/>
      <c r="X164" s="3"/>
      <c r="Y164" s="3"/>
      <c r="Z164" s="3"/>
    </row>
    <row r="165" ht="15.75" customHeight="1">
      <c r="A165" s="1"/>
      <c r="B165" s="1"/>
      <c r="C165" s="3"/>
      <c r="D165" s="3"/>
      <c r="E165" s="4"/>
      <c r="F165" s="4"/>
      <c r="G165" s="4"/>
      <c r="H165" s="3"/>
      <c r="I165" s="3"/>
      <c r="J165" s="3"/>
      <c r="K165" s="3"/>
      <c r="L165" s="3"/>
      <c r="M165" s="3"/>
      <c r="N165" s="3"/>
      <c r="O165" s="3"/>
      <c r="P165" s="3"/>
      <c r="Q165" s="3"/>
      <c r="R165" s="3"/>
      <c r="S165" s="3"/>
      <c r="T165" s="3"/>
      <c r="U165" s="3"/>
      <c r="V165" s="3"/>
      <c r="W165" s="3"/>
      <c r="X165" s="3"/>
      <c r="Y165" s="3"/>
      <c r="Z165" s="3"/>
    </row>
    <row r="166" ht="15.75" customHeight="1">
      <c r="A166" s="1"/>
      <c r="B166" s="1"/>
      <c r="C166" s="3"/>
      <c r="D166" s="3"/>
      <c r="E166" s="4"/>
      <c r="F166" s="4"/>
      <c r="G166" s="4"/>
      <c r="H166" s="3"/>
      <c r="I166" s="3"/>
      <c r="J166" s="3"/>
      <c r="K166" s="3"/>
      <c r="L166" s="3"/>
      <c r="M166" s="3"/>
      <c r="N166" s="3"/>
      <c r="O166" s="3"/>
      <c r="P166" s="3"/>
      <c r="Q166" s="3"/>
      <c r="R166" s="3"/>
      <c r="S166" s="3"/>
      <c r="T166" s="3"/>
      <c r="U166" s="3"/>
      <c r="V166" s="3"/>
      <c r="W166" s="3"/>
      <c r="X166" s="3"/>
      <c r="Y166" s="3"/>
      <c r="Z166" s="3"/>
    </row>
    <row r="167" ht="15.75" customHeight="1">
      <c r="A167" s="1"/>
      <c r="B167" s="1"/>
      <c r="C167" s="3"/>
      <c r="D167" s="3"/>
      <c r="E167" s="4"/>
      <c r="F167" s="4"/>
      <c r="G167" s="4"/>
      <c r="H167" s="3"/>
      <c r="I167" s="3"/>
      <c r="J167" s="3"/>
      <c r="K167" s="3"/>
      <c r="L167" s="3"/>
      <c r="M167" s="3"/>
      <c r="N167" s="3"/>
      <c r="O167" s="3"/>
      <c r="P167" s="3"/>
      <c r="Q167" s="3"/>
      <c r="R167" s="3"/>
      <c r="S167" s="3"/>
      <c r="T167" s="3"/>
      <c r="U167" s="3"/>
      <c r="V167" s="3"/>
      <c r="W167" s="3"/>
      <c r="X167" s="3"/>
      <c r="Y167" s="3"/>
      <c r="Z167" s="3"/>
    </row>
    <row r="168" ht="15.75" customHeight="1">
      <c r="A168" s="1"/>
      <c r="B168" s="1"/>
      <c r="C168" s="3"/>
      <c r="D168" s="3"/>
      <c r="E168" s="4"/>
      <c r="F168" s="4"/>
      <c r="G168" s="4"/>
      <c r="H168" s="3"/>
      <c r="I168" s="3"/>
      <c r="J168" s="3"/>
      <c r="K168" s="3"/>
      <c r="L168" s="3"/>
      <c r="M168" s="3"/>
      <c r="N168" s="3"/>
      <c r="O168" s="3"/>
      <c r="P168" s="3"/>
      <c r="Q168" s="3"/>
      <c r="R168" s="3"/>
      <c r="S168" s="3"/>
      <c r="T168" s="3"/>
      <c r="U168" s="3"/>
      <c r="V168" s="3"/>
      <c r="W168" s="3"/>
      <c r="X168" s="3"/>
      <c r="Y168" s="3"/>
      <c r="Z168" s="3"/>
    </row>
    <row r="169" ht="15.75" customHeight="1">
      <c r="A169" s="1"/>
      <c r="B169" s="1"/>
      <c r="C169" s="3"/>
      <c r="D169" s="3"/>
      <c r="E169" s="4"/>
      <c r="F169" s="4"/>
      <c r="G169" s="4"/>
      <c r="H169" s="3"/>
      <c r="I169" s="3"/>
      <c r="J169" s="3"/>
      <c r="K169" s="3"/>
      <c r="L169" s="3"/>
      <c r="M169" s="3"/>
      <c r="N169" s="3"/>
      <c r="O169" s="3"/>
      <c r="P169" s="3"/>
      <c r="Q169" s="3"/>
      <c r="R169" s="3"/>
      <c r="S169" s="3"/>
      <c r="T169" s="3"/>
      <c r="U169" s="3"/>
      <c r="V169" s="3"/>
      <c r="W169" s="3"/>
      <c r="X169" s="3"/>
      <c r="Y169" s="3"/>
      <c r="Z169" s="3"/>
    </row>
    <row r="170" ht="15.75" customHeight="1">
      <c r="A170" s="1"/>
      <c r="B170" s="1"/>
      <c r="C170" s="3"/>
      <c r="D170" s="3"/>
      <c r="E170" s="4"/>
      <c r="F170" s="4"/>
      <c r="G170" s="4"/>
      <c r="H170" s="3"/>
      <c r="I170" s="3"/>
      <c r="J170" s="3"/>
      <c r="K170" s="3"/>
      <c r="L170" s="3"/>
      <c r="M170" s="3"/>
      <c r="N170" s="3"/>
      <c r="O170" s="3"/>
      <c r="P170" s="3"/>
      <c r="Q170" s="3"/>
      <c r="R170" s="3"/>
      <c r="S170" s="3"/>
      <c r="T170" s="3"/>
      <c r="U170" s="3"/>
      <c r="V170" s="3"/>
      <c r="W170" s="3"/>
      <c r="X170" s="3"/>
      <c r="Y170" s="3"/>
      <c r="Z170" s="3"/>
    </row>
    <row r="171" ht="15.75" customHeight="1">
      <c r="A171" s="1"/>
      <c r="B171" s="1"/>
      <c r="C171" s="3"/>
      <c r="D171" s="3"/>
      <c r="E171" s="4"/>
      <c r="F171" s="4"/>
      <c r="G171" s="4"/>
      <c r="H171" s="3"/>
      <c r="I171" s="3"/>
      <c r="J171" s="3"/>
      <c r="K171" s="3"/>
      <c r="L171" s="3"/>
      <c r="M171" s="3"/>
      <c r="N171" s="3"/>
      <c r="O171" s="3"/>
      <c r="P171" s="3"/>
      <c r="Q171" s="3"/>
      <c r="R171" s="3"/>
      <c r="S171" s="3"/>
      <c r="T171" s="3"/>
      <c r="U171" s="3"/>
      <c r="V171" s="3"/>
      <c r="W171" s="3"/>
      <c r="X171" s="3"/>
      <c r="Y171" s="3"/>
      <c r="Z171" s="3"/>
    </row>
    <row r="172" ht="15.75" customHeight="1">
      <c r="A172" s="1"/>
      <c r="B172" s="1"/>
      <c r="C172" s="3"/>
      <c r="D172" s="3"/>
      <c r="E172" s="4"/>
      <c r="F172" s="4"/>
      <c r="G172" s="4"/>
      <c r="H172" s="3"/>
      <c r="I172" s="3"/>
      <c r="J172" s="3"/>
      <c r="K172" s="3"/>
      <c r="L172" s="3"/>
      <c r="M172" s="3"/>
      <c r="N172" s="3"/>
      <c r="O172" s="3"/>
      <c r="P172" s="3"/>
      <c r="Q172" s="3"/>
      <c r="R172" s="3"/>
      <c r="S172" s="3"/>
      <c r="T172" s="3"/>
      <c r="U172" s="3"/>
      <c r="V172" s="3"/>
      <c r="W172" s="3"/>
      <c r="X172" s="3"/>
      <c r="Y172" s="3"/>
      <c r="Z172" s="3"/>
    </row>
    <row r="173" ht="15.75" customHeight="1">
      <c r="A173" s="1"/>
      <c r="B173" s="1"/>
      <c r="C173" s="3"/>
      <c r="D173" s="3"/>
      <c r="E173" s="4"/>
      <c r="F173" s="4"/>
      <c r="G173" s="4"/>
      <c r="H173" s="3"/>
      <c r="I173" s="3"/>
      <c r="J173" s="3"/>
      <c r="K173" s="3"/>
      <c r="L173" s="3"/>
      <c r="M173" s="3"/>
      <c r="N173" s="3"/>
      <c r="O173" s="3"/>
      <c r="P173" s="3"/>
      <c r="Q173" s="3"/>
      <c r="R173" s="3"/>
      <c r="S173" s="3"/>
      <c r="T173" s="3"/>
      <c r="U173" s="3"/>
      <c r="V173" s="3"/>
      <c r="W173" s="3"/>
      <c r="X173" s="3"/>
      <c r="Y173" s="3"/>
      <c r="Z173" s="3"/>
    </row>
    <row r="174" ht="15.75" customHeight="1">
      <c r="A174" s="1"/>
      <c r="B174" s="1"/>
      <c r="C174" s="3"/>
      <c r="D174" s="3"/>
      <c r="E174" s="4"/>
      <c r="F174" s="4"/>
      <c r="G174" s="4"/>
      <c r="H174" s="3"/>
      <c r="I174" s="3"/>
      <c r="J174" s="3"/>
      <c r="K174" s="3"/>
      <c r="L174" s="3"/>
      <c r="M174" s="3"/>
      <c r="N174" s="3"/>
      <c r="O174" s="3"/>
      <c r="P174" s="3"/>
      <c r="Q174" s="3"/>
      <c r="R174" s="3"/>
      <c r="S174" s="3"/>
      <c r="T174" s="3"/>
      <c r="U174" s="3"/>
      <c r="V174" s="3"/>
      <c r="W174" s="3"/>
      <c r="X174" s="3"/>
      <c r="Y174" s="3"/>
      <c r="Z174" s="3"/>
    </row>
    <row r="175" ht="15.75" customHeight="1">
      <c r="A175" s="1"/>
      <c r="B175" s="1"/>
      <c r="C175" s="3"/>
      <c r="D175" s="3"/>
      <c r="E175" s="4"/>
      <c r="F175" s="4"/>
      <c r="G175" s="4"/>
      <c r="H175" s="3"/>
      <c r="I175" s="3"/>
      <c r="J175" s="3"/>
      <c r="K175" s="3"/>
      <c r="L175" s="3"/>
      <c r="M175" s="3"/>
      <c r="N175" s="3"/>
      <c r="O175" s="3"/>
      <c r="P175" s="3"/>
      <c r="Q175" s="3"/>
      <c r="R175" s="3"/>
      <c r="S175" s="3"/>
      <c r="T175" s="3"/>
      <c r="U175" s="3"/>
      <c r="V175" s="3"/>
      <c r="W175" s="3"/>
      <c r="X175" s="3"/>
      <c r="Y175" s="3"/>
      <c r="Z175" s="3"/>
    </row>
    <row r="176" ht="15.75" customHeight="1">
      <c r="A176" s="1"/>
      <c r="B176" s="1"/>
      <c r="C176" s="3"/>
      <c r="D176" s="3"/>
      <c r="E176" s="4"/>
      <c r="F176" s="4"/>
      <c r="G176" s="4"/>
      <c r="H176" s="3"/>
      <c r="I176" s="3"/>
      <c r="J176" s="3"/>
      <c r="K176" s="3"/>
      <c r="L176" s="3"/>
      <c r="M176" s="3"/>
      <c r="N176" s="3"/>
      <c r="O176" s="3"/>
      <c r="P176" s="3"/>
      <c r="Q176" s="3"/>
      <c r="R176" s="3"/>
      <c r="S176" s="3"/>
      <c r="T176" s="3"/>
      <c r="U176" s="3"/>
      <c r="V176" s="3"/>
      <c r="W176" s="3"/>
      <c r="X176" s="3"/>
      <c r="Y176" s="3"/>
      <c r="Z176" s="3"/>
    </row>
    <row r="177" ht="15.75" customHeight="1">
      <c r="A177" s="1"/>
      <c r="B177" s="1"/>
      <c r="C177" s="3"/>
      <c r="D177" s="3"/>
      <c r="E177" s="4"/>
      <c r="F177" s="4"/>
      <c r="G177" s="4"/>
      <c r="H177" s="3"/>
      <c r="I177" s="3"/>
      <c r="J177" s="3"/>
      <c r="K177" s="3"/>
      <c r="L177" s="3"/>
      <c r="M177" s="3"/>
      <c r="N177" s="3"/>
      <c r="O177" s="3"/>
      <c r="P177" s="3"/>
      <c r="Q177" s="3"/>
      <c r="R177" s="3"/>
      <c r="S177" s="3"/>
      <c r="T177" s="3"/>
      <c r="U177" s="3"/>
      <c r="V177" s="3"/>
      <c r="W177" s="3"/>
      <c r="X177" s="3"/>
      <c r="Y177" s="3"/>
      <c r="Z177" s="3"/>
    </row>
    <row r="178" ht="15.75" customHeight="1">
      <c r="A178" s="1"/>
      <c r="B178" s="1"/>
      <c r="C178" s="3"/>
      <c r="D178" s="3"/>
      <c r="E178" s="4"/>
      <c r="F178" s="4"/>
      <c r="G178" s="4"/>
      <c r="H178" s="3"/>
      <c r="I178" s="3"/>
      <c r="J178" s="3"/>
      <c r="K178" s="3"/>
      <c r="L178" s="3"/>
      <c r="M178" s="3"/>
      <c r="N178" s="3"/>
      <c r="O178" s="3"/>
      <c r="P178" s="3"/>
      <c r="Q178" s="3"/>
      <c r="R178" s="3"/>
      <c r="S178" s="3"/>
      <c r="T178" s="3"/>
      <c r="U178" s="3"/>
      <c r="V178" s="3"/>
      <c r="W178" s="3"/>
      <c r="X178" s="3"/>
      <c r="Y178" s="3"/>
      <c r="Z178" s="3"/>
    </row>
    <row r="179" ht="15.75" customHeight="1">
      <c r="A179" s="1"/>
      <c r="B179" s="1"/>
      <c r="C179" s="3"/>
      <c r="D179" s="3"/>
      <c r="E179" s="4"/>
      <c r="F179" s="4"/>
      <c r="G179" s="4"/>
      <c r="H179" s="3"/>
      <c r="I179" s="3"/>
      <c r="J179" s="3"/>
      <c r="K179" s="3"/>
      <c r="L179" s="3"/>
      <c r="M179" s="3"/>
      <c r="N179" s="3"/>
      <c r="O179" s="3"/>
      <c r="P179" s="3"/>
      <c r="Q179" s="3"/>
      <c r="R179" s="3"/>
      <c r="S179" s="3"/>
      <c r="T179" s="3"/>
      <c r="U179" s="3"/>
      <c r="V179" s="3"/>
      <c r="W179" s="3"/>
      <c r="X179" s="3"/>
      <c r="Y179" s="3"/>
      <c r="Z179" s="3"/>
    </row>
    <row r="180" ht="15.75" customHeight="1">
      <c r="A180" s="1"/>
      <c r="B180" s="1"/>
      <c r="C180" s="3"/>
      <c r="D180" s="3"/>
      <c r="E180" s="4"/>
      <c r="F180" s="4"/>
      <c r="G180" s="4"/>
      <c r="H180" s="3"/>
      <c r="I180" s="3"/>
      <c r="J180" s="3"/>
      <c r="K180" s="3"/>
      <c r="L180" s="3"/>
      <c r="M180" s="3"/>
      <c r="N180" s="3"/>
      <c r="O180" s="3"/>
      <c r="P180" s="3"/>
      <c r="Q180" s="3"/>
      <c r="R180" s="3"/>
      <c r="S180" s="3"/>
      <c r="T180" s="3"/>
      <c r="U180" s="3"/>
      <c r="V180" s="3"/>
      <c r="W180" s="3"/>
      <c r="X180" s="3"/>
      <c r="Y180" s="3"/>
      <c r="Z180" s="3"/>
    </row>
    <row r="181" ht="15.75" customHeight="1">
      <c r="A181" s="1"/>
      <c r="B181" s="1"/>
      <c r="C181" s="3"/>
      <c r="D181" s="3"/>
      <c r="E181" s="4"/>
      <c r="F181" s="4"/>
      <c r="G181" s="4"/>
      <c r="H181" s="3"/>
      <c r="I181" s="3"/>
      <c r="J181" s="3"/>
      <c r="K181" s="3"/>
      <c r="L181" s="3"/>
      <c r="M181" s="3"/>
      <c r="N181" s="3"/>
      <c r="O181" s="3"/>
      <c r="P181" s="3"/>
      <c r="Q181" s="3"/>
      <c r="R181" s="3"/>
      <c r="S181" s="3"/>
      <c r="T181" s="3"/>
      <c r="U181" s="3"/>
      <c r="V181" s="3"/>
      <c r="W181" s="3"/>
      <c r="X181" s="3"/>
      <c r="Y181" s="3"/>
      <c r="Z181" s="3"/>
    </row>
    <row r="182" ht="15.75" customHeight="1">
      <c r="A182" s="1"/>
      <c r="B182" s="1"/>
      <c r="C182" s="3"/>
      <c r="D182" s="3"/>
      <c r="E182" s="4"/>
      <c r="F182" s="4"/>
      <c r="G182" s="4"/>
      <c r="H182" s="3"/>
      <c r="I182" s="3"/>
      <c r="J182" s="3"/>
      <c r="K182" s="3"/>
      <c r="L182" s="3"/>
      <c r="M182" s="3"/>
      <c r="N182" s="3"/>
      <c r="O182" s="3"/>
      <c r="P182" s="3"/>
      <c r="Q182" s="3"/>
      <c r="R182" s="3"/>
      <c r="S182" s="3"/>
      <c r="T182" s="3"/>
      <c r="U182" s="3"/>
      <c r="V182" s="3"/>
      <c r="W182" s="3"/>
      <c r="X182" s="3"/>
      <c r="Y182" s="3"/>
      <c r="Z182" s="3"/>
    </row>
    <row r="183" ht="15.75" customHeight="1">
      <c r="A183" s="1"/>
      <c r="B183" s="1"/>
      <c r="C183" s="3"/>
      <c r="D183" s="3"/>
      <c r="E183" s="4"/>
      <c r="F183" s="4"/>
      <c r="G183" s="4"/>
      <c r="H183" s="3"/>
      <c r="I183" s="3"/>
      <c r="J183" s="3"/>
      <c r="K183" s="3"/>
      <c r="L183" s="3"/>
      <c r="M183" s="3"/>
      <c r="N183" s="3"/>
      <c r="O183" s="3"/>
      <c r="P183" s="3"/>
      <c r="Q183" s="3"/>
      <c r="R183" s="3"/>
      <c r="S183" s="3"/>
      <c r="T183" s="3"/>
      <c r="U183" s="3"/>
      <c r="V183" s="3"/>
      <c r="W183" s="3"/>
      <c r="X183" s="3"/>
      <c r="Y183" s="3"/>
      <c r="Z183" s="3"/>
    </row>
    <row r="184" ht="15.75" customHeight="1">
      <c r="A184" s="1"/>
      <c r="B184" s="1"/>
      <c r="C184" s="3"/>
      <c r="D184" s="3"/>
      <c r="E184" s="4"/>
      <c r="F184" s="4"/>
      <c r="G184" s="4"/>
      <c r="H184" s="3"/>
      <c r="I184" s="3"/>
      <c r="J184" s="3"/>
      <c r="K184" s="3"/>
      <c r="L184" s="3"/>
      <c r="M184" s="3"/>
      <c r="N184" s="3"/>
      <c r="O184" s="3"/>
      <c r="P184" s="3"/>
      <c r="Q184" s="3"/>
      <c r="R184" s="3"/>
      <c r="S184" s="3"/>
      <c r="T184" s="3"/>
      <c r="U184" s="3"/>
      <c r="V184" s="3"/>
      <c r="W184" s="3"/>
      <c r="X184" s="3"/>
      <c r="Y184" s="3"/>
      <c r="Z184" s="3"/>
    </row>
    <row r="185" ht="15.75" customHeight="1">
      <c r="A185" s="1"/>
      <c r="B185" s="1"/>
      <c r="C185" s="3"/>
      <c r="D185" s="3"/>
      <c r="E185" s="4"/>
      <c r="F185" s="4"/>
      <c r="G185" s="4"/>
      <c r="H185" s="3"/>
      <c r="I185" s="3"/>
      <c r="J185" s="3"/>
      <c r="K185" s="3"/>
      <c r="L185" s="3"/>
      <c r="M185" s="3"/>
      <c r="N185" s="3"/>
      <c r="O185" s="3"/>
      <c r="P185" s="3"/>
      <c r="Q185" s="3"/>
      <c r="R185" s="3"/>
      <c r="S185" s="3"/>
      <c r="T185" s="3"/>
      <c r="U185" s="3"/>
      <c r="V185" s="3"/>
      <c r="W185" s="3"/>
      <c r="X185" s="3"/>
      <c r="Y185" s="3"/>
      <c r="Z185" s="3"/>
    </row>
    <row r="186" ht="15.75" customHeight="1">
      <c r="A186" s="1"/>
      <c r="B186" s="1"/>
      <c r="C186" s="3"/>
      <c r="D186" s="3"/>
      <c r="E186" s="4"/>
      <c r="F186" s="4"/>
      <c r="G186" s="4"/>
      <c r="H186" s="3"/>
      <c r="I186" s="3"/>
      <c r="J186" s="3"/>
      <c r="K186" s="3"/>
      <c r="L186" s="3"/>
      <c r="M186" s="3"/>
      <c r="N186" s="3"/>
      <c r="O186" s="3"/>
      <c r="P186" s="3"/>
      <c r="Q186" s="3"/>
      <c r="R186" s="3"/>
      <c r="S186" s="3"/>
      <c r="T186" s="3"/>
      <c r="U186" s="3"/>
      <c r="V186" s="3"/>
      <c r="W186" s="3"/>
      <c r="X186" s="3"/>
      <c r="Y186" s="3"/>
      <c r="Z186" s="3"/>
    </row>
    <row r="187" ht="15.75" customHeight="1">
      <c r="A187" s="1"/>
      <c r="B187" s="1"/>
      <c r="C187" s="3"/>
      <c r="D187" s="3"/>
      <c r="E187" s="4"/>
      <c r="F187" s="4"/>
      <c r="G187" s="4"/>
      <c r="H187" s="3"/>
      <c r="I187" s="3"/>
      <c r="J187" s="3"/>
      <c r="K187" s="3"/>
      <c r="L187" s="3"/>
      <c r="M187" s="3"/>
      <c r="N187" s="3"/>
      <c r="O187" s="3"/>
      <c r="P187" s="3"/>
      <c r="Q187" s="3"/>
      <c r="R187" s="3"/>
      <c r="S187" s="3"/>
      <c r="T187" s="3"/>
      <c r="U187" s="3"/>
      <c r="V187" s="3"/>
      <c r="W187" s="3"/>
      <c r="X187" s="3"/>
      <c r="Y187" s="3"/>
      <c r="Z187" s="3"/>
    </row>
    <row r="188" ht="15.75" customHeight="1">
      <c r="A188" s="1"/>
      <c r="B188" s="1"/>
      <c r="C188" s="3"/>
      <c r="D188" s="3"/>
      <c r="E188" s="4"/>
      <c r="F188" s="4"/>
      <c r="G188" s="4"/>
      <c r="H188" s="3"/>
      <c r="I188" s="3"/>
      <c r="J188" s="3"/>
      <c r="K188" s="3"/>
      <c r="L188" s="3"/>
      <c r="M188" s="3"/>
      <c r="N188" s="3"/>
      <c r="O188" s="3"/>
      <c r="P188" s="3"/>
      <c r="Q188" s="3"/>
      <c r="R188" s="3"/>
      <c r="S188" s="3"/>
      <c r="T188" s="3"/>
      <c r="U188" s="3"/>
      <c r="V188" s="3"/>
      <c r="W188" s="3"/>
      <c r="X188" s="3"/>
      <c r="Y188" s="3"/>
      <c r="Z188" s="3"/>
    </row>
    <row r="189" ht="15.75" customHeight="1">
      <c r="A189" s="1"/>
      <c r="B189" s="1"/>
      <c r="C189" s="3"/>
      <c r="D189" s="3"/>
      <c r="E189" s="4"/>
      <c r="F189" s="4"/>
      <c r="G189" s="4"/>
      <c r="H189" s="3"/>
      <c r="I189" s="3"/>
      <c r="J189" s="3"/>
      <c r="K189" s="3"/>
      <c r="L189" s="3"/>
      <c r="M189" s="3"/>
      <c r="N189" s="3"/>
      <c r="O189" s="3"/>
      <c r="P189" s="3"/>
      <c r="Q189" s="3"/>
      <c r="R189" s="3"/>
      <c r="S189" s="3"/>
      <c r="T189" s="3"/>
      <c r="U189" s="3"/>
      <c r="V189" s="3"/>
      <c r="W189" s="3"/>
      <c r="X189" s="3"/>
      <c r="Y189" s="3"/>
      <c r="Z189" s="3"/>
    </row>
    <row r="190" ht="15.75" customHeight="1">
      <c r="A190" s="1"/>
      <c r="B190" s="1"/>
      <c r="C190" s="3"/>
      <c r="D190" s="3"/>
      <c r="E190" s="4"/>
      <c r="F190" s="4"/>
      <c r="G190" s="4"/>
      <c r="H190" s="3"/>
      <c r="I190" s="3"/>
      <c r="J190" s="3"/>
      <c r="K190" s="3"/>
      <c r="L190" s="3"/>
      <c r="M190" s="3"/>
      <c r="N190" s="3"/>
      <c r="O190" s="3"/>
      <c r="P190" s="3"/>
      <c r="Q190" s="3"/>
      <c r="R190" s="3"/>
      <c r="S190" s="3"/>
      <c r="T190" s="3"/>
      <c r="U190" s="3"/>
      <c r="V190" s="3"/>
      <c r="W190" s="3"/>
      <c r="X190" s="3"/>
      <c r="Y190" s="3"/>
      <c r="Z190" s="3"/>
    </row>
    <row r="191" ht="15.75" customHeight="1">
      <c r="A191" s="1"/>
      <c r="B191" s="1"/>
      <c r="C191" s="3"/>
      <c r="D191" s="3"/>
      <c r="E191" s="4"/>
      <c r="F191" s="4"/>
      <c r="G191" s="4"/>
      <c r="H191" s="3"/>
      <c r="I191" s="3"/>
      <c r="J191" s="3"/>
      <c r="K191" s="3"/>
      <c r="L191" s="3"/>
      <c r="M191" s="3"/>
      <c r="N191" s="3"/>
      <c r="O191" s="3"/>
      <c r="P191" s="3"/>
      <c r="Q191" s="3"/>
      <c r="R191" s="3"/>
      <c r="S191" s="3"/>
      <c r="T191" s="3"/>
      <c r="U191" s="3"/>
      <c r="V191" s="3"/>
      <c r="W191" s="3"/>
      <c r="X191" s="3"/>
      <c r="Y191" s="3"/>
      <c r="Z191" s="3"/>
    </row>
    <row r="192" ht="15.75" customHeight="1">
      <c r="A192" s="1"/>
      <c r="B192" s="1"/>
      <c r="C192" s="3"/>
      <c r="D192" s="3"/>
      <c r="E192" s="4"/>
      <c r="F192" s="4"/>
      <c r="G192" s="4"/>
      <c r="H192" s="3"/>
      <c r="I192" s="3"/>
      <c r="J192" s="3"/>
      <c r="K192" s="3"/>
      <c r="L192" s="3"/>
      <c r="M192" s="3"/>
      <c r="N192" s="3"/>
      <c r="O192" s="3"/>
      <c r="P192" s="3"/>
      <c r="Q192" s="3"/>
      <c r="R192" s="3"/>
      <c r="S192" s="3"/>
      <c r="T192" s="3"/>
      <c r="U192" s="3"/>
      <c r="V192" s="3"/>
      <c r="W192" s="3"/>
      <c r="X192" s="3"/>
      <c r="Y192" s="3"/>
      <c r="Z192" s="3"/>
    </row>
    <row r="193" ht="15.75" customHeight="1">
      <c r="A193" s="1"/>
      <c r="B193" s="1"/>
      <c r="C193" s="3"/>
      <c r="D193" s="3"/>
      <c r="E193" s="4"/>
      <c r="F193" s="4"/>
      <c r="G193" s="4"/>
      <c r="H193" s="3"/>
      <c r="I193" s="3"/>
      <c r="J193" s="3"/>
      <c r="K193" s="3"/>
      <c r="L193" s="3"/>
      <c r="M193" s="3"/>
      <c r="N193" s="3"/>
      <c r="O193" s="3"/>
      <c r="P193" s="3"/>
      <c r="Q193" s="3"/>
      <c r="R193" s="3"/>
      <c r="S193" s="3"/>
      <c r="T193" s="3"/>
      <c r="U193" s="3"/>
      <c r="V193" s="3"/>
      <c r="W193" s="3"/>
      <c r="X193" s="3"/>
      <c r="Y193" s="3"/>
      <c r="Z193" s="3"/>
    </row>
    <row r="194" ht="15.75" customHeight="1">
      <c r="A194" s="1"/>
      <c r="B194" s="1"/>
      <c r="C194" s="3"/>
      <c r="D194" s="3"/>
      <c r="E194" s="4"/>
      <c r="F194" s="4"/>
      <c r="G194" s="4"/>
      <c r="H194" s="3"/>
      <c r="I194" s="3"/>
      <c r="J194" s="3"/>
      <c r="K194" s="3"/>
      <c r="L194" s="3"/>
      <c r="M194" s="3"/>
      <c r="N194" s="3"/>
      <c r="O194" s="3"/>
      <c r="P194" s="3"/>
      <c r="Q194" s="3"/>
      <c r="R194" s="3"/>
      <c r="S194" s="3"/>
      <c r="T194" s="3"/>
      <c r="U194" s="3"/>
      <c r="V194" s="3"/>
      <c r="W194" s="3"/>
      <c r="X194" s="3"/>
      <c r="Y194" s="3"/>
      <c r="Z194" s="3"/>
    </row>
    <row r="195" ht="15.75" customHeight="1">
      <c r="A195" s="1"/>
      <c r="B195" s="1"/>
      <c r="C195" s="3"/>
      <c r="D195" s="3"/>
      <c r="E195" s="4"/>
      <c r="F195" s="4"/>
      <c r="G195" s="4"/>
      <c r="H195" s="3"/>
      <c r="I195" s="3"/>
      <c r="J195" s="3"/>
      <c r="K195" s="3"/>
      <c r="L195" s="3"/>
      <c r="M195" s="3"/>
      <c r="N195" s="3"/>
      <c r="O195" s="3"/>
      <c r="P195" s="3"/>
      <c r="Q195" s="3"/>
      <c r="R195" s="3"/>
      <c r="S195" s="3"/>
      <c r="T195" s="3"/>
      <c r="U195" s="3"/>
      <c r="V195" s="3"/>
      <c r="W195" s="3"/>
      <c r="X195" s="3"/>
      <c r="Y195" s="3"/>
      <c r="Z195" s="3"/>
    </row>
    <row r="196" ht="15.75" customHeight="1">
      <c r="A196" s="1"/>
      <c r="B196" s="1"/>
      <c r="C196" s="3"/>
      <c r="D196" s="3"/>
      <c r="E196" s="4"/>
      <c r="F196" s="4"/>
      <c r="G196" s="4"/>
      <c r="H196" s="3"/>
      <c r="I196" s="3"/>
      <c r="J196" s="3"/>
      <c r="K196" s="3"/>
      <c r="L196" s="3"/>
      <c r="M196" s="3"/>
      <c r="N196" s="3"/>
      <c r="O196" s="3"/>
      <c r="P196" s="3"/>
      <c r="Q196" s="3"/>
      <c r="R196" s="3"/>
      <c r="S196" s="3"/>
      <c r="T196" s="3"/>
      <c r="U196" s="3"/>
      <c r="V196" s="3"/>
      <c r="W196" s="3"/>
      <c r="X196" s="3"/>
      <c r="Y196" s="3"/>
      <c r="Z196" s="3"/>
    </row>
    <row r="197" ht="15.75" customHeight="1">
      <c r="A197" s="1"/>
      <c r="B197" s="1"/>
      <c r="C197" s="3"/>
      <c r="D197" s="3"/>
      <c r="E197" s="4"/>
      <c r="F197" s="4"/>
      <c r="G197" s="4"/>
      <c r="H197" s="3"/>
      <c r="I197" s="3"/>
      <c r="J197" s="3"/>
      <c r="K197" s="3"/>
      <c r="L197" s="3"/>
      <c r="M197" s="3"/>
      <c r="N197" s="3"/>
      <c r="O197" s="3"/>
      <c r="P197" s="3"/>
      <c r="Q197" s="3"/>
      <c r="R197" s="3"/>
      <c r="S197" s="3"/>
      <c r="T197" s="3"/>
      <c r="U197" s="3"/>
      <c r="V197" s="3"/>
      <c r="W197" s="3"/>
      <c r="X197" s="3"/>
      <c r="Y197" s="3"/>
      <c r="Z197" s="3"/>
    </row>
    <row r="198" ht="15.75" customHeight="1">
      <c r="A198" s="1"/>
      <c r="B198" s="1"/>
      <c r="C198" s="3"/>
      <c r="D198" s="3"/>
      <c r="E198" s="4"/>
      <c r="F198" s="4"/>
      <c r="G198" s="4"/>
      <c r="H198" s="3"/>
      <c r="I198" s="3"/>
      <c r="J198" s="3"/>
      <c r="K198" s="3"/>
      <c r="L198" s="3"/>
      <c r="M198" s="3"/>
      <c r="N198" s="3"/>
      <c r="O198" s="3"/>
      <c r="P198" s="3"/>
      <c r="Q198" s="3"/>
      <c r="R198" s="3"/>
      <c r="S198" s="3"/>
      <c r="T198" s="3"/>
      <c r="U198" s="3"/>
      <c r="V198" s="3"/>
      <c r="W198" s="3"/>
      <c r="X198" s="3"/>
      <c r="Y198" s="3"/>
      <c r="Z198" s="3"/>
    </row>
    <row r="199" ht="15.75" customHeight="1">
      <c r="A199" s="1"/>
      <c r="B199" s="1"/>
      <c r="C199" s="3"/>
      <c r="D199" s="3"/>
      <c r="E199" s="4"/>
      <c r="F199" s="4"/>
      <c r="G199" s="4"/>
      <c r="H199" s="3"/>
      <c r="I199" s="3"/>
      <c r="J199" s="3"/>
      <c r="K199" s="3"/>
      <c r="L199" s="3"/>
      <c r="M199" s="3"/>
      <c r="N199" s="3"/>
      <c r="O199" s="3"/>
      <c r="P199" s="3"/>
      <c r="Q199" s="3"/>
      <c r="R199" s="3"/>
      <c r="S199" s="3"/>
      <c r="T199" s="3"/>
      <c r="U199" s="3"/>
      <c r="V199" s="3"/>
      <c r="W199" s="3"/>
      <c r="X199" s="3"/>
      <c r="Y199" s="3"/>
      <c r="Z199" s="3"/>
    </row>
    <row r="200" ht="15.75" customHeight="1">
      <c r="A200" s="1"/>
      <c r="B200" s="1"/>
      <c r="C200" s="3"/>
      <c r="D200" s="3"/>
      <c r="E200" s="4"/>
      <c r="F200" s="4"/>
      <c r="G200" s="4"/>
      <c r="H200" s="3"/>
      <c r="I200" s="3"/>
      <c r="J200" s="3"/>
      <c r="K200" s="3"/>
      <c r="L200" s="3"/>
      <c r="M200" s="3"/>
      <c r="N200" s="3"/>
      <c r="O200" s="3"/>
      <c r="P200" s="3"/>
      <c r="Q200" s="3"/>
      <c r="R200" s="3"/>
      <c r="S200" s="3"/>
      <c r="T200" s="3"/>
      <c r="U200" s="3"/>
      <c r="V200" s="3"/>
      <c r="W200" s="3"/>
      <c r="X200" s="3"/>
      <c r="Y200" s="3"/>
      <c r="Z200" s="3"/>
    </row>
    <row r="201" ht="15.75" customHeight="1">
      <c r="A201" s="1"/>
      <c r="B201" s="1"/>
      <c r="C201" s="3"/>
      <c r="D201" s="3"/>
      <c r="E201" s="4"/>
      <c r="F201" s="4"/>
      <c r="G201" s="4"/>
      <c r="H201" s="3"/>
      <c r="I201" s="3"/>
      <c r="J201" s="3"/>
      <c r="K201" s="3"/>
      <c r="L201" s="3"/>
      <c r="M201" s="3"/>
      <c r="N201" s="3"/>
      <c r="O201" s="3"/>
      <c r="P201" s="3"/>
      <c r="Q201" s="3"/>
      <c r="R201" s="3"/>
      <c r="S201" s="3"/>
      <c r="T201" s="3"/>
      <c r="U201" s="3"/>
      <c r="V201" s="3"/>
      <c r="W201" s="3"/>
      <c r="X201" s="3"/>
      <c r="Y201" s="3"/>
      <c r="Z201" s="3"/>
    </row>
    <row r="202" ht="15.75" customHeight="1">
      <c r="A202" s="1"/>
      <c r="B202" s="1"/>
      <c r="C202" s="3"/>
      <c r="D202" s="3"/>
      <c r="E202" s="4"/>
      <c r="F202" s="4"/>
      <c r="G202" s="4"/>
      <c r="H202" s="3"/>
      <c r="I202" s="3"/>
      <c r="J202" s="3"/>
      <c r="K202" s="3"/>
      <c r="L202" s="3"/>
      <c r="M202" s="3"/>
      <c r="N202" s="3"/>
      <c r="O202" s="3"/>
      <c r="P202" s="3"/>
      <c r="Q202" s="3"/>
      <c r="R202" s="3"/>
      <c r="S202" s="3"/>
      <c r="T202" s="3"/>
      <c r="U202" s="3"/>
      <c r="V202" s="3"/>
      <c r="W202" s="3"/>
      <c r="X202" s="3"/>
      <c r="Y202" s="3"/>
      <c r="Z202" s="3"/>
    </row>
    <row r="203" ht="15.75" customHeight="1">
      <c r="A203" s="1"/>
      <c r="B203" s="1"/>
      <c r="C203" s="3"/>
      <c r="D203" s="3"/>
      <c r="E203" s="4"/>
      <c r="F203" s="4"/>
      <c r="G203" s="4"/>
      <c r="H203" s="3"/>
      <c r="I203" s="3"/>
      <c r="J203" s="3"/>
      <c r="K203" s="3"/>
      <c r="L203" s="3"/>
      <c r="M203" s="3"/>
      <c r="N203" s="3"/>
      <c r="O203" s="3"/>
      <c r="P203" s="3"/>
      <c r="Q203" s="3"/>
      <c r="R203" s="3"/>
      <c r="S203" s="3"/>
      <c r="T203" s="3"/>
      <c r="U203" s="3"/>
      <c r="V203" s="3"/>
      <c r="W203" s="3"/>
      <c r="X203" s="3"/>
      <c r="Y203" s="3"/>
      <c r="Z203" s="3"/>
    </row>
    <row r="204" ht="15.75" customHeight="1">
      <c r="A204" s="1"/>
      <c r="B204" s="1"/>
      <c r="C204" s="3"/>
      <c r="D204" s="3"/>
      <c r="E204" s="4"/>
      <c r="F204" s="4"/>
      <c r="G204" s="4"/>
      <c r="H204" s="3"/>
      <c r="I204" s="3"/>
      <c r="J204" s="3"/>
      <c r="K204" s="3"/>
      <c r="L204" s="3"/>
      <c r="M204" s="3"/>
      <c r="N204" s="3"/>
      <c r="O204" s="3"/>
      <c r="P204" s="3"/>
      <c r="Q204" s="3"/>
      <c r="R204" s="3"/>
      <c r="S204" s="3"/>
      <c r="T204" s="3"/>
      <c r="U204" s="3"/>
      <c r="V204" s="3"/>
      <c r="W204" s="3"/>
      <c r="X204" s="3"/>
      <c r="Y204" s="3"/>
      <c r="Z204" s="3"/>
    </row>
    <row r="205" ht="15.75" customHeight="1">
      <c r="A205" s="1"/>
      <c r="B205" s="1"/>
      <c r="C205" s="3"/>
      <c r="D205" s="3"/>
      <c r="E205" s="4"/>
      <c r="F205" s="4"/>
      <c r="G205" s="4"/>
      <c r="H205" s="3"/>
      <c r="I205" s="3"/>
      <c r="J205" s="3"/>
      <c r="K205" s="3"/>
      <c r="L205" s="3"/>
      <c r="M205" s="3"/>
      <c r="N205" s="3"/>
      <c r="O205" s="3"/>
      <c r="P205" s="3"/>
      <c r="Q205" s="3"/>
      <c r="R205" s="3"/>
      <c r="S205" s="3"/>
      <c r="T205" s="3"/>
      <c r="U205" s="3"/>
      <c r="V205" s="3"/>
      <c r="W205" s="3"/>
      <c r="X205" s="3"/>
      <c r="Y205" s="3"/>
      <c r="Z205" s="3"/>
    </row>
    <row r="206" ht="15.75" customHeight="1">
      <c r="A206" s="1"/>
      <c r="B206" s="1"/>
      <c r="C206" s="3"/>
      <c r="D206" s="3"/>
      <c r="E206" s="4"/>
      <c r="F206" s="4"/>
      <c r="G206" s="4"/>
      <c r="H206" s="3"/>
      <c r="I206" s="3"/>
      <c r="J206" s="3"/>
      <c r="K206" s="3"/>
      <c r="L206" s="3"/>
      <c r="M206" s="3"/>
      <c r="N206" s="3"/>
      <c r="O206" s="3"/>
      <c r="P206" s="3"/>
      <c r="Q206" s="3"/>
      <c r="R206" s="3"/>
      <c r="S206" s="3"/>
      <c r="T206" s="3"/>
      <c r="U206" s="3"/>
      <c r="V206" s="3"/>
      <c r="W206" s="3"/>
      <c r="X206" s="3"/>
      <c r="Y206" s="3"/>
      <c r="Z206" s="3"/>
    </row>
    <row r="207" ht="15.75" customHeight="1">
      <c r="A207" s="1"/>
      <c r="B207" s="1"/>
      <c r="C207" s="3"/>
      <c r="D207" s="3"/>
      <c r="E207" s="4"/>
      <c r="F207" s="4"/>
      <c r="G207" s="4"/>
      <c r="H207" s="3"/>
      <c r="I207" s="3"/>
      <c r="J207" s="3"/>
      <c r="K207" s="3"/>
      <c r="L207" s="3"/>
      <c r="M207" s="3"/>
      <c r="N207" s="3"/>
      <c r="O207" s="3"/>
      <c r="P207" s="3"/>
      <c r="Q207" s="3"/>
      <c r="R207" s="3"/>
      <c r="S207" s="3"/>
      <c r="T207" s="3"/>
      <c r="U207" s="3"/>
      <c r="V207" s="3"/>
      <c r="W207" s="3"/>
      <c r="X207" s="3"/>
      <c r="Y207" s="3"/>
      <c r="Z207" s="3"/>
    </row>
    <row r="208" ht="15.75" customHeight="1">
      <c r="A208" s="1"/>
      <c r="B208" s="1"/>
      <c r="C208" s="3"/>
      <c r="D208" s="3"/>
      <c r="E208" s="4"/>
      <c r="F208" s="4"/>
      <c r="G208" s="4"/>
      <c r="H208" s="3"/>
      <c r="I208" s="3"/>
      <c r="J208" s="3"/>
      <c r="K208" s="3"/>
      <c r="L208" s="3"/>
      <c r="M208" s="3"/>
      <c r="N208" s="3"/>
      <c r="O208" s="3"/>
      <c r="P208" s="3"/>
      <c r="Q208" s="3"/>
      <c r="R208" s="3"/>
      <c r="S208" s="3"/>
      <c r="T208" s="3"/>
      <c r="U208" s="3"/>
      <c r="V208" s="3"/>
      <c r="W208" s="3"/>
      <c r="X208" s="3"/>
      <c r="Y208" s="3"/>
      <c r="Z208" s="3"/>
    </row>
    <row r="209" ht="15.75" customHeight="1">
      <c r="A209" s="1"/>
      <c r="B209" s="1"/>
      <c r="C209" s="3"/>
      <c r="D209" s="3"/>
      <c r="E209" s="4"/>
      <c r="F209" s="4"/>
      <c r="G209" s="4"/>
      <c r="H209" s="3"/>
      <c r="I209" s="3"/>
      <c r="J209" s="3"/>
      <c r="K209" s="3"/>
      <c r="L209" s="3"/>
      <c r="M209" s="3"/>
      <c r="N209" s="3"/>
      <c r="O209" s="3"/>
      <c r="P209" s="3"/>
      <c r="Q209" s="3"/>
      <c r="R209" s="3"/>
      <c r="S209" s="3"/>
      <c r="T209" s="3"/>
      <c r="U209" s="3"/>
      <c r="V209" s="3"/>
      <c r="W209" s="3"/>
      <c r="X209" s="3"/>
      <c r="Y209" s="3"/>
      <c r="Z209" s="3"/>
    </row>
    <row r="210" ht="15.75" customHeight="1">
      <c r="A210" s="1"/>
      <c r="B210" s="1"/>
      <c r="C210" s="3"/>
      <c r="D210" s="3"/>
      <c r="E210" s="4"/>
      <c r="F210" s="4"/>
      <c r="G210" s="4"/>
      <c r="H210" s="3"/>
      <c r="I210" s="3"/>
      <c r="J210" s="3"/>
      <c r="K210" s="3"/>
      <c r="L210" s="3"/>
      <c r="M210" s="3"/>
      <c r="N210" s="3"/>
      <c r="O210" s="3"/>
      <c r="P210" s="3"/>
      <c r="Q210" s="3"/>
      <c r="R210" s="3"/>
      <c r="S210" s="3"/>
      <c r="T210" s="3"/>
      <c r="U210" s="3"/>
      <c r="V210" s="3"/>
      <c r="W210" s="3"/>
      <c r="X210" s="3"/>
      <c r="Y210" s="3"/>
      <c r="Z210" s="3"/>
    </row>
    <row r="211" ht="15.75" customHeight="1">
      <c r="A211" s="1"/>
      <c r="B211" s="1"/>
      <c r="C211" s="3"/>
      <c r="D211" s="3"/>
      <c r="E211" s="4"/>
      <c r="F211" s="4"/>
      <c r="G211" s="4"/>
      <c r="H211" s="3"/>
      <c r="I211" s="3"/>
      <c r="J211" s="3"/>
      <c r="K211" s="3"/>
      <c r="L211" s="3"/>
      <c r="M211" s="3"/>
      <c r="N211" s="3"/>
      <c r="O211" s="3"/>
      <c r="P211" s="3"/>
      <c r="Q211" s="3"/>
      <c r="R211" s="3"/>
      <c r="S211" s="3"/>
      <c r="T211" s="3"/>
      <c r="U211" s="3"/>
      <c r="V211" s="3"/>
      <c r="W211" s="3"/>
      <c r="X211" s="3"/>
      <c r="Y211" s="3"/>
      <c r="Z211" s="3"/>
    </row>
    <row r="212" ht="15.75" customHeight="1">
      <c r="A212" s="1"/>
      <c r="B212" s="1"/>
      <c r="C212" s="3"/>
      <c r="D212" s="3"/>
      <c r="E212" s="4"/>
      <c r="F212" s="4"/>
      <c r="G212" s="4"/>
      <c r="H212" s="3"/>
      <c r="I212" s="3"/>
      <c r="J212" s="3"/>
      <c r="K212" s="3"/>
      <c r="L212" s="3"/>
      <c r="M212" s="3"/>
      <c r="N212" s="3"/>
      <c r="O212" s="3"/>
      <c r="P212" s="3"/>
      <c r="Q212" s="3"/>
      <c r="R212" s="3"/>
      <c r="S212" s="3"/>
      <c r="T212" s="3"/>
      <c r="U212" s="3"/>
      <c r="V212" s="3"/>
      <c r="W212" s="3"/>
      <c r="X212" s="3"/>
      <c r="Y212" s="3"/>
      <c r="Z212" s="3"/>
    </row>
    <row r="213" ht="15.75" customHeight="1">
      <c r="A213" s="1"/>
      <c r="B213" s="1"/>
      <c r="C213" s="3"/>
      <c r="D213" s="3"/>
      <c r="E213" s="4"/>
      <c r="F213" s="4"/>
      <c r="G213" s="4"/>
      <c r="H213" s="3"/>
      <c r="I213" s="3"/>
      <c r="J213" s="3"/>
      <c r="K213" s="3"/>
      <c r="L213" s="3"/>
      <c r="M213" s="3"/>
      <c r="N213" s="3"/>
      <c r="O213" s="3"/>
      <c r="P213" s="3"/>
      <c r="Q213" s="3"/>
      <c r="R213" s="3"/>
      <c r="S213" s="3"/>
      <c r="T213" s="3"/>
      <c r="U213" s="3"/>
      <c r="V213" s="3"/>
      <c r="W213" s="3"/>
      <c r="X213" s="3"/>
      <c r="Y213" s="3"/>
      <c r="Z213" s="3"/>
    </row>
    <row r="214" ht="15.75" customHeight="1">
      <c r="A214" s="1"/>
      <c r="B214" s="1"/>
      <c r="C214" s="3"/>
      <c r="D214" s="3"/>
      <c r="E214" s="4"/>
      <c r="F214" s="4"/>
      <c r="G214" s="4"/>
      <c r="H214" s="3"/>
      <c r="I214" s="3"/>
      <c r="J214" s="3"/>
      <c r="K214" s="3"/>
      <c r="L214" s="3"/>
      <c r="M214" s="3"/>
      <c r="N214" s="3"/>
      <c r="O214" s="3"/>
      <c r="P214" s="3"/>
      <c r="Q214" s="3"/>
      <c r="R214" s="3"/>
      <c r="S214" s="3"/>
      <c r="T214" s="3"/>
      <c r="U214" s="3"/>
      <c r="V214" s="3"/>
      <c r="W214" s="3"/>
      <c r="X214" s="3"/>
      <c r="Y214" s="3"/>
      <c r="Z214" s="3"/>
    </row>
    <row r="215" ht="15.75" customHeight="1">
      <c r="A215" s="1"/>
      <c r="B215" s="1"/>
      <c r="C215" s="3"/>
      <c r="D215" s="3"/>
      <c r="E215" s="4"/>
      <c r="F215" s="4"/>
      <c r="G215" s="4"/>
      <c r="H215" s="3"/>
      <c r="I215" s="3"/>
      <c r="J215" s="3"/>
      <c r="K215" s="3"/>
      <c r="L215" s="3"/>
      <c r="M215" s="3"/>
      <c r="N215" s="3"/>
      <c r="O215" s="3"/>
      <c r="P215" s="3"/>
      <c r="Q215" s="3"/>
      <c r="R215" s="3"/>
      <c r="S215" s="3"/>
      <c r="T215" s="3"/>
      <c r="U215" s="3"/>
      <c r="V215" s="3"/>
      <c r="W215" s="3"/>
      <c r="X215" s="3"/>
      <c r="Y215" s="3"/>
      <c r="Z215" s="3"/>
    </row>
    <row r="216" ht="15.75" customHeight="1">
      <c r="A216" s="1"/>
      <c r="B216" s="1"/>
      <c r="C216" s="3"/>
      <c r="D216" s="3"/>
      <c r="E216" s="4"/>
      <c r="F216" s="4"/>
      <c r="G216" s="4"/>
      <c r="H216" s="3"/>
      <c r="I216" s="3"/>
      <c r="J216" s="3"/>
      <c r="K216" s="3"/>
      <c r="L216" s="3"/>
      <c r="M216" s="3"/>
      <c r="N216" s="3"/>
      <c r="O216" s="3"/>
      <c r="P216" s="3"/>
      <c r="Q216" s="3"/>
      <c r="R216" s="3"/>
      <c r="S216" s="3"/>
      <c r="T216" s="3"/>
      <c r="U216" s="3"/>
      <c r="V216" s="3"/>
      <c r="W216" s="3"/>
      <c r="X216" s="3"/>
      <c r="Y216" s="3"/>
      <c r="Z216" s="3"/>
    </row>
    <row r="217" ht="15.75" customHeight="1">
      <c r="A217" s="1"/>
      <c r="B217" s="1"/>
      <c r="C217" s="3"/>
      <c r="D217" s="3"/>
      <c r="E217" s="4"/>
      <c r="F217" s="4"/>
      <c r="G217" s="4"/>
      <c r="H217" s="3"/>
      <c r="I217" s="3"/>
      <c r="J217" s="3"/>
      <c r="K217" s="3"/>
      <c r="L217" s="3"/>
      <c r="M217" s="3"/>
      <c r="N217" s="3"/>
      <c r="O217" s="3"/>
      <c r="P217" s="3"/>
      <c r="Q217" s="3"/>
      <c r="R217" s="3"/>
      <c r="S217" s="3"/>
      <c r="T217" s="3"/>
      <c r="U217" s="3"/>
      <c r="V217" s="3"/>
      <c r="W217" s="3"/>
      <c r="X217" s="3"/>
      <c r="Y217" s="3"/>
      <c r="Z217" s="3"/>
    </row>
    <row r="218" ht="15.75" customHeight="1">
      <c r="A218" s="1"/>
      <c r="B218" s="1"/>
      <c r="C218" s="3"/>
      <c r="D218" s="3"/>
      <c r="E218" s="4"/>
      <c r="F218" s="4"/>
      <c r="G218" s="4"/>
      <c r="H218" s="3"/>
      <c r="I218" s="3"/>
      <c r="J218" s="3"/>
      <c r="K218" s="3"/>
      <c r="L218" s="3"/>
      <c r="M218" s="3"/>
      <c r="N218" s="3"/>
      <c r="O218" s="3"/>
      <c r="P218" s="3"/>
      <c r="Q218" s="3"/>
      <c r="R218" s="3"/>
      <c r="S218" s="3"/>
      <c r="T218" s="3"/>
      <c r="U218" s="3"/>
      <c r="V218" s="3"/>
      <c r="W218" s="3"/>
      <c r="X218" s="3"/>
      <c r="Y218" s="3"/>
      <c r="Z218" s="3"/>
    </row>
    <row r="219" ht="15.75" customHeight="1">
      <c r="A219" s="1"/>
      <c r="B219" s="1"/>
      <c r="C219" s="3"/>
      <c r="D219" s="3"/>
      <c r="E219" s="4"/>
      <c r="F219" s="4"/>
      <c r="G219" s="4"/>
      <c r="H219" s="3"/>
      <c r="I219" s="3"/>
      <c r="J219" s="3"/>
      <c r="K219" s="3"/>
      <c r="L219" s="3"/>
      <c r="M219" s="3"/>
      <c r="N219" s="3"/>
      <c r="O219" s="3"/>
      <c r="P219" s="3"/>
      <c r="Q219" s="3"/>
      <c r="R219" s="3"/>
      <c r="S219" s="3"/>
      <c r="T219" s="3"/>
      <c r="U219" s="3"/>
      <c r="V219" s="3"/>
      <c r="W219" s="3"/>
      <c r="X219" s="3"/>
      <c r="Y219" s="3"/>
      <c r="Z219" s="3"/>
    </row>
    <row r="220" ht="15.75" customHeight="1">
      <c r="A220" s="1"/>
      <c r="B220" s="1"/>
      <c r="C220" s="3"/>
      <c r="D220" s="3"/>
      <c r="E220" s="4"/>
      <c r="F220" s="4"/>
      <c r="G220" s="4"/>
      <c r="H220" s="3"/>
      <c r="I220" s="3"/>
      <c r="J220" s="3"/>
      <c r="K220" s="3"/>
      <c r="L220" s="3"/>
      <c r="M220" s="3"/>
      <c r="N220" s="3"/>
      <c r="O220" s="3"/>
      <c r="P220" s="3"/>
      <c r="Q220" s="3"/>
      <c r="R220" s="3"/>
      <c r="S220" s="3"/>
      <c r="T220" s="3"/>
      <c r="U220" s="3"/>
      <c r="V220" s="3"/>
      <c r="W220" s="3"/>
      <c r="X220" s="3"/>
      <c r="Y220" s="3"/>
      <c r="Z220" s="3"/>
    </row>
    <row r="221" ht="15.75" customHeight="1">
      <c r="A221" s="1"/>
      <c r="B221" s="1"/>
      <c r="C221" s="3"/>
      <c r="D221" s="3"/>
      <c r="E221" s="4"/>
      <c r="F221" s="4"/>
      <c r="G221" s="4"/>
      <c r="H221" s="3"/>
      <c r="I221" s="3"/>
      <c r="J221" s="3"/>
      <c r="K221" s="3"/>
      <c r="L221" s="3"/>
      <c r="M221" s="3"/>
      <c r="N221" s="3"/>
      <c r="O221" s="3"/>
      <c r="P221" s="3"/>
      <c r="Q221" s="3"/>
      <c r="R221" s="3"/>
      <c r="S221" s="3"/>
      <c r="T221" s="3"/>
      <c r="U221" s="3"/>
      <c r="V221" s="3"/>
      <c r="W221" s="3"/>
      <c r="X221" s="3"/>
      <c r="Y221" s="3"/>
      <c r="Z221" s="3"/>
    </row>
    <row r="222" ht="15.75" customHeight="1">
      <c r="A222" s="1"/>
      <c r="B222" s="1"/>
      <c r="C222" s="3"/>
      <c r="D222" s="3"/>
      <c r="E222" s="4"/>
      <c r="F222" s="4"/>
      <c r="G222" s="4"/>
      <c r="H222" s="3"/>
      <c r="I222" s="3"/>
      <c r="J222" s="3"/>
      <c r="K222" s="3"/>
      <c r="L222" s="3"/>
      <c r="M222" s="3"/>
      <c r="N222" s="3"/>
      <c r="O222" s="3"/>
      <c r="P222" s="3"/>
      <c r="Q222" s="3"/>
      <c r="R222" s="3"/>
      <c r="S222" s="3"/>
      <c r="T222" s="3"/>
      <c r="U222" s="3"/>
      <c r="V222" s="3"/>
      <c r="W222" s="3"/>
      <c r="X222" s="3"/>
      <c r="Y222" s="3"/>
      <c r="Z222" s="3"/>
    </row>
    <row r="223" ht="15.75" customHeight="1">
      <c r="A223" s="1"/>
      <c r="B223" s="1"/>
      <c r="C223" s="3"/>
      <c r="D223" s="3"/>
      <c r="E223" s="4"/>
      <c r="F223" s="4"/>
      <c r="G223" s="4"/>
      <c r="H223" s="3"/>
      <c r="I223" s="3"/>
      <c r="J223" s="3"/>
      <c r="K223" s="3"/>
      <c r="L223" s="3"/>
      <c r="M223" s="3"/>
      <c r="N223" s="3"/>
      <c r="O223" s="3"/>
      <c r="P223" s="3"/>
      <c r="Q223" s="3"/>
      <c r="R223" s="3"/>
      <c r="S223" s="3"/>
      <c r="T223" s="3"/>
      <c r="U223" s="3"/>
      <c r="V223" s="3"/>
      <c r="W223" s="3"/>
      <c r="X223" s="3"/>
      <c r="Y223" s="3"/>
      <c r="Z223" s="3"/>
    </row>
    <row r="224" ht="15.75" customHeight="1">
      <c r="A224" s="1"/>
      <c r="B224" s="1"/>
      <c r="C224" s="3"/>
      <c r="D224" s="3"/>
      <c r="E224" s="4"/>
      <c r="F224" s="4"/>
      <c r="G224" s="4"/>
      <c r="H224" s="3"/>
      <c r="I224" s="3"/>
      <c r="J224" s="3"/>
      <c r="K224" s="3"/>
      <c r="L224" s="3"/>
      <c r="M224" s="3"/>
      <c r="N224" s="3"/>
      <c r="O224" s="3"/>
      <c r="P224" s="3"/>
      <c r="Q224" s="3"/>
      <c r="R224" s="3"/>
      <c r="S224" s="3"/>
      <c r="T224" s="3"/>
      <c r="U224" s="3"/>
      <c r="V224" s="3"/>
      <c r="W224" s="3"/>
      <c r="X224" s="3"/>
      <c r="Y224" s="3"/>
      <c r="Z224" s="3"/>
    </row>
    <row r="225" ht="15.75" customHeight="1">
      <c r="A225" s="1"/>
      <c r="B225" s="1"/>
      <c r="C225" s="3"/>
      <c r="D225" s="3"/>
      <c r="E225" s="4"/>
      <c r="F225" s="4"/>
      <c r="G225" s="4"/>
      <c r="H225" s="3"/>
      <c r="I225" s="3"/>
      <c r="J225" s="3"/>
      <c r="K225" s="3"/>
      <c r="L225" s="3"/>
      <c r="M225" s="3"/>
      <c r="N225" s="3"/>
      <c r="O225" s="3"/>
      <c r="P225" s="3"/>
      <c r="Q225" s="3"/>
      <c r="R225" s="3"/>
      <c r="S225" s="3"/>
      <c r="T225" s="3"/>
      <c r="U225" s="3"/>
      <c r="V225" s="3"/>
      <c r="W225" s="3"/>
      <c r="X225" s="3"/>
      <c r="Y225" s="3"/>
      <c r="Z225" s="3"/>
    </row>
    <row r="226" ht="15.75" customHeight="1">
      <c r="A226" s="1"/>
      <c r="B226" s="1"/>
      <c r="C226" s="3"/>
      <c r="D226" s="3"/>
      <c r="E226" s="4"/>
      <c r="F226" s="4"/>
      <c r="G226" s="4"/>
      <c r="H226" s="3"/>
      <c r="I226" s="3"/>
      <c r="J226" s="3"/>
      <c r="K226" s="3"/>
      <c r="L226" s="3"/>
      <c r="M226" s="3"/>
      <c r="N226" s="3"/>
      <c r="O226" s="3"/>
      <c r="P226" s="3"/>
      <c r="Q226" s="3"/>
      <c r="R226" s="3"/>
      <c r="S226" s="3"/>
      <c r="T226" s="3"/>
      <c r="U226" s="3"/>
      <c r="V226" s="3"/>
      <c r="W226" s="3"/>
      <c r="X226" s="3"/>
      <c r="Y226" s="3"/>
      <c r="Z226" s="3"/>
    </row>
    <row r="227" ht="15.75" customHeight="1">
      <c r="A227" s="1"/>
      <c r="B227" s="1"/>
      <c r="C227" s="3"/>
      <c r="D227" s="3"/>
      <c r="E227" s="4"/>
      <c r="F227" s="4"/>
      <c r="G227" s="4"/>
      <c r="H227" s="3"/>
      <c r="I227" s="3"/>
      <c r="J227" s="3"/>
      <c r="K227" s="3"/>
      <c r="L227" s="3"/>
      <c r="M227" s="3"/>
      <c r="N227" s="3"/>
      <c r="O227" s="3"/>
      <c r="P227" s="3"/>
      <c r="Q227" s="3"/>
      <c r="R227" s="3"/>
      <c r="S227" s="3"/>
      <c r="T227" s="3"/>
      <c r="U227" s="3"/>
      <c r="V227" s="3"/>
      <c r="W227" s="3"/>
      <c r="X227" s="3"/>
      <c r="Y227" s="3"/>
      <c r="Z227" s="3"/>
    </row>
    <row r="228" ht="15.75" customHeight="1">
      <c r="A228" s="1"/>
      <c r="B228" s="1"/>
      <c r="C228" s="3"/>
      <c r="D228" s="3"/>
      <c r="E228" s="4"/>
      <c r="F228" s="4"/>
      <c r="G228" s="4"/>
      <c r="H228" s="3"/>
      <c r="I228" s="3"/>
      <c r="J228" s="3"/>
      <c r="K228" s="3"/>
      <c r="L228" s="3"/>
      <c r="M228" s="3"/>
      <c r="N228" s="3"/>
      <c r="O228" s="3"/>
      <c r="P228" s="3"/>
      <c r="Q228" s="3"/>
      <c r="R228" s="3"/>
      <c r="S228" s="3"/>
      <c r="T228" s="3"/>
      <c r="U228" s="3"/>
      <c r="V228" s="3"/>
      <c r="W228" s="3"/>
      <c r="X228" s="3"/>
      <c r="Y228" s="3"/>
      <c r="Z228" s="3"/>
    </row>
    <row r="229" ht="15.75" customHeight="1">
      <c r="A229" s="1"/>
      <c r="B229" s="1"/>
      <c r="C229" s="3"/>
      <c r="D229" s="3"/>
      <c r="E229" s="4"/>
      <c r="F229" s="4"/>
      <c r="G229" s="4"/>
      <c r="H229" s="3"/>
      <c r="I229" s="3"/>
      <c r="J229" s="3"/>
      <c r="K229" s="3"/>
      <c r="L229" s="3"/>
      <c r="M229" s="3"/>
      <c r="N229" s="3"/>
      <c r="O229" s="3"/>
      <c r="P229" s="3"/>
      <c r="Q229" s="3"/>
      <c r="R229" s="3"/>
      <c r="S229" s="3"/>
      <c r="T229" s="3"/>
      <c r="U229" s="3"/>
      <c r="V229" s="3"/>
      <c r="W229" s="3"/>
      <c r="X229" s="3"/>
      <c r="Y229" s="3"/>
      <c r="Z229" s="3"/>
    </row>
    <row r="230" ht="15.75" customHeight="1">
      <c r="A230" s="1"/>
      <c r="B230" s="1"/>
      <c r="C230" s="3"/>
      <c r="D230" s="3"/>
      <c r="E230" s="4"/>
      <c r="F230" s="4"/>
      <c r="G230" s="4"/>
      <c r="H230" s="3"/>
      <c r="I230" s="3"/>
      <c r="J230" s="3"/>
      <c r="K230" s="3"/>
      <c r="L230" s="3"/>
      <c r="M230" s="3"/>
      <c r="N230" s="3"/>
      <c r="O230" s="3"/>
      <c r="P230" s="3"/>
      <c r="Q230" s="3"/>
      <c r="R230" s="3"/>
      <c r="S230" s="3"/>
      <c r="T230" s="3"/>
      <c r="U230" s="3"/>
      <c r="V230" s="3"/>
      <c r="W230" s="3"/>
      <c r="X230" s="3"/>
      <c r="Y230" s="3"/>
      <c r="Z230" s="3"/>
    </row>
    <row r="231" ht="15.75" customHeight="1">
      <c r="A231" s="1"/>
      <c r="B231" s="1"/>
      <c r="C231" s="3"/>
      <c r="D231" s="3"/>
      <c r="E231" s="4"/>
      <c r="F231" s="4"/>
      <c r="G231" s="4"/>
      <c r="H231" s="3"/>
      <c r="I231" s="3"/>
      <c r="J231" s="3"/>
      <c r="K231" s="3"/>
      <c r="L231" s="3"/>
      <c r="M231" s="3"/>
      <c r="N231" s="3"/>
      <c r="O231" s="3"/>
      <c r="P231" s="3"/>
      <c r="Q231" s="3"/>
      <c r="R231" s="3"/>
      <c r="S231" s="3"/>
      <c r="T231" s="3"/>
      <c r="U231" s="3"/>
      <c r="V231" s="3"/>
      <c r="W231" s="3"/>
      <c r="X231" s="3"/>
      <c r="Y231" s="3"/>
      <c r="Z231" s="3"/>
    </row>
    <row r="232" ht="15.75" customHeight="1">
      <c r="A232" s="1"/>
      <c r="B232" s="1"/>
      <c r="C232" s="3"/>
      <c r="D232" s="3"/>
      <c r="E232" s="4"/>
      <c r="F232" s="4"/>
      <c r="G232" s="4"/>
      <c r="H232" s="3"/>
      <c r="I232" s="3"/>
      <c r="J232" s="3"/>
      <c r="K232" s="3"/>
      <c r="L232" s="3"/>
      <c r="M232" s="3"/>
      <c r="N232" s="3"/>
      <c r="O232" s="3"/>
      <c r="P232" s="3"/>
      <c r="Q232" s="3"/>
      <c r="R232" s="3"/>
      <c r="S232" s="3"/>
      <c r="T232" s="3"/>
      <c r="U232" s="3"/>
      <c r="V232" s="3"/>
      <c r="W232" s="3"/>
      <c r="X232" s="3"/>
      <c r="Y232" s="3"/>
      <c r="Z232" s="3"/>
    </row>
    <row r="233" ht="15.75" customHeight="1">
      <c r="A233" s="1"/>
      <c r="B233" s="1"/>
      <c r="C233" s="3"/>
      <c r="D233" s="3"/>
      <c r="E233" s="4"/>
      <c r="F233" s="4"/>
      <c r="G233" s="4"/>
      <c r="H233" s="3"/>
      <c r="I233" s="3"/>
      <c r="J233" s="3"/>
      <c r="K233" s="3"/>
      <c r="L233" s="3"/>
      <c r="M233" s="3"/>
      <c r="N233" s="3"/>
      <c r="O233" s="3"/>
      <c r="P233" s="3"/>
      <c r="Q233" s="3"/>
      <c r="R233" s="3"/>
      <c r="S233" s="3"/>
      <c r="T233" s="3"/>
      <c r="U233" s="3"/>
      <c r="V233" s="3"/>
      <c r="W233" s="3"/>
      <c r="X233" s="3"/>
      <c r="Y233" s="3"/>
      <c r="Z233" s="3"/>
    </row>
    <row r="234" ht="15.75" customHeight="1">
      <c r="A234" s="1"/>
      <c r="B234" s="1"/>
      <c r="C234" s="3"/>
      <c r="D234" s="3"/>
      <c r="E234" s="4"/>
      <c r="F234" s="4"/>
      <c r="G234" s="4"/>
      <c r="H234" s="3"/>
      <c r="I234" s="3"/>
      <c r="J234" s="3"/>
      <c r="K234" s="3"/>
      <c r="L234" s="3"/>
      <c r="M234" s="3"/>
      <c r="N234" s="3"/>
      <c r="O234" s="3"/>
      <c r="P234" s="3"/>
      <c r="Q234" s="3"/>
      <c r="R234" s="3"/>
      <c r="S234" s="3"/>
      <c r="T234" s="3"/>
      <c r="U234" s="3"/>
      <c r="V234" s="3"/>
      <c r="W234" s="3"/>
      <c r="X234" s="3"/>
      <c r="Y234" s="3"/>
      <c r="Z234" s="3"/>
    </row>
    <row r="235" ht="15.75" customHeight="1">
      <c r="A235" s="1"/>
      <c r="B235" s="1"/>
      <c r="C235" s="3"/>
      <c r="D235" s="3"/>
      <c r="E235" s="4"/>
      <c r="F235" s="4"/>
      <c r="G235" s="4"/>
      <c r="H235" s="3"/>
      <c r="I235" s="3"/>
      <c r="J235" s="3"/>
      <c r="K235" s="3"/>
      <c r="L235" s="3"/>
      <c r="M235" s="3"/>
      <c r="N235" s="3"/>
      <c r="O235" s="3"/>
      <c r="P235" s="3"/>
      <c r="Q235" s="3"/>
      <c r="R235" s="3"/>
      <c r="S235" s="3"/>
      <c r="T235" s="3"/>
      <c r="U235" s="3"/>
      <c r="V235" s="3"/>
      <c r="W235" s="3"/>
      <c r="X235" s="3"/>
      <c r="Y235" s="3"/>
      <c r="Z235" s="3"/>
    </row>
    <row r="236" ht="15.75" customHeight="1">
      <c r="A236" s="1"/>
      <c r="B236" s="1"/>
      <c r="C236" s="3"/>
      <c r="D236" s="3"/>
      <c r="E236" s="4"/>
      <c r="F236" s="4"/>
      <c r="G236" s="4"/>
      <c r="H236" s="3"/>
      <c r="I236" s="3"/>
      <c r="J236" s="3"/>
      <c r="K236" s="3"/>
      <c r="L236" s="3"/>
      <c r="M236" s="3"/>
      <c r="N236" s="3"/>
      <c r="O236" s="3"/>
      <c r="P236" s="3"/>
      <c r="Q236" s="3"/>
      <c r="R236" s="3"/>
      <c r="S236" s="3"/>
      <c r="T236" s="3"/>
      <c r="U236" s="3"/>
      <c r="V236" s="3"/>
      <c r="W236" s="3"/>
      <c r="X236" s="3"/>
      <c r="Y236" s="3"/>
      <c r="Z236" s="3"/>
    </row>
    <row r="237" ht="15.75" customHeight="1">
      <c r="A237" s="1"/>
      <c r="B237" s="1"/>
      <c r="C237" s="3"/>
      <c r="D237" s="3"/>
      <c r="E237" s="4"/>
      <c r="F237" s="4"/>
      <c r="G237" s="4"/>
      <c r="H237" s="3"/>
      <c r="I237" s="3"/>
      <c r="J237" s="3"/>
      <c r="K237" s="3"/>
      <c r="L237" s="3"/>
      <c r="M237" s="3"/>
      <c r="N237" s="3"/>
      <c r="O237" s="3"/>
      <c r="P237" s="3"/>
      <c r="Q237" s="3"/>
      <c r="R237" s="3"/>
      <c r="S237" s="3"/>
      <c r="T237" s="3"/>
      <c r="U237" s="3"/>
      <c r="V237" s="3"/>
      <c r="W237" s="3"/>
      <c r="X237" s="3"/>
      <c r="Y237" s="3"/>
      <c r="Z237" s="3"/>
    </row>
    <row r="238" ht="15.75" customHeight="1">
      <c r="A238" s="1"/>
      <c r="B238" s="1"/>
      <c r="C238" s="3"/>
      <c r="D238" s="3"/>
      <c r="E238" s="4"/>
      <c r="F238" s="4"/>
      <c r="G238" s="4"/>
      <c r="H238" s="3"/>
      <c r="I238" s="3"/>
      <c r="J238" s="3"/>
      <c r="K238" s="3"/>
      <c r="L238" s="3"/>
      <c r="M238" s="3"/>
      <c r="N238" s="3"/>
      <c r="O238" s="3"/>
      <c r="P238" s="3"/>
      <c r="Q238" s="3"/>
      <c r="R238" s="3"/>
      <c r="S238" s="3"/>
      <c r="T238" s="3"/>
      <c r="U238" s="3"/>
      <c r="V238" s="3"/>
      <c r="W238" s="3"/>
      <c r="X238" s="3"/>
      <c r="Y238" s="3"/>
      <c r="Z238" s="3"/>
    </row>
    <row r="239" ht="15.75" customHeight="1">
      <c r="A239" s="1"/>
      <c r="B239" s="1"/>
      <c r="C239" s="3"/>
      <c r="D239" s="3"/>
      <c r="E239" s="4"/>
      <c r="F239" s="4"/>
      <c r="G239" s="4"/>
      <c r="H239" s="3"/>
      <c r="I239" s="3"/>
      <c r="J239" s="3"/>
      <c r="K239" s="3"/>
      <c r="L239" s="3"/>
      <c r="M239" s="3"/>
      <c r="N239" s="3"/>
      <c r="O239" s="3"/>
      <c r="P239" s="3"/>
      <c r="Q239" s="3"/>
      <c r="R239" s="3"/>
      <c r="S239" s="3"/>
      <c r="T239" s="3"/>
      <c r="U239" s="3"/>
      <c r="V239" s="3"/>
      <c r="W239" s="3"/>
      <c r="X239" s="3"/>
      <c r="Y239" s="3"/>
      <c r="Z239" s="3"/>
    </row>
    <row r="240" ht="15.75" customHeight="1">
      <c r="A240" s="1"/>
      <c r="B240" s="1"/>
      <c r="C240" s="3"/>
      <c r="D240" s="3"/>
      <c r="E240" s="4"/>
      <c r="F240" s="4"/>
      <c r="G240" s="4"/>
      <c r="H240" s="3"/>
      <c r="I240" s="3"/>
      <c r="J240" s="3"/>
      <c r="K240" s="3"/>
      <c r="L240" s="3"/>
      <c r="M240" s="3"/>
      <c r="N240" s="3"/>
      <c r="O240" s="3"/>
      <c r="P240" s="3"/>
      <c r="Q240" s="3"/>
      <c r="R240" s="3"/>
      <c r="S240" s="3"/>
      <c r="T240" s="3"/>
      <c r="U240" s="3"/>
      <c r="V240" s="3"/>
      <c r="W240" s="3"/>
      <c r="X240" s="3"/>
      <c r="Y240" s="3"/>
      <c r="Z240" s="3"/>
    </row>
    <row r="241" ht="15.75" customHeight="1">
      <c r="A241" s="1"/>
      <c r="B241" s="1"/>
      <c r="C241" s="3"/>
      <c r="D241" s="3"/>
      <c r="E241" s="4"/>
      <c r="F241" s="4"/>
      <c r="G241" s="4"/>
      <c r="H241" s="3"/>
      <c r="I241" s="3"/>
      <c r="J241" s="3"/>
      <c r="K241" s="3"/>
      <c r="L241" s="3"/>
      <c r="M241" s="3"/>
      <c r="N241" s="3"/>
      <c r="O241" s="3"/>
      <c r="P241" s="3"/>
      <c r="Q241" s="3"/>
      <c r="R241" s="3"/>
      <c r="S241" s="3"/>
      <c r="T241" s="3"/>
      <c r="U241" s="3"/>
      <c r="V241" s="3"/>
      <c r="W241" s="3"/>
      <c r="X241" s="3"/>
      <c r="Y241" s="3"/>
      <c r="Z241" s="3"/>
    </row>
    <row r="242" ht="15.75" customHeight="1">
      <c r="A242" s="1"/>
      <c r="B242" s="1"/>
      <c r="C242" s="3"/>
      <c r="D242" s="3"/>
      <c r="E242" s="4"/>
      <c r="F242" s="4"/>
      <c r="G242" s="4"/>
      <c r="H242" s="3"/>
      <c r="I242" s="3"/>
      <c r="J242" s="3"/>
      <c r="K242" s="3"/>
      <c r="L242" s="3"/>
      <c r="M242" s="3"/>
      <c r="N242" s="3"/>
      <c r="O242" s="3"/>
      <c r="P242" s="3"/>
      <c r="Q242" s="3"/>
      <c r="R242" s="3"/>
      <c r="S242" s="3"/>
      <c r="T242" s="3"/>
      <c r="U242" s="3"/>
      <c r="V242" s="3"/>
      <c r="W242" s="3"/>
      <c r="X242" s="3"/>
      <c r="Y242" s="3"/>
      <c r="Z242" s="3"/>
    </row>
    <row r="243" ht="15.75" customHeight="1">
      <c r="A243" s="1"/>
      <c r="B243" s="1"/>
      <c r="C243" s="3"/>
      <c r="D243" s="3"/>
      <c r="E243" s="4"/>
      <c r="F243" s="4"/>
      <c r="G243" s="4"/>
      <c r="H243" s="3"/>
      <c r="I243" s="3"/>
      <c r="J243" s="3"/>
      <c r="K243" s="3"/>
      <c r="L243" s="3"/>
      <c r="M243" s="3"/>
      <c r="N243" s="3"/>
      <c r="O243" s="3"/>
      <c r="P243" s="3"/>
      <c r="Q243" s="3"/>
      <c r="R243" s="3"/>
      <c r="S243" s="3"/>
      <c r="T243" s="3"/>
      <c r="U243" s="3"/>
      <c r="V243" s="3"/>
      <c r="W243" s="3"/>
      <c r="X243" s="3"/>
      <c r="Y243" s="3"/>
      <c r="Z243" s="3"/>
    </row>
    <row r="244" ht="15.75" customHeight="1">
      <c r="A244" s="1"/>
      <c r="B244" s="1"/>
      <c r="C244" s="3"/>
      <c r="D244" s="3"/>
      <c r="E244" s="4"/>
      <c r="F244" s="4"/>
      <c r="G244" s="4"/>
      <c r="H244" s="3"/>
      <c r="I244" s="3"/>
      <c r="J244" s="3"/>
      <c r="K244" s="3"/>
      <c r="L244" s="3"/>
      <c r="M244" s="3"/>
      <c r="N244" s="3"/>
      <c r="O244" s="3"/>
      <c r="P244" s="3"/>
      <c r="Q244" s="3"/>
      <c r="R244" s="3"/>
      <c r="S244" s="3"/>
      <c r="T244" s="3"/>
      <c r="U244" s="3"/>
      <c r="V244" s="3"/>
      <c r="W244" s="3"/>
      <c r="X244" s="3"/>
      <c r="Y244" s="3"/>
      <c r="Z244" s="3"/>
    </row>
    <row r="245" ht="15.75" customHeight="1">
      <c r="A245" s="1"/>
      <c r="B245" s="1"/>
      <c r="C245" s="3"/>
      <c r="D245" s="3"/>
      <c r="E245" s="4"/>
      <c r="F245" s="4"/>
      <c r="G245" s="4"/>
      <c r="H245" s="3"/>
      <c r="I245" s="3"/>
      <c r="J245" s="3"/>
      <c r="K245" s="3"/>
      <c r="L245" s="3"/>
      <c r="M245" s="3"/>
      <c r="N245" s="3"/>
      <c r="O245" s="3"/>
      <c r="P245" s="3"/>
      <c r="Q245" s="3"/>
      <c r="R245" s="3"/>
      <c r="S245" s="3"/>
      <c r="T245" s="3"/>
      <c r="U245" s="3"/>
      <c r="V245" s="3"/>
      <c r="W245" s="3"/>
      <c r="X245" s="3"/>
      <c r="Y245" s="3"/>
      <c r="Z245" s="3"/>
    </row>
    <row r="246" ht="15.75" customHeight="1">
      <c r="A246" s="1"/>
      <c r="B246" s="1"/>
      <c r="C246" s="3"/>
      <c r="D246" s="3"/>
      <c r="E246" s="4"/>
      <c r="F246" s="4"/>
      <c r="G246" s="4"/>
      <c r="H246" s="3"/>
      <c r="I246" s="3"/>
      <c r="J246" s="3"/>
      <c r="K246" s="3"/>
      <c r="L246" s="3"/>
      <c r="M246" s="3"/>
      <c r="N246" s="3"/>
      <c r="O246" s="3"/>
      <c r="P246" s="3"/>
      <c r="Q246" s="3"/>
      <c r="R246" s="3"/>
      <c r="S246" s="3"/>
      <c r="T246" s="3"/>
      <c r="U246" s="3"/>
      <c r="V246" s="3"/>
      <c r="W246" s="3"/>
      <c r="X246" s="3"/>
      <c r="Y246" s="3"/>
      <c r="Z246" s="3"/>
    </row>
    <row r="247" ht="15.75" customHeight="1">
      <c r="A247" s="1"/>
      <c r="B247" s="1"/>
      <c r="C247" s="3"/>
      <c r="D247" s="3"/>
      <c r="E247" s="4"/>
      <c r="F247" s="4"/>
      <c r="G247" s="4"/>
      <c r="H247" s="3"/>
      <c r="I247" s="3"/>
      <c r="J247" s="3"/>
      <c r="K247" s="3"/>
      <c r="L247" s="3"/>
      <c r="M247" s="3"/>
      <c r="N247" s="3"/>
      <c r="O247" s="3"/>
      <c r="P247" s="3"/>
      <c r="Q247" s="3"/>
      <c r="R247" s="3"/>
      <c r="S247" s="3"/>
      <c r="T247" s="3"/>
      <c r="U247" s="3"/>
      <c r="V247" s="3"/>
      <c r="W247" s="3"/>
      <c r="X247" s="3"/>
      <c r="Y247" s="3"/>
      <c r="Z247" s="3"/>
    </row>
    <row r="248" ht="15.75" customHeight="1">
      <c r="A248" s="1"/>
      <c r="B248" s="1"/>
      <c r="C248" s="3"/>
      <c r="D248" s="3"/>
      <c r="E248" s="4"/>
      <c r="F248" s="4"/>
      <c r="G248" s="4"/>
      <c r="H248" s="3"/>
      <c r="I248" s="3"/>
      <c r="J248" s="3"/>
      <c r="K248" s="3"/>
      <c r="L248" s="3"/>
      <c r="M248" s="3"/>
      <c r="N248" s="3"/>
      <c r="O248" s="3"/>
      <c r="P248" s="3"/>
      <c r="Q248" s="3"/>
      <c r="R248" s="3"/>
      <c r="S248" s="3"/>
      <c r="T248" s="3"/>
      <c r="U248" s="3"/>
      <c r="V248" s="3"/>
      <c r="W248" s="3"/>
      <c r="X248" s="3"/>
      <c r="Y248" s="3"/>
      <c r="Z248" s="3"/>
    </row>
    <row r="249" ht="15.75" customHeight="1">
      <c r="A249" s="1"/>
      <c r="B249" s="1"/>
      <c r="C249" s="3"/>
      <c r="D249" s="3"/>
      <c r="E249" s="4"/>
      <c r="F249" s="4"/>
      <c r="G249" s="4"/>
      <c r="H249" s="3"/>
      <c r="I249" s="3"/>
      <c r="J249" s="3"/>
      <c r="K249" s="3"/>
      <c r="L249" s="3"/>
      <c r="M249" s="3"/>
      <c r="N249" s="3"/>
      <c r="O249" s="3"/>
      <c r="P249" s="3"/>
      <c r="Q249" s="3"/>
      <c r="R249" s="3"/>
      <c r="S249" s="3"/>
      <c r="T249" s="3"/>
      <c r="U249" s="3"/>
      <c r="V249" s="3"/>
      <c r="W249" s="3"/>
      <c r="X249" s="3"/>
      <c r="Y249" s="3"/>
      <c r="Z249" s="3"/>
    </row>
    <row r="250" ht="15.75" customHeight="1">
      <c r="A250" s="1"/>
      <c r="B250" s="1"/>
      <c r="C250" s="3"/>
      <c r="D250" s="3"/>
      <c r="E250" s="4"/>
      <c r="F250" s="4"/>
      <c r="G250" s="4"/>
      <c r="H250" s="3"/>
      <c r="I250" s="3"/>
      <c r="J250" s="3"/>
      <c r="K250" s="3"/>
      <c r="L250" s="3"/>
      <c r="M250" s="3"/>
      <c r="N250" s="3"/>
      <c r="O250" s="3"/>
      <c r="P250" s="3"/>
      <c r="Q250" s="3"/>
      <c r="R250" s="3"/>
      <c r="S250" s="3"/>
      <c r="T250" s="3"/>
      <c r="U250" s="3"/>
      <c r="V250" s="3"/>
      <c r="W250" s="3"/>
      <c r="X250" s="3"/>
      <c r="Y250" s="3"/>
      <c r="Z250" s="3"/>
    </row>
    <row r="251" ht="15.75" customHeight="1">
      <c r="A251" s="1"/>
      <c r="B251" s="1"/>
      <c r="C251" s="3"/>
      <c r="D251" s="3"/>
      <c r="E251" s="4"/>
      <c r="F251" s="4"/>
      <c r="G251" s="4"/>
      <c r="H251" s="3"/>
      <c r="I251" s="3"/>
      <c r="J251" s="3"/>
      <c r="K251" s="3"/>
      <c r="L251" s="3"/>
      <c r="M251" s="3"/>
      <c r="N251" s="3"/>
      <c r="O251" s="3"/>
      <c r="P251" s="3"/>
      <c r="Q251" s="3"/>
      <c r="R251" s="3"/>
      <c r="S251" s="3"/>
      <c r="T251" s="3"/>
      <c r="U251" s="3"/>
      <c r="V251" s="3"/>
      <c r="W251" s="3"/>
      <c r="X251" s="3"/>
      <c r="Y251" s="3"/>
      <c r="Z251" s="3"/>
    </row>
    <row r="252" ht="15.75" customHeight="1">
      <c r="A252" s="1"/>
      <c r="B252" s="1"/>
      <c r="C252" s="3"/>
      <c r="D252" s="3"/>
      <c r="E252" s="4"/>
      <c r="F252" s="4"/>
      <c r="G252" s="4"/>
      <c r="H252" s="3"/>
      <c r="I252" s="3"/>
      <c r="J252" s="3"/>
      <c r="K252" s="3"/>
      <c r="L252" s="3"/>
      <c r="M252" s="3"/>
      <c r="N252" s="3"/>
      <c r="O252" s="3"/>
      <c r="P252" s="3"/>
      <c r="Q252" s="3"/>
      <c r="R252" s="3"/>
      <c r="S252" s="3"/>
      <c r="T252" s="3"/>
      <c r="U252" s="3"/>
      <c r="V252" s="3"/>
      <c r="W252" s="3"/>
      <c r="X252" s="3"/>
      <c r="Y252" s="3"/>
      <c r="Z252" s="3"/>
    </row>
    <row r="253" ht="15.75" customHeight="1">
      <c r="A253" s="1"/>
      <c r="B253" s="1"/>
      <c r="C253" s="3"/>
      <c r="D253" s="3"/>
      <c r="E253" s="4"/>
      <c r="F253" s="4"/>
      <c r="G253" s="4"/>
      <c r="H253" s="3"/>
      <c r="I253" s="3"/>
      <c r="J253" s="3"/>
      <c r="K253" s="3"/>
      <c r="L253" s="3"/>
      <c r="M253" s="3"/>
      <c r="N253" s="3"/>
      <c r="O253" s="3"/>
      <c r="P253" s="3"/>
      <c r="Q253" s="3"/>
      <c r="R253" s="3"/>
      <c r="S253" s="3"/>
      <c r="T253" s="3"/>
      <c r="U253" s="3"/>
      <c r="V253" s="3"/>
      <c r="W253" s="3"/>
      <c r="X253" s="3"/>
      <c r="Y253" s="3"/>
      <c r="Z253" s="3"/>
    </row>
    <row r="254" ht="15.75" customHeight="1">
      <c r="A254" s="1"/>
      <c r="B254" s="1"/>
      <c r="C254" s="3"/>
      <c r="D254" s="3"/>
      <c r="E254" s="4"/>
      <c r="F254" s="4"/>
      <c r="G254" s="4"/>
      <c r="H254" s="3"/>
      <c r="I254" s="3"/>
      <c r="J254" s="3"/>
      <c r="K254" s="3"/>
      <c r="L254" s="3"/>
      <c r="M254" s="3"/>
      <c r="N254" s="3"/>
      <c r="O254" s="3"/>
      <c r="P254" s="3"/>
      <c r="Q254" s="3"/>
      <c r="R254" s="3"/>
      <c r="S254" s="3"/>
      <c r="T254" s="3"/>
      <c r="U254" s="3"/>
      <c r="V254" s="3"/>
      <c r="W254" s="3"/>
      <c r="X254" s="3"/>
      <c r="Y254" s="3"/>
      <c r="Z254" s="3"/>
    </row>
    <row r="255" ht="15.75" customHeight="1">
      <c r="A255" s="1"/>
      <c r="B255" s="1"/>
      <c r="C255" s="3"/>
      <c r="D255" s="3"/>
      <c r="E255" s="4"/>
      <c r="F255" s="4"/>
      <c r="G255" s="4"/>
      <c r="H255" s="3"/>
      <c r="I255" s="3"/>
      <c r="J255" s="3"/>
      <c r="K255" s="3"/>
      <c r="L255" s="3"/>
      <c r="M255" s="3"/>
      <c r="N255" s="3"/>
      <c r="O255" s="3"/>
      <c r="P255" s="3"/>
      <c r="Q255" s="3"/>
      <c r="R255" s="3"/>
      <c r="S255" s="3"/>
      <c r="T255" s="3"/>
      <c r="U255" s="3"/>
      <c r="V255" s="3"/>
      <c r="W255" s="3"/>
      <c r="X255" s="3"/>
      <c r="Y255" s="3"/>
      <c r="Z255" s="3"/>
    </row>
    <row r="256" ht="15.75" customHeight="1">
      <c r="A256" s="1"/>
      <c r="B256" s="1"/>
      <c r="C256" s="3"/>
      <c r="D256" s="3"/>
      <c r="E256" s="4"/>
      <c r="F256" s="4"/>
      <c r="G256" s="4"/>
      <c r="H256" s="3"/>
      <c r="I256" s="3"/>
      <c r="J256" s="3"/>
      <c r="K256" s="3"/>
      <c r="L256" s="3"/>
      <c r="M256" s="3"/>
      <c r="N256" s="3"/>
      <c r="O256" s="3"/>
      <c r="P256" s="3"/>
      <c r="Q256" s="3"/>
      <c r="R256" s="3"/>
      <c r="S256" s="3"/>
      <c r="T256" s="3"/>
      <c r="U256" s="3"/>
      <c r="V256" s="3"/>
      <c r="W256" s="3"/>
      <c r="X256" s="3"/>
      <c r="Y256" s="3"/>
      <c r="Z256" s="3"/>
    </row>
    <row r="257" ht="15.75" customHeight="1">
      <c r="A257" s="1"/>
      <c r="B257" s="1"/>
      <c r="C257" s="3"/>
      <c r="D257" s="3"/>
      <c r="E257" s="4"/>
      <c r="F257" s="4"/>
      <c r="G257" s="4"/>
      <c r="H257" s="3"/>
      <c r="I257" s="3"/>
      <c r="J257" s="3"/>
      <c r="K257" s="3"/>
      <c r="L257" s="3"/>
      <c r="M257" s="3"/>
      <c r="N257" s="3"/>
      <c r="O257" s="3"/>
      <c r="P257" s="3"/>
      <c r="Q257" s="3"/>
      <c r="R257" s="3"/>
      <c r="S257" s="3"/>
      <c r="T257" s="3"/>
      <c r="U257" s="3"/>
      <c r="V257" s="3"/>
      <c r="W257" s="3"/>
      <c r="X257" s="3"/>
      <c r="Y257" s="3"/>
      <c r="Z257" s="3"/>
    </row>
    <row r="258" ht="15.75" customHeight="1">
      <c r="A258" s="1"/>
      <c r="B258" s="1"/>
      <c r="C258" s="3"/>
      <c r="D258" s="3"/>
      <c r="E258" s="4"/>
      <c r="F258" s="4"/>
      <c r="G258" s="4"/>
      <c r="H258" s="3"/>
      <c r="I258" s="3"/>
      <c r="J258" s="3"/>
      <c r="K258" s="3"/>
      <c r="L258" s="3"/>
      <c r="M258" s="3"/>
      <c r="N258" s="3"/>
      <c r="O258" s="3"/>
      <c r="P258" s="3"/>
      <c r="Q258" s="3"/>
      <c r="R258" s="3"/>
      <c r="S258" s="3"/>
      <c r="T258" s="3"/>
      <c r="U258" s="3"/>
      <c r="V258" s="3"/>
      <c r="W258" s="3"/>
      <c r="X258" s="3"/>
      <c r="Y258" s="3"/>
      <c r="Z258" s="3"/>
    </row>
    <row r="259" ht="15.75" customHeight="1">
      <c r="A259" s="1"/>
      <c r="B259" s="1"/>
      <c r="C259" s="3"/>
      <c r="D259" s="3"/>
      <c r="E259" s="4"/>
      <c r="F259" s="4"/>
      <c r="G259" s="4"/>
      <c r="H259" s="3"/>
      <c r="I259" s="3"/>
      <c r="J259" s="3"/>
      <c r="K259" s="3"/>
      <c r="L259" s="3"/>
      <c r="M259" s="3"/>
      <c r="N259" s="3"/>
      <c r="O259" s="3"/>
      <c r="P259" s="3"/>
      <c r="Q259" s="3"/>
      <c r="R259" s="3"/>
      <c r="S259" s="3"/>
      <c r="T259" s="3"/>
      <c r="U259" s="3"/>
      <c r="V259" s="3"/>
      <c r="W259" s="3"/>
      <c r="X259" s="3"/>
      <c r="Y259" s="3"/>
      <c r="Z259" s="3"/>
    </row>
    <row r="260" ht="15.75" customHeight="1">
      <c r="A260" s="1"/>
      <c r="B260" s="1"/>
      <c r="C260" s="3"/>
      <c r="D260" s="3"/>
      <c r="E260" s="4"/>
      <c r="F260" s="4"/>
      <c r="G260" s="4"/>
      <c r="H260" s="3"/>
      <c r="I260" s="3"/>
      <c r="J260" s="3"/>
      <c r="K260" s="3"/>
      <c r="L260" s="3"/>
      <c r="M260" s="3"/>
      <c r="N260" s="3"/>
      <c r="O260" s="3"/>
      <c r="P260" s="3"/>
      <c r="Q260" s="3"/>
      <c r="R260" s="3"/>
      <c r="S260" s="3"/>
      <c r="T260" s="3"/>
      <c r="U260" s="3"/>
      <c r="V260" s="3"/>
      <c r="W260" s="3"/>
      <c r="X260" s="3"/>
      <c r="Y260" s="3"/>
      <c r="Z260" s="3"/>
    </row>
    <row r="261" ht="15.75" customHeight="1">
      <c r="A261" s="1"/>
      <c r="B261" s="1"/>
      <c r="C261" s="3"/>
      <c r="D261" s="3"/>
      <c r="E261" s="4"/>
      <c r="F261" s="4"/>
      <c r="G261" s="4"/>
      <c r="H261" s="3"/>
      <c r="I261" s="3"/>
      <c r="J261" s="3"/>
      <c r="K261" s="3"/>
      <c r="L261" s="3"/>
      <c r="M261" s="3"/>
      <c r="N261" s="3"/>
      <c r="O261" s="3"/>
      <c r="P261" s="3"/>
      <c r="Q261" s="3"/>
      <c r="R261" s="3"/>
      <c r="S261" s="3"/>
      <c r="T261" s="3"/>
      <c r="U261" s="3"/>
      <c r="V261" s="3"/>
      <c r="W261" s="3"/>
      <c r="X261" s="3"/>
      <c r="Y261" s="3"/>
      <c r="Z261" s="3"/>
    </row>
    <row r="262" ht="15.75" customHeight="1">
      <c r="A262" s="1"/>
      <c r="B262" s="1"/>
      <c r="C262" s="3"/>
      <c r="D262" s="3"/>
      <c r="E262" s="4"/>
      <c r="F262" s="4"/>
      <c r="G262" s="4"/>
      <c r="H262" s="3"/>
      <c r="I262" s="3"/>
      <c r="J262" s="3"/>
      <c r="K262" s="3"/>
      <c r="L262" s="3"/>
      <c r="M262" s="3"/>
      <c r="N262" s="3"/>
      <c r="O262" s="3"/>
      <c r="P262" s="3"/>
      <c r="Q262" s="3"/>
      <c r="R262" s="3"/>
      <c r="S262" s="3"/>
      <c r="T262" s="3"/>
      <c r="U262" s="3"/>
      <c r="V262" s="3"/>
      <c r="W262" s="3"/>
      <c r="X262" s="3"/>
      <c r="Y262" s="3"/>
      <c r="Z262" s="3"/>
    </row>
    <row r="263" ht="15.75" customHeight="1">
      <c r="A263" s="1"/>
      <c r="B263" s="1"/>
      <c r="C263" s="3"/>
      <c r="D263" s="3"/>
      <c r="E263" s="4"/>
      <c r="F263" s="4"/>
      <c r="G263" s="4"/>
      <c r="H263" s="3"/>
      <c r="I263" s="3"/>
      <c r="J263" s="3"/>
      <c r="K263" s="3"/>
      <c r="L263" s="3"/>
      <c r="M263" s="3"/>
      <c r="N263" s="3"/>
      <c r="O263" s="3"/>
      <c r="P263" s="3"/>
      <c r="Q263" s="3"/>
      <c r="R263" s="3"/>
      <c r="S263" s="3"/>
      <c r="T263" s="3"/>
      <c r="U263" s="3"/>
      <c r="V263" s="3"/>
      <c r="W263" s="3"/>
      <c r="X263" s="3"/>
      <c r="Y263" s="3"/>
      <c r="Z263" s="3"/>
    </row>
    <row r="264" ht="15.75" customHeight="1">
      <c r="A264" s="1"/>
      <c r="B264" s="1"/>
      <c r="C264" s="3"/>
      <c r="D264" s="3"/>
      <c r="E264" s="4"/>
      <c r="F264" s="4"/>
      <c r="G264" s="4"/>
      <c r="H264" s="3"/>
      <c r="I264" s="3"/>
      <c r="J264" s="3"/>
      <c r="K264" s="3"/>
      <c r="L264" s="3"/>
      <c r="M264" s="3"/>
      <c r="N264" s="3"/>
      <c r="O264" s="3"/>
      <c r="P264" s="3"/>
      <c r="Q264" s="3"/>
      <c r="R264" s="3"/>
      <c r="S264" s="3"/>
      <c r="T264" s="3"/>
      <c r="U264" s="3"/>
      <c r="V264" s="3"/>
      <c r="W264" s="3"/>
      <c r="X264" s="3"/>
      <c r="Y264" s="3"/>
      <c r="Z264" s="3"/>
    </row>
    <row r="265" ht="15.75" customHeight="1">
      <c r="A265" s="1"/>
      <c r="B265" s="1"/>
      <c r="C265" s="3"/>
      <c r="D265" s="3"/>
      <c r="E265" s="4"/>
      <c r="F265" s="4"/>
      <c r="G265" s="4"/>
      <c r="H265" s="3"/>
      <c r="I265" s="3"/>
      <c r="J265" s="3"/>
      <c r="K265" s="3"/>
      <c r="L265" s="3"/>
      <c r="M265" s="3"/>
      <c r="N265" s="3"/>
      <c r="O265" s="3"/>
      <c r="P265" s="3"/>
      <c r="Q265" s="3"/>
      <c r="R265" s="3"/>
      <c r="S265" s="3"/>
      <c r="T265" s="3"/>
      <c r="U265" s="3"/>
      <c r="V265" s="3"/>
      <c r="W265" s="3"/>
      <c r="X265" s="3"/>
      <c r="Y265" s="3"/>
      <c r="Z265" s="3"/>
    </row>
    <row r="266" ht="15.75" customHeight="1">
      <c r="A266" s="1"/>
      <c r="B266" s="1"/>
      <c r="C266" s="3"/>
      <c r="D266" s="3"/>
      <c r="E266" s="4"/>
      <c r="F266" s="4"/>
      <c r="G266" s="4"/>
      <c r="H266" s="3"/>
      <c r="I266" s="3"/>
      <c r="J266" s="3"/>
      <c r="K266" s="3"/>
      <c r="L266" s="3"/>
      <c r="M266" s="3"/>
      <c r="N266" s="3"/>
      <c r="O266" s="3"/>
      <c r="P266" s="3"/>
      <c r="Q266" s="3"/>
      <c r="R266" s="3"/>
      <c r="S266" s="3"/>
      <c r="T266" s="3"/>
      <c r="U266" s="3"/>
      <c r="V266" s="3"/>
      <c r="W266" s="3"/>
      <c r="X266" s="3"/>
      <c r="Y266" s="3"/>
      <c r="Z266" s="3"/>
    </row>
    <row r="267" ht="15.75" customHeight="1">
      <c r="A267" s="1"/>
      <c r="B267" s="1"/>
      <c r="C267" s="3"/>
      <c r="D267" s="3"/>
      <c r="E267" s="4"/>
      <c r="F267" s="4"/>
      <c r="G267" s="4"/>
      <c r="H267" s="3"/>
      <c r="I267" s="3"/>
      <c r="J267" s="3"/>
      <c r="K267" s="3"/>
      <c r="L267" s="3"/>
      <c r="M267" s="3"/>
      <c r="N267" s="3"/>
      <c r="O267" s="3"/>
      <c r="P267" s="3"/>
      <c r="Q267" s="3"/>
      <c r="R267" s="3"/>
      <c r="S267" s="3"/>
      <c r="T267" s="3"/>
      <c r="U267" s="3"/>
      <c r="V267" s="3"/>
      <c r="W267" s="3"/>
      <c r="X267" s="3"/>
      <c r="Y267" s="3"/>
      <c r="Z267" s="3"/>
    </row>
    <row r="268" ht="15.75" customHeight="1">
      <c r="A268" s="1"/>
      <c r="B268" s="1"/>
      <c r="C268" s="3"/>
      <c r="D268" s="3"/>
      <c r="E268" s="4"/>
      <c r="F268" s="4"/>
      <c r="G268" s="4"/>
      <c r="H268" s="3"/>
      <c r="I268" s="3"/>
      <c r="J268" s="3"/>
      <c r="K268" s="3"/>
      <c r="L268" s="3"/>
      <c r="M268" s="3"/>
      <c r="N268" s="3"/>
      <c r="O268" s="3"/>
      <c r="P268" s="3"/>
      <c r="Q268" s="3"/>
      <c r="R268" s="3"/>
      <c r="S268" s="3"/>
      <c r="T268" s="3"/>
      <c r="U268" s="3"/>
      <c r="V268" s="3"/>
      <c r="W268" s="3"/>
      <c r="X268" s="3"/>
      <c r="Y268" s="3"/>
      <c r="Z268" s="3"/>
    </row>
    <row r="269" ht="15.75" customHeight="1">
      <c r="A269" s="1"/>
      <c r="B269" s="1"/>
      <c r="C269" s="3"/>
      <c r="D269" s="3"/>
      <c r="E269" s="4"/>
      <c r="F269" s="4"/>
      <c r="G269" s="4"/>
      <c r="H269" s="3"/>
      <c r="I269" s="3"/>
      <c r="J269" s="3"/>
      <c r="K269" s="3"/>
      <c r="L269" s="3"/>
      <c r="M269" s="3"/>
      <c r="N269" s="3"/>
      <c r="O269" s="3"/>
      <c r="P269" s="3"/>
      <c r="Q269" s="3"/>
      <c r="R269" s="3"/>
      <c r="S269" s="3"/>
      <c r="T269" s="3"/>
      <c r="U269" s="3"/>
      <c r="V269" s="3"/>
      <c r="W269" s="3"/>
      <c r="X269" s="3"/>
      <c r="Y269" s="3"/>
      <c r="Z269" s="3"/>
    </row>
    <row r="270" ht="15.75" customHeight="1">
      <c r="A270" s="1"/>
      <c r="B270" s="1"/>
      <c r="C270" s="3"/>
      <c r="D270" s="3"/>
      <c r="E270" s="4"/>
      <c r="F270" s="4"/>
      <c r="G270" s="4"/>
      <c r="H270" s="3"/>
      <c r="I270" s="3"/>
      <c r="J270" s="3"/>
      <c r="K270" s="3"/>
      <c r="L270" s="3"/>
      <c r="M270" s="3"/>
      <c r="N270" s="3"/>
      <c r="O270" s="3"/>
      <c r="P270" s="3"/>
      <c r="Q270" s="3"/>
      <c r="R270" s="3"/>
      <c r="S270" s="3"/>
      <c r="T270" s="3"/>
      <c r="U270" s="3"/>
      <c r="V270" s="3"/>
      <c r="W270" s="3"/>
      <c r="X270" s="3"/>
      <c r="Y270" s="3"/>
      <c r="Z270" s="3"/>
    </row>
    <row r="271" ht="15.75" customHeight="1">
      <c r="A271" s="1"/>
      <c r="B271" s="1"/>
      <c r="C271" s="3"/>
      <c r="D271" s="3"/>
      <c r="E271" s="4"/>
      <c r="F271" s="4"/>
      <c r="G271" s="4"/>
      <c r="H271" s="3"/>
      <c r="I271" s="3"/>
      <c r="J271" s="3"/>
      <c r="K271" s="3"/>
      <c r="L271" s="3"/>
      <c r="M271" s="3"/>
      <c r="N271" s="3"/>
      <c r="O271" s="3"/>
      <c r="P271" s="3"/>
      <c r="Q271" s="3"/>
      <c r="R271" s="3"/>
      <c r="S271" s="3"/>
      <c r="T271" s="3"/>
      <c r="U271" s="3"/>
      <c r="V271" s="3"/>
      <c r="W271" s="3"/>
      <c r="X271" s="3"/>
      <c r="Y271" s="3"/>
      <c r="Z271" s="3"/>
    </row>
    <row r="272" ht="15.75" customHeight="1">
      <c r="A272" s="1"/>
      <c r="B272" s="1"/>
      <c r="C272" s="3"/>
      <c r="D272" s="3"/>
      <c r="E272" s="4"/>
      <c r="F272" s="4"/>
      <c r="G272" s="4"/>
      <c r="H272" s="3"/>
      <c r="I272" s="3"/>
      <c r="J272" s="3"/>
      <c r="K272" s="3"/>
      <c r="L272" s="3"/>
      <c r="M272" s="3"/>
      <c r="N272" s="3"/>
      <c r="O272" s="3"/>
      <c r="P272" s="3"/>
      <c r="Q272" s="3"/>
      <c r="R272" s="3"/>
      <c r="S272" s="3"/>
      <c r="T272" s="3"/>
      <c r="U272" s="3"/>
      <c r="V272" s="3"/>
      <c r="W272" s="3"/>
      <c r="X272" s="3"/>
      <c r="Y272" s="3"/>
      <c r="Z272" s="3"/>
    </row>
    <row r="273" ht="15.75" customHeight="1">
      <c r="A273" s="1"/>
      <c r="B273" s="1"/>
      <c r="C273" s="3"/>
      <c r="D273" s="3"/>
      <c r="E273" s="4"/>
      <c r="F273" s="4"/>
      <c r="G273" s="4"/>
      <c r="H273" s="3"/>
      <c r="I273" s="3"/>
      <c r="J273" s="3"/>
      <c r="K273" s="3"/>
      <c r="L273" s="3"/>
      <c r="M273" s="3"/>
      <c r="N273" s="3"/>
      <c r="O273" s="3"/>
      <c r="P273" s="3"/>
      <c r="Q273" s="3"/>
      <c r="R273" s="3"/>
      <c r="S273" s="3"/>
      <c r="T273" s="3"/>
      <c r="U273" s="3"/>
      <c r="V273" s="3"/>
      <c r="W273" s="3"/>
      <c r="X273" s="3"/>
      <c r="Y273" s="3"/>
      <c r="Z273" s="3"/>
    </row>
    <row r="274" ht="15.75" customHeight="1">
      <c r="A274" s="1"/>
      <c r="B274" s="1"/>
      <c r="C274" s="3"/>
      <c r="D274" s="3"/>
      <c r="E274" s="4"/>
      <c r="F274" s="4"/>
      <c r="G274" s="4"/>
      <c r="H274" s="3"/>
      <c r="I274" s="3"/>
      <c r="J274" s="3"/>
      <c r="K274" s="3"/>
      <c r="L274" s="3"/>
      <c r="M274" s="3"/>
      <c r="N274" s="3"/>
      <c r="O274" s="3"/>
      <c r="P274" s="3"/>
      <c r="Q274" s="3"/>
      <c r="R274" s="3"/>
      <c r="S274" s="3"/>
      <c r="T274" s="3"/>
      <c r="U274" s="3"/>
      <c r="V274" s="3"/>
      <c r="W274" s="3"/>
      <c r="X274" s="3"/>
      <c r="Y274" s="3"/>
      <c r="Z274" s="3"/>
    </row>
    <row r="275" ht="15.75" customHeight="1">
      <c r="A275" s="1"/>
      <c r="B275" s="1"/>
      <c r="C275" s="3"/>
      <c r="D275" s="3"/>
      <c r="E275" s="4"/>
      <c r="F275" s="4"/>
      <c r="G275" s="4"/>
      <c r="H275" s="3"/>
      <c r="I275" s="3"/>
      <c r="J275" s="3"/>
      <c r="K275" s="3"/>
      <c r="L275" s="3"/>
      <c r="M275" s="3"/>
      <c r="N275" s="3"/>
      <c r="O275" s="3"/>
      <c r="P275" s="3"/>
      <c r="Q275" s="3"/>
      <c r="R275" s="3"/>
      <c r="S275" s="3"/>
      <c r="T275" s="3"/>
      <c r="U275" s="3"/>
      <c r="V275" s="3"/>
      <c r="W275" s="3"/>
      <c r="X275" s="3"/>
      <c r="Y275" s="3"/>
      <c r="Z275" s="3"/>
    </row>
    <row r="276" ht="15.75" customHeight="1">
      <c r="A276" s="1"/>
      <c r="B276" s="1"/>
      <c r="C276" s="3"/>
      <c r="D276" s="3"/>
      <c r="E276" s="4"/>
      <c r="F276" s="4"/>
      <c r="G276" s="4"/>
      <c r="H276" s="3"/>
      <c r="I276" s="3"/>
      <c r="J276" s="3"/>
      <c r="K276" s="3"/>
      <c r="L276" s="3"/>
      <c r="M276" s="3"/>
      <c r="N276" s="3"/>
      <c r="O276" s="3"/>
      <c r="P276" s="3"/>
      <c r="Q276" s="3"/>
      <c r="R276" s="3"/>
      <c r="S276" s="3"/>
      <c r="T276" s="3"/>
      <c r="U276" s="3"/>
      <c r="V276" s="3"/>
      <c r="W276" s="3"/>
      <c r="X276" s="3"/>
      <c r="Y276" s="3"/>
      <c r="Z276" s="3"/>
    </row>
    <row r="277" ht="15.75" customHeight="1">
      <c r="A277" s="1"/>
      <c r="B277" s="1"/>
      <c r="C277" s="3"/>
      <c r="D277" s="3"/>
      <c r="E277" s="4"/>
      <c r="F277" s="4"/>
      <c r="G277" s="4"/>
      <c r="H277" s="3"/>
      <c r="I277" s="3"/>
      <c r="J277" s="3"/>
      <c r="K277" s="3"/>
      <c r="L277" s="3"/>
      <c r="M277" s="3"/>
      <c r="N277" s="3"/>
      <c r="O277" s="3"/>
      <c r="P277" s="3"/>
      <c r="Q277" s="3"/>
      <c r="R277" s="3"/>
      <c r="S277" s="3"/>
      <c r="T277" s="3"/>
      <c r="U277" s="3"/>
      <c r="V277" s="3"/>
      <c r="W277" s="3"/>
      <c r="X277" s="3"/>
      <c r="Y277" s="3"/>
      <c r="Z277" s="3"/>
    </row>
    <row r="278" ht="15.75" customHeight="1">
      <c r="A278" s="1"/>
      <c r="B278" s="1"/>
      <c r="C278" s="3"/>
      <c r="D278" s="3"/>
      <c r="E278" s="4"/>
      <c r="F278" s="4"/>
      <c r="G278" s="4"/>
      <c r="H278" s="3"/>
      <c r="I278" s="3"/>
      <c r="J278" s="3"/>
      <c r="K278" s="3"/>
      <c r="L278" s="3"/>
      <c r="M278" s="3"/>
      <c r="N278" s="3"/>
      <c r="O278" s="3"/>
      <c r="P278" s="3"/>
      <c r="Q278" s="3"/>
      <c r="R278" s="3"/>
      <c r="S278" s="3"/>
      <c r="T278" s="3"/>
      <c r="U278" s="3"/>
      <c r="V278" s="3"/>
      <c r="W278" s="3"/>
      <c r="X278" s="3"/>
      <c r="Y278" s="3"/>
      <c r="Z278" s="3"/>
    </row>
    <row r="279" ht="15.75" customHeight="1">
      <c r="A279" s="1"/>
      <c r="B279" s="1"/>
      <c r="C279" s="3"/>
      <c r="D279" s="3"/>
      <c r="E279" s="4"/>
      <c r="F279" s="4"/>
      <c r="G279" s="4"/>
      <c r="H279" s="3"/>
      <c r="I279" s="3"/>
      <c r="J279" s="3"/>
      <c r="K279" s="3"/>
      <c r="L279" s="3"/>
      <c r="M279" s="3"/>
      <c r="N279" s="3"/>
      <c r="O279" s="3"/>
      <c r="P279" s="3"/>
      <c r="Q279" s="3"/>
      <c r="R279" s="3"/>
      <c r="S279" s="3"/>
      <c r="T279" s="3"/>
      <c r="U279" s="3"/>
      <c r="V279" s="3"/>
      <c r="W279" s="3"/>
      <c r="X279" s="3"/>
      <c r="Y279" s="3"/>
      <c r="Z279" s="3"/>
    </row>
    <row r="280" ht="15.75" customHeight="1">
      <c r="A280" s="1"/>
      <c r="B280" s="1"/>
      <c r="C280" s="3"/>
      <c r="D280" s="3"/>
      <c r="E280" s="4"/>
      <c r="F280" s="4"/>
      <c r="G280" s="4"/>
      <c r="H280" s="3"/>
      <c r="I280" s="3"/>
      <c r="J280" s="3"/>
      <c r="K280" s="3"/>
      <c r="L280" s="3"/>
      <c r="M280" s="3"/>
      <c r="N280" s="3"/>
      <c r="O280" s="3"/>
      <c r="P280" s="3"/>
      <c r="Q280" s="3"/>
      <c r="R280" s="3"/>
      <c r="S280" s="3"/>
      <c r="T280" s="3"/>
      <c r="U280" s="3"/>
      <c r="V280" s="3"/>
      <c r="W280" s="3"/>
      <c r="X280" s="3"/>
      <c r="Y280" s="3"/>
      <c r="Z280" s="3"/>
    </row>
    <row r="281" ht="15.75" customHeight="1">
      <c r="A281" s="1"/>
      <c r="B281" s="1"/>
      <c r="C281" s="3"/>
      <c r="D281" s="3"/>
      <c r="E281" s="4"/>
      <c r="F281" s="4"/>
      <c r="G281" s="4"/>
      <c r="H281" s="3"/>
      <c r="I281" s="3"/>
      <c r="J281" s="3"/>
      <c r="K281" s="3"/>
      <c r="L281" s="3"/>
      <c r="M281" s="3"/>
      <c r="N281" s="3"/>
      <c r="O281" s="3"/>
      <c r="P281" s="3"/>
      <c r="Q281" s="3"/>
      <c r="R281" s="3"/>
      <c r="S281" s="3"/>
      <c r="T281" s="3"/>
      <c r="U281" s="3"/>
      <c r="V281" s="3"/>
      <c r="W281" s="3"/>
      <c r="X281" s="3"/>
      <c r="Y281" s="3"/>
      <c r="Z281" s="3"/>
    </row>
    <row r="282" ht="15.75" customHeight="1">
      <c r="A282" s="1"/>
      <c r="B282" s="1"/>
      <c r="C282" s="3"/>
      <c r="D282" s="3"/>
      <c r="E282" s="4"/>
      <c r="F282" s="4"/>
      <c r="G282" s="4"/>
      <c r="H282" s="3"/>
      <c r="I282" s="3"/>
      <c r="J282" s="3"/>
      <c r="K282" s="3"/>
      <c r="L282" s="3"/>
      <c r="M282" s="3"/>
      <c r="N282" s="3"/>
      <c r="O282" s="3"/>
      <c r="P282" s="3"/>
      <c r="Q282" s="3"/>
      <c r="R282" s="3"/>
      <c r="S282" s="3"/>
      <c r="T282" s="3"/>
      <c r="U282" s="3"/>
      <c r="V282" s="3"/>
      <c r="W282" s="3"/>
      <c r="X282" s="3"/>
      <c r="Y282" s="3"/>
      <c r="Z282" s="3"/>
    </row>
    <row r="283" ht="15.75" customHeight="1">
      <c r="A283" s="1"/>
      <c r="B283" s="1"/>
      <c r="C283" s="3"/>
      <c r="D283" s="3"/>
      <c r="E283" s="4"/>
      <c r="F283" s="4"/>
      <c r="G283" s="4"/>
      <c r="H283" s="3"/>
      <c r="I283" s="3"/>
      <c r="J283" s="3"/>
      <c r="K283" s="3"/>
      <c r="L283" s="3"/>
      <c r="M283" s="3"/>
      <c r="N283" s="3"/>
      <c r="O283" s="3"/>
      <c r="P283" s="3"/>
      <c r="Q283" s="3"/>
      <c r="R283" s="3"/>
      <c r="S283" s="3"/>
      <c r="T283" s="3"/>
      <c r="U283" s="3"/>
      <c r="V283" s="3"/>
      <c r="W283" s="3"/>
      <c r="X283" s="3"/>
      <c r="Y283" s="3"/>
      <c r="Z283" s="3"/>
    </row>
    <row r="284" ht="15.75" customHeight="1">
      <c r="A284" s="1"/>
      <c r="B284" s="1"/>
      <c r="C284" s="3"/>
      <c r="D284" s="3"/>
      <c r="E284" s="4"/>
      <c r="F284" s="4"/>
      <c r="G284" s="4"/>
      <c r="H284" s="3"/>
      <c r="I284" s="3"/>
      <c r="J284" s="3"/>
      <c r="K284" s="3"/>
      <c r="L284" s="3"/>
      <c r="M284" s="3"/>
      <c r="N284" s="3"/>
      <c r="O284" s="3"/>
      <c r="P284" s="3"/>
      <c r="Q284" s="3"/>
      <c r="R284" s="3"/>
      <c r="S284" s="3"/>
      <c r="T284" s="3"/>
      <c r="U284" s="3"/>
      <c r="V284" s="3"/>
      <c r="W284" s="3"/>
      <c r="X284" s="3"/>
      <c r="Y284" s="3"/>
      <c r="Z284" s="3"/>
    </row>
    <row r="285" ht="15.75" customHeight="1">
      <c r="A285" s="1"/>
      <c r="B285" s="1"/>
      <c r="C285" s="3"/>
      <c r="D285" s="3"/>
      <c r="E285" s="4"/>
      <c r="F285" s="4"/>
      <c r="G285" s="4"/>
      <c r="H285" s="3"/>
      <c r="I285" s="3"/>
      <c r="J285" s="3"/>
      <c r="K285" s="3"/>
      <c r="L285" s="3"/>
      <c r="M285" s="3"/>
      <c r="N285" s="3"/>
      <c r="O285" s="3"/>
      <c r="P285" s="3"/>
      <c r="Q285" s="3"/>
      <c r="R285" s="3"/>
      <c r="S285" s="3"/>
      <c r="T285" s="3"/>
      <c r="U285" s="3"/>
      <c r="V285" s="3"/>
      <c r="W285" s="3"/>
      <c r="X285" s="3"/>
      <c r="Y285" s="3"/>
      <c r="Z285" s="3"/>
    </row>
    <row r="286" ht="15.75" customHeight="1">
      <c r="A286" s="1"/>
      <c r="B286" s="1"/>
      <c r="C286" s="3"/>
      <c r="D286" s="3"/>
      <c r="E286" s="4"/>
      <c r="F286" s="4"/>
      <c r="G286" s="4"/>
      <c r="H286" s="3"/>
      <c r="I286" s="3"/>
      <c r="J286" s="3"/>
      <c r="K286" s="3"/>
      <c r="L286" s="3"/>
      <c r="M286" s="3"/>
      <c r="N286" s="3"/>
      <c r="O286" s="3"/>
      <c r="P286" s="3"/>
      <c r="Q286" s="3"/>
      <c r="R286" s="3"/>
      <c r="S286" s="3"/>
      <c r="T286" s="3"/>
      <c r="U286" s="3"/>
      <c r="V286" s="3"/>
      <c r="W286" s="3"/>
      <c r="X286" s="3"/>
      <c r="Y286" s="3"/>
      <c r="Z286" s="3"/>
    </row>
    <row r="287" ht="15.75" customHeight="1">
      <c r="A287" s="1"/>
      <c r="B287" s="1"/>
      <c r="C287" s="3"/>
      <c r="D287" s="3"/>
      <c r="E287" s="4"/>
      <c r="F287" s="4"/>
      <c r="G287" s="4"/>
      <c r="H287" s="3"/>
      <c r="I287" s="3"/>
      <c r="J287" s="3"/>
      <c r="K287" s="3"/>
      <c r="L287" s="3"/>
      <c r="M287" s="3"/>
      <c r="N287" s="3"/>
      <c r="O287" s="3"/>
      <c r="P287" s="3"/>
      <c r="Q287" s="3"/>
      <c r="R287" s="3"/>
      <c r="S287" s="3"/>
      <c r="T287" s="3"/>
      <c r="U287" s="3"/>
      <c r="V287" s="3"/>
      <c r="W287" s="3"/>
      <c r="X287" s="3"/>
      <c r="Y287" s="3"/>
      <c r="Z287" s="3"/>
    </row>
    <row r="288" ht="15.75" customHeight="1">
      <c r="A288" s="1"/>
      <c r="B288" s="1"/>
      <c r="C288" s="3"/>
      <c r="D288" s="3"/>
      <c r="E288" s="4"/>
      <c r="F288" s="4"/>
      <c r="G288" s="4"/>
      <c r="H288" s="3"/>
      <c r="I288" s="3"/>
      <c r="J288" s="3"/>
      <c r="K288" s="3"/>
      <c r="L288" s="3"/>
      <c r="M288" s="3"/>
      <c r="N288" s="3"/>
      <c r="O288" s="3"/>
      <c r="P288" s="3"/>
      <c r="Q288" s="3"/>
      <c r="R288" s="3"/>
      <c r="S288" s="3"/>
      <c r="T288" s="3"/>
      <c r="U288" s="3"/>
      <c r="V288" s="3"/>
      <c r="W288" s="3"/>
      <c r="X288" s="3"/>
      <c r="Y288" s="3"/>
      <c r="Z288" s="3"/>
    </row>
    <row r="289" ht="15.75" customHeight="1">
      <c r="A289" s="1"/>
      <c r="B289" s="1"/>
      <c r="C289" s="3"/>
      <c r="D289" s="3"/>
      <c r="E289" s="4"/>
      <c r="F289" s="4"/>
      <c r="G289" s="4"/>
      <c r="H289" s="3"/>
      <c r="I289" s="3"/>
      <c r="J289" s="3"/>
      <c r="K289" s="3"/>
      <c r="L289" s="3"/>
      <c r="M289" s="3"/>
      <c r="N289" s="3"/>
      <c r="O289" s="3"/>
      <c r="P289" s="3"/>
      <c r="Q289" s="3"/>
      <c r="R289" s="3"/>
      <c r="S289" s="3"/>
      <c r="T289" s="3"/>
      <c r="U289" s="3"/>
      <c r="V289" s="3"/>
      <c r="W289" s="3"/>
      <c r="X289" s="3"/>
      <c r="Y289" s="3"/>
      <c r="Z289" s="3"/>
    </row>
    <row r="290" ht="15.75" customHeight="1">
      <c r="A290" s="1"/>
      <c r="B290" s="1"/>
      <c r="C290" s="3"/>
      <c r="D290" s="3"/>
      <c r="E290" s="4"/>
      <c r="F290" s="4"/>
      <c r="G290" s="4"/>
      <c r="H290" s="3"/>
      <c r="I290" s="3"/>
      <c r="J290" s="3"/>
      <c r="K290" s="3"/>
      <c r="L290" s="3"/>
      <c r="M290" s="3"/>
      <c r="N290" s="3"/>
      <c r="O290" s="3"/>
      <c r="P290" s="3"/>
      <c r="Q290" s="3"/>
      <c r="R290" s="3"/>
      <c r="S290" s="3"/>
      <c r="T290" s="3"/>
      <c r="U290" s="3"/>
      <c r="V290" s="3"/>
      <c r="W290" s="3"/>
      <c r="X290" s="3"/>
      <c r="Y290" s="3"/>
      <c r="Z290" s="3"/>
    </row>
    <row r="291" ht="15.75" customHeight="1">
      <c r="A291" s="1"/>
      <c r="B291" s="1"/>
      <c r="C291" s="3"/>
      <c r="D291" s="3"/>
      <c r="E291" s="4"/>
      <c r="F291" s="4"/>
      <c r="G291" s="4"/>
      <c r="H291" s="3"/>
      <c r="I291" s="3"/>
      <c r="J291" s="3"/>
      <c r="K291" s="3"/>
      <c r="L291" s="3"/>
      <c r="M291" s="3"/>
      <c r="N291" s="3"/>
      <c r="O291" s="3"/>
      <c r="P291" s="3"/>
      <c r="Q291" s="3"/>
      <c r="R291" s="3"/>
      <c r="S291" s="3"/>
      <c r="T291" s="3"/>
      <c r="U291" s="3"/>
      <c r="V291" s="3"/>
      <c r="W291" s="3"/>
      <c r="X291" s="3"/>
      <c r="Y291" s="3"/>
      <c r="Z291" s="3"/>
    </row>
    <row r="292" ht="15.75" customHeight="1">
      <c r="A292" s="1"/>
      <c r="B292" s="1"/>
      <c r="C292" s="3"/>
      <c r="D292" s="3"/>
      <c r="E292" s="4"/>
      <c r="F292" s="4"/>
      <c r="G292" s="4"/>
      <c r="H292" s="3"/>
      <c r="I292" s="3"/>
      <c r="J292" s="3"/>
      <c r="K292" s="3"/>
      <c r="L292" s="3"/>
      <c r="M292" s="3"/>
      <c r="N292" s="3"/>
      <c r="O292" s="3"/>
      <c r="P292" s="3"/>
      <c r="Q292" s="3"/>
      <c r="R292" s="3"/>
      <c r="S292" s="3"/>
      <c r="T292" s="3"/>
      <c r="U292" s="3"/>
      <c r="V292" s="3"/>
      <c r="W292" s="3"/>
      <c r="X292" s="3"/>
      <c r="Y292" s="3"/>
      <c r="Z292" s="3"/>
    </row>
    <row r="293" ht="15.75" customHeight="1">
      <c r="A293" s="1"/>
      <c r="B293" s="1"/>
      <c r="C293" s="3"/>
      <c r="D293" s="3"/>
      <c r="E293" s="4"/>
      <c r="F293" s="4"/>
      <c r="G293" s="4"/>
      <c r="H293" s="3"/>
      <c r="I293" s="3"/>
      <c r="J293" s="3"/>
      <c r="K293" s="3"/>
      <c r="L293" s="3"/>
      <c r="M293" s="3"/>
      <c r="N293" s="3"/>
      <c r="O293" s="3"/>
      <c r="P293" s="3"/>
      <c r="Q293" s="3"/>
      <c r="R293" s="3"/>
      <c r="S293" s="3"/>
      <c r="T293" s="3"/>
      <c r="U293" s="3"/>
      <c r="V293" s="3"/>
      <c r="W293" s="3"/>
      <c r="X293" s="3"/>
      <c r="Y293" s="3"/>
      <c r="Z293" s="3"/>
    </row>
    <row r="294" ht="15.75" customHeight="1">
      <c r="A294" s="1"/>
      <c r="B294" s="1"/>
      <c r="C294" s="3"/>
      <c r="D294" s="3"/>
      <c r="E294" s="4"/>
      <c r="F294" s="4"/>
      <c r="G294" s="4"/>
      <c r="H294" s="3"/>
      <c r="I294" s="3"/>
      <c r="J294" s="3"/>
      <c r="K294" s="3"/>
      <c r="L294" s="3"/>
      <c r="M294" s="3"/>
      <c r="N294" s="3"/>
      <c r="O294" s="3"/>
      <c r="P294" s="3"/>
      <c r="Q294" s="3"/>
      <c r="R294" s="3"/>
      <c r="S294" s="3"/>
      <c r="T294" s="3"/>
      <c r="U294" s="3"/>
      <c r="V294" s="3"/>
      <c r="W294" s="3"/>
      <c r="X294" s="3"/>
      <c r="Y294" s="3"/>
      <c r="Z294" s="3"/>
    </row>
    <row r="295" ht="15.75" customHeight="1">
      <c r="A295" s="1"/>
      <c r="B295" s="1"/>
      <c r="C295" s="3"/>
      <c r="D295" s="3"/>
      <c r="E295" s="4"/>
      <c r="F295" s="4"/>
      <c r="G295" s="4"/>
      <c r="H295" s="3"/>
      <c r="I295" s="3"/>
      <c r="J295" s="3"/>
      <c r="K295" s="3"/>
      <c r="L295" s="3"/>
      <c r="M295" s="3"/>
      <c r="N295" s="3"/>
      <c r="O295" s="3"/>
      <c r="P295" s="3"/>
      <c r="Q295" s="3"/>
      <c r="R295" s="3"/>
      <c r="S295" s="3"/>
      <c r="T295" s="3"/>
      <c r="U295" s="3"/>
      <c r="V295" s="3"/>
      <c r="W295" s="3"/>
      <c r="X295" s="3"/>
      <c r="Y295" s="3"/>
      <c r="Z295" s="3"/>
    </row>
    <row r="296" ht="15.75" customHeight="1">
      <c r="A296" s="1"/>
      <c r="B296" s="1"/>
      <c r="C296" s="3"/>
      <c r="D296" s="3"/>
      <c r="E296" s="4"/>
      <c r="F296" s="4"/>
      <c r="G296" s="4"/>
      <c r="H296" s="3"/>
      <c r="I296" s="3"/>
      <c r="J296" s="3"/>
      <c r="K296" s="3"/>
      <c r="L296" s="3"/>
      <c r="M296" s="3"/>
      <c r="N296" s="3"/>
      <c r="O296" s="3"/>
      <c r="P296" s="3"/>
      <c r="Q296" s="3"/>
      <c r="R296" s="3"/>
      <c r="S296" s="3"/>
      <c r="T296" s="3"/>
      <c r="U296" s="3"/>
      <c r="V296" s="3"/>
      <c r="W296" s="3"/>
      <c r="X296" s="3"/>
      <c r="Y296" s="3"/>
      <c r="Z296" s="3"/>
    </row>
    <row r="297" ht="15.75" customHeight="1">
      <c r="A297" s="1"/>
      <c r="B297" s="1"/>
      <c r="C297" s="3"/>
      <c r="D297" s="3"/>
      <c r="E297" s="4"/>
      <c r="F297" s="4"/>
      <c r="G297" s="4"/>
      <c r="H297" s="3"/>
      <c r="I297" s="3"/>
      <c r="J297" s="3"/>
      <c r="K297" s="3"/>
      <c r="L297" s="3"/>
      <c r="M297" s="3"/>
      <c r="N297" s="3"/>
      <c r="O297" s="3"/>
      <c r="P297" s="3"/>
      <c r="Q297" s="3"/>
      <c r="R297" s="3"/>
      <c r="S297" s="3"/>
      <c r="T297" s="3"/>
      <c r="U297" s="3"/>
      <c r="V297" s="3"/>
      <c r="W297" s="3"/>
      <c r="X297" s="3"/>
      <c r="Y297" s="3"/>
      <c r="Z297" s="3"/>
    </row>
    <row r="298" ht="15.75" customHeight="1">
      <c r="A298" s="1"/>
      <c r="B298" s="1"/>
      <c r="C298" s="3"/>
      <c r="D298" s="3"/>
      <c r="E298" s="4"/>
      <c r="F298" s="4"/>
      <c r="G298" s="4"/>
      <c r="H298" s="3"/>
      <c r="I298" s="3"/>
      <c r="J298" s="3"/>
      <c r="K298" s="3"/>
      <c r="L298" s="3"/>
      <c r="M298" s="3"/>
      <c r="N298" s="3"/>
      <c r="O298" s="3"/>
      <c r="P298" s="3"/>
      <c r="Q298" s="3"/>
      <c r="R298" s="3"/>
      <c r="S298" s="3"/>
      <c r="T298" s="3"/>
      <c r="U298" s="3"/>
      <c r="V298" s="3"/>
      <c r="W298" s="3"/>
      <c r="X298" s="3"/>
      <c r="Y298" s="3"/>
      <c r="Z298" s="3"/>
    </row>
    <row r="299" ht="15.75" customHeight="1">
      <c r="A299" s="1"/>
      <c r="B299" s="1"/>
      <c r="C299" s="3"/>
      <c r="D299" s="3"/>
      <c r="E299" s="4"/>
      <c r="F299" s="4"/>
      <c r="G299" s="4"/>
      <c r="H299" s="3"/>
      <c r="I299" s="3"/>
      <c r="J299" s="3"/>
      <c r="K299" s="3"/>
      <c r="L299" s="3"/>
      <c r="M299" s="3"/>
      <c r="N299" s="3"/>
      <c r="O299" s="3"/>
      <c r="P299" s="3"/>
      <c r="Q299" s="3"/>
      <c r="R299" s="3"/>
      <c r="S299" s="3"/>
      <c r="T299" s="3"/>
      <c r="U299" s="3"/>
      <c r="V299" s="3"/>
      <c r="W299" s="3"/>
      <c r="X299" s="3"/>
      <c r="Y299" s="3"/>
      <c r="Z299" s="3"/>
    </row>
    <row r="300" ht="15.75" customHeight="1">
      <c r="A300" s="1"/>
      <c r="B300" s="1"/>
      <c r="C300" s="3"/>
      <c r="D300" s="3"/>
      <c r="E300" s="4"/>
      <c r="F300" s="4"/>
      <c r="G300" s="4"/>
      <c r="H300" s="3"/>
      <c r="I300" s="3"/>
      <c r="J300" s="3"/>
      <c r="K300" s="3"/>
      <c r="L300" s="3"/>
      <c r="M300" s="3"/>
      <c r="N300" s="3"/>
      <c r="O300" s="3"/>
      <c r="P300" s="3"/>
      <c r="Q300" s="3"/>
      <c r="R300" s="3"/>
      <c r="S300" s="3"/>
      <c r="T300" s="3"/>
      <c r="U300" s="3"/>
      <c r="V300" s="3"/>
      <c r="W300" s="3"/>
      <c r="X300" s="3"/>
      <c r="Y300" s="3"/>
      <c r="Z300" s="3"/>
    </row>
    <row r="301" ht="15.75" customHeight="1">
      <c r="A301" s="1"/>
      <c r="B301" s="1"/>
      <c r="C301" s="3"/>
      <c r="D301" s="3"/>
      <c r="E301" s="4"/>
      <c r="F301" s="4"/>
      <c r="G301" s="4"/>
      <c r="H301" s="3"/>
      <c r="I301" s="3"/>
      <c r="J301" s="3"/>
      <c r="K301" s="3"/>
      <c r="L301" s="3"/>
      <c r="M301" s="3"/>
      <c r="N301" s="3"/>
      <c r="O301" s="3"/>
      <c r="P301" s="3"/>
      <c r="Q301" s="3"/>
      <c r="R301" s="3"/>
      <c r="S301" s="3"/>
      <c r="T301" s="3"/>
      <c r="U301" s="3"/>
      <c r="V301" s="3"/>
      <c r="W301" s="3"/>
      <c r="X301" s="3"/>
      <c r="Y301" s="3"/>
      <c r="Z301" s="3"/>
    </row>
    <row r="302" ht="15.75" customHeight="1">
      <c r="A302" s="1"/>
      <c r="B302" s="1"/>
      <c r="C302" s="3"/>
      <c r="D302" s="3"/>
      <c r="E302" s="4"/>
      <c r="F302" s="4"/>
      <c r="G302" s="4"/>
      <c r="H302" s="3"/>
      <c r="I302" s="3"/>
      <c r="J302" s="3"/>
      <c r="K302" s="3"/>
      <c r="L302" s="3"/>
      <c r="M302" s="3"/>
      <c r="N302" s="3"/>
      <c r="O302" s="3"/>
      <c r="P302" s="3"/>
      <c r="Q302" s="3"/>
      <c r="R302" s="3"/>
      <c r="S302" s="3"/>
      <c r="T302" s="3"/>
      <c r="U302" s="3"/>
      <c r="V302" s="3"/>
      <c r="W302" s="3"/>
      <c r="X302" s="3"/>
      <c r="Y302" s="3"/>
      <c r="Z302" s="3"/>
    </row>
    <row r="303" ht="15.75" customHeight="1">
      <c r="A303" s="1"/>
      <c r="B303" s="1"/>
      <c r="C303" s="3"/>
      <c r="D303" s="3"/>
      <c r="E303" s="4"/>
      <c r="F303" s="4"/>
      <c r="G303" s="4"/>
      <c r="H303" s="3"/>
      <c r="I303" s="3"/>
      <c r="J303" s="3"/>
      <c r="K303" s="3"/>
      <c r="L303" s="3"/>
      <c r="M303" s="3"/>
      <c r="N303" s="3"/>
      <c r="O303" s="3"/>
      <c r="P303" s="3"/>
      <c r="Q303" s="3"/>
      <c r="R303" s="3"/>
      <c r="S303" s="3"/>
      <c r="T303" s="3"/>
      <c r="U303" s="3"/>
      <c r="V303" s="3"/>
      <c r="W303" s="3"/>
      <c r="X303" s="3"/>
      <c r="Y303" s="3"/>
      <c r="Z303" s="3"/>
    </row>
    <row r="304" ht="15.75" customHeight="1">
      <c r="A304" s="1"/>
      <c r="B304" s="1"/>
      <c r="C304" s="3"/>
      <c r="D304" s="3"/>
      <c r="E304" s="4"/>
      <c r="F304" s="4"/>
      <c r="G304" s="4"/>
      <c r="H304" s="3"/>
      <c r="I304" s="3"/>
      <c r="J304" s="3"/>
      <c r="K304" s="3"/>
      <c r="L304" s="3"/>
      <c r="M304" s="3"/>
      <c r="N304" s="3"/>
      <c r="O304" s="3"/>
      <c r="P304" s="3"/>
      <c r="Q304" s="3"/>
      <c r="R304" s="3"/>
      <c r="S304" s="3"/>
      <c r="T304" s="3"/>
      <c r="U304" s="3"/>
      <c r="V304" s="3"/>
      <c r="W304" s="3"/>
      <c r="X304" s="3"/>
      <c r="Y304" s="3"/>
      <c r="Z304" s="3"/>
    </row>
    <row r="305" ht="15.75" customHeight="1">
      <c r="A305" s="1"/>
      <c r="B305" s="1"/>
      <c r="C305" s="3"/>
      <c r="D305" s="3"/>
      <c r="E305" s="4"/>
      <c r="F305" s="4"/>
      <c r="G305" s="4"/>
      <c r="H305" s="3"/>
      <c r="I305" s="3"/>
      <c r="J305" s="3"/>
      <c r="K305" s="3"/>
      <c r="L305" s="3"/>
      <c r="M305" s="3"/>
      <c r="N305" s="3"/>
      <c r="O305" s="3"/>
      <c r="P305" s="3"/>
      <c r="Q305" s="3"/>
      <c r="R305" s="3"/>
      <c r="S305" s="3"/>
      <c r="T305" s="3"/>
      <c r="U305" s="3"/>
      <c r="V305" s="3"/>
      <c r="W305" s="3"/>
      <c r="X305" s="3"/>
      <c r="Y305" s="3"/>
      <c r="Z305" s="3"/>
    </row>
    <row r="306" ht="15.75" customHeight="1">
      <c r="A306" s="1"/>
      <c r="B306" s="1"/>
      <c r="C306" s="3"/>
      <c r="D306" s="3"/>
      <c r="E306" s="4"/>
      <c r="F306" s="4"/>
      <c r="G306" s="4"/>
      <c r="H306" s="3"/>
      <c r="I306" s="3"/>
      <c r="J306" s="3"/>
      <c r="K306" s="3"/>
      <c r="L306" s="3"/>
      <c r="M306" s="3"/>
      <c r="N306" s="3"/>
      <c r="O306" s="3"/>
      <c r="P306" s="3"/>
      <c r="Q306" s="3"/>
      <c r="R306" s="3"/>
      <c r="S306" s="3"/>
      <c r="T306" s="3"/>
      <c r="U306" s="3"/>
      <c r="V306" s="3"/>
      <c r="W306" s="3"/>
      <c r="X306" s="3"/>
      <c r="Y306" s="3"/>
      <c r="Z306" s="3"/>
    </row>
    <row r="307" ht="15.75" customHeight="1">
      <c r="A307" s="1"/>
      <c r="B307" s="1"/>
      <c r="C307" s="3"/>
      <c r="D307" s="3"/>
      <c r="E307" s="4"/>
      <c r="F307" s="4"/>
      <c r="G307" s="4"/>
      <c r="H307" s="3"/>
      <c r="I307" s="3"/>
      <c r="J307" s="3"/>
      <c r="K307" s="3"/>
      <c r="L307" s="3"/>
      <c r="M307" s="3"/>
      <c r="N307" s="3"/>
      <c r="O307" s="3"/>
      <c r="P307" s="3"/>
      <c r="Q307" s="3"/>
      <c r="R307" s="3"/>
      <c r="S307" s="3"/>
      <c r="T307" s="3"/>
      <c r="U307" s="3"/>
      <c r="V307" s="3"/>
      <c r="W307" s="3"/>
      <c r="X307" s="3"/>
      <c r="Y307" s="3"/>
      <c r="Z307" s="3"/>
    </row>
    <row r="308" ht="15.75" customHeight="1">
      <c r="A308" s="1"/>
      <c r="B308" s="1"/>
      <c r="C308" s="3"/>
      <c r="D308" s="3"/>
      <c r="E308" s="4"/>
      <c r="F308" s="4"/>
      <c r="G308" s="4"/>
      <c r="H308" s="3"/>
      <c r="I308" s="3"/>
      <c r="J308" s="3"/>
      <c r="K308" s="3"/>
      <c r="L308" s="3"/>
      <c r="M308" s="3"/>
      <c r="N308" s="3"/>
      <c r="O308" s="3"/>
      <c r="P308" s="3"/>
      <c r="Q308" s="3"/>
      <c r="R308" s="3"/>
      <c r="S308" s="3"/>
      <c r="T308" s="3"/>
      <c r="U308" s="3"/>
      <c r="V308" s="3"/>
      <c r="W308" s="3"/>
      <c r="X308" s="3"/>
      <c r="Y308" s="3"/>
      <c r="Z308" s="3"/>
    </row>
    <row r="309" ht="15.75" customHeight="1">
      <c r="A309" s="1"/>
      <c r="B309" s="1"/>
      <c r="C309" s="3"/>
      <c r="D309" s="3"/>
      <c r="E309" s="4"/>
      <c r="F309" s="4"/>
      <c r="G309" s="4"/>
      <c r="H309" s="3"/>
      <c r="I309" s="3"/>
      <c r="J309" s="3"/>
      <c r="K309" s="3"/>
      <c r="L309" s="3"/>
      <c r="M309" s="3"/>
      <c r="N309" s="3"/>
      <c r="O309" s="3"/>
      <c r="P309" s="3"/>
      <c r="Q309" s="3"/>
      <c r="R309" s="3"/>
      <c r="S309" s="3"/>
      <c r="T309" s="3"/>
      <c r="U309" s="3"/>
      <c r="V309" s="3"/>
      <c r="W309" s="3"/>
      <c r="X309" s="3"/>
      <c r="Y309" s="3"/>
      <c r="Z309" s="3"/>
    </row>
    <row r="310" ht="15.75" customHeight="1">
      <c r="A310" s="1"/>
      <c r="B310" s="1"/>
      <c r="C310" s="3"/>
      <c r="D310" s="3"/>
      <c r="E310" s="4"/>
      <c r="F310" s="4"/>
      <c r="G310" s="4"/>
      <c r="H310" s="3"/>
      <c r="I310" s="3"/>
      <c r="J310" s="3"/>
      <c r="K310" s="3"/>
      <c r="L310" s="3"/>
      <c r="M310" s="3"/>
      <c r="N310" s="3"/>
      <c r="O310" s="3"/>
      <c r="P310" s="3"/>
      <c r="Q310" s="3"/>
      <c r="R310" s="3"/>
      <c r="S310" s="3"/>
      <c r="T310" s="3"/>
      <c r="U310" s="3"/>
      <c r="V310" s="3"/>
      <c r="W310" s="3"/>
      <c r="X310" s="3"/>
      <c r="Y310" s="3"/>
      <c r="Z310" s="3"/>
    </row>
    <row r="311" ht="15.75" customHeight="1">
      <c r="A311" s="1"/>
      <c r="B311" s="1"/>
      <c r="C311" s="3"/>
      <c r="D311" s="3"/>
      <c r="E311" s="4"/>
      <c r="F311" s="4"/>
      <c r="G311" s="4"/>
      <c r="H311" s="3"/>
      <c r="I311" s="3"/>
      <c r="J311" s="3"/>
      <c r="K311" s="3"/>
      <c r="L311" s="3"/>
      <c r="M311" s="3"/>
      <c r="N311" s="3"/>
      <c r="O311" s="3"/>
      <c r="P311" s="3"/>
      <c r="Q311" s="3"/>
      <c r="R311" s="3"/>
      <c r="S311" s="3"/>
      <c r="T311" s="3"/>
      <c r="U311" s="3"/>
      <c r="V311" s="3"/>
      <c r="W311" s="3"/>
      <c r="X311" s="3"/>
      <c r="Y311" s="3"/>
      <c r="Z311" s="3"/>
    </row>
    <row r="312" ht="15.75" customHeight="1">
      <c r="A312" s="1"/>
      <c r="B312" s="1"/>
      <c r="C312" s="3"/>
      <c r="D312" s="3"/>
      <c r="E312" s="4"/>
      <c r="F312" s="4"/>
      <c r="G312" s="4"/>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conditionalFormatting sqref="E1:G2 E3:E5 E6:G11 E12:P21 E22:G1000 G3:G5">
    <cfRule type="containsText" dxfId="0" priority="1" operator="containsText" text="Buka (Hari Buka)">
      <formula>NOT(ISERROR(SEARCH(("Buka (Hari Buka)"),(E1))))</formula>
    </cfRule>
  </conditionalFormatting>
  <conditionalFormatting sqref="E3:E12 E13:P21 E22:G112 E113:E1000 F11:G11 F12:P12">
    <cfRule type="containsText" dxfId="0" priority="2" operator="containsText" text="Buka (Hari Layanan)">
      <formula>NOT(ISERROR(SEARCH(("Buka (Hari Layanan)"),(E3))))</formula>
    </cfRule>
  </conditionalFormatting>
  <conditionalFormatting sqref="E3:E12 E13:P21 E22:G112 E113:E1000 F11:G11 F12:P12">
    <cfRule type="containsText" dxfId="1" priority="3" operator="containsText" text="Tutup">
      <formula>NOT(ISERROR(SEARCH(("Tutup"),(E3))))</formula>
    </cfRule>
  </conditionalFormatting>
  <conditionalFormatting sqref="E13:P21 E22:G112">
    <cfRule type="expression" dxfId="2" priority="4">
      <formula>IF(E13="","-",E13)</formula>
    </cfRule>
  </conditionalFormatting>
  <conditionalFormatting sqref="E13:P21 E22:G112">
    <cfRule type="containsText" dxfId="0" priority="5" operator="containsText" text="Buka">
      <formula>NOT(ISERROR(SEARCH(("Buka"),(E13))))</formula>
    </cfRule>
  </conditionalFormatting>
  <conditionalFormatting sqref="E13:P21 E22:G112">
    <cfRule type="containsText" dxfId="1" priority="6" operator="containsText" text="Tutup">
      <formula>NOT(ISERROR(SEARCH(("Tutup"),(E13))))</formula>
    </cfRule>
  </conditionalFormatting>
  <conditionalFormatting sqref="E12:P12">
    <cfRule type="expression" dxfId="2" priority="7">
      <formula>IF(E12="","-",E12)</formula>
    </cfRule>
  </conditionalFormatting>
  <conditionalFormatting sqref="E12:P12">
    <cfRule type="containsText" dxfId="0" priority="8" operator="containsText" text="Buka">
      <formula>NOT(ISERROR(SEARCH(("Buka"),(E12))))</formula>
    </cfRule>
  </conditionalFormatting>
  <conditionalFormatting sqref="E12:P12">
    <cfRule type="containsText" dxfId="1" priority="9" operator="containsText" text="Tutup">
      <formula>NOT(ISERROR(SEARCH(("Tutup"),(E12))))</formula>
    </cfRule>
  </conditionalFormatting>
  <conditionalFormatting sqref="H8:H11 H22:H112">
    <cfRule type="containsText" dxfId="0" priority="10" operator="containsText" text="Buka (Hari Buka)">
      <formula>NOT(ISERROR(SEARCH(("Buka (Hari Buka)"),(H8))))</formula>
    </cfRule>
  </conditionalFormatting>
  <conditionalFormatting sqref="H11 H22:H112">
    <cfRule type="containsText" dxfId="0" priority="11" operator="containsText" text="Buka (Hari Layanan)">
      <formula>NOT(ISERROR(SEARCH(("Buka (Hari Layanan)"),(H11))))</formula>
    </cfRule>
  </conditionalFormatting>
  <conditionalFormatting sqref="H11 H22:H112">
    <cfRule type="containsText" dxfId="1" priority="12" operator="containsText" text="Tutup">
      <formula>NOT(ISERROR(SEARCH(("Tutup"),(H11))))</formula>
    </cfRule>
  </conditionalFormatting>
  <conditionalFormatting sqref="H22:H112">
    <cfRule type="expression" dxfId="2" priority="13">
      <formula>IF(H22="","-",H22)</formula>
    </cfRule>
  </conditionalFormatting>
  <conditionalFormatting sqref="H22:H112">
    <cfRule type="containsText" dxfId="0" priority="14" operator="containsText" text="Buka">
      <formula>NOT(ISERROR(SEARCH(("Buka"),(H22))))</formula>
    </cfRule>
  </conditionalFormatting>
  <conditionalFormatting sqref="H22:H112">
    <cfRule type="containsText" dxfId="1" priority="15" operator="containsText" text="Tutup">
      <formula>NOT(ISERROR(SEARCH(("Tutup"),(H22))))</formula>
    </cfRule>
  </conditionalFormatting>
  <conditionalFormatting sqref="I8:I11 I22:I112">
    <cfRule type="containsText" dxfId="0" priority="16" operator="containsText" text="Buka (Hari Buka)">
      <formula>NOT(ISERROR(SEARCH(("Buka (Hari Buka)"),(I8))))</formula>
    </cfRule>
  </conditionalFormatting>
  <conditionalFormatting sqref="I11 I22:I112">
    <cfRule type="containsText" dxfId="0" priority="17" operator="containsText" text="Buka (Hari Layanan)">
      <formula>NOT(ISERROR(SEARCH(("Buka (Hari Layanan)"),(I11))))</formula>
    </cfRule>
  </conditionalFormatting>
  <conditionalFormatting sqref="I11 I22:I112">
    <cfRule type="containsText" dxfId="1" priority="18" operator="containsText" text="Tutup">
      <formula>NOT(ISERROR(SEARCH(("Tutup"),(I11))))</formula>
    </cfRule>
  </conditionalFormatting>
  <conditionalFormatting sqref="I22:I112">
    <cfRule type="expression" dxfId="2" priority="19">
      <formula>IF(I22="","-",I22)</formula>
    </cfRule>
  </conditionalFormatting>
  <conditionalFormatting sqref="I22:I112">
    <cfRule type="containsText" dxfId="0" priority="20" operator="containsText" text="Buka">
      <formula>NOT(ISERROR(SEARCH(("Buka"),(I22))))</formula>
    </cfRule>
  </conditionalFormatting>
  <conditionalFormatting sqref="I22:I112">
    <cfRule type="containsText" dxfId="1" priority="21" operator="containsText" text="Tutup">
      <formula>NOT(ISERROR(SEARCH(("Tutup"),(I22))))</formula>
    </cfRule>
  </conditionalFormatting>
  <conditionalFormatting sqref="J8:J11 J22:J112">
    <cfRule type="containsText" dxfId="0" priority="22" operator="containsText" text="Buka (Hari Buka)">
      <formula>NOT(ISERROR(SEARCH(("Buka (Hari Buka)"),(J8))))</formula>
    </cfRule>
  </conditionalFormatting>
  <conditionalFormatting sqref="J11 J22:J112">
    <cfRule type="containsText" dxfId="0" priority="23" operator="containsText" text="Buka (Hari Layanan)">
      <formula>NOT(ISERROR(SEARCH(("Buka (Hari Layanan)"),(J11))))</formula>
    </cfRule>
  </conditionalFormatting>
  <conditionalFormatting sqref="J11 J22:J112">
    <cfRule type="containsText" dxfId="1" priority="24" operator="containsText" text="Tutup">
      <formula>NOT(ISERROR(SEARCH(("Tutup"),(J11))))</formula>
    </cfRule>
  </conditionalFormatting>
  <conditionalFormatting sqref="J22:J112">
    <cfRule type="expression" dxfId="2" priority="25">
      <formula>IF(J22="","-",J22)</formula>
    </cfRule>
  </conditionalFormatting>
  <conditionalFormatting sqref="J22:J112">
    <cfRule type="containsText" dxfId="0" priority="26" operator="containsText" text="Buka">
      <formula>NOT(ISERROR(SEARCH(("Buka"),(J22))))</formula>
    </cfRule>
  </conditionalFormatting>
  <conditionalFormatting sqref="J22:J112">
    <cfRule type="containsText" dxfId="1" priority="27" operator="containsText" text="Tutup">
      <formula>NOT(ISERROR(SEARCH(("Tutup"),(J22))))</formula>
    </cfRule>
  </conditionalFormatting>
  <conditionalFormatting sqref="K8:K11 K22:K112">
    <cfRule type="containsText" dxfId="0" priority="28" operator="containsText" text="Buka (Hari Buka)">
      <formula>NOT(ISERROR(SEARCH(("Buka (Hari Buka)"),(K8))))</formula>
    </cfRule>
  </conditionalFormatting>
  <conditionalFormatting sqref="K11 K22:K112">
    <cfRule type="containsText" dxfId="0" priority="29" operator="containsText" text="Buka (Hari Layanan)">
      <formula>NOT(ISERROR(SEARCH(("Buka (Hari Layanan)"),(K11))))</formula>
    </cfRule>
  </conditionalFormatting>
  <conditionalFormatting sqref="K11 K22:K112">
    <cfRule type="containsText" dxfId="1" priority="30" operator="containsText" text="Tutup">
      <formula>NOT(ISERROR(SEARCH(("Tutup"),(K11))))</formula>
    </cfRule>
  </conditionalFormatting>
  <conditionalFormatting sqref="K22:K112">
    <cfRule type="expression" dxfId="2" priority="31">
      <formula>IF(K22="","-",K22)</formula>
    </cfRule>
  </conditionalFormatting>
  <conditionalFormatting sqref="K22:K112">
    <cfRule type="containsText" dxfId="0" priority="32" operator="containsText" text="Buka">
      <formula>NOT(ISERROR(SEARCH(("Buka"),(K22))))</formula>
    </cfRule>
  </conditionalFormatting>
  <conditionalFormatting sqref="K22:K112">
    <cfRule type="containsText" dxfId="1" priority="33" operator="containsText" text="Tutup">
      <formula>NOT(ISERROR(SEARCH(("Tutup"),(K22))))</formula>
    </cfRule>
  </conditionalFormatting>
  <conditionalFormatting sqref="L8:L11 L22:L112">
    <cfRule type="containsText" dxfId="0" priority="34" operator="containsText" text="Buka (Hari Buka)">
      <formula>NOT(ISERROR(SEARCH(("Buka (Hari Buka)"),(L8))))</formula>
    </cfRule>
  </conditionalFormatting>
  <conditionalFormatting sqref="L11 L22:L112">
    <cfRule type="containsText" dxfId="0" priority="35" operator="containsText" text="Buka (Hari Layanan)">
      <formula>NOT(ISERROR(SEARCH(("Buka (Hari Layanan)"),(L11))))</formula>
    </cfRule>
  </conditionalFormatting>
  <conditionalFormatting sqref="L11 L22:L112">
    <cfRule type="containsText" dxfId="1" priority="36" operator="containsText" text="Tutup">
      <formula>NOT(ISERROR(SEARCH(("Tutup"),(L11))))</formula>
    </cfRule>
  </conditionalFormatting>
  <conditionalFormatting sqref="L22:L112">
    <cfRule type="expression" dxfId="2" priority="37">
      <formula>IF(L22="","-",L22)</formula>
    </cfRule>
  </conditionalFormatting>
  <conditionalFormatting sqref="L22:L112">
    <cfRule type="containsText" dxfId="0" priority="38" operator="containsText" text="Buka">
      <formula>NOT(ISERROR(SEARCH(("Buka"),(L22))))</formula>
    </cfRule>
  </conditionalFormatting>
  <conditionalFormatting sqref="L22:L112">
    <cfRule type="containsText" dxfId="1" priority="39" operator="containsText" text="Tutup">
      <formula>NOT(ISERROR(SEARCH(("Tutup"),(L22))))</formula>
    </cfRule>
  </conditionalFormatting>
  <conditionalFormatting sqref="N8:N11 N22:N112">
    <cfRule type="containsText" dxfId="0" priority="40" operator="containsText" text="Buka (Hari Buka)">
      <formula>NOT(ISERROR(SEARCH(("Buka (Hari Buka)"),(N8))))</formula>
    </cfRule>
  </conditionalFormatting>
  <conditionalFormatting sqref="N11 N22:N112">
    <cfRule type="containsText" dxfId="0" priority="41" operator="containsText" text="Buka (Hari Layanan)">
      <formula>NOT(ISERROR(SEARCH(("Buka (Hari Layanan)"),(N11))))</formula>
    </cfRule>
  </conditionalFormatting>
  <conditionalFormatting sqref="N11 N22:N112">
    <cfRule type="containsText" dxfId="1" priority="42" operator="containsText" text="Tutup">
      <formula>NOT(ISERROR(SEARCH(("Tutup"),(N11))))</formula>
    </cfRule>
  </conditionalFormatting>
  <conditionalFormatting sqref="N22:N112">
    <cfRule type="expression" dxfId="2" priority="43">
      <formula>IF(N22="","-",N22)</formula>
    </cfRule>
  </conditionalFormatting>
  <conditionalFormatting sqref="N22:N112">
    <cfRule type="containsText" dxfId="0" priority="44" operator="containsText" text="Buka">
      <formula>NOT(ISERROR(SEARCH(("Buka"),(N22))))</formula>
    </cfRule>
  </conditionalFormatting>
  <conditionalFormatting sqref="N22:N112">
    <cfRule type="containsText" dxfId="1" priority="45" operator="containsText" text="Tutup">
      <formula>NOT(ISERROR(SEARCH(("Tutup"),(N22))))</formula>
    </cfRule>
  </conditionalFormatting>
  <conditionalFormatting sqref="M8:M11 M22:M112">
    <cfRule type="containsText" dxfId="0" priority="46" operator="containsText" text="Buka (Hari Buka)">
      <formula>NOT(ISERROR(SEARCH(("Buka (Hari Buka)"),(M8))))</formula>
    </cfRule>
  </conditionalFormatting>
  <conditionalFormatting sqref="M11 M22:M112">
    <cfRule type="containsText" dxfId="0" priority="47" operator="containsText" text="Buka (Hari Layanan)">
      <formula>NOT(ISERROR(SEARCH(("Buka (Hari Layanan)"),(M11))))</formula>
    </cfRule>
  </conditionalFormatting>
  <conditionalFormatting sqref="M11 M22:M112">
    <cfRule type="containsText" dxfId="1" priority="48" operator="containsText" text="Tutup">
      <formula>NOT(ISERROR(SEARCH(("Tutup"),(M11))))</formula>
    </cfRule>
  </conditionalFormatting>
  <conditionalFormatting sqref="M22:M112">
    <cfRule type="expression" dxfId="2" priority="49">
      <formula>IF(M22="","-",M22)</formula>
    </cfRule>
  </conditionalFormatting>
  <conditionalFormatting sqref="M22:M112">
    <cfRule type="containsText" dxfId="0" priority="50" operator="containsText" text="Buka">
      <formula>NOT(ISERROR(SEARCH(("Buka"),(M22))))</formula>
    </cfRule>
  </conditionalFormatting>
  <conditionalFormatting sqref="M22:M112">
    <cfRule type="containsText" dxfId="1" priority="51" operator="containsText" text="Tutup">
      <formula>NOT(ISERROR(SEARCH(("Tutup"),(M22))))</formula>
    </cfRule>
  </conditionalFormatting>
  <conditionalFormatting sqref="O8:O11 O22:O112">
    <cfRule type="containsText" dxfId="0" priority="52" operator="containsText" text="Buka (Hari Buka)">
      <formula>NOT(ISERROR(SEARCH(("Buka (Hari Buka)"),(O8))))</formula>
    </cfRule>
  </conditionalFormatting>
  <conditionalFormatting sqref="O11 O22:O112">
    <cfRule type="containsText" dxfId="0" priority="53" operator="containsText" text="Buka (Hari Layanan)">
      <formula>NOT(ISERROR(SEARCH(("Buka (Hari Layanan)"),(O11))))</formula>
    </cfRule>
  </conditionalFormatting>
  <conditionalFormatting sqref="O11 O22:O112">
    <cfRule type="containsText" dxfId="1" priority="54" operator="containsText" text="Tutup">
      <formula>NOT(ISERROR(SEARCH(("Tutup"),(O11))))</formula>
    </cfRule>
  </conditionalFormatting>
  <conditionalFormatting sqref="O22:O112">
    <cfRule type="expression" dxfId="2" priority="55">
      <formula>IF(O22="","-",O22)</formula>
    </cfRule>
  </conditionalFormatting>
  <conditionalFormatting sqref="O22:O112">
    <cfRule type="containsText" dxfId="0" priority="56" operator="containsText" text="Buka">
      <formula>NOT(ISERROR(SEARCH(("Buka"),(O22))))</formula>
    </cfRule>
  </conditionalFormatting>
  <conditionalFormatting sqref="O22:O112">
    <cfRule type="containsText" dxfId="1" priority="57" operator="containsText" text="Tutup">
      <formula>NOT(ISERROR(SEARCH(("Tutup"),(O22))))</formula>
    </cfRule>
  </conditionalFormatting>
  <conditionalFormatting sqref="P8:P11 P22:P112">
    <cfRule type="containsText" dxfId="0" priority="58" operator="containsText" text="Buka (Hari Buka)">
      <formula>NOT(ISERROR(SEARCH(("Buka (Hari Buka)"),(P8))))</formula>
    </cfRule>
  </conditionalFormatting>
  <conditionalFormatting sqref="P11 P22:P112">
    <cfRule type="containsText" dxfId="0" priority="59" operator="containsText" text="Buka (Hari Layanan)">
      <formula>NOT(ISERROR(SEARCH(("Buka (Hari Layanan)"),(P11))))</formula>
    </cfRule>
  </conditionalFormatting>
  <conditionalFormatting sqref="P11 P22:P112">
    <cfRule type="containsText" dxfId="1" priority="60" operator="containsText" text="Tutup">
      <formula>NOT(ISERROR(SEARCH(("Tutup"),(P11))))</formula>
    </cfRule>
  </conditionalFormatting>
  <conditionalFormatting sqref="P22:P112">
    <cfRule type="expression" dxfId="2" priority="61">
      <formula>IF(P22="","-",P22)</formula>
    </cfRule>
  </conditionalFormatting>
  <conditionalFormatting sqref="P22:P112">
    <cfRule type="containsText" dxfId="0" priority="62" operator="containsText" text="Buka">
      <formula>NOT(ISERROR(SEARCH(("Buka"),(P22))))</formula>
    </cfRule>
  </conditionalFormatting>
  <conditionalFormatting sqref="P22:P112">
    <cfRule type="containsText" dxfId="1" priority="63" operator="containsText" text="Tutup">
      <formula>NOT(ISERROR(SEARCH(("Tutup"),(P22))))</formula>
    </cfRule>
  </conditionalFormatting>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1.22" defaultRowHeight="15.0"/>
  <cols>
    <col customWidth="1" min="1" max="1" width="4.33"/>
    <col customWidth="1" min="2" max="2" width="27.11"/>
    <col customWidth="1" min="3" max="3" width="30.44"/>
    <col customWidth="1" min="4" max="4" width="26.0"/>
    <col customWidth="1" min="5" max="6" width="18.44"/>
    <col customWidth="1" min="7" max="7" width="29.0"/>
    <col customWidth="1" min="8" max="8" width="18.44"/>
    <col customWidth="1" min="9" max="26" width="12.44"/>
  </cols>
  <sheetData>
    <row r="1">
      <c r="A1" s="1"/>
      <c r="B1" s="22" t="s">
        <v>42</v>
      </c>
      <c r="C1" s="2"/>
      <c r="D1" s="3"/>
      <c r="E1" s="4"/>
      <c r="F1" s="4"/>
      <c r="G1" s="3"/>
      <c r="H1" s="4"/>
      <c r="I1" s="3"/>
      <c r="J1" s="3"/>
      <c r="K1" s="3"/>
      <c r="L1" s="3"/>
      <c r="M1" s="3"/>
      <c r="N1" s="3"/>
      <c r="O1" s="3"/>
      <c r="P1" s="3"/>
      <c r="Q1" s="3"/>
      <c r="R1" s="3"/>
      <c r="S1" s="3"/>
      <c r="T1" s="3"/>
      <c r="U1" s="3"/>
      <c r="V1" s="3"/>
      <c r="W1" s="3"/>
      <c r="X1" s="3"/>
      <c r="Y1" s="3"/>
      <c r="Z1" s="3"/>
    </row>
    <row r="2">
      <c r="A2" s="1"/>
      <c r="B2" s="3"/>
      <c r="C2" s="3"/>
      <c r="D2" s="3"/>
      <c r="E2" s="4"/>
      <c r="F2" s="4"/>
      <c r="G2" s="3"/>
      <c r="H2" s="4"/>
      <c r="I2" s="3"/>
      <c r="J2" s="3"/>
      <c r="K2" s="3"/>
      <c r="L2" s="3"/>
      <c r="M2" s="3"/>
      <c r="N2" s="3"/>
      <c r="O2" s="3"/>
      <c r="P2" s="3"/>
      <c r="Q2" s="3"/>
      <c r="R2" s="3"/>
      <c r="S2" s="3"/>
      <c r="T2" s="3"/>
      <c r="U2" s="3"/>
      <c r="V2" s="3"/>
      <c r="W2" s="3"/>
      <c r="X2" s="3"/>
      <c r="Y2" s="3"/>
      <c r="Z2" s="3"/>
    </row>
    <row r="3">
      <c r="A3" s="1"/>
      <c r="B3" s="6" t="s">
        <v>2</v>
      </c>
      <c r="C3" s="7" t="str">
        <f>'KEGIATAN RUTIN'!C3</f>
        <v/>
      </c>
      <c r="D3" s="8" t="s">
        <v>3</v>
      </c>
      <c r="E3" s="8"/>
      <c r="F3" s="4"/>
      <c r="G3" s="3"/>
      <c r="H3" s="4"/>
      <c r="I3" s="3"/>
      <c r="J3" s="3"/>
      <c r="K3" s="3"/>
      <c r="L3" s="3"/>
      <c r="M3" s="3"/>
      <c r="N3" s="3"/>
      <c r="O3" s="3"/>
      <c r="P3" s="3"/>
      <c r="Q3" s="3"/>
      <c r="R3" s="3"/>
      <c r="S3" s="3"/>
      <c r="T3" s="3"/>
      <c r="U3" s="3"/>
      <c r="V3" s="3"/>
      <c r="W3" s="3"/>
      <c r="X3" s="3"/>
      <c r="Y3" s="3"/>
      <c r="Z3" s="3"/>
    </row>
    <row r="4">
      <c r="A4" s="1"/>
      <c r="B4" s="6" t="s">
        <v>5</v>
      </c>
      <c r="C4" s="7" t="str">
        <f>'KEGIATAN RUTIN'!C4</f>
        <v/>
      </c>
      <c r="D4" s="8" t="s">
        <v>6</v>
      </c>
      <c r="E4" s="8"/>
      <c r="F4" s="4"/>
      <c r="G4" s="3"/>
      <c r="H4" s="4"/>
      <c r="I4" s="3"/>
      <c r="J4" s="3"/>
      <c r="K4" s="3"/>
      <c r="L4" s="3"/>
      <c r="M4" s="3"/>
      <c r="N4" s="3"/>
      <c r="O4" s="3"/>
      <c r="P4" s="3"/>
      <c r="Q4" s="3"/>
      <c r="R4" s="3"/>
      <c r="S4" s="3"/>
      <c r="T4" s="3"/>
      <c r="U4" s="3"/>
      <c r="V4" s="3"/>
      <c r="W4" s="3"/>
      <c r="X4" s="3"/>
      <c r="Y4" s="3"/>
      <c r="Z4" s="3"/>
    </row>
    <row r="5">
      <c r="A5" s="1"/>
      <c r="B5" s="6" t="s">
        <v>8</v>
      </c>
      <c r="C5" s="7" t="str">
        <f>'KEGIATAN RUTIN'!C5</f>
        <v/>
      </c>
      <c r="D5" s="8" t="s">
        <v>9</v>
      </c>
      <c r="E5" s="8"/>
      <c r="F5" s="4"/>
      <c r="G5" s="3"/>
      <c r="H5" s="4"/>
      <c r="I5" s="3"/>
      <c r="J5" s="3"/>
      <c r="K5" s="3"/>
      <c r="L5" s="3"/>
      <c r="M5" s="3"/>
      <c r="N5" s="3"/>
      <c r="O5" s="3"/>
      <c r="P5" s="3"/>
      <c r="Q5" s="3"/>
      <c r="R5" s="3"/>
      <c r="S5" s="3"/>
      <c r="T5" s="3"/>
      <c r="U5" s="3"/>
      <c r="V5" s="3"/>
      <c r="W5" s="3"/>
      <c r="X5" s="3"/>
      <c r="Y5" s="3"/>
      <c r="Z5" s="3"/>
    </row>
    <row r="6">
      <c r="A6" s="1"/>
      <c r="B6" s="6" t="s">
        <v>10</v>
      </c>
      <c r="C6" s="7" t="str">
        <f>'KEGIATAN RUTIN'!C6</f>
        <v/>
      </c>
      <c r="D6" s="8" t="s">
        <v>11</v>
      </c>
      <c r="E6" s="8"/>
      <c r="F6" s="4"/>
      <c r="G6" s="3"/>
      <c r="H6" s="4"/>
      <c r="I6" s="3"/>
      <c r="J6" s="3"/>
      <c r="K6" s="3"/>
      <c r="L6" s="3"/>
      <c r="M6" s="3"/>
      <c r="N6" s="3"/>
      <c r="O6" s="3"/>
      <c r="P6" s="3"/>
      <c r="Q6" s="3"/>
      <c r="R6" s="3"/>
      <c r="S6" s="3"/>
      <c r="T6" s="3"/>
      <c r="U6" s="3"/>
      <c r="V6" s="3"/>
      <c r="W6" s="3"/>
      <c r="X6" s="3"/>
      <c r="Y6" s="3"/>
      <c r="Z6" s="3"/>
    </row>
    <row r="7">
      <c r="A7" s="1"/>
      <c r="B7" s="6" t="s">
        <v>12</v>
      </c>
      <c r="C7" s="7" t="str">
        <f>'KEGIATAN RUTIN'!C7</f>
        <v/>
      </c>
      <c r="D7" s="8" t="s">
        <v>13</v>
      </c>
      <c r="E7" s="8"/>
      <c r="F7" s="4"/>
      <c r="G7" s="3"/>
      <c r="H7" s="4"/>
      <c r="I7" s="3"/>
      <c r="J7" s="3"/>
      <c r="K7" s="3"/>
      <c r="L7" s="3"/>
      <c r="M7" s="3"/>
      <c r="N7" s="3"/>
      <c r="O7" s="3"/>
      <c r="P7" s="3"/>
      <c r="Q7" s="3"/>
      <c r="R7" s="3"/>
      <c r="S7" s="3"/>
      <c r="T7" s="3"/>
      <c r="U7" s="3"/>
      <c r="V7" s="3"/>
      <c r="W7" s="3"/>
      <c r="X7" s="3"/>
      <c r="Y7" s="3"/>
      <c r="Z7" s="3"/>
    </row>
    <row r="8">
      <c r="A8" s="1"/>
      <c r="B8" s="6" t="s">
        <v>14</v>
      </c>
      <c r="C8" s="7" t="str">
        <f>'KEGIATAN RUTIN'!C8</f>
        <v/>
      </c>
      <c r="D8" s="8" t="s">
        <v>15</v>
      </c>
      <c r="E8" s="8"/>
      <c r="F8" s="4"/>
      <c r="G8" s="3"/>
      <c r="H8" s="4"/>
      <c r="I8" s="3"/>
      <c r="J8" s="3"/>
      <c r="K8" s="3"/>
      <c r="L8" s="3"/>
      <c r="M8" s="3"/>
      <c r="N8" s="3"/>
      <c r="O8" s="3"/>
      <c r="P8" s="3"/>
      <c r="Q8" s="3"/>
      <c r="R8" s="3"/>
      <c r="S8" s="3"/>
      <c r="T8" s="3"/>
      <c r="U8" s="3"/>
      <c r="V8" s="3"/>
      <c r="W8" s="3"/>
      <c r="X8" s="3"/>
      <c r="Y8" s="3"/>
      <c r="Z8" s="3"/>
    </row>
    <row r="9">
      <c r="A9" s="1"/>
      <c r="B9" s="1"/>
      <c r="C9" s="1"/>
      <c r="D9" s="3"/>
      <c r="E9" s="3"/>
      <c r="F9" s="4"/>
      <c r="G9" s="4"/>
      <c r="H9" s="4"/>
      <c r="I9" s="3"/>
      <c r="J9" s="3"/>
      <c r="K9" s="3"/>
      <c r="L9" s="3"/>
      <c r="M9" s="3"/>
      <c r="N9" s="3"/>
      <c r="O9" s="3"/>
      <c r="P9" s="3"/>
      <c r="Q9" s="3"/>
      <c r="R9" s="3"/>
      <c r="S9" s="3"/>
      <c r="T9" s="3"/>
      <c r="U9" s="3"/>
      <c r="V9" s="3"/>
      <c r="W9" s="3"/>
      <c r="X9" s="3"/>
      <c r="Y9" s="3"/>
      <c r="Z9" s="3"/>
    </row>
    <row r="10">
      <c r="A10" s="11" t="s">
        <v>16</v>
      </c>
      <c r="B10" s="11" t="s">
        <v>17</v>
      </c>
      <c r="C10" s="11" t="s">
        <v>18</v>
      </c>
      <c r="D10" s="11" t="s">
        <v>19</v>
      </c>
      <c r="E10" s="12" t="s">
        <v>43</v>
      </c>
      <c r="F10" s="12" t="s">
        <v>44</v>
      </c>
      <c r="G10" s="12" t="s">
        <v>45</v>
      </c>
      <c r="H10" s="3"/>
      <c r="I10" s="3"/>
      <c r="J10" s="3"/>
      <c r="K10" s="3"/>
      <c r="L10" s="3"/>
      <c r="M10" s="3"/>
      <c r="N10" s="3"/>
      <c r="O10" s="3"/>
      <c r="P10" s="3"/>
      <c r="Q10" s="3"/>
      <c r="R10" s="3"/>
      <c r="S10" s="3"/>
      <c r="T10" s="3"/>
      <c r="U10" s="3"/>
      <c r="V10" s="3"/>
      <c r="W10" s="3"/>
      <c r="X10" s="3"/>
      <c r="Y10" s="3"/>
      <c r="Z10" s="3"/>
    </row>
    <row r="11">
      <c r="A11" s="23"/>
      <c r="B11" s="13" t="s">
        <v>32</v>
      </c>
      <c r="C11" s="13" t="s">
        <v>33</v>
      </c>
      <c r="D11" s="13" t="s">
        <v>34</v>
      </c>
      <c r="E11" s="13" t="s">
        <v>46</v>
      </c>
      <c r="F11" s="13" t="s">
        <v>47</v>
      </c>
      <c r="G11" s="13" t="s">
        <v>48</v>
      </c>
      <c r="H11" s="24"/>
      <c r="I11" s="24"/>
      <c r="J11" s="24"/>
      <c r="K11" s="24"/>
      <c r="L11" s="24"/>
      <c r="M11" s="24"/>
      <c r="N11" s="24"/>
      <c r="O11" s="24"/>
      <c r="P11" s="24"/>
      <c r="Q11" s="24"/>
      <c r="R11" s="24"/>
      <c r="S11" s="24"/>
      <c r="T11" s="24"/>
      <c r="U11" s="24"/>
      <c r="V11" s="24"/>
      <c r="W11" s="24"/>
      <c r="X11" s="24"/>
      <c r="Y11" s="24"/>
      <c r="Z11" s="24"/>
    </row>
    <row r="12">
      <c r="A12" s="25" t="s">
        <v>36</v>
      </c>
      <c r="B12" s="15" t="s">
        <v>37</v>
      </c>
      <c r="C12" s="15" t="s">
        <v>38</v>
      </c>
      <c r="D12" s="15" t="s">
        <v>39</v>
      </c>
      <c r="E12" s="26">
        <v>5.0</v>
      </c>
      <c r="F12" s="16" t="s">
        <v>49</v>
      </c>
      <c r="G12" s="26" t="s">
        <v>50</v>
      </c>
      <c r="H12" s="27"/>
      <c r="I12" s="27"/>
      <c r="J12" s="27"/>
      <c r="K12" s="27"/>
      <c r="L12" s="27"/>
      <c r="M12" s="27"/>
      <c r="N12" s="27"/>
      <c r="O12" s="27"/>
      <c r="P12" s="27"/>
      <c r="Q12" s="27"/>
      <c r="R12" s="27"/>
      <c r="S12" s="27"/>
      <c r="T12" s="27"/>
      <c r="U12" s="27"/>
      <c r="V12" s="27"/>
      <c r="W12" s="27"/>
      <c r="X12" s="27"/>
      <c r="Y12" s="27"/>
      <c r="Z12" s="27"/>
    </row>
    <row r="13">
      <c r="A13" s="18">
        <v>1.0</v>
      </c>
      <c r="B13" s="19" t="str">
        <f>'KEGIATAN RUTIN'!B13</f>
        <v/>
      </c>
      <c r="C13" s="19" t="str">
        <f>'KEGIATAN RUTIN'!C13</f>
        <v/>
      </c>
      <c r="D13" s="19" t="str">
        <f>'KEGIATAN RUTIN'!D13</f>
        <v/>
      </c>
      <c r="E13" s="20">
        <v>7.0</v>
      </c>
      <c r="F13" s="20" t="s">
        <v>49</v>
      </c>
      <c r="G13" s="20"/>
      <c r="H13" s="3"/>
      <c r="I13" s="3"/>
      <c r="J13" s="3"/>
      <c r="K13" s="3"/>
      <c r="L13" s="3"/>
      <c r="M13" s="3"/>
      <c r="N13" s="3"/>
      <c r="O13" s="3"/>
      <c r="P13" s="3"/>
      <c r="Q13" s="3"/>
      <c r="R13" s="3"/>
      <c r="S13" s="3"/>
      <c r="T13" s="3"/>
      <c r="U13" s="3"/>
      <c r="V13" s="3"/>
      <c r="W13" s="3"/>
      <c r="X13" s="3"/>
      <c r="Y13" s="3"/>
      <c r="Z13" s="3"/>
    </row>
    <row r="14">
      <c r="A14" s="18">
        <v>2.0</v>
      </c>
      <c r="B14" s="19" t="str">
        <f>'KEGIATAN RUTIN'!B14</f>
        <v/>
      </c>
      <c r="C14" s="19" t="str">
        <f>'KEGIATAN RUTIN'!C14</f>
        <v/>
      </c>
      <c r="D14" s="19" t="str">
        <f>'KEGIATAN RUTIN'!D14</f>
        <v/>
      </c>
      <c r="E14" s="20">
        <v>7.0</v>
      </c>
      <c r="F14" s="20" t="s">
        <v>51</v>
      </c>
      <c r="G14" s="20" t="s">
        <v>52</v>
      </c>
      <c r="H14" s="3"/>
      <c r="I14" s="3"/>
      <c r="J14" s="3"/>
      <c r="K14" s="3"/>
      <c r="L14" s="3"/>
      <c r="M14" s="3"/>
      <c r="N14" s="3"/>
      <c r="O14" s="3"/>
      <c r="P14" s="3"/>
      <c r="Q14" s="3"/>
      <c r="R14" s="3"/>
      <c r="S14" s="3"/>
      <c r="T14" s="3"/>
      <c r="U14" s="3"/>
      <c r="V14" s="3"/>
      <c r="W14" s="3"/>
      <c r="X14" s="3"/>
      <c r="Y14" s="3"/>
      <c r="Z14" s="3"/>
    </row>
    <row r="15">
      <c r="A15" s="18">
        <v>3.0</v>
      </c>
      <c r="B15" s="19" t="str">
        <f>'KEGIATAN RUTIN'!B15</f>
        <v/>
      </c>
      <c r="C15" s="19" t="str">
        <f>'KEGIATAN RUTIN'!C15</f>
        <v/>
      </c>
      <c r="D15" s="19" t="str">
        <f>'KEGIATAN RUTIN'!D15</f>
        <v/>
      </c>
      <c r="E15" s="20">
        <v>5.0</v>
      </c>
      <c r="F15" s="20" t="s">
        <v>51</v>
      </c>
      <c r="G15" s="20"/>
      <c r="H15" s="3"/>
      <c r="I15" s="3"/>
      <c r="J15" s="3"/>
      <c r="K15" s="3"/>
      <c r="L15" s="3"/>
      <c r="M15" s="3"/>
      <c r="N15" s="3"/>
      <c r="O15" s="3"/>
      <c r="P15" s="3"/>
      <c r="Q15" s="3"/>
      <c r="R15" s="3"/>
      <c r="S15" s="3"/>
      <c r="T15" s="3"/>
      <c r="U15" s="3"/>
      <c r="V15" s="3"/>
      <c r="W15" s="3"/>
      <c r="X15" s="3"/>
      <c r="Y15" s="3"/>
      <c r="Z15" s="3"/>
    </row>
    <row r="16">
      <c r="A16" s="18">
        <v>4.0</v>
      </c>
      <c r="B16" s="19" t="str">
        <f>'KEGIATAN RUTIN'!B16</f>
        <v/>
      </c>
      <c r="C16" s="19" t="str">
        <f>'KEGIATAN RUTIN'!C16</f>
        <v/>
      </c>
      <c r="D16" s="19" t="str">
        <f>'KEGIATAN RUTIN'!D16</f>
        <v/>
      </c>
      <c r="E16" s="20">
        <v>5.0</v>
      </c>
      <c r="F16" s="20" t="s">
        <v>51</v>
      </c>
      <c r="G16" s="20" t="s">
        <v>53</v>
      </c>
      <c r="H16" s="3"/>
      <c r="I16" s="3"/>
      <c r="J16" s="3"/>
      <c r="K16" s="3"/>
      <c r="L16" s="3"/>
      <c r="M16" s="3"/>
      <c r="N16" s="3"/>
      <c r="O16" s="3"/>
      <c r="P16" s="3"/>
      <c r="Q16" s="3"/>
      <c r="R16" s="3"/>
      <c r="S16" s="3"/>
      <c r="T16" s="3"/>
      <c r="U16" s="3"/>
      <c r="V16" s="3"/>
      <c r="W16" s="3"/>
      <c r="X16" s="3"/>
      <c r="Y16" s="3"/>
      <c r="Z16" s="3"/>
    </row>
    <row r="17">
      <c r="A17" s="18">
        <v>5.0</v>
      </c>
      <c r="B17" s="19" t="str">
        <f>'KEGIATAN RUTIN'!B17</f>
        <v/>
      </c>
      <c r="C17" s="19" t="str">
        <f>'KEGIATAN RUTIN'!C17</f>
        <v/>
      </c>
      <c r="D17" s="19" t="str">
        <f>'KEGIATAN RUTIN'!D17</f>
        <v/>
      </c>
      <c r="E17" s="20">
        <v>5.0</v>
      </c>
      <c r="F17" s="20" t="s">
        <v>51</v>
      </c>
      <c r="G17" s="20" t="s">
        <v>54</v>
      </c>
      <c r="H17" s="3"/>
      <c r="I17" s="3"/>
      <c r="J17" s="3"/>
      <c r="K17" s="3"/>
      <c r="L17" s="3"/>
      <c r="M17" s="3"/>
      <c r="N17" s="3"/>
      <c r="O17" s="3"/>
      <c r="P17" s="3"/>
      <c r="Q17" s="3"/>
      <c r="R17" s="3"/>
      <c r="S17" s="3"/>
      <c r="T17" s="3"/>
      <c r="U17" s="3"/>
      <c r="V17" s="3"/>
      <c r="W17" s="3"/>
      <c r="X17" s="3"/>
      <c r="Y17" s="3"/>
      <c r="Z17" s="3"/>
    </row>
    <row r="18">
      <c r="A18" s="18">
        <v>6.0</v>
      </c>
      <c r="B18" s="19" t="str">
        <f>'KEGIATAN RUTIN'!B18</f>
        <v/>
      </c>
      <c r="C18" s="19" t="str">
        <f>'KEGIATAN RUTIN'!C18</f>
        <v/>
      </c>
      <c r="D18" s="19" t="str">
        <f>'KEGIATAN RUTIN'!D18</f>
        <v/>
      </c>
      <c r="E18" s="20">
        <v>6.0</v>
      </c>
      <c r="F18" s="20" t="s">
        <v>51</v>
      </c>
      <c r="G18" s="20" t="s">
        <v>55</v>
      </c>
      <c r="H18" s="3"/>
      <c r="I18" s="3"/>
      <c r="J18" s="3"/>
      <c r="K18" s="3"/>
      <c r="L18" s="3"/>
      <c r="M18" s="3"/>
      <c r="N18" s="3"/>
      <c r="O18" s="3"/>
      <c r="P18" s="3"/>
      <c r="Q18" s="3"/>
      <c r="R18" s="3"/>
      <c r="S18" s="3"/>
      <c r="T18" s="3"/>
      <c r="U18" s="3"/>
      <c r="V18" s="3"/>
      <c r="W18" s="3"/>
      <c r="X18" s="3"/>
      <c r="Y18" s="3"/>
      <c r="Z18" s="3"/>
    </row>
    <row r="19">
      <c r="A19" s="18">
        <v>7.0</v>
      </c>
      <c r="B19" s="19" t="str">
        <f>'KEGIATAN RUTIN'!B19</f>
        <v/>
      </c>
      <c r="C19" s="19" t="str">
        <f>'KEGIATAN RUTIN'!C19</f>
        <v/>
      </c>
      <c r="D19" s="19" t="str">
        <f>'KEGIATAN RUTIN'!D19</f>
        <v/>
      </c>
      <c r="E19" s="20">
        <v>7.0</v>
      </c>
      <c r="F19" s="20" t="s">
        <v>51</v>
      </c>
      <c r="G19" s="20" t="s">
        <v>56</v>
      </c>
      <c r="H19" s="3"/>
      <c r="I19" s="3"/>
      <c r="J19" s="3"/>
      <c r="K19" s="3"/>
      <c r="L19" s="3"/>
      <c r="M19" s="3"/>
      <c r="N19" s="3"/>
      <c r="O19" s="3"/>
      <c r="P19" s="3"/>
      <c r="Q19" s="3"/>
      <c r="R19" s="3"/>
      <c r="S19" s="3"/>
      <c r="T19" s="3"/>
      <c r="U19" s="3"/>
      <c r="V19" s="3"/>
      <c r="W19" s="3"/>
      <c r="X19" s="3"/>
      <c r="Y19" s="3"/>
      <c r="Z19" s="3"/>
    </row>
    <row r="20">
      <c r="A20" s="18">
        <v>8.0</v>
      </c>
      <c r="B20" s="19" t="str">
        <f>'KEGIATAN RUTIN'!B20</f>
        <v/>
      </c>
      <c r="C20" s="19" t="str">
        <f>'KEGIATAN RUTIN'!C20</f>
        <v/>
      </c>
      <c r="D20" s="19" t="str">
        <f>'KEGIATAN RUTIN'!D20</f>
        <v/>
      </c>
      <c r="E20" s="20">
        <v>6.0</v>
      </c>
      <c r="F20" s="20" t="s">
        <v>51</v>
      </c>
      <c r="G20" s="20" t="s">
        <v>57</v>
      </c>
      <c r="H20" s="3"/>
      <c r="I20" s="3"/>
      <c r="J20" s="3"/>
      <c r="K20" s="3"/>
      <c r="L20" s="3"/>
      <c r="M20" s="3"/>
      <c r="N20" s="3"/>
      <c r="O20" s="3"/>
      <c r="P20" s="3"/>
      <c r="Q20" s="3"/>
      <c r="R20" s="3"/>
      <c r="S20" s="3"/>
      <c r="T20" s="3"/>
      <c r="U20" s="3"/>
      <c r="V20" s="3"/>
      <c r="W20" s="3"/>
      <c r="X20" s="3"/>
      <c r="Y20" s="3"/>
      <c r="Z20" s="3"/>
    </row>
    <row r="21" ht="15.75" customHeight="1">
      <c r="A21" s="18">
        <v>9.0</v>
      </c>
      <c r="B21" s="19" t="str">
        <f>'KEGIATAN RUTIN'!B21</f>
        <v/>
      </c>
      <c r="C21" s="19" t="str">
        <f>'KEGIATAN RUTIN'!C21</f>
        <v/>
      </c>
      <c r="D21" s="19" t="str">
        <f>'KEGIATAN RUTIN'!D21</f>
        <v/>
      </c>
      <c r="E21" s="20">
        <v>6.0</v>
      </c>
      <c r="F21" s="20" t="s">
        <v>51</v>
      </c>
      <c r="G21" s="20"/>
      <c r="H21" s="3"/>
      <c r="I21" s="3"/>
      <c r="J21" s="3"/>
      <c r="K21" s="3"/>
      <c r="L21" s="3"/>
      <c r="M21" s="3"/>
      <c r="N21" s="3"/>
      <c r="O21" s="3"/>
      <c r="P21" s="3"/>
      <c r="Q21" s="3"/>
      <c r="R21" s="3"/>
      <c r="S21" s="3"/>
      <c r="T21" s="3"/>
      <c r="U21" s="3"/>
      <c r="V21" s="3"/>
      <c r="W21" s="3"/>
      <c r="X21" s="3"/>
      <c r="Y21" s="3"/>
      <c r="Z21" s="3"/>
    </row>
    <row r="22" ht="15.75" customHeight="1">
      <c r="A22" s="18">
        <v>10.0</v>
      </c>
      <c r="B22" s="18"/>
      <c r="C22" s="18"/>
      <c r="D22" s="21"/>
      <c r="E22" s="20"/>
      <c r="F22" s="20" t="s">
        <v>41</v>
      </c>
      <c r="G22" s="20"/>
      <c r="H22" s="3"/>
      <c r="I22" s="3"/>
      <c r="J22" s="3"/>
      <c r="K22" s="3"/>
      <c r="L22" s="3"/>
      <c r="M22" s="3"/>
      <c r="N22" s="3"/>
      <c r="O22" s="3"/>
      <c r="P22" s="3"/>
      <c r="Q22" s="3"/>
      <c r="R22" s="3"/>
      <c r="S22" s="3"/>
      <c r="T22" s="3"/>
      <c r="U22" s="3"/>
      <c r="V22" s="3"/>
      <c r="W22" s="3"/>
      <c r="X22" s="3"/>
      <c r="Y22" s="3"/>
      <c r="Z22" s="3"/>
    </row>
    <row r="23" ht="15.75" customHeight="1">
      <c r="A23" s="18">
        <v>11.0</v>
      </c>
      <c r="B23" s="18"/>
      <c r="C23" s="18"/>
      <c r="D23" s="21"/>
      <c r="E23" s="20"/>
      <c r="F23" s="20" t="s">
        <v>41</v>
      </c>
      <c r="G23" s="20"/>
      <c r="H23" s="3"/>
      <c r="I23" s="3"/>
      <c r="J23" s="3"/>
      <c r="K23" s="3"/>
      <c r="L23" s="3"/>
      <c r="M23" s="3"/>
      <c r="N23" s="3"/>
      <c r="O23" s="3"/>
      <c r="P23" s="3"/>
      <c r="Q23" s="3"/>
      <c r="R23" s="3"/>
      <c r="S23" s="3"/>
      <c r="T23" s="3"/>
      <c r="U23" s="3"/>
      <c r="V23" s="3"/>
      <c r="W23" s="3"/>
      <c r="X23" s="3"/>
      <c r="Y23" s="3"/>
      <c r="Z23" s="3"/>
    </row>
    <row r="24" ht="15.75" customHeight="1">
      <c r="A24" s="18">
        <v>12.0</v>
      </c>
      <c r="B24" s="18"/>
      <c r="C24" s="18"/>
      <c r="D24" s="21"/>
      <c r="E24" s="20"/>
      <c r="F24" s="20" t="s">
        <v>41</v>
      </c>
      <c r="G24" s="20"/>
      <c r="H24" s="3"/>
      <c r="I24" s="3"/>
      <c r="J24" s="3"/>
      <c r="K24" s="3"/>
      <c r="L24" s="3"/>
      <c r="M24" s="3"/>
      <c r="N24" s="3"/>
      <c r="O24" s="3"/>
      <c r="P24" s="3"/>
      <c r="Q24" s="3"/>
      <c r="R24" s="3"/>
      <c r="S24" s="3"/>
      <c r="T24" s="3"/>
      <c r="U24" s="3"/>
      <c r="V24" s="3"/>
      <c r="W24" s="3"/>
      <c r="X24" s="3"/>
      <c r="Y24" s="3"/>
      <c r="Z24" s="3"/>
    </row>
    <row r="25" ht="15.75" customHeight="1">
      <c r="A25" s="18">
        <v>13.0</v>
      </c>
      <c r="B25" s="18"/>
      <c r="C25" s="18"/>
      <c r="D25" s="21"/>
      <c r="E25" s="20"/>
      <c r="F25" s="20" t="s">
        <v>41</v>
      </c>
      <c r="G25" s="20"/>
      <c r="H25" s="3"/>
      <c r="I25" s="3"/>
      <c r="J25" s="3"/>
      <c r="K25" s="3"/>
      <c r="L25" s="3"/>
      <c r="M25" s="3"/>
      <c r="N25" s="3"/>
      <c r="O25" s="3"/>
      <c r="P25" s="3"/>
      <c r="Q25" s="3"/>
      <c r="R25" s="3"/>
      <c r="S25" s="3"/>
      <c r="T25" s="3"/>
      <c r="U25" s="3"/>
      <c r="V25" s="3"/>
      <c r="W25" s="3"/>
      <c r="X25" s="3"/>
      <c r="Y25" s="3"/>
      <c r="Z25" s="3"/>
    </row>
    <row r="26" ht="15.75" customHeight="1">
      <c r="A26" s="18">
        <v>14.0</v>
      </c>
      <c r="B26" s="18"/>
      <c r="C26" s="18"/>
      <c r="D26" s="21"/>
      <c r="E26" s="20"/>
      <c r="F26" s="20" t="s">
        <v>41</v>
      </c>
      <c r="G26" s="20"/>
      <c r="H26" s="3"/>
      <c r="I26" s="3"/>
      <c r="J26" s="3"/>
      <c r="K26" s="3"/>
      <c r="L26" s="3"/>
      <c r="M26" s="3"/>
      <c r="N26" s="3"/>
      <c r="O26" s="3"/>
      <c r="P26" s="3"/>
      <c r="Q26" s="3"/>
      <c r="R26" s="3"/>
      <c r="S26" s="3"/>
      <c r="T26" s="3"/>
      <c r="U26" s="3"/>
      <c r="V26" s="3"/>
      <c r="W26" s="3"/>
      <c r="X26" s="3"/>
      <c r="Y26" s="3"/>
      <c r="Z26" s="3"/>
    </row>
    <row r="27" ht="15.75" customHeight="1">
      <c r="A27" s="18">
        <v>15.0</v>
      </c>
      <c r="B27" s="18"/>
      <c r="C27" s="18"/>
      <c r="D27" s="21"/>
      <c r="E27" s="20"/>
      <c r="F27" s="20" t="s">
        <v>41</v>
      </c>
      <c r="G27" s="20"/>
      <c r="H27" s="3"/>
      <c r="I27" s="3"/>
      <c r="J27" s="3"/>
      <c r="K27" s="3"/>
      <c r="L27" s="3"/>
      <c r="M27" s="3"/>
      <c r="N27" s="3"/>
      <c r="O27" s="3"/>
      <c r="P27" s="3"/>
      <c r="Q27" s="3"/>
      <c r="R27" s="3"/>
      <c r="S27" s="3"/>
      <c r="T27" s="3"/>
      <c r="U27" s="3"/>
      <c r="V27" s="3"/>
      <c r="W27" s="3"/>
      <c r="X27" s="3"/>
      <c r="Y27" s="3"/>
      <c r="Z27" s="3"/>
    </row>
    <row r="28" ht="15.75" customHeight="1">
      <c r="A28" s="18">
        <v>16.0</v>
      </c>
      <c r="B28" s="18"/>
      <c r="C28" s="18"/>
      <c r="D28" s="21"/>
      <c r="E28" s="20"/>
      <c r="F28" s="20" t="s">
        <v>41</v>
      </c>
      <c r="G28" s="20"/>
      <c r="H28" s="3"/>
      <c r="I28" s="3"/>
      <c r="J28" s="3"/>
      <c r="K28" s="3"/>
      <c r="L28" s="3"/>
      <c r="M28" s="3"/>
      <c r="N28" s="3"/>
      <c r="O28" s="3"/>
      <c r="P28" s="3"/>
      <c r="Q28" s="3"/>
      <c r="R28" s="3"/>
      <c r="S28" s="3"/>
      <c r="T28" s="3"/>
      <c r="U28" s="3"/>
      <c r="V28" s="3"/>
      <c r="W28" s="3"/>
      <c r="X28" s="3"/>
      <c r="Y28" s="3"/>
      <c r="Z28" s="3"/>
    </row>
    <row r="29" ht="15.75" customHeight="1">
      <c r="A29" s="18">
        <v>17.0</v>
      </c>
      <c r="B29" s="18"/>
      <c r="C29" s="18"/>
      <c r="D29" s="21"/>
      <c r="E29" s="20"/>
      <c r="F29" s="20" t="s">
        <v>41</v>
      </c>
      <c r="G29" s="20"/>
      <c r="H29" s="3"/>
      <c r="I29" s="3"/>
      <c r="J29" s="3"/>
      <c r="K29" s="3"/>
      <c r="L29" s="3"/>
      <c r="M29" s="3"/>
      <c r="N29" s="3"/>
      <c r="O29" s="3"/>
      <c r="P29" s="3"/>
      <c r="Q29" s="3"/>
      <c r="R29" s="3"/>
      <c r="S29" s="3"/>
      <c r="T29" s="3"/>
      <c r="U29" s="3"/>
      <c r="V29" s="3"/>
      <c r="W29" s="3"/>
      <c r="X29" s="3"/>
      <c r="Y29" s="3"/>
      <c r="Z29" s="3"/>
    </row>
    <row r="30" ht="15.75" customHeight="1">
      <c r="A30" s="18">
        <v>18.0</v>
      </c>
      <c r="B30" s="18"/>
      <c r="C30" s="18"/>
      <c r="D30" s="21"/>
      <c r="E30" s="20"/>
      <c r="F30" s="20" t="s">
        <v>41</v>
      </c>
      <c r="G30" s="20"/>
      <c r="H30" s="3"/>
      <c r="I30" s="3"/>
      <c r="J30" s="3"/>
      <c r="K30" s="3"/>
      <c r="L30" s="3"/>
      <c r="M30" s="3"/>
      <c r="N30" s="3"/>
      <c r="O30" s="3"/>
      <c r="P30" s="3"/>
      <c r="Q30" s="3"/>
      <c r="R30" s="3"/>
      <c r="S30" s="3"/>
      <c r="T30" s="3"/>
      <c r="U30" s="3"/>
      <c r="V30" s="3"/>
      <c r="W30" s="3"/>
      <c r="X30" s="3"/>
      <c r="Y30" s="3"/>
      <c r="Z30" s="3"/>
    </row>
    <row r="31" ht="15.75" customHeight="1">
      <c r="A31" s="18">
        <v>19.0</v>
      </c>
      <c r="B31" s="18"/>
      <c r="C31" s="18"/>
      <c r="D31" s="21"/>
      <c r="E31" s="20"/>
      <c r="F31" s="20" t="s">
        <v>41</v>
      </c>
      <c r="G31" s="20"/>
      <c r="H31" s="3"/>
      <c r="I31" s="3"/>
      <c r="J31" s="3"/>
      <c r="K31" s="3"/>
      <c r="L31" s="3"/>
      <c r="M31" s="3"/>
      <c r="N31" s="3"/>
      <c r="O31" s="3"/>
      <c r="P31" s="3"/>
      <c r="Q31" s="3"/>
      <c r="R31" s="3"/>
      <c r="S31" s="3"/>
      <c r="T31" s="3"/>
      <c r="U31" s="3"/>
      <c r="V31" s="3"/>
      <c r="W31" s="3"/>
      <c r="X31" s="3"/>
      <c r="Y31" s="3"/>
      <c r="Z31" s="3"/>
    </row>
    <row r="32" ht="15.75" customHeight="1">
      <c r="A32" s="18">
        <v>20.0</v>
      </c>
      <c r="B32" s="18"/>
      <c r="C32" s="18"/>
      <c r="D32" s="21"/>
      <c r="E32" s="20"/>
      <c r="F32" s="20" t="s">
        <v>41</v>
      </c>
      <c r="G32" s="20"/>
      <c r="H32" s="3"/>
      <c r="I32" s="3"/>
      <c r="J32" s="3"/>
      <c r="K32" s="3"/>
      <c r="L32" s="3"/>
      <c r="M32" s="3"/>
      <c r="N32" s="3"/>
      <c r="O32" s="3"/>
      <c r="P32" s="3"/>
      <c r="Q32" s="3"/>
      <c r="R32" s="3"/>
      <c r="S32" s="3"/>
      <c r="T32" s="3"/>
      <c r="U32" s="3"/>
      <c r="V32" s="3"/>
      <c r="W32" s="3"/>
      <c r="X32" s="3"/>
      <c r="Y32" s="3"/>
      <c r="Z32" s="3"/>
    </row>
    <row r="33" ht="15.75" customHeight="1">
      <c r="A33" s="18">
        <v>21.0</v>
      </c>
      <c r="B33" s="18"/>
      <c r="C33" s="18"/>
      <c r="D33" s="21"/>
      <c r="E33" s="20"/>
      <c r="F33" s="20" t="s">
        <v>41</v>
      </c>
      <c r="G33" s="20"/>
      <c r="H33" s="3"/>
      <c r="I33" s="3"/>
      <c r="J33" s="3"/>
      <c r="K33" s="3"/>
      <c r="L33" s="3"/>
      <c r="M33" s="3"/>
      <c r="N33" s="3"/>
      <c r="O33" s="3"/>
      <c r="P33" s="3"/>
      <c r="Q33" s="3"/>
      <c r="R33" s="3"/>
      <c r="S33" s="3"/>
      <c r="T33" s="3"/>
      <c r="U33" s="3"/>
      <c r="V33" s="3"/>
      <c r="W33" s="3"/>
      <c r="X33" s="3"/>
      <c r="Y33" s="3"/>
      <c r="Z33" s="3"/>
    </row>
    <row r="34" ht="15.75" customHeight="1">
      <c r="A34" s="18">
        <v>22.0</v>
      </c>
      <c r="B34" s="18"/>
      <c r="C34" s="18"/>
      <c r="D34" s="21"/>
      <c r="E34" s="20"/>
      <c r="F34" s="20" t="s">
        <v>41</v>
      </c>
      <c r="G34" s="20"/>
      <c r="H34" s="3"/>
      <c r="I34" s="3"/>
      <c r="J34" s="3"/>
      <c r="K34" s="3"/>
      <c r="L34" s="3"/>
      <c r="M34" s="3"/>
      <c r="N34" s="3"/>
      <c r="O34" s="3"/>
      <c r="P34" s="3"/>
      <c r="Q34" s="3"/>
      <c r="R34" s="3"/>
      <c r="S34" s="3"/>
      <c r="T34" s="3"/>
      <c r="U34" s="3"/>
      <c r="V34" s="3"/>
      <c r="W34" s="3"/>
      <c r="X34" s="3"/>
      <c r="Y34" s="3"/>
      <c r="Z34" s="3"/>
    </row>
    <row r="35" ht="15.75" customHeight="1">
      <c r="A35" s="18">
        <v>23.0</v>
      </c>
      <c r="B35" s="18"/>
      <c r="C35" s="18"/>
      <c r="D35" s="21"/>
      <c r="E35" s="20"/>
      <c r="F35" s="20" t="s">
        <v>41</v>
      </c>
      <c r="G35" s="20"/>
      <c r="H35" s="3"/>
      <c r="I35" s="3"/>
      <c r="J35" s="3"/>
      <c r="K35" s="3"/>
      <c r="L35" s="3"/>
      <c r="M35" s="3"/>
      <c r="N35" s="3"/>
      <c r="O35" s="3"/>
      <c r="P35" s="3"/>
      <c r="Q35" s="3"/>
      <c r="R35" s="3"/>
      <c r="S35" s="3"/>
      <c r="T35" s="3"/>
      <c r="U35" s="3"/>
      <c r="V35" s="3"/>
      <c r="W35" s="3"/>
      <c r="X35" s="3"/>
      <c r="Y35" s="3"/>
      <c r="Z35" s="3"/>
    </row>
    <row r="36" ht="15.75" customHeight="1">
      <c r="A36" s="18">
        <v>24.0</v>
      </c>
      <c r="B36" s="18"/>
      <c r="C36" s="18"/>
      <c r="D36" s="21"/>
      <c r="E36" s="20"/>
      <c r="F36" s="20" t="s">
        <v>41</v>
      </c>
      <c r="G36" s="20"/>
      <c r="H36" s="3"/>
      <c r="I36" s="3"/>
      <c r="J36" s="3"/>
      <c r="K36" s="3"/>
      <c r="L36" s="3"/>
      <c r="M36" s="3"/>
      <c r="N36" s="3"/>
      <c r="O36" s="3"/>
      <c r="P36" s="3"/>
      <c r="Q36" s="3"/>
      <c r="R36" s="3"/>
      <c r="S36" s="3"/>
      <c r="T36" s="3"/>
      <c r="U36" s="3"/>
      <c r="V36" s="3"/>
      <c r="W36" s="3"/>
      <c r="X36" s="3"/>
      <c r="Y36" s="3"/>
      <c r="Z36" s="3"/>
    </row>
    <row r="37" ht="15.75" customHeight="1">
      <c r="A37" s="18">
        <v>25.0</v>
      </c>
      <c r="B37" s="18"/>
      <c r="C37" s="18"/>
      <c r="D37" s="21"/>
      <c r="E37" s="20"/>
      <c r="F37" s="20" t="s">
        <v>41</v>
      </c>
      <c r="G37" s="20"/>
      <c r="H37" s="3"/>
      <c r="I37" s="3"/>
      <c r="J37" s="3"/>
      <c r="K37" s="3"/>
      <c r="L37" s="3"/>
      <c r="M37" s="3"/>
      <c r="N37" s="3"/>
      <c r="O37" s="3"/>
      <c r="P37" s="3"/>
      <c r="Q37" s="3"/>
      <c r="R37" s="3"/>
      <c r="S37" s="3"/>
      <c r="T37" s="3"/>
      <c r="U37" s="3"/>
      <c r="V37" s="3"/>
      <c r="W37" s="3"/>
      <c r="X37" s="3"/>
      <c r="Y37" s="3"/>
      <c r="Z37" s="3"/>
    </row>
    <row r="38" ht="15.75" customHeight="1">
      <c r="A38" s="18">
        <v>26.0</v>
      </c>
      <c r="B38" s="18"/>
      <c r="C38" s="18"/>
      <c r="D38" s="21"/>
      <c r="E38" s="20"/>
      <c r="F38" s="20" t="s">
        <v>41</v>
      </c>
      <c r="G38" s="20"/>
      <c r="H38" s="3"/>
      <c r="I38" s="3"/>
      <c r="J38" s="3"/>
      <c r="K38" s="3"/>
      <c r="L38" s="3"/>
      <c r="M38" s="3"/>
      <c r="N38" s="3"/>
      <c r="O38" s="3"/>
      <c r="P38" s="3"/>
      <c r="Q38" s="3"/>
      <c r="R38" s="3"/>
      <c r="S38" s="3"/>
      <c r="T38" s="3"/>
      <c r="U38" s="3"/>
      <c r="V38" s="3"/>
      <c r="W38" s="3"/>
      <c r="X38" s="3"/>
      <c r="Y38" s="3"/>
      <c r="Z38" s="3"/>
    </row>
    <row r="39" ht="15.75" customHeight="1">
      <c r="A39" s="18">
        <v>27.0</v>
      </c>
      <c r="B39" s="18"/>
      <c r="C39" s="18"/>
      <c r="D39" s="21"/>
      <c r="E39" s="20"/>
      <c r="F39" s="20" t="s">
        <v>41</v>
      </c>
      <c r="G39" s="20"/>
      <c r="H39" s="3"/>
      <c r="I39" s="3"/>
      <c r="J39" s="3"/>
      <c r="K39" s="3"/>
      <c r="L39" s="3"/>
      <c r="M39" s="3"/>
      <c r="N39" s="3"/>
      <c r="O39" s="3"/>
      <c r="P39" s="3"/>
      <c r="Q39" s="3"/>
      <c r="R39" s="3"/>
      <c r="S39" s="3"/>
      <c r="T39" s="3"/>
      <c r="U39" s="3"/>
      <c r="V39" s="3"/>
      <c r="W39" s="3"/>
      <c r="X39" s="3"/>
      <c r="Y39" s="3"/>
      <c r="Z39" s="3"/>
    </row>
    <row r="40" ht="15.75" customHeight="1">
      <c r="A40" s="18">
        <v>28.0</v>
      </c>
      <c r="B40" s="18"/>
      <c r="C40" s="18"/>
      <c r="D40" s="21"/>
      <c r="E40" s="20"/>
      <c r="F40" s="20" t="s">
        <v>41</v>
      </c>
      <c r="G40" s="20"/>
      <c r="H40" s="3"/>
      <c r="I40" s="3"/>
      <c r="J40" s="3"/>
      <c r="K40" s="3"/>
      <c r="L40" s="3"/>
      <c r="M40" s="3"/>
      <c r="N40" s="3"/>
      <c r="O40" s="3"/>
      <c r="P40" s="3"/>
      <c r="Q40" s="3"/>
      <c r="R40" s="3"/>
      <c r="S40" s="3"/>
      <c r="T40" s="3"/>
      <c r="U40" s="3"/>
      <c r="V40" s="3"/>
      <c r="W40" s="3"/>
      <c r="X40" s="3"/>
      <c r="Y40" s="3"/>
      <c r="Z40" s="3"/>
    </row>
    <row r="41" ht="15.75" customHeight="1">
      <c r="A41" s="18">
        <v>29.0</v>
      </c>
      <c r="B41" s="18"/>
      <c r="C41" s="18"/>
      <c r="D41" s="21"/>
      <c r="E41" s="20"/>
      <c r="F41" s="20" t="s">
        <v>41</v>
      </c>
      <c r="G41" s="20"/>
      <c r="H41" s="3"/>
      <c r="I41" s="3"/>
      <c r="J41" s="3"/>
      <c r="K41" s="3"/>
      <c r="L41" s="3"/>
      <c r="M41" s="3"/>
      <c r="N41" s="3"/>
      <c r="O41" s="3"/>
      <c r="P41" s="3"/>
      <c r="Q41" s="3"/>
      <c r="R41" s="3"/>
      <c r="S41" s="3"/>
      <c r="T41" s="3"/>
      <c r="U41" s="3"/>
      <c r="V41" s="3"/>
      <c r="W41" s="3"/>
      <c r="X41" s="3"/>
      <c r="Y41" s="3"/>
      <c r="Z41" s="3"/>
    </row>
    <row r="42" ht="15.75" customHeight="1">
      <c r="A42" s="18">
        <v>30.0</v>
      </c>
      <c r="B42" s="18"/>
      <c r="C42" s="18"/>
      <c r="D42" s="21"/>
      <c r="E42" s="20"/>
      <c r="F42" s="20" t="s">
        <v>41</v>
      </c>
      <c r="G42" s="20"/>
      <c r="H42" s="3"/>
      <c r="I42" s="3"/>
      <c r="J42" s="3"/>
      <c r="K42" s="3"/>
      <c r="L42" s="3"/>
      <c r="M42" s="3"/>
      <c r="N42" s="3"/>
      <c r="O42" s="3"/>
      <c r="P42" s="3"/>
      <c r="Q42" s="3"/>
      <c r="R42" s="3"/>
      <c r="S42" s="3"/>
      <c r="T42" s="3"/>
      <c r="U42" s="3"/>
      <c r="V42" s="3"/>
      <c r="W42" s="3"/>
      <c r="X42" s="3"/>
      <c r="Y42" s="3"/>
      <c r="Z42" s="3"/>
    </row>
    <row r="43" ht="15.75" customHeight="1">
      <c r="A43" s="18">
        <v>31.0</v>
      </c>
      <c r="B43" s="18"/>
      <c r="C43" s="18"/>
      <c r="D43" s="21"/>
      <c r="E43" s="20"/>
      <c r="F43" s="20" t="s">
        <v>41</v>
      </c>
      <c r="G43" s="20"/>
      <c r="H43" s="3"/>
      <c r="I43" s="3"/>
      <c r="J43" s="3"/>
      <c r="K43" s="3"/>
      <c r="L43" s="3"/>
      <c r="M43" s="3"/>
      <c r="N43" s="3"/>
      <c r="O43" s="3"/>
      <c r="P43" s="3"/>
      <c r="Q43" s="3"/>
      <c r="R43" s="3"/>
      <c r="S43" s="3"/>
      <c r="T43" s="3"/>
      <c r="U43" s="3"/>
      <c r="V43" s="3"/>
      <c r="W43" s="3"/>
      <c r="X43" s="3"/>
      <c r="Y43" s="3"/>
      <c r="Z43" s="3"/>
    </row>
    <row r="44" ht="15.75" customHeight="1">
      <c r="A44" s="18">
        <v>32.0</v>
      </c>
      <c r="B44" s="18"/>
      <c r="C44" s="18"/>
      <c r="D44" s="21"/>
      <c r="E44" s="20"/>
      <c r="F44" s="20" t="s">
        <v>41</v>
      </c>
      <c r="G44" s="20"/>
      <c r="H44" s="3"/>
      <c r="I44" s="3"/>
      <c r="J44" s="3"/>
      <c r="K44" s="3"/>
      <c r="L44" s="3"/>
      <c r="M44" s="3"/>
      <c r="N44" s="3"/>
      <c r="O44" s="3"/>
      <c r="P44" s="3"/>
      <c r="Q44" s="3"/>
      <c r="R44" s="3"/>
      <c r="S44" s="3"/>
      <c r="T44" s="3"/>
      <c r="U44" s="3"/>
      <c r="V44" s="3"/>
      <c r="W44" s="3"/>
      <c r="X44" s="3"/>
      <c r="Y44" s="3"/>
      <c r="Z44" s="3"/>
    </row>
    <row r="45" ht="15.75" customHeight="1">
      <c r="A45" s="18">
        <v>33.0</v>
      </c>
      <c r="B45" s="18"/>
      <c r="C45" s="18"/>
      <c r="D45" s="21"/>
      <c r="E45" s="20"/>
      <c r="F45" s="20" t="s">
        <v>41</v>
      </c>
      <c r="G45" s="20"/>
      <c r="H45" s="3"/>
      <c r="I45" s="3"/>
      <c r="J45" s="3"/>
      <c r="K45" s="3"/>
      <c r="L45" s="3"/>
      <c r="M45" s="3"/>
      <c r="N45" s="3"/>
      <c r="O45" s="3"/>
      <c r="P45" s="3"/>
      <c r="Q45" s="3"/>
      <c r="R45" s="3"/>
      <c r="S45" s="3"/>
      <c r="T45" s="3"/>
      <c r="U45" s="3"/>
      <c r="V45" s="3"/>
      <c r="W45" s="3"/>
      <c r="X45" s="3"/>
      <c r="Y45" s="3"/>
      <c r="Z45" s="3"/>
    </row>
    <row r="46" ht="15.75" customHeight="1">
      <c r="A46" s="18">
        <v>34.0</v>
      </c>
      <c r="B46" s="18"/>
      <c r="C46" s="18"/>
      <c r="D46" s="21"/>
      <c r="E46" s="20"/>
      <c r="F46" s="20" t="s">
        <v>41</v>
      </c>
      <c r="G46" s="20"/>
      <c r="H46" s="3"/>
      <c r="I46" s="3"/>
      <c r="J46" s="3"/>
      <c r="K46" s="3"/>
      <c r="L46" s="3"/>
      <c r="M46" s="3"/>
      <c r="N46" s="3"/>
      <c r="O46" s="3"/>
      <c r="P46" s="3"/>
      <c r="Q46" s="3"/>
      <c r="R46" s="3"/>
      <c r="S46" s="3"/>
      <c r="T46" s="3"/>
      <c r="U46" s="3"/>
      <c r="V46" s="3"/>
      <c r="W46" s="3"/>
      <c r="X46" s="3"/>
      <c r="Y46" s="3"/>
      <c r="Z46" s="3"/>
    </row>
    <row r="47" ht="15.75" customHeight="1">
      <c r="A47" s="18">
        <v>35.0</v>
      </c>
      <c r="B47" s="18"/>
      <c r="C47" s="18"/>
      <c r="D47" s="21"/>
      <c r="E47" s="20"/>
      <c r="F47" s="20" t="s">
        <v>41</v>
      </c>
      <c r="G47" s="20"/>
      <c r="H47" s="3"/>
      <c r="I47" s="3"/>
      <c r="J47" s="3"/>
      <c r="K47" s="3"/>
      <c r="L47" s="3"/>
      <c r="M47" s="3"/>
      <c r="N47" s="3"/>
      <c r="O47" s="3"/>
      <c r="P47" s="3"/>
      <c r="Q47" s="3"/>
      <c r="R47" s="3"/>
      <c r="S47" s="3"/>
      <c r="T47" s="3"/>
      <c r="U47" s="3"/>
      <c r="V47" s="3"/>
      <c r="W47" s="3"/>
      <c r="X47" s="3"/>
      <c r="Y47" s="3"/>
      <c r="Z47" s="3"/>
    </row>
    <row r="48" ht="15.75" customHeight="1">
      <c r="A48" s="18">
        <v>36.0</v>
      </c>
      <c r="B48" s="18"/>
      <c r="C48" s="18"/>
      <c r="D48" s="21"/>
      <c r="E48" s="20"/>
      <c r="F48" s="20" t="s">
        <v>41</v>
      </c>
      <c r="G48" s="20"/>
      <c r="H48" s="3"/>
      <c r="I48" s="3"/>
      <c r="J48" s="3"/>
      <c r="K48" s="3"/>
      <c r="L48" s="3"/>
      <c r="M48" s="3"/>
      <c r="N48" s="3"/>
      <c r="O48" s="3"/>
      <c r="P48" s="3"/>
      <c r="Q48" s="3"/>
      <c r="R48" s="3"/>
      <c r="S48" s="3"/>
      <c r="T48" s="3"/>
      <c r="U48" s="3"/>
      <c r="V48" s="3"/>
      <c r="W48" s="3"/>
      <c r="X48" s="3"/>
      <c r="Y48" s="3"/>
      <c r="Z48" s="3"/>
    </row>
    <row r="49" ht="15.75" customHeight="1">
      <c r="A49" s="18">
        <v>37.0</v>
      </c>
      <c r="B49" s="18"/>
      <c r="C49" s="18"/>
      <c r="D49" s="21"/>
      <c r="E49" s="20"/>
      <c r="F49" s="20" t="s">
        <v>41</v>
      </c>
      <c r="G49" s="20"/>
      <c r="H49" s="3"/>
      <c r="I49" s="3"/>
      <c r="J49" s="3"/>
      <c r="K49" s="3"/>
      <c r="L49" s="3"/>
      <c r="M49" s="3"/>
      <c r="N49" s="3"/>
      <c r="O49" s="3"/>
      <c r="P49" s="3"/>
      <c r="Q49" s="3"/>
      <c r="R49" s="3"/>
      <c r="S49" s="3"/>
      <c r="T49" s="3"/>
      <c r="U49" s="3"/>
      <c r="V49" s="3"/>
      <c r="W49" s="3"/>
      <c r="X49" s="3"/>
      <c r="Y49" s="3"/>
      <c r="Z49" s="3"/>
    </row>
    <row r="50" ht="15.75" customHeight="1">
      <c r="A50" s="18">
        <v>38.0</v>
      </c>
      <c r="B50" s="18"/>
      <c r="C50" s="18"/>
      <c r="D50" s="21"/>
      <c r="E50" s="20"/>
      <c r="F50" s="20" t="s">
        <v>41</v>
      </c>
      <c r="G50" s="20"/>
      <c r="H50" s="3"/>
      <c r="I50" s="3"/>
      <c r="J50" s="3"/>
      <c r="K50" s="3"/>
      <c r="L50" s="3"/>
      <c r="M50" s="3"/>
      <c r="N50" s="3"/>
      <c r="O50" s="3"/>
      <c r="P50" s="3"/>
      <c r="Q50" s="3"/>
      <c r="R50" s="3"/>
      <c r="S50" s="3"/>
      <c r="T50" s="3"/>
      <c r="U50" s="3"/>
      <c r="V50" s="3"/>
      <c r="W50" s="3"/>
      <c r="X50" s="3"/>
      <c r="Y50" s="3"/>
      <c r="Z50" s="3"/>
    </row>
    <row r="51" ht="15.75" customHeight="1">
      <c r="A51" s="18">
        <v>39.0</v>
      </c>
      <c r="B51" s="18"/>
      <c r="C51" s="18"/>
      <c r="D51" s="21"/>
      <c r="E51" s="20"/>
      <c r="F51" s="20" t="s">
        <v>41</v>
      </c>
      <c r="G51" s="20"/>
      <c r="H51" s="3"/>
      <c r="I51" s="3"/>
      <c r="J51" s="3"/>
      <c r="K51" s="3"/>
      <c r="L51" s="3"/>
      <c r="M51" s="3"/>
      <c r="N51" s="3"/>
      <c r="O51" s="3"/>
      <c r="P51" s="3"/>
      <c r="Q51" s="3"/>
      <c r="R51" s="3"/>
      <c r="S51" s="3"/>
      <c r="T51" s="3"/>
      <c r="U51" s="3"/>
      <c r="V51" s="3"/>
      <c r="W51" s="3"/>
      <c r="X51" s="3"/>
      <c r="Y51" s="3"/>
      <c r="Z51" s="3"/>
    </row>
    <row r="52" ht="15.75" customHeight="1">
      <c r="A52" s="18">
        <v>40.0</v>
      </c>
      <c r="B52" s="18"/>
      <c r="C52" s="18"/>
      <c r="D52" s="21"/>
      <c r="E52" s="20"/>
      <c r="F52" s="20" t="s">
        <v>41</v>
      </c>
      <c r="G52" s="20"/>
      <c r="H52" s="3"/>
      <c r="I52" s="3"/>
      <c r="J52" s="3"/>
      <c r="K52" s="3"/>
      <c r="L52" s="3"/>
      <c r="M52" s="3"/>
      <c r="N52" s="3"/>
      <c r="O52" s="3"/>
      <c r="P52" s="3"/>
      <c r="Q52" s="3"/>
      <c r="R52" s="3"/>
      <c r="S52" s="3"/>
      <c r="T52" s="3"/>
      <c r="U52" s="3"/>
      <c r="V52" s="3"/>
      <c r="W52" s="3"/>
      <c r="X52" s="3"/>
      <c r="Y52" s="3"/>
      <c r="Z52" s="3"/>
    </row>
    <row r="53" ht="15.75" customHeight="1">
      <c r="A53" s="18">
        <v>41.0</v>
      </c>
      <c r="B53" s="18"/>
      <c r="C53" s="18"/>
      <c r="D53" s="21"/>
      <c r="E53" s="20"/>
      <c r="F53" s="20" t="s">
        <v>41</v>
      </c>
      <c r="G53" s="20"/>
      <c r="H53" s="3"/>
      <c r="I53" s="3"/>
      <c r="J53" s="3"/>
      <c r="K53" s="3"/>
      <c r="L53" s="3"/>
      <c r="M53" s="3"/>
      <c r="N53" s="3"/>
      <c r="O53" s="3"/>
      <c r="P53" s="3"/>
      <c r="Q53" s="3"/>
      <c r="R53" s="3"/>
      <c r="S53" s="3"/>
      <c r="T53" s="3"/>
      <c r="U53" s="3"/>
      <c r="V53" s="3"/>
      <c r="W53" s="3"/>
      <c r="X53" s="3"/>
      <c r="Y53" s="3"/>
      <c r="Z53" s="3"/>
    </row>
    <row r="54" ht="15.75" customHeight="1">
      <c r="A54" s="18">
        <v>42.0</v>
      </c>
      <c r="B54" s="18"/>
      <c r="C54" s="18"/>
      <c r="D54" s="21"/>
      <c r="E54" s="20"/>
      <c r="F54" s="20" t="s">
        <v>41</v>
      </c>
      <c r="G54" s="20"/>
      <c r="H54" s="3"/>
      <c r="I54" s="3"/>
      <c r="J54" s="3"/>
      <c r="K54" s="3"/>
      <c r="L54" s="3"/>
      <c r="M54" s="3"/>
      <c r="N54" s="3"/>
      <c r="O54" s="3"/>
      <c r="P54" s="3"/>
      <c r="Q54" s="3"/>
      <c r="R54" s="3"/>
      <c r="S54" s="3"/>
      <c r="T54" s="3"/>
      <c r="U54" s="3"/>
      <c r="V54" s="3"/>
      <c r="W54" s="3"/>
      <c r="X54" s="3"/>
      <c r="Y54" s="3"/>
      <c r="Z54" s="3"/>
    </row>
    <row r="55" ht="15.75" customHeight="1">
      <c r="A55" s="18">
        <v>43.0</v>
      </c>
      <c r="B55" s="18"/>
      <c r="C55" s="18"/>
      <c r="D55" s="21"/>
      <c r="E55" s="20"/>
      <c r="F55" s="20" t="s">
        <v>41</v>
      </c>
      <c r="G55" s="20"/>
      <c r="H55" s="3"/>
      <c r="I55" s="3"/>
      <c r="J55" s="3"/>
      <c r="K55" s="3"/>
      <c r="L55" s="3"/>
      <c r="M55" s="3"/>
      <c r="N55" s="3"/>
      <c r="O55" s="3"/>
      <c r="P55" s="3"/>
      <c r="Q55" s="3"/>
      <c r="R55" s="3"/>
      <c r="S55" s="3"/>
      <c r="T55" s="3"/>
      <c r="U55" s="3"/>
      <c r="V55" s="3"/>
      <c r="W55" s="3"/>
      <c r="X55" s="3"/>
      <c r="Y55" s="3"/>
      <c r="Z55" s="3"/>
    </row>
    <row r="56" ht="15.75" customHeight="1">
      <c r="A56" s="18">
        <v>44.0</v>
      </c>
      <c r="B56" s="18"/>
      <c r="C56" s="18"/>
      <c r="D56" s="21"/>
      <c r="E56" s="20"/>
      <c r="F56" s="20" t="s">
        <v>41</v>
      </c>
      <c r="G56" s="20"/>
      <c r="H56" s="3"/>
      <c r="I56" s="3"/>
      <c r="J56" s="3"/>
      <c r="K56" s="3"/>
      <c r="L56" s="3"/>
      <c r="M56" s="3"/>
      <c r="N56" s="3"/>
      <c r="O56" s="3"/>
      <c r="P56" s="3"/>
      <c r="Q56" s="3"/>
      <c r="R56" s="3"/>
      <c r="S56" s="3"/>
      <c r="T56" s="3"/>
      <c r="U56" s="3"/>
      <c r="V56" s="3"/>
      <c r="W56" s="3"/>
      <c r="X56" s="3"/>
      <c r="Y56" s="3"/>
      <c r="Z56" s="3"/>
    </row>
    <row r="57" ht="15.75" customHeight="1">
      <c r="A57" s="18">
        <v>45.0</v>
      </c>
      <c r="B57" s="18"/>
      <c r="C57" s="18"/>
      <c r="D57" s="21"/>
      <c r="E57" s="20"/>
      <c r="F57" s="20" t="s">
        <v>41</v>
      </c>
      <c r="G57" s="20"/>
      <c r="H57" s="3"/>
      <c r="I57" s="3"/>
      <c r="J57" s="3"/>
      <c r="K57" s="3"/>
      <c r="L57" s="3"/>
      <c r="M57" s="3"/>
      <c r="N57" s="3"/>
      <c r="O57" s="3"/>
      <c r="P57" s="3"/>
      <c r="Q57" s="3"/>
      <c r="R57" s="3"/>
      <c r="S57" s="3"/>
      <c r="T57" s="3"/>
      <c r="U57" s="3"/>
      <c r="V57" s="3"/>
      <c r="W57" s="3"/>
      <c r="X57" s="3"/>
      <c r="Y57" s="3"/>
      <c r="Z57" s="3"/>
    </row>
    <row r="58" ht="15.75" customHeight="1">
      <c r="A58" s="18">
        <v>46.0</v>
      </c>
      <c r="B58" s="18"/>
      <c r="C58" s="18"/>
      <c r="D58" s="21"/>
      <c r="E58" s="20"/>
      <c r="F58" s="20" t="s">
        <v>41</v>
      </c>
      <c r="G58" s="20"/>
      <c r="H58" s="3"/>
      <c r="I58" s="3"/>
      <c r="J58" s="3"/>
      <c r="K58" s="3"/>
      <c r="L58" s="3"/>
      <c r="M58" s="3"/>
      <c r="N58" s="3"/>
      <c r="O58" s="3"/>
      <c r="P58" s="3"/>
      <c r="Q58" s="3"/>
      <c r="R58" s="3"/>
      <c r="S58" s="3"/>
      <c r="T58" s="3"/>
      <c r="U58" s="3"/>
      <c r="V58" s="3"/>
      <c r="W58" s="3"/>
      <c r="X58" s="3"/>
      <c r="Y58" s="3"/>
      <c r="Z58" s="3"/>
    </row>
    <row r="59" ht="15.75" customHeight="1">
      <c r="A59" s="18">
        <v>47.0</v>
      </c>
      <c r="B59" s="18"/>
      <c r="C59" s="18"/>
      <c r="D59" s="21"/>
      <c r="E59" s="20"/>
      <c r="F59" s="20" t="s">
        <v>41</v>
      </c>
      <c r="G59" s="20"/>
      <c r="H59" s="3"/>
      <c r="I59" s="3"/>
      <c r="J59" s="3"/>
      <c r="K59" s="3"/>
      <c r="L59" s="3"/>
      <c r="M59" s="3"/>
      <c r="N59" s="3"/>
      <c r="O59" s="3"/>
      <c r="P59" s="3"/>
      <c r="Q59" s="3"/>
      <c r="R59" s="3"/>
      <c r="S59" s="3"/>
      <c r="T59" s="3"/>
      <c r="U59" s="3"/>
      <c r="V59" s="3"/>
      <c r="W59" s="3"/>
      <c r="X59" s="3"/>
      <c r="Y59" s="3"/>
      <c r="Z59" s="3"/>
    </row>
    <row r="60" ht="15.75" customHeight="1">
      <c r="A60" s="18">
        <v>48.0</v>
      </c>
      <c r="B60" s="18"/>
      <c r="C60" s="18"/>
      <c r="D60" s="21"/>
      <c r="E60" s="20"/>
      <c r="F60" s="20" t="s">
        <v>41</v>
      </c>
      <c r="G60" s="20"/>
      <c r="H60" s="3"/>
      <c r="I60" s="3"/>
      <c r="J60" s="3"/>
      <c r="K60" s="3"/>
      <c r="L60" s="3"/>
      <c r="M60" s="3"/>
      <c r="N60" s="3"/>
      <c r="O60" s="3"/>
      <c r="P60" s="3"/>
      <c r="Q60" s="3"/>
      <c r="R60" s="3"/>
      <c r="S60" s="3"/>
      <c r="T60" s="3"/>
      <c r="U60" s="3"/>
      <c r="V60" s="3"/>
      <c r="W60" s="3"/>
      <c r="X60" s="3"/>
      <c r="Y60" s="3"/>
      <c r="Z60" s="3"/>
    </row>
    <row r="61" ht="15.75" customHeight="1">
      <c r="A61" s="18">
        <v>49.0</v>
      </c>
      <c r="B61" s="18"/>
      <c r="C61" s="18"/>
      <c r="D61" s="21"/>
      <c r="E61" s="20"/>
      <c r="F61" s="20" t="s">
        <v>41</v>
      </c>
      <c r="G61" s="20"/>
      <c r="H61" s="3"/>
      <c r="I61" s="3"/>
      <c r="J61" s="3"/>
      <c r="K61" s="3"/>
      <c r="L61" s="3"/>
      <c r="M61" s="3"/>
      <c r="N61" s="3"/>
      <c r="O61" s="3"/>
      <c r="P61" s="3"/>
      <c r="Q61" s="3"/>
      <c r="R61" s="3"/>
      <c r="S61" s="3"/>
      <c r="T61" s="3"/>
      <c r="U61" s="3"/>
      <c r="V61" s="3"/>
      <c r="W61" s="3"/>
      <c r="X61" s="3"/>
      <c r="Y61" s="3"/>
      <c r="Z61" s="3"/>
    </row>
    <row r="62" ht="15.75" customHeight="1">
      <c r="A62" s="18">
        <v>50.0</v>
      </c>
      <c r="B62" s="18"/>
      <c r="C62" s="18"/>
      <c r="D62" s="21"/>
      <c r="E62" s="20"/>
      <c r="F62" s="20" t="s">
        <v>41</v>
      </c>
      <c r="G62" s="20"/>
      <c r="H62" s="3"/>
      <c r="I62" s="3"/>
      <c r="J62" s="3"/>
      <c r="K62" s="3"/>
      <c r="L62" s="3"/>
      <c r="M62" s="3"/>
      <c r="N62" s="3"/>
      <c r="O62" s="3"/>
      <c r="P62" s="3"/>
      <c r="Q62" s="3"/>
      <c r="R62" s="3"/>
      <c r="S62" s="3"/>
      <c r="T62" s="3"/>
      <c r="U62" s="3"/>
      <c r="V62" s="3"/>
      <c r="W62" s="3"/>
      <c r="X62" s="3"/>
      <c r="Y62" s="3"/>
      <c r="Z62" s="3"/>
    </row>
    <row r="63" ht="15.75" customHeight="1">
      <c r="A63" s="18">
        <v>51.0</v>
      </c>
      <c r="B63" s="18"/>
      <c r="C63" s="18"/>
      <c r="D63" s="21"/>
      <c r="E63" s="20"/>
      <c r="F63" s="20" t="s">
        <v>41</v>
      </c>
      <c r="G63" s="20"/>
      <c r="H63" s="3"/>
      <c r="I63" s="3"/>
      <c r="J63" s="3"/>
      <c r="K63" s="3"/>
      <c r="L63" s="3"/>
      <c r="M63" s="3"/>
      <c r="N63" s="3"/>
      <c r="O63" s="3"/>
      <c r="P63" s="3"/>
      <c r="Q63" s="3"/>
      <c r="R63" s="3"/>
      <c r="S63" s="3"/>
      <c r="T63" s="3"/>
      <c r="U63" s="3"/>
      <c r="V63" s="3"/>
      <c r="W63" s="3"/>
      <c r="X63" s="3"/>
      <c r="Y63" s="3"/>
      <c r="Z63" s="3"/>
    </row>
    <row r="64" ht="15.75" customHeight="1">
      <c r="A64" s="18">
        <v>52.0</v>
      </c>
      <c r="B64" s="18"/>
      <c r="C64" s="18"/>
      <c r="D64" s="21"/>
      <c r="E64" s="20"/>
      <c r="F64" s="20" t="s">
        <v>41</v>
      </c>
      <c r="G64" s="20"/>
      <c r="H64" s="3"/>
      <c r="I64" s="3"/>
      <c r="J64" s="3"/>
      <c r="K64" s="3"/>
      <c r="L64" s="3"/>
      <c r="M64" s="3"/>
      <c r="N64" s="3"/>
      <c r="O64" s="3"/>
      <c r="P64" s="3"/>
      <c r="Q64" s="3"/>
      <c r="R64" s="3"/>
      <c r="S64" s="3"/>
      <c r="T64" s="3"/>
      <c r="U64" s="3"/>
      <c r="V64" s="3"/>
      <c r="W64" s="3"/>
      <c r="X64" s="3"/>
      <c r="Y64" s="3"/>
      <c r="Z64" s="3"/>
    </row>
    <row r="65" ht="15.75" customHeight="1">
      <c r="A65" s="18">
        <v>53.0</v>
      </c>
      <c r="B65" s="18"/>
      <c r="C65" s="18"/>
      <c r="D65" s="21"/>
      <c r="E65" s="20"/>
      <c r="F65" s="20" t="s">
        <v>41</v>
      </c>
      <c r="G65" s="20"/>
      <c r="H65" s="3"/>
      <c r="I65" s="3"/>
      <c r="J65" s="3"/>
      <c r="K65" s="3"/>
      <c r="L65" s="3"/>
      <c r="M65" s="3"/>
      <c r="N65" s="3"/>
      <c r="O65" s="3"/>
      <c r="P65" s="3"/>
      <c r="Q65" s="3"/>
      <c r="R65" s="3"/>
      <c r="S65" s="3"/>
      <c r="T65" s="3"/>
      <c r="U65" s="3"/>
      <c r="V65" s="3"/>
      <c r="W65" s="3"/>
      <c r="X65" s="3"/>
      <c r="Y65" s="3"/>
      <c r="Z65" s="3"/>
    </row>
    <row r="66" ht="15.75" customHeight="1">
      <c r="A66" s="18">
        <v>54.0</v>
      </c>
      <c r="B66" s="18"/>
      <c r="C66" s="18"/>
      <c r="D66" s="21"/>
      <c r="E66" s="20"/>
      <c r="F66" s="20" t="s">
        <v>41</v>
      </c>
      <c r="G66" s="20"/>
      <c r="H66" s="3"/>
      <c r="I66" s="3"/>
      <c r="J66" s="3"/>
      <c r="K66" s="3"/>
      <c r="L66" s="3"/>
      <c r="M66" s="3"/>
      <c r="N66" s="3"/>
      <c r="O66" s="3"/>
      <c r="P66" s="3"/>
      <c r="Q66" s="3"/>
      <c r="R66" s="3"/>
      <c r="S66" s="3"/>
      <c r="T66" s="3"/>
      <c r="U66" s="3"/>
      <c r="V66" s="3"/>
      <c r="W66" s="3"/>
      <c r="X66" s="3"/>
      <c r="Y66" s="3"/>
      <c r="Z66" s="3"/>
    </row>
    <row r="67" ht="15.75" customHeight="1">
      <c r="A67" s="18">
        <v>55.0</v>
      </c>
      <c r="B67" s="18"/>
      <c r="C67" s="18"/>
      <c r="D67" s="21"/>
      <c r="E67" s="20"/>
      <c r="F67" s="20" t="s">
        <v>41</v>
      </c>
      <c r="G67" s="20"/>
      <c r="H67" s="3"/>
      <c r="I67" s="3"/>
      <c r="J67" s="3"/>
      <c r="K67" s="3"/>
      <c r="L67" s="3"/>
      <c r="M67" s="3"/>
      <c r="N67" s="3"/>
      <c r="O67" s="3"/>
      <c r="P67" s="3"/>
      <c r="Q67" s="3"/>
      <c r="R67" s="3"/>
      <c r="S67" s="3"/>
      <c r="T67" s="3"/>
      <c r="U67" s="3"/>
      <c r="V67" s="3"/>
      <c r="W67" s="3"/>
      <c r="X67" s="3"/>
      <c r="Y67" s="3"/>
      <c r="Z67" s="3"/>
    </row>
    <row r="68" ht="15.75" customHeight="1">
      <c r="A68" s="18">
        <v>56.0</v>
      </c>
      <c r="B68" s="18"/>
      <c r="C68" s="18"/>
      <c r="D68" s="21"/>
      <c r="E68" s="20"/>
      <c r="F68" s="20" t="s">
        <v>41</v>
      </c>
      <c r="G68" s="20"/>
      <c r="H68" s="3"/>
      <c r="I68" s="3"/>
      <c r="J68" s="3"/>
      <c r="K68" s="3"/>
      <c r="L68" s="3"/>
      <c r="M68" s="3"/>
      <c r="N68" s="3"/>
      <c r="O68" s="3"/>
      <c r="P68" s="3"/>
      <c r="Q68" s="3"/>
      <c r="R68" s="3"/>
      <c r="S68" s="3"/>
      <c r="T68" s="3"/>
      <c r="U68" s="3"/>
      <c r="V68" s="3"/>
      <c r="W68" s="3"/>
      <c r="X68" s="3"/>
      <c r="Y68" s="3"/>
      <c r="Z68" s="3"/>
    </row>
    <row r="69" ht="15.75" customHeight="1">
      <c r="A69" s="18">
        <v>57.0</v>
      </c>
      <c r="B69" s="18"/>
      <c r="C69" s="18"/>
      <c r="D69" s="21"/>
      <c r="E69" s="20"/>
      <c r="F69" s="20" t="s">
        <v>41</v>
      </c>
      <c r="G69" s="20"/>
      <c r="H69" s="3"/>
      <c r="I69" s="3"/>
      <c r="J69" s="3"/>
      <c r="K69" s="3"/>
      <c r="L69" s="3"/>
      <c r="M69" s="3"/>
      <c r="N69" s="3"/>
      <c r="O69" s="3"/>
      <c r="P69" s="3"/>
      <c r="Q69" s="3"/>
      <c r="R69" s="3"/>
      <c r="S69" s="3"/>
      <c r="T69" s="3"/>
      <c r="U69" s="3"/>
      <c r="V69" s="3"/>
      <c r="W69" s="3"/>
      <c r="X69" s="3"/>
      <c r="Y69" s="3"/>
      <c r="Z69" s="3"/>
    </row>
    <row r="70" ht="15.75" customHeight="1">
      <c r="A70" s="18">
        <v>58.0</v>
      </c>
      <c r="B70" s="18"/>
      <c r="C70" s="18"/>
      <c r="D70" s="21"/>
      <c r="E70" s="20"/>
      <c r="F70" s="20" t="s">
        <v>41</v>
      </c>
      <c r="G70" s="20"/>
      <c r="H70" s="3"/>
      <c r="I70" s="3"/>
      <c r="J70" s="3"/>
      <c r="K70" s="3"/>
      <c r="L70" s="3"/>
      <c r="M70" s="3"/>
      <c r="N70" s="3"/>
      <c r="O70" s="3"/>
      <c r="P70" s="3"/>
      <c r="Q70" s="3"/>
      <c r="R70" s="3"/>
      <c r="S70" s="3"/>
      <c r="T70" s="3"/>
      <c r="U70" s="3"/>
      <c r="V70" s="3"/>
      <c r="W70" s="3"/>
      <c r="X70" s="3"/>
      <c r="Y70" s="3"/>
      <c r="Z70" s="3"/>
    </row>
    <row r="71" ht="15.75" customHeight="1">
      <c r="A71" s="18">
        <v>59.0</v>
      </c>
      <c r="B71" s="18"/>
      <c r="C71" s="18"/>
      <c r="D71" s="21"/>
      <c r="E71" s="20"/>
      <c r="F71" s="20" t="s">
        <v>41</v>
      </c>
      <c r="G71" s="20"/>
      <c r="H71" s="3"/>
      <c r="I71" s="3"/>
      <c r="J71" s="3"/>
      <c r="K71" s="3"/>
      <c r="L71" s="3"/>
      <c r="M71" s="3"/>
      <c r="N71" s="3"/>
      <c r="O71" s="3"/>
      <c r="P71" s="3"/>
      <c r="Q71" s="3"/>
      <c r="R71" s="3"/>
      <c r="S71" s="3"/>
      <c r="T71" s="3"/>
      <c r="U71" s="3"/>
      <c r="V71" s="3"/>
      <c r="W71" s="3"/>
      <c r="X71" s="3"/>
      <c r="Y71" s="3"/>
      <c r="Z71" s="3"/>
    </row>
    <row r="72" ht="15.75" customHeight="1">
      <c r="A72" s="18">
        <v>60.0</v>
      </c>
      <c r="B72" s="18"/>
      <c r="C72" s="18"/>
      <c r="D72" s="21"/>
      <c r="E72" s="20"/>
      <c r="F72" s="20" t="s">
        <v>41</v>
      </c>
      <c r="G72" s="20"/>
      <c r="H72" s="3"/>
      <c r="I72" s="3"/>
      <c r="J72" s="3"/>
      <c r="K72" s="3"/>
      <c r="L72" s="3"/>
      <c r="M72" s="3"/>
      <c r="N72" s="3"/>
      <c r="O72" s="3"/>
      <c r="P72" s="3"/>
      <c r="Q72" s="3"/>
      <c r="R72" s="3"/>
      <c r="S72" s="3"/>
      <c r="T72" s="3"/>
      <c r="U72" s="3"/>
      <c r="V72" s="3"/>
      <c r="W72" s="3"/>
      <c r="X72" s="3"/>
      <c r="Y72" s="3"/>
      <c r="Z72" s="3"/>
    </row>
    <row r="73" ht="15.75" customHeight="1">
      <c r="A73" s="18">
        <v>61.0</v>
      </c>
      <c r="B73" s="18"/>
      <c r="C73" s="18"/>
      <c r="D73" s="21"/>
      <c r="E73" s="20"/>
      <c r="F73" s="20" t="s">
        <v>41</v>
      </c>
      <c r="G73" s="20"/>
      <c r="H73" s="3"/>
      <c r="I73" s="3"/>
      <c r="J73" s="3"/>
      <c r="K73" s="3"/>
      <c r="L73" s="3"/>
      <c r="M73" s="3"/>
      <c r="N73" s="3"/>
      <c r="O73" s="3"/>
      <c r="P73" s="3"/>
      <c r="Q73" s="3"/>
      <c r="R73" s="3"/>
      <c r="S73" s="3"/>
      <c r="T73" s="3"/>
      <c r="U73" s="3"/>
      <c r="V73" s="3"/>
      <c r="W73" s="3"/>
      <c r="X73" s="3"/>
      <c r="Y73" s="3"/>
      <c r="Z73" s="3"/>
    </row>
    <row r="74" ht="15.75" customHeight="1">
      <c r="A74" s="18">
        <v>62.0</v>
      </c>
      <c r="B74" s="18"/>
      <c r="C74" s="18"/>
      <c r="D74" s="21"/>
      <c r="E74" s="20"/>
      <c r="F74" s="20" t="s">
        <v>41</v>
      </c>
      <c r="G74" s="20"/>
      <c r="H74" s="3"/>
      <c r="I74" s="3"/>
      <c r="J74" s="3"/>
      <c r="K74" s="3"/>
      <c r="L74" s="3"/>
      <c r="M74" s="3"/>
      <c r="N74" s="3"/>
      <c r="O74" s="3"/>
      <c r="P74" s="3"/>
      <c r="Q74" s="3"/>
      <c r="R74" s="3"/>
      <c r="S74" s="3"/>
      <c r="T74" s="3"/>
      <c r="U74" s="3"/>
      <c r="V74" s="3"/>
      <c r="W74" s="3"/>
      <c r="X74" s="3"/>
      <c r="Y74" s="3"/>
      <c r="Z74" s="3"/>
    </row>
    <row r="75" ht="15.75" customHeight="1">
      <c r="A75" s="18">
        <v>63.0</v>
      </c>
      <c r="B75" s="18"/>
      <c r="C75" s="18"/>
      <c r="D75" s="21"/>
      <c r="E75" s="20"/>
      <c r="F75" s="20" t="s">
        <v>41</v>
      </c>
      <c r="G75" s="20"/>
      <c r="H75" s="3"/>
      <c r="I75" s="3"/>
      <c r="J75" s="3"/>
      <c r="K75" s="3"/>
      <c r="L75" s="3"/>
      <c r="M75" s="3"/>
      <c r="N75" s="3"/>
      <c r="O75" s="3"/>
      <c r="P75" s="3"/>
      <c r="Q75" s="3"/>
      <c r="R75" s="3"/>
      <c r="S75" s="3"/>
      <c r="T75" s="3"/>
      <c r="U75" s="3"/>
      <c r="V75" s="3"/>
      <c r="W75" s="3"/>
      <c r="X75" s="3"/>
      <c r="Y75" s="3"/>
      <c r="Z75" s="3"/>
    </row>
    <row r="76" ht="15.75" customHeight="1">
      <c r="A76" s="18">
        <v>64.0</v>
      </c>
      <c r="B76" s="18"/>
      <c r="C76" s="18"/>
      <c r="D76" s="21"/>
      <c r="E76" s="20"/>
      <c r="F76" s="20" t="s">
        <v>41</v>
      </c>
      <c r="G76" s="20"/>
      <c r="H76" s="3"/>
      <c r="I76" s="3"/>
      <c r="J76" s="3"/>
      <c r="K76" s="3"/>
      <c r="L76" s="3"/>
      <c r="M76" s="3"/>
      <c r="N76" s="3"/>
      <c r="O76" s="3"/>
      <c r="P76" s="3"/>
      <c r="Q76" s="3"/>
      <c r="R76" s="3"/>
      <c r="S76" s="3"/>
      <c r="T76" s="3"/>
      <c r="U76" s="3"/>
      <c r="V76" s="3"/>
      <c r="W76" s="3"/>
      <c r="X76" s="3"/>
      <c r="Y76" s="3"/>
      <c r="Z76" s="3"/>
    </row>
    <row r="77" ht="15.75" customHeight="1">
      <c r="A77" s="18">
        <v>65.0</v>
      </c>
      <c r="B77" s="18"/>
      <c r="C77" s="18"/>
      <c r="D77" s="21"/>
      <c r="E77" s="20"/>
      <c r="F77" s="20" t="s">
        <v>41</v>
      </c>
      <c r="G77" s="20"/>
      <c r="H77" s="3"/>
      <c r="I77" s="3"/>
      <c r="J77" s="3"/>
      <c r="K77" s="3"/>
      <c r="L77" s="3"/>
      <c r="M77" s="3"/>
      <c r="N77" s="3"/>
      <c r="O77" s="3"/>
      <c r="P77" s="3"/>
      <c r="Q77" s="3"/>
      <c r="R77" s="3"/>
      <c r="S77" s="3"/>
      <c r="T77" s="3"/>
      <c r="U77" s="3"/>
      <c r="V77" s="3"/>
      <c r="W77" s="3"/>
      <c r="X77" s="3"/>
      <c r="Y77" s="3"/>
      <c r="Z77" s="3"/>
    </row>
    <row r="78" ht="15.75" customHeight="1">
      <c r="A78" s="18">
        <v>66.0</v>
      </c>
      <c r="B78" s="18"/>
      <c r="C78" s="18"/>
      <c r="D78" s="21"/>
      <c r="E78" s="20"/>
      <c r="F78" s="20" t="s">
        <v>41</v>
      </c>
      <c r="G78" s="20"/>
      <c r="H78" s="3"/>
      <c r="I78" s="3"/>
      <c r="J78" s="3"/>
      <c r="K78" s="3"/>
      <c r="L78" s="3"/>
      <c r="M78" s="3"/>
      <c r="N78" s="3"/>
      <c r="O78" s="3"/>
      <c r="P78" s="3"/>
      <c r="Q78" s="3"/>
      <c r="R78" s="3"/>
      <c r="S78" s="3"/>
      <c r="T78" s="3"/>
      <c r="U78" s="3"/>
      <c r="V78" s="3"/>
      <c r="W78" s="3"/>
      <c r="X78" s="3"/>
      <c r="Y78" s="3"/>
      <c r="Z78" s="3"/>
    </row>
    <row r="79" ht="15.75" customHeight="1">
      <c r="A79" s="18">
        <v>67.0</v>
      </c>
      <c r="B79" s="18"/>
      <c r="C79" s="18"/>
      <c r="D79" s="21"/>
      <c r="E79" s="20"/>
      <c r="F79" s="20" t="s">
        <v>41</v>
      </c>
      <c r="G79" s="20"/>
      <c r="H79" s="3"/>
      <c r="I79" s="3"/>
      <c r="J79" s="3"/>
      <c r="K79" s="3"/>
      <c r="L79" s="3"/>
      <c r="M79" s="3"/>
      <c r="N79" s="3"/>
      <c r="O79" s="3"/>
      <c r="P79" s="3"/>
      <c r="Q79" s="3"/>
      <c r="R79" s="3"/>
      <c r="S79" s="3"/>
      <c r="T79" s="3"/>
      <c r="U79" s="3"/>
      <c r="V79" s="3"/>
      <c r="W79" s="3"/>
      <c r="X79" s="3"/>
      <c r="Y79" s="3"/>
      <c r="Z79" s="3"/>
    </row>
    <row r="80" ht="15.75" customHeight="1">
      <c r="A80" s="18">
        <v>68.0</v>
      </c>
      <c r="B80" s="18"/>
      <c r="C80" s="18"/>
      <c r="D80" s="21"/>
      <c r="E80" s="20"/>
      <c r="F80" s="20" t="s">
        <v>41</v>
      </c>
      <c r="G80" s="20"/>
      <c r="H80" s="3"/>
      <c r="I80" s="3"/>
      <c r="J80" s="3"/>
      <c r="K80" s="3"/>
      <c r="L80" s="3"/>
      <c r="M80" s="3"/>
      <c r="N80" s="3"/>
      <c r="O80" s="3"/>
      <c r="P80" s="3"/>
      <c r="Q80" s="3"/>
      <c r="R80" s="3"/>
      <c r="S80" s="3"/>
      <c r="T80" s="3"/>
      <c r="U80" s="3"/>
      <c r="V80" s="3"/>
      <c r="W80" s="3"/>
      <c r="X80" s="3"/>
      <c r="Y80" s="3"/>
      <c r="Z80" s="3"/>
    </row>
    <row r="81" ht="15.75" customHeight="1">
      <c r="A81" s="18">
        <v>69.0</v>
      </c>
      <c r="B81" s="18"/>
      <c r="C81" s="18"/>
      <c r="D81" s="21"/>
      <c r="E81" s="20"/>
      <c r="F81" s="20" t="s">
        <v>41</v>
      </c>
      <c r="G81" s="20"/>
      <c r="H81" s="3"/>
      <c r="I81" s="3"/>
      <c r="J81" s="3"/>
      <c r="K81" s="3"/>
      <c r="L81" s="3"/>
      <c r="M81" s="3"/>
      <c r="N81" s="3"/>
      <c r="O81" s="3"/>
      <c r="P81" s="3"/>
      <c r="Q81" s="3"/>
      <c r="R81" s="3"/>
      <c r="S81" s="3"/>
      <c r="T81" s="3"/>
      <c r="U81" s="3"/>
      <c r="V81" s="3"/>
      <c r="W81" s="3"/>
      <c r="X81" s="3"/>
      <c r="Y81" s="3"/>
      <c r="Z81" s="3"/>
    </row>
    <row r="82" ht="15.75" customHeight="1">
      <c r="A82" s="18">
        <v>70.0</v>
      </c>
      <c r="B82" s="18"/>
      <c r="C82" s="18"/>
      <c r="D82" s="21"/>
      <c r="E82" s="20"/>
      <c r="F82" s="20" t="s">
        <v>41</v>
      </c>
      <c r="G82" s="20"/>
      <c r="H82" s="3"/>
      <c r="I82" s="3"/>
      <c r="J82" s="3"/>
      <c r="K82" s="3"/>
      <c r="L82" s="3"/>
      <c r="M82" s="3"/>
      <c r="N82" s="3"/>
      <c r="O82" s="3"/>
      <c r="P82" s="3"/>
      <c r="Q82" s="3"/>
      <c r="R82" s="3"/>
      <c r="S82" s="3"/>
      <c r="T82" s="3"/>
      <c r="U82" s="3"/>
      <c r="V82" s="3"/>
      <c r="W82" s="3"/>
      <c r="X82" s="3"/>
      <c r="Y82" s="3"/>
      <c r="Z82" s="3"/>
    </row>
    <row r="83" ht="15.75" customHeight="1">
      <c r="A83" s="18">
        <v>71.0</v>
      </c>
      <c r="B83" s="18"/>
      <c r="C83" s="18"/>
      <c r="D83" s="21"/>
      <c r="E83" s="20"/>
      <c r="F83" s="20" t="s">
        <v>41</v>
      </c>
      <c r="G83" s="20"/>
      <c r="H83" s="3"/>
      <c r="I83" s="3"/>
      <c r="J83" s="3"/>
      <c r="K83" s="3"/>
      <c r="L83" s="3"/>
      <c r="M83" s="3"/>
      <c r="N83" s="3"/>
      <c r="O83" s="3"/>
      <c r="P83" s="3"/>
      <c r="Q83" s="3"/>
      <c r="R83" s="3"/>
      <c r="S83" s="3"/>
      <c r="T83" s="3"/>
      <c r="U83" s="3"/>
      <c r="V83" s="3"/>
      <c r="W83" s="3"/>
      <c r="X83" s="3"/>
      <c r="Y83" s="3"/>
      <c r="Z83" s="3"/>
    </row>
    <row r="84" ht="15.75" customHeight="1">
      <c r="A84" s="18">
        <v>72.0</v>
      </c>
      <c r="B84" s="18"/>
      <c r="C84" s="18"/>
      <c r="D84" s="21"/>
      <c r="E84" s="20"/>
      <c r="F84" s="20" t="s">
        <v>41</v>
      </c>
      <c r="G84" s="20"/>
      <c r="H84" s="3"/>
      <c r="I84" s="3"/>
      <c r="J84" s="3"/>
      <c r="K84" s="3"/>
      <c r="L84" s="3"/>
      <c r="M84" s="3"/>
      <c r="N84" s="3"/>
      <c r="O84" s="3"/>
      <c r="P84" s="3"/>
      <c r="Q84" s="3"/>
      <c r="R84" s="3"/>
      <c r="S84" s="3"/>
      <c r="T84" s="3"/>
      <c r="U84" s="3"/>
      <c r="V84" s="3"/>
      <c r="W84" s="3"/>
      <c r="X84" s="3"/>
      <c r="Y84" s="3"/>
      <c r="Z84" s="3"/>
    </row>
    <row r="85" ht="15.75" customHeight="1">
      <c r="A85" s="18">
        <v>73.0</v>
      </c>
      <c r="B85" s="18"/>
      <c r="C85" s="18"/>
      <c r="D85" s="21"/>
      <c r="E85" s="20"/>
      <c r="F85" s="20" t="s">
        <v>41</v>
      </c>
      <c r="G85" s="20"/>
      <c r="H85" s="3"/>
      <c r="I85" s="3"/>
      <c r="J85" s="3"/>
      <c r="K85" s="3"/>
      <c r="L85" s="3"/>
      <c r="M85" s="3"/>
      <c r="N85" s="3"/>
      <c r="O85" s="3"/>
      <c r="P85" s="3"/>
      <c r="Q85" s="3"/>
      <c r="R85" s="3"/>
      <c r="S85" s="3"/>
      <c r="T85" s="3"/>
      <c r="U85" s="3"/>
      <c r="V85" s="3"/>
      <c r="W85" s="3"/>
      <c r="X85" s="3"/>
      <c r="Y85" s="3"/>
      <c r="Z85" s="3"/>
    </row>
    <row r="86" ht="15.75" customHeight="1">
      <c r="A86" s="18">
        <v>74.0</v>
      </c>
      <c r="B86" s="18"/>
      <c r="C86" s="18"/>
      <c r="D86" s="21"/>
      <c r="E86" s="20"/>
      <c r="F86" s="20" t="s">
        <v>41</v>
      </c>
      <c r="G86" s="20"/>
      <c r="H86" s="3"/>
      <c r="I86" s="3"/>
      <c r="J86" s="3"/>
      <c r="K86" s="3"/>
      <c r="L86" s="3"/>
      <c r="M86" s="3"/>
      <c r="N86" s="3"/>
      <c r="O86" s="3"/>
      <c r="P86" s="3"/>
      <c r="Q86" s="3"/>
      <c r="R86" s="3"/>
      <c r="S86" s="3"/>
      <c r="T86" s="3"/>
      <c r="U86" s="3"/>
      <c r="V86" s="3"/>
      <c r="W86" s="3"/>
      <c r="X86" s="3"/>
      <c r="Y86" s="3"/>
      <c r="Z86" s="3"/>
    </row>
    <row r="87" ht="15.75" customHeight="1">
      <c r="A87" s="18">
        <v>75.0</v>
      </c>
      <c r="B87" s="18"/>
      <c r="C87" s="18"/>
      <c r="D87" s="21"/>
      <c r="E87" s="20"/>
      <c r="F87" s="20" t="s">
        <v>41</v>
      </c>
      <c r="G87" s="20"/>
      <c r="H87" s="3"/>
      <c r="I87" s="3"/>
      <c r="J87" s="3"/>
      <c r="K87" s="3"/>
      <c r="L87" s="3"/>
      <c r="M87" s="3"/>
      <c r="N87" s="3"/>
      <c r="O87" s="3"/>
      <c r="P87" s="3"/>
      <c r="Q87" s="3"/>
      <c r="R87" s="3"/>
      <c r="S87" s="3"/>
      <c r="T87" s="3"/>
      <c r="U87" s="3"/>
      <c r="V87" s="3"/>
      <c r="W87" s="3"/>
      <c r="X87" s="3"/>
      <c r="Y87" s="3"/>
      <c r="Z87" s="3"/>
    </row>
    <row r="88" ht="15.75" customHeight="1">
      <c r="A88" s="18">
        <v>76.0</v>
      </c>
      <c r="B88" s="18"/>
      <c r="C88" s="18"/>
      <c r="D88" s="21"/>
      <c r="E88" s="20"/>
      <c r="F88" s="20" t="s">
        <v>41</v>
      </c>
      <c r="G88" s="20"/>
      <c r="H88" s="3"/>
      <c r="I88" s="3"/>
      <c r="J88" s="3"/>
      <c r="K88" s="3"/>
      <c r="L88" s="3"/>
      <c r="M88" s="3"/>
      <c r="N88" s="3"/>
      <c r="O88" s="3"/>
      <c r="P88" s="3"/>
      <c r="Q88" s="3"/>
      <c r="R88" s="3"/>
      <c r="S88" s="3"/>
      <c r="T88" s="3"/>
      <c r="U88" s="3"/>
      <c r="V88" s="3"/>
      <c r="W88" s="3"/>
      <c r="X88" s="3"/>
      <c r="Y88" s="3"/>
      <c r="Z88" s="3"/>
    </row>
    <row r="89" ht="15.75" customHeight="1">
      <c r="A89" s="18">
        <v>77.0</v>
      </c>
      <c r="B89" s="18"/>
      <c r="C89" s="18"/>
      <c r="D89" s="21"/>
      <c r="E89" s="20"/>
      <c r="F89" s="20" t="s">
        <v>41</v>
      </c>
      <c r="G89" s="20"/>
      <c r="H89" s="3"/>
      <c r="I89" s="3"/>
      <c r="J89" s="3"/>
      <c r="K89" s="3"/>
      <c r="L89" s="3"/>
      <c r="M89" s="3"/>
      <c r="N89" s="3"/>
      <c r="O89" s="3"/>
      <c r="P89" s="3"/>
      <c r="Q89" s="3"/>
      <c r="R89" s="3"/>
      <c r="S89" s="3"/>
      <c r="T89" s="3"/>
      <c r="U89" s="3"/>
      <c r="V89" s="3"/>
      <c r="W89" s="3"/>
      <c r="X89" s="3"/>
      <c r="Y89" s="3"/>
      <c r="Z89" s="3"/>
    </row>
    <row r="90" ht="15.75" customHeight="1">
      <c r="A90" s="18">
        <v>78.0</v>
      </c>
      <c r="B90" s="18"/>
      <c r="C90" s="18"/>
      <c r="D90" s="21"/>
      <c r="E90" s="20"/>
      <c r="F90" s="20" t="s">
        <v>41</v>
      </c>
      <c r="G90" s="20"/>
      <c r="H90" s="3"/>
      <c r="I90" s="3"/>
      <c r="J90" s="3"/>
      <c r="K90" s="3"/>
      <c r="L90" s="3"/>
      <c r="M90" s="3"/>
      <c r="N90" s="3"/>
      <c r="O90" s="3"/>
      <c r="P90" s="3"/>
      <c r="Q90" s="3"/>
      <c r="R90" s="3"/>
      <c r="S90" s="3"/>
      <c r="T90" s="3"/>
      <c r="U90" s="3"/>
      <c r="V90" s="3"/>
      <c r="W90" s="3"/>
      <c r="X90" s="3"/>
      <c r="Y90" s="3"/>
      <c r="Z90" s="3"/>
    </row>
    <row r="91" ht="15.75" customHeight="1">
      <c r="A91" s="18">
        <v>79.0</v>
      </c>
      <c r="B91" s="18"/>
      <c r="C91" s="18"/>
      <c r="D91" s="21"/>
      <c r="E91" s="20"/>
      <c r="F91" s="20" t="s">
        <v>41</v>
      </c>
      <c r="G91" s="20"/>
      <c r="H91" s="3"/>
      <c r="I91" s="3"/>
      <c r="J91" s="3"/>
      <c r="K91" s="3"/>
      <c r="L91" s="3"/>
      <c r="M91" s="3"/>
      <c r="N91" s="3"/>
      <c r="O91" s="3"/>
      <c r="P91" s="3"/>
      <c r="Q91" s="3"/>
      <c r="R91" s="3"/>
      <c r="S91" s="3"/>
      <c r="T91" s="3"/>
      <c r="U91" s="3"/>
      <c r="V91" s="3"/>
      <c r="W91" s="3"/>
      <c r="X91" s="3"/>
      <c r="Y91" s="3"/>
      <c r="Z91" s="3"/>
    </row>
    <row r="92" ht="15.75" customHeight="1">
      <c r="A92" s="18">
        <v>80.0</v>
      </c>
      <c r="B92" s="18"/>
      <c r="C92" s="18"/>
      <c r="D92" s="21"/>
      <c r="E92" s="20"/>
      <c r="F92" s="20" t="s">
        <v>41</v>
      </c>
      <c r="G92" s="20"/>
      <c r="H92" s="3"/>
      <c r="I92" s="3"/>
      <c r="J92" s="3"/>
      <c r="K92" s="3"/>
      <c r="L92" s="3"/>
      <c r="M92" s="3"/>
      <c r="N92" s="3"/>
      <c r="O92" s="3"/>
      <c r="P92" s="3"/>
      <c r="Q92" s="3"/>
      <c r="R92" s="3"/>
      <c r="S92" s="3"/>
      <c r="T92" s="3"/>
      <c r="U92" s="3"/>
      <c r="V92" s="3"/>
      <c r="W92" s="3"/>
      <c r="X92" s="3"/>
      <c r="Y92" s="3"/>
      <c r="Z92" s="3"/>
    </row>
    <row r="93" ht="15.75" customHeight="1">
      <c r="A93" s="18">
        <v>81.0</v>
      </c>
      <c r="B93" s="18"/>
      <c r="C93" s="18"/>
      <c r="D93" s="21"/>
      <c r="E93" s="20"/>
      <c r="F93" s="20" t="s">
        <v>41</v>
      </c>
      <c r="G93" s="20"/>
      <c r="H93" s="3"/>
      <c r="I93" s="3"/>
      <c r="J93" s="3"/>
      <c r="K93" s="3"/>
      <c r="L93" s="3"/>
      <c r="M93" s="3"/>
      <c r="N93" s="3"/>
      <c r="O93" s="3"/>
      <c r="P93" s="3"/>
      <c r="Q93" s="3"/>
      <c r="R93" s="3"/>
      <c r="S93" s="3"/>
      <c r="T93" s="3"/>
      <c r="U93" s="3"/>
      <c r="V93" s="3"/>
      <c r="W93" s="3"/>
      <c r="X93" s="3"/>
      <c r="Y93" s="3"/>
      <c r="Z93" s="3"/>
    </row>
    <row r="94" ht="15.75" customHeight="1">
      <c r="A94" s="18">
        <v>82.0</v>
      </c>
      <c r="B94" s="18"/>
      <c r="C94" s="18"/>
      <c r="D94" s="21"/>
      <c r="E94" s="20"/>
      <c r="F94" s="20" t="s">
        <v>41</v>
      </c>
      <c r="G94" s="20"/>
      <c r="H94" s="3"/>
      <c r="I94" s="3"/>
      <c r="J94" s="3"/>
      <c r="K94" s="3"/>
      <c r="L94" s="3"/>
      <c r="M94" s="3"/>
      <c r="N94" s="3"/>
      <c r="O94" s="3"/>
      <c r="P94" s="3"/>
      <c r="Q94" s="3"/>
      <c r="R94" s="3"/>
      <c r="S94" s="3"/>
      <c r="T94" s="3"/>
      <c r="U94" s="3"/>
      <c r="V94" s="3"/>
      <c r="W94" s="3"/>
      <c r="X94" s="3"/>
      <c r="Y94" s="3"/>
      <c r="Z94" s="3"/>
    </row>
    <row r="95" ht="15.75" customHeight="1">
      <c r="A95" s="18">
        <v>83.0</v>
      </c>
      <c r="B95" s="18"/>
      <c r="C95" s="18"/>
      <c r="D95" s="21"/>
      <c r="E95" s="20"/>
      <c r="F95" s="20" t="s">
        <v>41</v>
      </c>
      <c r="G95" s="20"/>
      <c r="H95" s="3"/>
      <c r="I95" s="3"/>
      <c r="J95" s="3"/>
      <c r="K95" s="3"/>
      <c r="L95" s="3"/>
      <c r="M95" s="3"/>
      <c r="N95" s="3"/>
      <c r="O95" s="3"/>
      <c r="P95" s="3"/>
      <c r="Q95" s="3"/>
      <c r="R95" s="3"/>
      <c r="S95" s="3"/>
      <c r="T95" s="3"/>
      <c r="U95" s="3"/>
      <c r="V95" s="3"/>
      <c r="W95" s="3"/>
      <c r="X95" s="3"/>
      <c r="Y95" s="3"/>
      <c r="Z95" s="3"/>
    </row>
    <row r="96" ht="15.75" customHeight="1">
      <c r="A96" s="18">
        <v>84.0</v>
      </c>
      <c r="B96" s="18"/>
      <c r="C96" s="18"/>
      <c r="D96" s="21"/>
      <c r="E96" s="20"/>
      <c r="F96" s="20" t="s">
        <v>41</v>
      </c>
      <c r="G96" s="20"/>
      <c r="H96" s="3"/>
      <c r="I96" s="3"/>
      <c r="J96" s="3"/>
      <c r="K96" s="3"/>
      <c r="L96" s="3"/>
      <c r="M96" s="3"/>
      <c r="N96" s="3"/>
      <c r="O96" s="3"/>
      <c r="P96" s="3"/>
      <c r="Q96" s="3"/>
      <c r="R96" s="3"/>
      <c r="S96" s="3"/>
      <c r="T96" s="3"/>
      <c r="U96" s="3"/>
      <c r="V96" s="3"/>
      <c r="W96" s="3"/>
      <c r="X96" s="3"/>
      <c r="Y96" s="3"/>
      <c r="Z96" s="3"/>
    </row>
    <row r="97" ht="15.75" customHeight="1">
      <c r="A97" s="18">
        <v>85.0</v>
      </c>
      <c r="B97" s="18"/>
      <c r="C97" s="18"/>
      <c r="D97" s="21"/>
      <c r="E97" s="20"/>
      <c r="F97" s="20" t="s">
        <v>41</v>
      </c>
      <c r="G97" s="20"/>
      <c r="H97" s="3"/>
      <c r="I97" s="3"/>
      <c r="J97" s="3"/>
      <c r="K97" s="3"/>
      <c r="L97" s="3"/>
      <c r="M97" s="3"/>
      <c r="N97" s="3"/>
      <c r="O97" s="3"/>
      <c r="P97" s="3"/>
      <c r="Q97" s="3"/>
      <c r="R97" s="3"/>
      <c r="S97" s="3"/>
      <c r="T97" s="3"/>
      <c r="U97" s="3"/>
      <c r="V97" s="3"/>
      <c r="W97" s="3"/>
      <c r="X97" s="3"/>
      <c r="Y97" s="3"/>
      <c r="Z97" s="3"/>
    </row>
    <row r="98" ht="15.75" customHeight="1">
      <c r="A98" s="18">
        <v>86.0</v>
      </c>
      <c r="B98" s="18"/>
      <c r="C98" s="18"/>
      <c r="D98" s="21"/>
      <c r="E98" s="20"/>
      <c r="F98" s="20" t="s">
        <v>41</v>
      </c>
      <c r="G98" s="20"/>
      <c r="H98" s="3"/>
      <c r="I98" s="3"/>
      <c r="J98" s="3"/>
      <c r="K98" s="3"/>
      <c r="L98" s="3"/>
      <c r="M98" s="3"/>
      <c r="N98" s="3"/>
      <c r="O98" s="3"/>
      <c r="P98" s="3"/>
      <c r="Q98" s="3"/>
      <c r="R98" s="3"/>
      <c r="S98" s="3"/>
      <c r="T98" s="3"/>
      <c r="U98" s="3"/>
      <c r="V98" s="3"/>
      <c r="W98" s="3"/>
      <c r="X98" s="3"/>
      <c r="Y98" s="3"/>
      <c r="Z98" s="3"/>
    </row>
    <row r="99" ht="15.75" customHeight="1">
      <c r="A99" s="18">
        <v>87.0</v>
      </c>
      <c r="B99" s="18"/>
      <c r="C99" s="18"/>
      <c r="D99" s="21"/>
      <c r="E99" s="20"/>
      <c r="F99" s="20" t="s">
        <v>41</v>
      </c>
      <c r="G99" s="20"/>
      <c r="H99" s="3"/>
      <c r="I99" s="3"/>
      <c r="J99" s="3"/>
      <c r="K99" s="3"/>
      <c r="L99" s="3"/>
      <c r="M99" s="3"/>
      <c r="N99" s="3"/>
      <c r="O99" s="3"/>
      <c r="P99" s="3"/>
      <c r="Q99" s="3"/>
      <c r="R99" s="3"/>
      <c r="S99" s="3"/>
      <c r="T99" s="3"/>
      <c r="U99" s="3"/>
      <c r="V99" s="3"/>
      <c r="W99" s="3"/>
      <c r="X99" s="3"/>
      <c r="Y99" s="3"/>
      <c r="Z99" s="3"/>
    </row>
    <row r="100" ht="15.75" customHeight="1">
      <c r="A100" s="18">
        <v>88.0</v>
      </c>
      <c r="B100" s="18"/>
      <c r="C100" s="18"/>
      <c r="D100" s="21"/>
      <c r="E100" s="20"/>
      <c r="F100" s="20" t="s">
        <v>41</v>
      </c>
      <c r="G100" s="20"/>
      <c r="H100" s="3"/>
      <c r="I100" s="3"/>
      <c r="J100" s="3"/>
      <c r="K100" s="3"/>
      <c r="L100" s="3"/>
      <c r="M100" s="3"/>
      <c r="N100" s="3"/>
      <c r="O100" s="3"/>
      <c r="P100" s="3"/>
      <c r="Q100" s="3"/>
      <c r="R100" s="3"/>
      <c r="S100" s="3"/>
      <c r="T100" s="3"/>
      <c r="U100" s="3"/>
      <c r="V100" s="3"/>
      <c r="W100" s="3"/>
      <c r="X100" s="3"/>
      <c r="Y100" s="3"/>
      <c r="Z100" s="3"/>
    </row>
    <row r="101" ht="15.75" customHeight="1">
      <c r="A101" s="18">
        <v>89.0</v>
      </c>
      <c r="B101" s="18"/>
      <c r="C101" s="18"/>
      <c r="D101" s="21"/>
      <c r="E101" s="20"/>
      <c r="F101" s="20" t="s">
        <v>41</v>
      </c>
      <c r="G101" s="20"/>
      <c r="H101" s="3"/>
      <c r="I101" s="3"/>
      <c r="J101" s="3"/>
      <c r="K101" s="3"/>
      <c r="L101" s="3"/>
      <c r="M101" s="3"/>
      <c r="N101" s="3"/>
      <c r="O101" s="3"/>
      <c r="P101" s="3"/>
      <c r="Q101" s="3"/>
      <c r="R101" s="3"/>
      <c r="S101" s="3"/>
      <c r="T101" s="3"/>
      <c r="U101" s="3"/>
      <c r="V101" s="3"/>
      <c r="W101" s="3"/>
      <c r="X101" s="3"/>
      <c r="Y101" s="3"/>
      <c r="Z101" s="3"/>
    </row>
    <row r="102" ht="15.75" customHeight="1">
      <c r="A102" s="18">
        <v>90.0</v>
      </c>
      <c r="B102" s="18"/>
      <c r="C102" s="18"/>
      <c r="D102" s="21"/>
      <c r="E102" s="20"/>
      <c r="F102" s="20" t="s">
        <v>41</v>
      </c>
      <c r="G102" s="20"/>
      <c r="H102" s="3"/>
      <c r="I102" s="3"/>
      <c r="J102" s="3"/>
      <c r="K102" s="3"/>
      <c r="L102" s="3"/>
      <c r="M102" s="3"/>
      <c r="N102" s="3"/>
      <c r="O102" s="3"/>
      <c r="P102" s="3"/>
      <c r="Q102" s="3"/>
      <c r="R102" s="3"/>
      <c r="S102" s="3"/>
      <c r="T102" s="3"/>
      <c r="U102" s="3"/>
      <c r="V102" s="3"/>
      <c r="W102" s="3"/>
      <c r="X102" s="3"/>
      <c r="Y102" s="3"/>
      <c r="Z102" s="3"/>
    </row>
    <row r="103" ht="15.75" customHeight="1">
      <c r="A103" s="18">
        <v>91.0</v>
      </c>
      <c r="B103" s="18"/>
      <c r="C103" s="18"/>
      <c r="D103" s="21"/>
      <c r="E103" s="20"/>
      <c r="F103" s="20" t="s">
        <v>41</v>
      </c>
      <c r="G103" s="20"/>
      <c r="H103" s="3"/>
      <c r="I103" s="3"/>
      <c r="J103" s="3"/>
      <c r="K103" s="3"/>
      <c r="L103" s="3"/>
      <c r="M103" s="3"/>
      <c r="N103" s="3"/>
      <c r="O103" s="3"/>
      <c r="P103" s="3"/>
      <c r="Q103" s="3"/>
      <c r="R103" s="3"/>
      <c r="S103" s="3"/>
      <c r="T103" s="3"/>
      <c r="U103" s="3"/>
      <c r="V103" s="3"/>
      <c r="W103" s="3"/>
      <c r="X103" s="3"/>
      <c r="Y103" s="3"/>
      <c r="Z103" s="3"/>
    </row>
    <row r="104" ht="15.75" customHeight="1">
      <c r="A104" s="18">
        <v>92.0</v>
      </c>
      <c r="B104" s="18"/>
      <c r="C104" s="18"/>
      <c r="D104" s="21"/>
      <c r="E104" s="20"/>
      <c r="F104" s="20" t="s">
        <v>41</v>
      </c>
      <c r="G104" s="20"/>
      <c r="H104" s="3"/>
      <c r="I104" s="3"/>
      <c r="J104" s="3"/>
      <c r="K104" s="3"/>
      <c r="L104" s="3"/>
      <c r="M104" s="3"/>
      <c r="N104" s="3"/>
      <c r="O104" s="3"/>
      <c r="P104" s="3"/>
      <c r="Q104" s="3"/>
      <c r="R104" s="3"/>
      <c r="S104" s="3"/>
      <c r="T104" s="3"/>
      <c r="U104" s="3"/>
      <c r="V104" s="3"/>
      <c r="W104" s="3"/>
      <c r="X104" s="3"/>
      <c r="Y104" s="3"/>
      <c r="Z104" s="3"/>
    </row>
    <row r="105" ht="15.75" customHeight="1">
      <c r="A105" s="18">
        <v>93.0</v>
      </c>
      <c r="B105" s="18"/>
      <c r="C105" s="18"/>
      <c r="D105" s="21"/>
      <c r="E105" s="20"/>
      <c r="F105" s="20" t="s">
        <v>41</v>
      </c>
      <c r="G105" s="20"/>
      <c r="H105" s="3"/>
      <c r="I105" s="3"/>
      <c r="J105" s="3"/>
      <c r="K105" s="3"/>
      <c r="L105" s="3"/>
      <c r="M105" s="3"/>
      <c r="N105" s="3"/>
      <c r="O105" s="3"/>
      <c r="P105" s="3"/>
      <c r="Q105" s="3"/>
      <c r="R105" s="3"/>
      <c r="S105" s="3"/>
      <c r="T105" s="3"/>
      <c r="U105" s="3"/>
      <c r="V105" s="3"/>
      <c r="W105" s="3"/>
      <c r="X105" s="3"/>
      <c r="Y105" s="3"/>
      <c r="Z105" s="3"/>
    </row>
    <row r="106" ht="15.75" customHeight="1">
      <c r="A106" s="18">
        <v>94.0</v>
      </c>
      <c r="B106" s="18"/>
      <c r="C106" s="18"/>
      <c r="D106" s="21"/>
      <c r="E106" s="20"/>
      <c r="F106" s="20" t="s">
        <v>41</v>
      </c>
      <c r="G106" s="20"/>
      <c r="H106" s="3"/>
      <c r="I106" s="3"/>
      <c r="J106" s="3"/>
      <c r="K106" s="3"/>
      <c r="L106" s="3"/>
      <c r="M106" s="3"/>
      <c r="N106" s="3"/>
      <c r="O106" s="3"/>
      <c r="P106" s="3"/>
      <c r="Q106" s="3"/>
      <c r="R106" s="3"/>
      <c r="S106" s="3"/>
      <c r="T106" s="3"/>
      <c r="U106" s="3"/>
      <c r="V106" s="3"/>
      <c r="W106" s="3"/>
      <c r="X106" s="3"/>
      <c r="Y106" s="3"/>
      <c r="Z106" s="3"/>
    </row>
    <row r="107" ht="15.75" customHeight="1">
      <c r="A107" s="18">
        <v>95.0</v>
      </c>
      <c r="B107" s="18"/>
      <c r="C107" s="18"/>
      <c r="D107" s="21"/>
      <c r="E107" s="20"/>
      <c r="F107" s="20" t="s">
        <v>41</v>
      </c>
      <c r="G107" s="20"/>
      <c r="H107" s="3"/>
      <c r="I107" s="3"/>
      <c r="J107" s="3"/>
      <c r="K107" s="3"/>
      <c r="L107" s="3"/>
      <c r="M107" s="3"/>
      <c r="N107" s="3"/>
      <c r="O107" s="3"/>
      <c r="P107" s="3"/>
      <c r="Q107" s="3"/>
      <c r="R107" s="3"/>
      <c r="S107" s="3"/>
      <c r="T107" s="3"/>
      <c r="U107" s="3"/>
      <c r="V107" s="3"/>
      <c r="W107" s="3"/>
      <c r="X107" s="3"/>
      <c r="Y107" s="3"/>
      <c r="Z107" s="3"/>
    </row>
    <row r="108" ht="15.75" customHeight="1">
      <c r="A108" s="18">
        <v>96.0</v>
      </c>
      <c r="B108" s="18"/>
      <c r="C108" s="18"/>
      <c r="D108" s="21"/>
      <c r="E108" s="20"/>
      <c r="F108" s="20" t="s">
        <v>41</v>
      </c>
      <c r="G108" s="20"/>
      <c r="H108" s="3"/>
      <c r="I108" s="3"/>
      <c r="J108" s="3"/>
      <c r="K108" s="3"/>
      <c r="L108" s="3"/>
      <c r="M108" s="3"/>
      <c r="N108" s="3"/>
      <c r="O108" s="3"/>
      <c r="P108" s="3"/>
      <c r="Q108" s="3"/>
      <c r="R108" s="3"/>
      <c r="S108" s="3"/>
      <c r="T108" s="3"/>
      <c r="U108" s="3"/>
      <c r="V108" s="3"/>
      <c r="W108" s="3"/>
      <c r="X108" s="3"/>
      <c r="Y108" s="3"/>
      <c r="Z108" s="3"/>
    </row>
    <row r="109" ht="15.75" customHeight="1">
      <c r="A109" s="18">
        <v>97.0</v>
      </c>
      <c r="B109" s="18"/>
      <c r="C109" s="18"/>
      <c r="D109" s="21"/>
      <c r="E109" s="20"/>
      <c r="F109" s="20" t="s">
        <v>41</v>
      </c>
      <c r="G109" s="20"/>
      <c r="H109" s="3"/>
      <c r="I109" s="3"/>
      <c r="J109" s="3"/>
      <c r="K109" s="3"/>
      <c r="L109" s="3"/>
      <c r="M109" s="3"/>
      <c r="N109" s="3"/>
      <c r="O109" s="3"/>
      <c r="P109" s="3"/>
      <c r="Q109" s="3"/>
      <c r="R109" s="3"/>
      <c r="S109" s="3"/>
      <c r="T109" s="3"/>
      <c r="U109" s="3"/>
      <c r="V109" s="3"/>
      <c r="W109" s="3"/>
      <c r="X109" s="3"/>
      <c r="Y109" s="3"/>
      <c r="Z109" s="3"/>
    </row>
    <row r="110" ht="15.75" customHeight="1">
      <c r="A110" s="18">
        <v>98.0</v>
      </c>
      <c r="B110" s="18"/>
      <c r="C110" s="18"/>
      <c r="D110" s="21"/>
      <c r="E110" s="20"/>
      <c r="F110" s="20" t="s">
        <v>41</v>
      </c>
      <c r="G110" s="20"/>
      <c r="H110" s="3"/>
      <c r="I110" s="3"/>
      <c r="J110" s="3"/>
      <c r="K110" s="3"/>
      <c r="L110" s="3"/>
      <c r="M110" s="3"/>
      <c r="N110" s="3"/>
      <c r="O110" s="3"/>
      <c r="P110" s="3"/>
      <c r="Q110" s="3"/>
      <c r="R110" s="3"/>
      <c r="S110" s="3"/>
      <c r="T110" s="3"/>
      <c r="U110" s="3"/>
      <c r="V110" s="3"/>
      <c r="W110" s="3"/>
      <c r="X110" s="3"/>
      <c r="Y110" s="3"/>
      <c r="Z110" s="3"/>
    </row>
    <row r="111" ht="15.75" customHeight="1">
      <c r="A111" s="18">
        <v>99.0</v>
      </c>
      <c r="B111" s="18"/>
      <c r="C111" s="18"/>
      <c r="D111" s="21"/>
      <c r="E111" s="20"/>
      <c r="F111" s="20" t="s">
        <v>41</v>
      </c>
      <c r="G111" s="20"/>
      <c r="H111" s="3"/>
      <c r="I111" s="3"/>
      <c r="J111" s="3"/>
      <c r="K111" s="3"/>
      <c r="L111" s="3"/>
      <c r="M111" s="3"/>
      <c r="N111" s="3"/>
      <c r="O111" s="3"/>
      <c r="P111" s="3"/>
      <c r="Q111" s="3"/>
      <c r="R111" s="3"/>
      <c r="S111" s="3"/>
      <c r="T111" s="3"/>
      <c r="U111" s="3"/>
      <c r="V111" s="3"/>
      <c r="W111" s="3"/>
      <c r="X111" s="3"/>
      <c r="Y111" s="3"/>
      <c r="Z111" s="3"/>
    </row>
    <row r="112" ht="15.75" customHeight="1">
      <c r="A112" s="18">
        <v>100.0</v>
      </c>
      <c r="B112" s="18"/>
      <c r="C112" s="18"/>
      <c r="D112" s="21"/>
      <c r="E112" s="20"/>
      <c r="F112" s="20" t="s">
        <v>41</v>
      </c>
      <c r="G112" s="20"/>
      <c r="H112" s="3"/>
      <c r="I112" s="3"/>
      <c r="J112" s="3"/>
      <c r="K112" s="3"/>
      <c r="L112" s="3"/>
      <c r="M112" s="3"/>
      <c r="N112" s="3"/>
      <c r="O112" s="3"/>
      <c r="P112" s="3"/>
      <c r="Q112" s="3"/>
      <c r="R112" s="3"/>
      <c r="S112" s="3"/>
      <c r="T112" s="3"/>
      <c r="U112" s="3"/>
      <c r="V112" s="3"/>
      <c r="W112" s="3"/>
      <c r="X112" s="3"/>
      <c r="Y112" s="3"/>
      <c r="Z112" s="3"/>
    </row>
    <row r="113" ht="15.75" customHeight="1">
      <c r="A113" s="1"/>
      <c r="B113" s="1"/>
      <c r="C113" s="1"/>
      <c r="D113" s="3"/>
      <c r="E113" s="4"/>
      <c r="F113" s="4"/>
      <c r="G113" s="4"/>
      <c r="H113" s="3"/>
      <c r="I113" s="3"/>
      <c r="J113" s="3"/>
      <c r="K113" s="3"/>
      <c r="L113" s="3"/>
      <c r="M113" s="3"/>
      <c r="N113" s="3"/>
      <c r="O113" s="3"/>
      <c r="P113" s="3"/>
      <c r="Q113" s="3"/>
      <c r="R113" s="3"/>
      <c r="S113" s="3"/>
      <c r="T113" s="3"/>
      <c r="U113" s="3"/>
      <c r="V113" s="3"/>
      <c r="W113" s="3"/>
      <c r="X113" s="3"/>
      <c r="Y113" s="3"/>
      <c r="Z113" s="3"/>
    </row>
    <row r="114" ht="15.75" customHeight="1">
      <c r="A114" s="1"/>
      <c r="B114" s="1"/>
      <c r="C114" s="1"/>
      <c r="D114" s="3"/>
      <c r="E114" s="4"/>
      <c r="F114" s="4"/>
      <c r="G114" s="4"/>
      <c r="H114" s="3"/>
      <c r="I114" s="3"/>
      <c r="J114" s="3"/>
      <c r="K114" s="3"/>
      <c r="L114" s="3"/>
      <c r="M114" s="3"/>
      <c r="N114" s="3"/>
      <c r="O114" s="3"/>
      <c r="P114" s="3"/>
      <c r="Q114" s="3"/>
      <c r="R114" s="3"/>
      <c r="S114" s="3"/>
      <c r="T114" s="3"/>
      <c r="U114" s="3"/>
      <c r="V114" s="3"/>
      <c r="W114" s="3"/>
      <c r="X114" s="3"/>
      <c r="Y114" s="3"/>
      <c r="Z114" s="3"/>
    </row>
    <row r="115" ht="15.75" customHeight="1">
      <c r="A115" s="1"/>
      <c r="B115" s="1"/>
      <c r="C115" s="1"/>
      <c r="D115" s="3"/>
      <c r="E115" s="4"/>
      <c r="F115" s="4"/>
      <c r="G115" s="4"/>
      <c r="H115" s="3"/>
      <c r="I115" s="3"/>
      <c r="J115" s="3"/>
      <c r="K115" s="3"/>
      <c r="L115" s="3"/>
      <c r="M115" s="3"/>
      <c r="N115" s="3"/>
      <c r="O115" s="3"/>
      <c r="P115" s="3"/>
      <c r="Q115" s="3"/>
      <c r="R115" s="3"/>
      <c r="S115" s="3"/>
      <c r="T115" s="3"/>
      <c r="U115" s="3"/>
      <c r="V115" s="3"/>
      <c r="W115" s="3"/>
      <c r="X115" s="3"/>
      <c r="Y115" s="3"/>
      <c r="Z115" s="3"/>
    </row>
    <row r="116" ht="15.75" customHeight="1">
      <c r="A116" s="1"/>
      <c r="B116" s="1"/>
      <c r="C116" s="1"/>
      <c r="D116" s="3"/>
      <c r="E116" s="4"/>
      <c r="F116" s="4"/>
      <c r="G116" s="4"/>
      <c r="H116" s="3"/>
      <c r="I116" s="3"/>
      <c r="J116" s="3"/>
      <c r="K116" s="3"/>
      <c r="L116" s="3"/>
      <c r="M116" s="3"/>
      <c r="N116" s="3"/>
      <c r="O116" s="3"/>
      <c r="P116" s="3"/>
      <c r="Q116" s="3"/>
      <c r="R116" s="3"/>
      <c r="S116" s="3"/>
      <c r="T116" s="3"/>
      <c r="U116" s="3"/>
      <c r="V116" s="3"/>
      <c r="W116" s="3"/>
      <c r="X116" s="3"/>
      <c r="Y116" s="3"/>
      <c r="Z116" s="3"/>
    </row>
    <row r="117" ht="15.75" customHeight="1">
      <c r="A117" s="1"/>
      <c r="B117" s="1"/>
      <c r="C117" s="1"/>
      <c r="D117" s="3"/>
      <c r="E117" s="4"/>
      <c r="F117" s="4"/>
      <c r="G117" s="4"/>
      <c r="H117" s="3"/>
      <c r="I117" s="3"/>
      <c r="J117" s="3"/>
      <c r="K117" s="3"/>
      <c r="L117" s="3"/>
      <c r="M117" s="3"/>
      <c r="N117" s="3"/>
      <c r="O117" s="3"/>
      <c r="P117" s="3"/>
      <c r="Q117" s="3"/>
      <c r="R117" s="3"/>
      <c r="S117" s="3"/>
      <c r="T117" s="3"/>
      <c r="U117" s="3"/>
      <c r="V117" s="3"/>
      <c r="W117" s="3"/>
      <c r="X117" s="3"/>
      <c r="Y117" s="3"/>
      <c r="Z117" s="3"/>
    </row>
    <row r="118" ht="15.75" customHeight="1">
      <c r="A118" s="1"/>
      <c r="B118" s="1"/>
      <c r="C118" s="1"/>
      <c r="D118" s="3"/>
      <c r="E118" s="4"/>
      <c r="F118" s="4"/>
      <c r="G118" s="4"/>
      <c r="H118" s="3"/>
      <c r="I118" s="3"/>
      <c r="J118" s="3"/>
      <c r="K118" s="3"/>
      <c r="L118" s="3"/>
      <c r="M118" s="3"/>
      <c r="N118" s="3"/>
      <c r="O118" s="3"/>
      <c r="P118" s="3"/>
      <c r="Q118" s="3"/>
      <c r="R118" s="3"/>
      <c r="S118" s="3"/>
      <c r="T118" s="3"/>
      <c r="U118" s="3"/>
      <c r="V118" s="3"/>
      <c r="W118" s="3"/>
      <c r="X118" s="3"/>
      <c r="Y118" s="3"/>
      <c r="Z118" s="3"/>
    </row>
    <row r="119" ht="15.75" customHeight="1">
      <c r="A119" s="1"/>
      <c r="B119" s="1"/>
      <c r="C119" s="1"/>
      <c r="D119" s="3"/>
      <c r="E119" s="4"/>
      <c r="F119" s="4"/>
      <c r="G119" s="4"/>
      <c r="H119" s="3"/>
      <c r="I119" s="3"/>
      <c r="J119" s="3"/>
      <c r="K119" s="3"/>
      <c r="L119" s="3"/>
      <c r="M119" s="3"/>
      <c r="N119" s="3"/>
      <c r="O119" s="3"/>
      <c r="P119" s="3"/>
      <c r="Q119" s="3"/>
      <c r="R119" s="3"/>
      <c r="S119" s="3"/>
      <c r="T119" s="3"/>
      <c r="U119" s="3"/>
      <c r="V119" s="3"/>
      <c r="W119" s="3"/>
      <c r="X119" s="3"/>
      <c r="Y119" s="3"/>
      <c r="Z119" s="3"/>
    </row>
    <row r="120" ht="15.75" customHeight="1">
      <c r="A120" s="1"/>
      <c r="B120" s="1"/>
      <c r="C120" s="1"/>
      <c r="D120" s="3"/>
      <c r="E120" s="4"/>
      <c r="F120" s="4"/>
      <c r="G120" s="4"/>
      <c r="H120" s="3"/>
      <c r="I120" s="3"/>
      <c r="J120" s="3"/>
      <c r="K120" s="3"/>
      <c r="L120" s="3"/>
      <c r="M120" s="3"/>
      <c r="N120" s="3"/>
      <c r="O120" s="3"/>
      <c r="P120" s="3"/>
      <c r="Q120" s="3"/>
      <c r="R120" s="3"/>
      <c r="S120" s="3"/>
      <c r="T120" s="3"/>
      <c r="U120" s="3"/>
      <c r="V120" s="3"/>
      <c r="W120" s="3"/>
      <c r="X120" s="3"/>
      <c r="Y120" s="3"/>
      <c r="Z120" s="3"/>
    </row>
    <row r="121" ht="15.75" customHeight="1">
      <c r="A121" s="1"/>
      <c r="B121" s="1"/>
      <c r="C121" s="1"/>
      <c r="D121" s="3"/>
      <c r="E121" s="4"/>
      <c r="F121" s="4"/>
      <c r="G121" s="4"/>
      <c r="H121" s="3"/>
      <c r="I121" s="3"/>
      <c r="J121" s="3"/>
      <c r="K121" s="3"/>
      <c r="L121" s="3"/>
      <c r="M121" s="3"/>
      <c r="N121" s="3"/>
      <c r="O121" s="3"/>
      <c r="P121" s="3"/>
      <c r="Q121" s="3"/>
      <c r="R121" s="3"/>
      <c r="S121" s="3"/>
      <c r="T121" s="3"/>
      <c r="U121" s="3"/>
      <c r="V121" s="3"/>
      <c r="W121" s="3"/>
      <c r="X121" s="3"/>
      <c r="Y121" s="3"/>
      <c r="Z121" s="3"/>
    </row>
    <row r="122" ht="15.75" customHeight="1">
      <c r="A122" s="1"/>
      <c r="B122" s="1"/>
      <c r="C122" s="1"/>
      <c r="D122" s="3"/>
      <c r="E122" s="4"/>
      <c r="F122" s="4"/>
      <c r="G122" s="4"/>
      <c r="H122" s="3"/>
      <c r="I122" s="3"/>
      <c r="J122" s="3"/>
      <c r="K122" s="3"/>
      <c r="L122" s="3"/>
      <c r="M122" s="3"/>
      <c r="N122" s="3"/>
      <c r="O122" s="3"/>
      <c r="P122" s="3"/>
      <c r="Q122" s="3"/>
      <c r="R122" s="3"/>
      <c r="S122" s="3"/>
      <c r="T122" s="3"/>
      <c r="U122" s="3"/>
      <c r="V122" s="3"/>
      <c r="W122" s="3"/>
      <c r="X122" s="3"/>
      <c r="Y122" s="3"/>
      <c r="Z122" s="3"/>
    </row>
    <row r="123" ht="15.75" customHeight="1">
      <c r="A123" s="1"/>
      <c r="B123" s="1"/>
      <c r="C123" s="1"/>
      <c r="D123" s="3"/>
      <c r="E123" s="4"/>
      <c r="F123" s="4"/>
      <c r="G123" s="4"/>
      <c r="H123" s="3"/>
      <c r="I123" s="3"/>
      <c r="J123" s="3"/>
      <c r="K123" s="3"/>
      <c r="L123" s="3"/>
      <c r="M123" s="3"/>
      <c r="N123" s="3"/>
      <c r="O123" s="3"/>
      <c r="P123" s="3"/>
      <c r="Q123" s="3"/>
      <c r="R123" s="3"/>
      <c r="S123" s="3"/>
      <c r="T123" s="3"/>
      <c r="U123" s="3"/>
      <c r="V123" s="3"/>
      <c r="W123" s="3"/>
      <c r="X123" s="3"/>
      <c r="Y123" s="3"/>
      <c r="Z123" s="3"/>
    </row>
    <row r="124" ht="15.75" customHeight="1">
      <c r="A124" s="1"/>
      <c r="B124" s="1"/>
      <c r="C124" s="1"/>
      <c r="D124" s="3"/>
      <c r="E124" s="4"/>
      <c r="F124" s="4"/>
      <c r="G124" s="4"/>
      <c r="H124" s="3"/>
      <c r="I124" s="3"/>
      <c r="J124" s="3"/>
      <c r="K124" s="3"/>
      <c r="L124" s="3"/>
      <c r="M124" s="3"/>
      <c r="N124" s="3"/>
      <c r="O124" s="3"/>
      <c r="P124" s="3"/>
      <c r="Q124" s="3"/>
      <c r="R124" s="3"/>
      <c r="S124" s="3"/>
      <c r="T124" s="3"/>
      <c r="U124" s="3"/>
      <c r="V124" s="3"/>
      <c r="W124" s="3"/>
      <c r="X124" s="3"/>
      <c r="Y124" s="3"/>
      <c r="Z124" s="3"/>
    </row>
    <row r="125" ht="15.75" customHeight="1">
      <c r="A125" s="1"/>
      <c r="B125" s="1"/>
      <c r="C125" s="1"/>
      <c r="D125" s="3"/>
      <c r="E125" s="4"/>
      <c r="F125" s="4"/>
      <c r="G125" s="4"/>
      <c r="H125" s="3"/>
      <c r="I125" s="3"/>
      <c r="J125" s="3"/>
      <c r="K125" s="3"/>
      <c r="L125" s="3"/>
      <c r="M125" s="3"/>
      <c r="N125" s="3"/>
      <c r="O125" s="3"/>
      <c r="P125" s="3"/>
      <c r="Q125" s="3"/>
      <c r="R125" s="3"/>
      <c r="S125" s="3"/>
      <c r="T125" s="3"/>
      <c r="U125" s="3"/>
      <c r="V125" s="3"/>
      <c r="W125" s="3"/>
      <c r="X125" s="3"/>
      <c r="Y125" s="3"/>
      <c r="Z125" s="3"/>
    </row>
    <row r="126" ht="15.75" customHeight="1">
      <c r="A126" s="1"/>
      <c r="B126" s="1"/>
      <c r="C126" s="1"/>
      <c r="D126" s="3"/>
      <c r="E126" s="4"/>
      <c r="F126" s="4"/>
      <c r="G126" s="4"/>
      <c r="H126" s="3"/>
      <c r="I126" s="3"/>
      <c r="J126" s="3"/>
      <c r="K126" s="3"/>
      <c r="L126" s="3"/>
      <c r="M126" s="3"/>
      <c r="N126" s="3"/>
      <c r="O126" s="3"/>
      <c r="P126" s="3"/>
      <c r="Q126" s="3"/>
      <c r="R126" s="3"/>
      <c r="S126" s="3"/>
      <c r="T126" s="3"/>
      <c r="U126" s="3"/>
      <c r="V126" s="3"/>
      <c r="W126" s="3"/>
      <c r="X126" s="3"/>
      <c r="Y126" s="3"/>
      <c r="Z126" s="3"/>
    </row>
    <row r="127" ht="15.75" customHeight="1">
      <c r="A127" s="1"/>
      <c r="B127" s="1"/>
      <c r="C127" s="1"/>
      <c r="D127" s="3"/>
      <c r="E127" s="4"/>
      <c r="F127" s="4"/>
      <c r="G127" s="4"/>
      <c r="H127" s="3"/>
      <c r="I127" s="3"/>
      <c r="J127" s="3"/>
      <c r="K127" s="3"/>
      <c r="L127" s="3"/>
      <c r="M127" s="3"/>
      <c r="N127" s="3"/>
      <c r="O127" s="3"/>
      <c r="P127" s="3"/>
      <c r="Q127" s="3"/>
      <c r="R127" s="3"/>
      <c r="S127" s="3"/>
      <c r="T127" s="3"/>
      <c r="U127" s="3"/>
      <c r="V127" s="3"/>
      <c r="W127" s="3"/>
      <c r="X127" s="3"/>
      <c r="Y127" s="3"/>
      <c r="Z127" s="3"/>
    </row>
    <row r="128" ht="15.75" customHeight="1">
      <c r="A128" s="1"/>
      <c r="B128" s="1"/>
      <c r="C128" s="1"/>
      <c r="D128" s="3"/>
      <c r="E128" s="4"/>
      <c r="F128" s="4"/>
      <c r="G128" s="4"/>
      <c r="H128" s="3"/>
      <c r="I128" s="3"/>
      <c r="J128" s="3"/>
      <c r="K128" s="3"/>
      <c r="L128" s="3"/>
      <c r="M128" s="3"/>
      <c r="N128" s="3"/>
      <c r="O128" s="3"/>
      <c r="P128" s="3"/>
      <c r="Q128" s="3"/>
      <c r="R128" s="3"/>
      <c r="S128" s="3"/>
      <c r="T128" s="3"/>
      <c r="U128" s="3"/>
      <c r="V128" s="3"/>
      <c r="W128" s="3"/>
      <c r="X128" s="3"/>
      <c r="Y128" s="3"/>
      <c r="Z128" s="3"/>
    </row>
    <row r="129" ht="15.75" customHeight="1">
      <c r="A129" s="1"/>
      <c r="B129" s="1"/>
      <c r="C129" s="1"/>
      <c r="D129" s="3"/>
      <c r="E129" s="4"/>
      <c r="F129" s="4"/>
      <c r="G129" s="4"/>
      <c r="H129" s="3"/>
      <c r="I129" s="3"/>
      <c r="J129" s="3"/>
      <c r="K129" s="3"/>
      <c r="L129" s="3"/>
      <c r="M129" s="3"/>
      <c r="N129" s="3"/>
      <c r="O129" s="3"/>
      <c r="P129" s="3"/>
      <c r="Q129" s="3"/>
      <c r="R129" s="3"/>
      <c r="S129" s="3"/>
      <c r="T129" s="3"/>
      <c r="U129" s="3"/>
      <c r="V129" s="3"/>
      <c r="W129" s="3"/>
      <c r="X129" s="3"/>
      <c r="Y129" s="3"/>
      <c r="Z129" s="3"/>
    </row>
    <row r="130" ht="15.75" customHeight="1">
      <c r="A130" s="1"/>
      <c r="B130" s="1"/>
      <c r="C130" s="1"/>
      <c r="D130" s="3"/>
      <c r="E130" s="4"/>
      <c r="F130" s="4"/>
      <c r="G130" s="4"/>
      <c r="H130" s="3"/>
      <c r="I130" s="3"/>
      <c r="J130" s="3"/>
      <c r="K130" s="3"/>
      <c r="L130" s="3"/>
      <c r="M130" s="3"/>
      <c r="N130" s="3"/>
      <c r="O130" s="3"/>
      <c r="P130" s="3"/>
      <c r="Q130" s="3"/>
      <c r="R130" s="3"/>
      <c r="S130" s="3"/>
      <c r="T130" s="3"/>
      <c r="U130" s="3"/>
      <c r="V130" s="3"/>
      <c r="W130" s="3"/>
      <c r="X130" s="3"/>
      <c r="Y130" s="3"/>
      <c r="Z130" s="3"/>
    </row>
    <row r="131" ht="15.75" customHeight="1">
      <c r="A131" s="1"/>
      <c r="B131" s="1"/>
      <c r="C131" s="1"/>
      <c r="D131" s="3"/>
      <c r="E131" s="4"/>
      <c r="F131" s="4"/>
      <c r="G131" s="4"/>
      <c r="H131" s="3"/>
      <c r="I131" s="3"/>
      <c r="J131" s="3"/>
      <c r="K131" s="3"/>
      <c r="L131" s="3"/>
      <c r="M131" s="3"/>
      <c r="N131" s="3"/>
      <c r="O131" s="3"/>
      <c r="P131" s="3"/>
      <c r="Q131" s="3"/>
      <c r="R131" s="3"/>
      <c r="S131" s="3"/>
      <c r="T131" s="3"/>
      <c r="U131" s="3"/>
      <c r="V131" s="3"/>
      <c r="W131" s="3"/>
      <c r="X131" s="3"/>
      <c r="Y131" s="3"/>
      <c r="Z131" s="3"/>
    </row>
    <row r="132" ht="15.75" customHeight="1">
      <c r="A132" s="1"/>
      <c r="B132" s="1"/>
      <c r="C132" s="1"/>
      <c r="D132" s="3"/>
      <c r="E132" s="4"/>
      <c r="F132" s="4"/>
      <c r="G132" s="4"/>
      <c r="H132" s="3"/>
      <c r="I132" s="3"/>
      <c r="J132" s="3"/>
      <c r="K132" s="3"/>
      <c r="L132" s="3"/>
      <c r="M132" s="3"/>
      <c r="N132" s="3"/>
      <c r="O132" s="3"/>
      <c r="P132" s="3"/>
      <c r="Q132" s="3"/>
      <c r="R132" s="3"/>
      <c r="S132" s="3"/>
      <c r="T132" s="3"/>
      <c r="U132" s="3"/>
      <c r="V132" s="3"/>
      <c r="W132" s="3"/>
      <c r="X132" s="3"/>
      <c r="Y132" s="3"/>
      <c r="Z132" s="3"/>
    </row>
    <row r="133" ht="15.75" customHeight="1">
      <c r="A133" s="1"/>
      <c r="B133" s="1"/>
      <c r="C133" s="1"/>
      <c r="D133" s="3"/>
      <c r="E133" s="4"/>
      <c r="F133" s="4"/>
      <c r="G133" s="4"/>
      <c r="H133" s="3"/>
      <c r="I133" s="3"/>
      <c r="J133" s="3"/>
      <c r="K133" s="3"/>
      <c r="L133" s="3"/>
      <c r="M133" s="3"/>
      <c r="N133" s="3"/>
      <c r="O133" s="3"/>
      <c r="P133" s="3"/>
      <c r="Q133" s="3"/>
      <c r="R133" s="3"/>
      <c r="S133" s="3"/>
      <c r="T133" s="3"/>
      <c r="U133" s="3"/>
      <c r="V133" s="3"/>
      <c r="W133" s="3"/>
      <c r="X133" s="3"/>
      <c r="Y133" s="3"/>
      <c r="Z133" s="3"/>
    </row>
    <row r="134" ht="15.75" customHeight="1">
      <c r="A134" s="1"/>
      <c r="B134" s="1"/>
      <c r="C134" s="1"/>
      <c r="D134" s="3"/>
      <c r="E134" s="4"/>
      <c r="F134" s="4"/>
      <c r="G134" s="4"/>
      <c r="H134" s="3"/>
      <c r="I134" s="3"/>
      <c r="J134" s="3"/>
      <c r="K134" s="3"/>
      <c r="L134" s="3"/>
      <c r="M134" s="3"/>
      <c r="N134" s="3"/>
      <c r="O134" s="3"/>
      <c r="P134" s="3"/>
      <c r="Q134" s="3"/>
      <c r="R134" s="3"/>
      <c r="S134" s="3"/>
      <c r="T134" s="3"/>
      <c r="U134" s="3"/>
      <c r="V134" s="3"/>
      <c r="W134" s="3"/>
      <c r="X134" s="3"/>
      <c r="Y134" s="3"/>
      <c r="Z134" s="3"/>
    </row>
    <row r="135" ht="15.75" customHeight="1">
      <c r="A135" s="1"/>
      <c r="B135" s="1"/>
      <c r="C135" s="1"/>
      <c r="D135" s="3"/>
      <c r="E135" s="4"/>
      <c r="F135" s="4"/>
      <c r="G135" s="4"/>
      <c r="H135" s="3"/>
      <c r="I135" s="3"/>
      <c r="J135" s="3"/>
      <c r="K135" s="3"/>
      <c r="L135" s="3"/>
      <c r="M135" s="3"/>
      <c r="N135" s="3"/>
      <c r="O135" s="3"/>
      <c r="P135" s="3"/>
      <c r="Q135" s="3"/>
      <c r="R135" s="3"/>
      <c r="S135" s="3"/>
      <c r="T135" s="3"/>
      <c r="U135" s="3"/>
      <c r="V135" s="3"/>
      <c r="W135" s="3"/>
      <c r="X135" s="3"/>
      <c r="Y135" s="3"/>
      <c r="Z135" s="3"/>
    </row>
    <row r="136" ht="15.75" customHeight="1">
      <c r="A136" s="1"/>
      <c r="B136" s="1"/>
      <c r="C136" s="1"/>
      <c r="D136" s="3"/>
      <c r="E136" s="4"/>
      <c r="F136" s="4"/>
      <c r="G136" s="4"/>
      <c r="H136" s="3"/>
      <c r="I136" s="3"/>
      <c r="J136" s="3"/>
      <c r="K136" s="3"/>
      <c r="L136" s="3"/>
      <c r="M136" s="3"/>
      <c r="N136" s="3"/>
      <c r="O136" s="3"/>
      <c r="P136" s="3"/>
      <c r="Q136" s="3"/>
      <c r="R136" s="3"/>
      <c r="S136" s="3"/>
      <c r="T136" s="3"/>
      <c r="U136" s="3"/>
      <c r="V136" s="3"/>
      <c r="W136" s="3"/>
      <c r="X136" s="3"/>
      <c r="Y136" s="3"/>
      <c r="Z136" s="3"/>
    </row>
    <row r="137" ht="15.75" customHeight="1">
      <c r="A137" s="1"/>
      <c r="B137" s="1"/>
      <c r="C137" s="1"/>
      <c r="D137" s="3"/>
      <c r="E137" s="4"/>
      <c r="F137" s="4"/>
      <c r="G137" s="4"/>
      <c r="H137" s="3"/>
      <c r="I137" s="3"/>
      <c r="J137" s="3"/>
      <c r="K137" s="3"/>
      <c r="L137" s="3"/>
      <c r="M137" s="3"/>
      <c r="N137" s="3"/>
      <c r="O137" s="3"/>
      <c r="P137" s="3"/>
      <c r="Q137" s="3"/>
      <c r="R137" s="3"/>
      <c r="S137" s="3"/>
      <c r="T137" s="3"/>
      <c r="U137" s="3"/>
      <c r="V137" s="3"/>
      <c r="W137" s="3"/>
      <c r="X137" s="3"/>
      <c r="Y137" s="3"/>
      <c r="Z137" s="3"/>
    </row>
    <row r="138" ht="15.75" customHeight="1">
      <c r="A138" s="1"/>
      <c r="B138" s="1"/>
      <c r="C138" s="1"/>
      <c r="D138" s="3"/>
      <c r="E138" s="4"/>
      <c r="F138" s="4"/>
      <c r="G138" s="4"/>
      <c r="H138" s="3"/>
      <c r="I138" s="3"/>
      <c r="J138" s="3"/>
      <c r="K138" s="3"/>
      <c r="L138" s="3"/>
      <c r="M138" s="3"/>
      <c r="N138" s="3"/>
      <c r="O138" s="3"/>
      <c r="P138" s="3"/>
      <c r="Q138" s="3"/>
      <c r="R138" s="3"/>
      <c r="S138" s="3"/>
      <c r="T138" s="3"/>
      <c r="U138" s="3"/>
      <c r="V138" s="3"/>
      <c r="W138" s="3"/>
      <c r="X138" s="3"/>
      <c r="Y138" s="3"/>
      <c r="Z138" s="3"/>
    </row>
    <row r="139" ht="15.75" customHeight="1">
      <c r="A139" s="1"/>
      <c r="B139" s="1"/>
      <c r="C139" s="1"/>
      <c r="D139" s="3"/>
      <c r="E139" s="4"/>
      <c r="F139" s="4"/>
      <c r="G139" s="4"/>
      <c r="H139" s="3"/>
      <c r="I139" s="3"/>
      <c r="J139" s="3"/>
      <c r="K139" s="3"/>
      <c r="L139" s="3"/>
      <c r="M139" s="3"/>
      <c r="N139" s="3"/>
      <c r="O139" s="3"/>
      <c r="P139" s="3"/>
      <c r="Q139" s="3"/>
      <c r="R139" s="3"/>
      <c r="S139" s="3"/>
      <c r="T139" s="3"/>
      <c r="U139" s="3"/>
      <c r="V139" s="3"/>
      <c r="W139" s="3"/>
      <c r="X139" s="3"/>
      <c r="Y139" s="3"/>
      <c r="Z139" s="3"/>
    </row>
    <row r="140" ht="15.75" customHeight="1">
      <c r="A140" s="1"/>
      <c r="B140" s="1"/>
      <c r="C140" s="1"/>
      <c r="D140" s="3"/>
      <c r="E140" s="4"/>
      <c r="F140" s="4"/>
      <c r="G140" s="4"/>
      <c r="H140" s="3"/>
      <c r="I140" s="3"/>
      <c r="J140" s="3"/>
      <c r="K140" s="3"/>
      <c r="L140" s="3"/>
      <c r="M140" s="3"/>
      <c r="N140" s="3"/>
      <c r="O140" s="3"/>
      <c r="P140" s="3"/>
      <c r="Q140" s="3"/>
      <c r="R140" s="3"/>
      <c r="S140" s="3"/>
      <c r="T140" s="3"/>
      <c r="U140" s="3"/>
      <c r="V140" s="3"/>
      <c r="W140" s="3"/>
      <c r="X140" s="3"/>
      <c r="Y140" s="3"/>
      <c r="Z140" s="3"/>
    </row>
    <row r="141" ht="15.75" customHeight="1">
      <c r="A141" s="1"/>
      <c r="B141" s="1"/>
      <c r="C141" s="1"/>
      <c r="D141" s="3"/>
      <c r="E141" s="4"/>
      <c r="F141" s="4"/>
      <c r="G141" s="4"/>
      <c r="H141" s="3"/>
      <c r="I141" s="3"/>
      <c r="J141" s="3"/>
      <c r="K141" s="3"/>
      <c r="L141" s="3"/>
      <c r="M141" s="3"/>
      <c r="N141" s="3"/>
      <c r="O141" s="3"/>
      <c r="P141" s="3"/>
      <c r="Q141" s="3"/>
      <c r="R141" s="3"/>
      <c r="S141" s="3"/>
      <c r="T141" s="3"/>
      <c r="U141" s="3"/>
      <c r="V141" s="3"/>
      <c r="W141" s="3"/>
      <c r="X141" s="3"/>
      <c r="Y141" s="3"/>
      <c r="Z141" s="3"/>
    </row>
    <row r="142" ht="15.75" customHeight="1">
      <c r="A142" s="1"/>
      <c r="B142" s="1"/>
      <c r="C142" s="1"/>
      <c r="D142" s="3"/>
      <c r="E142" s="4"/>
      <c r="F142" s="4"/>
      <c r="G142" s="4"/>
      <c r="H142" s="3"/>
      <c r="I142" s="3"/>
      <c r="J142" s="3"/>
      <c r="K142" s="3"/>
      <c r="L142" s="3"/>
      <c r="M142" s="3"/>
      <c r="N142" s="3"/>
      <c r="O142" s="3"/>
      <c r="P142" s="3"/>
      <c r="Q142" s="3"/>
      <c r="R142" s="3"/>
      <c r="S142" s="3"/>
      <c r="T142" s="3"/>
      <c r="U142" s="3"/>
      <c r="V142" s="3"/>
      <c r="W142" s="3"/>
      <c r="X142" s="3"/>
      <c r="Y142" s="3"/>
      <c r="Z142" s="3"/>
    </row>
    <row r="143" ht="15.75" customHeight="1">
      <c r="A143" s="1"/>
      <c r="B143" s="1"/>
      <c r="C143" s="1"/>
      <c r="D143" s="3"/>
      <c r="E143" s="4"/>
      <c r="F143" s="4"/>
      <c r="G143" s="4"/>
      <c r="H143" s="3"/>
      <c r="I143" s="3"/>
      <c r="J143" s="3"/>
      <c r="K143" s="3"/>
      <c r="L143" s="3"/>
      <c r="M143" s="3"/>
      <c r="N143" s="3"/>
      <c r="O143" s="3"/>
      <c r="P143" s="3"/>
      <c r="Q143" s="3"/>
      <c r="R143" s="3"/>
      <c r="S143" s="3"/>
      <c r="T143" s="3"/>
      <c r="U143" s="3"/>
      <c r="V143" s="3"/>
      <c r="W143" s="3"/>
      <c r="X143" s="3"/>
      <c r="Y143" s="3"/>
      <c r="Z143" s="3"/>
    </row>
    <row r="144" ht="15.75" customHeight="1">
      <c r="A144" s="1"/>
      <c r="B144" s="1"/>
      <c r="C144" s="1"/>
      <c r="D144" s="3"/>
      <c r="E144" s="4"/>
      <c r="F144" s="4"/>
      <c r="G144" s="4"/>
      <c r="H144" s="3"/>
      <c r="I144" s="3"/>
      <c r="J144" s="3"/>
      <c r="K144" s="3"/>
      <c r="L144" s="3"/>
      <c r="M144" s="3"/>
      <c r="N144" s="3"/>
      <c r="O144" s="3"/>
      <c r="P144" s="3"/>
      <c r="Q144" s="3"/>
      <c r="R144" s="3"/>
      <c r="S144" s="3"/>
      <c r="T144" s="3"/>
      <c r="U144" s="3"/>
      <c r="V144" s="3"/>
      <c r="W144" s="3"/>
      <c r="X144" s="3"/>
      <c r="Y144" s="3"/>
      <c r="Z144" s="3"/>
    </row>
    <row r="145" ht="15.75" customHeight="1">
      <c r="A145" s="1"/>
      <c r="B145" s="1"/>
      <c r="C145" s="1"/>
      <c r="D145" s="3"/>
      <c r="E145" s="4"/>
      <c r="F145" s="4"/>
      <c r="G145" s="4"/>
      <c r="H145" s="3"/>
      <c r="I145" s="3"/>
      <c r="J145" s="3"/>
      <c r="K145" s="3"/>
      <c r="L145" s="3"/>
      <c r="M145" s="3"/>
      <c r="N145" s="3"/>
      <c r="O145" s="3"/>
      <c r="P145" s="3"/>
      <c r="Q145" s="3"/>
      <c r="R145" s="3"/>
      <c r="S145" s="3"/>
      <c r="T145" s="3"/>
      <c r="U145" s="3"/>
      <c r="V145" s="3"/>
      <c r="W145" s="3"/>
      <c r="X145" s="3"/>
      <c r="Y145" s="3"/>
      <c r="Z145" s="3"/>
    </row>
    <row r="146" ht="15.75" customHeight="1">
      <c r="A146" s="1"/>
      <c r="B146" s="1"/>
      <c r="C146" s="1"/>
      <c r="D146" s="3"/>
      <c r="E146" s="4"/>
      <c r="F146" s="4"/>
      <c r="G146" s="4"/>
      <c r="H146" s="3"/>
      <c r="I146" s="3"/>
      <c r="J146" s="3"/>
      <c r="K146" s="3"/>
      <c r="L146" s="3"/>
      <c r="M146" s="3"/>
      <c r="N146" s="3"/>
      <c r="O146" s="3"/>
      <c r="P146" s="3"/>
      <c r="Q146" s="3"/>
      <c r="R146" s="3"/>
      <c r="S146" s="3"/>
      <c r="T146" s="3"/>
      <c r="U146" s="3"/>
      <c r="V146" s="3"/>
      <c r="W146" s="3"/>
      <c r="X146" s="3"/>
      <c r="Y146" s="3"/>
      <c r="Z146" s="3"/>
    </row>
    <row r="147" ht="15.75" customHeight="1">
      <c r="A147" s="1"/>
      <c r="B147" s="1"/>
      <c r="C147" s="1"/>
      <c r="D147" s="3"/>
      <c r="E147" s="4"/>
      <c r="F147" s="4"/>
      <c r="G147" s="4"/>
      <c r="H147" s="3"/>
      <c r="I147" s="3"/>
      <c r="J147" s="3"/>
      <c r="K147" s="3"/>
      <c r="L147" s="3"/>
      <c r="M147" s="3"/>
      <c r="N147" s="3"/>
      <c r="O147" s="3"/>
      <c r="P147" s="3"/>
      <c r="Q147" s="3"/>
      <c r="R147" s="3"/>
      <c r="S147" s="3"/>
      <c r="T147" s="3"/>
      <c r="U147" s="3"/>
      <c r="V147" s="3"/>
      <c r="W147" s="3"/>
      <c r="X147" s="3"/>
      <c r="Y147" s="3"/>
      <c r="Z147" s="3"/>
    </row>
    <row r="148" ht="15.75" customHeight="1">
      <c r="A148" s="1"/>
      <c r="B148" s="1"/>
      <c r="C148" s="1"/>
      <c r="D148" s="3"/>
      <c r="E148" s="4"/>
      <c r="F148" s="4"/>
      <c r="G148" s="4"/>
      <c r="H148" s="3"/>
      <c r="I148" s="3"/>
      <c r="J148" s="3"/>
      <c r="K148" s="3"/>
      <c r="L148" s="3"/>
      <c r="M148" s="3"/>
      <c r="N148" s="3"/>
      <c r="O148" s="3"/>
      <c r="P148" s="3"/>
      <c r="Q148" s="3"/>
      <c r="R148" s="3"/>
      <c r="S148" s="3"/>
      <c r="T148" s="3"/>
      <c r="U148" s="3"/>
      <c r="V148" s="3"/>
      <c r="W148" s="3"/>
      <c r="X148" s="3"/>
      <c r="Y148" s="3"/>
      <c r="Z148" s="3"/>
    </row>
    <row r="149" ht="15.75" customHeight="1">
      <c r="A149" s="1"/>
      <c r="B149" s="1"/>
      <c r="C149" s="1"/>
      <c r="D149" s="3"/>
      <c r="E149" s="4"/>
      <c r="F149" s="4"/>
      <c r="G149" s="4"/>
      <c r="H149" s="3"/>
      <c r="I149" s="3"/>
      <c r="J149" s="3"/>
      <c r="K149" s="3"/>
      <c r="L149" s="3"/>
      <c r="M149" s="3"/>
      <c r="N149" s="3"/>
      <c r="O149" s="3"/>
      <c r="P149" s="3"/>
      <c r="Q149" s="3"/>
      <c r="R149" s="3"/>
      <c r="S149" s="3"/>
      <c r="T149" s="3"/>
      <c r="U149" s="3"/>
      <c r="V149" s="3"/>
      <c r="W149" s="3"/>
      <c r="X149" s="3"/>
      <c r="Y149" s="3"/>
      <c r="Z149" s="3"/>
    </row>
    <row r="150" ht="15.75" customHeight="1">
      <c r="A150" s="1"/>
      <c r="B150" s="1"/>
      <c r="C150" s="1"/>
      <c r="D150" s="3"/>
      <c r="E150" s="4"/>
      <c r="F150" s="4"/>
      <c r="G150" s="4"/>
      <c r="H150" s="3"/>
      <c r="I150" s="3"/>
      <c r="J150" s="3"/>
      <c r="K150" s="3"/>
      <c r="L150" s="3"/>
      <c r="M150" s="3"/>
      <c r="N150" s="3"/>
      <c r="O150" s="3"/>
      <c r="P150" s="3"/>
      <c r="Q150" s="3"/>
      <c r="R150" s="3"/>
      <c r="S150" s="3"/>
      <c r="T150" s="3"/>
      <c r="U150" s="3"/>
      <c r="V150" s="3"/>
      <c r="W150" s="3"/>
      <c r="X150" s="3"/>
      <c r="Y150" s="3"/>
      <c r="Z150" s="3"/>
    </row>
    <row r="151" ht="15.75" customHeight="1">
      <c r="A151" s="1"/>
      <c r="B151" s="1"/>
      <c r="C151" s="1"/>
      <c r="D151" s="3"/>
      <c r="E151" s="4"/>
      <c r="F151" s="4"/>
      <c r="G151" s="4"/>
      <c r="H151" s="3"/>
      <c r="I151" s="3"/>
      <c r="J151" s="3"/>
      <c r="K151" s="3"/>
      <c r="L151" s="3"/>
      <c r="M151" s="3"/>
      <c r="N151" s="3"/>
      <c r="O151" s="3"/>
      <c r="P151" s="3"/>
      <c r="Q151" s="3"/>
      <c r="R151" s="3"/>
      <c r="S151" s="3"/>
      <c r="T151" s="3"/>
      <c r="U151" s="3"/>
      <c r="V151" s="3"/>
      <c r="W151" s="3"/>
      <c r="X151" s="3"/>
      <c r="Y151" s="3"/>
      <c r="Z151" s="3"/>
    </row>
    <row r="152" ht="15.75" customHeight="1">
      <c r="A152" s="1"/>
      <c r="B152" s="1"/>
      <c r="C152" s="1"/>
      <c r="D152" s="3"/>
      <c r="E152" s="4"/>
      <c r="F152" s="4"/>
      <c r="G152" s="4"/>
      <c r="H152" s="3"/>
      <c r="I152" s="3"/>
      <c r="J152" s="3"/>
      <c r="K152" s="3"/>
      <c r="L152" s="3"/>
      <c r="M152" s="3"/>
      <c r="N152" s="3"/>
      <c r="O152" s="3"/>
      <c r="P152" s="3"/>
      <c r="Q152" s="3"/>
      <c r="R152" s="3"/>
      <c r="S152" s="3"/>
      <c r="T152" s="3"/>
      <c r="U152" s="3"/>
      <c r="V152" s="3"/>
      <c r="W152" s="3"/>
      <c r="X152" s="3"/>
      <c r="Y152" s="3"/>
      <c r="Z152" s="3"/>
    </row>
    <row r="153" ht="15.75" customHeight="1">
      <c r="A153" s="1"/>
      <c r="B153" s="1"/>
      <c r="C153" s="1"/>
      <c r="D153" s="3"/>
      <c r="E153" s="4"/>
      <c r="F153" s="4"/>
      <c r="G153" s="4"/>
      <c r="H153" s="3"/>
      <c r="I153" s="3"/>
      <c r="J153" s="3"/>
      <c r="K153" s="3"/>
      <c r="L153" s="3"/>
      <c r="M153" s="3"/>
      <c r="N153" s="3"/>
      <c r="O153" s="3"/>
      <c r="P153" s="3"/>
      <c r="Q153" s="3"/>
      <c r="R153" s="3"/>
      <c r="S153" s="3"/>
      <c r="T153" s="3"/>
      <c r="U153" s="3"/>
      <c r="V153" s="3"/>
      <c r="W153" s="3"/>
      <c r="X153" s="3"/>
      <c r="Y153" s="3"/>
      <c r="Z153" s="3"/>
    </row>
    <row r="154" ht="15.75" customHeight="1">
      <c r="A154" s="1"/>
      <c r="B154" s="1"/>
      <c r="C154" s="1"/>
      <c r="D154" s="3"/>
      <c r="E154" s="4"/>
      <c r="F154" s="4"/>
      <c r="G154" s="4"/>
      <c r="H154" s="3"/>
      <c r="I154" s="3"/>
      <c r="J154" s="3"/>
      <c r="K154" s="3"/>
      <c r="L154" s="3"/>
      <c r="M154" s="3"/>
      <c r="N154" s="3"/>
      <c r="O154" s="3"/>
      <c r="P154" s="3"/>
      <c r="Q154" s="3"/>
      <c r="R154" s="3"/>
      <c r="S154" s="3"/>
      <c r="T154" s="3"/>
      <c r="U154" s="3"/>
      <c r="V154" s="3"/>
      <c r="W154" s="3"/>
      <c r="X154" s="3"/>
      <c r="Y154" s="3"/>
      <c r="Z154" s="3"/>
    </row>
    <row r="155" ht="15.75" customHeight="1">
      <c r="A155" s="1"/>
      <c r="B155" s="1"/>
      <c r="C155" s="1"/>
      <c r="D155" s="3"/>
      <c r="E155" s="4"/>
      <c r="F155" s="4"/>
      <c r="G155" s="4"/>
      <c r="H155" s="3"/>
      <c r="I155" s="3"/>
      <c r="J155" s="3"/>
      <c r="K155" s="3"/>
      <c r="L155" s="3"/>
      <c r="M155" s="3"/>
      <c r="N155" s="3"/>
      <c r="O155" s="3"/>
      <c r="P155" s="3"/>
      <c r="Q155" s="3"/>
      <c r="R155" s="3"/>
      <c r="S155" s="3"/>
      <c r="T155" s="3"/>
      <c r="U155" s="3"/>
      <c r="V155" s="3"/>
      <c r="W155" s="3"/>
      <c r="X155" s="3"/>
      <c r="Y155" s="3"/>
      <c r="Z155" s="3"/>
    </row>
    <row r="156" ht="15.75" customHeight="1">
      <c r="A156" s="1"/>
      <c r="B156" s="1"/>
      <c r="C156" s="1"/>
      <c r="D156" s="3"/>
      <c r="E156" s="4"/>
      <c r="F156" s="4"/>
      <c r="G156" s="4"/>
      <c r="H156" s="3"/>
      <c r="I156" s="3"/>
      <c r="J156" s="3"/>
      <c r="K156" s="3"/>
      <c r="L156" s="3"/>
      <c r="M156" s="3"/>
      <c r="N156" s="3"/>
      <c r="O156" s="3"/>
      <c r="P156" s="3"/>
      <c r="Q156" s="3"/>
      <c r="R156" s="3"/>
      <c r="S156" s="3"/>
      <c r="T156" s="3"/>
      <c r="U156" s="3"/>
      <c r="V156" s="3"/>
      <c r="W156" s="3"/>
      <c r="X156" s="3"/>
      <c r="Y156" s="3"/>
      <c r="Z156" s="3"/>
    </row>
    <row r="157" ht="15.75" customHeight="1">
      <c r="A157" s="1"/>
      <c r="B157" s="1"/>
      <c r="C157" s="1"/>
      <c r="D157" s="3"/>
      <c r="E157" s="4"/>
      <c r="F157" s="4"/>
      <c r="G157" s="4"/>
      <c r="H157" s="3"/>
      <c r="I157" s="3"/>
      <c r="J157" s="3"/>
      <c r="K157" s="3"/>
      <c r="L157" s="3"/>
      <c r="M157" s="3"/>
      <c r="N157" s="3"/>
      <c r="O157" s="3"/>
      <c r="P157" s="3"/>
      <c r="Q157" s="3"/>
      <c r="R157" s="3"/>
      <c r="S157" s="3"/>
      <c r="T157" s="3"/>
      <c r="U157" s="3"/>
      <c r="V157" s="3"/>
      <c r="W157" s="3"/>
      <c r="X157" s="3"/>
      <c r="Y157" s="3"/>
      <c r="Z157" s="3"/>
    </row>
    <row r="158" ht="15.75" customHeight="1">
      <c r="A158" s="1"/>
      <c r="B158" s="1"/>
      <c r="C158" s="1"/>
      <c r="D158" s="3"/>
      <c r="E158" s="4"/>
      <c r="F158" s="4"/>
      <c r="G158" s="4"/>
      <c r="H158" s="3"/>
      <c r="I158" s="3"/>
      <c r="J158" s="3"/>
      <c r="K158" s="3"/>
      <c r="L158" s="3"/>
      <c r="M158" s="3"/>
      <c r="N158" s="3"/>
      <c r="O158" s="3"/>
      <c r="P158" s="3"/>
      <c r="Q158" s="3"/>
      <c r="R158" s="3"/>
      <c r="S158" s="3"/>
      <c r="T158" s="3"/>
      <c r="U158" s="3"/>
      <c r="V158" s="3"/>
      <c r="W158" s="3"/>
      <c r="X158" s="3"/>
      <c r="Y158" s="3"/>
      <c r="Z158" s="3"/>
    </row>
    <row r="159" ht="15.75" customHeight="1">
      <c r="A159" s="1"/>
      <c r="B159" s="1"/>
      <c r="C159" s="1"/>
      <c r="D159" s="3"/>
      <c r="E159" s="4"/>
      <c r="F159" s="4"/>
      <c r="G159" s="4"/>
      <c r="H159" s="3"/>
      <c r="I159" s="3"/>
      <c r="J159" s="3"/>
      <c r="K159" s="3"/>
      <c r="L159" s="3"/>
      <c r="M159" s="3"/>
      <c r="N159" s="3"/>
      <c r="O159" s="3"/>
      <c r="P159" s="3"/>
      <c r="Q159" s="3"/>
      <c r="R159" s="3"/>
      <c r="S159" s="3"/>
      <c r="T159" s="3"/>
      <c r="U159" s="3"/>
      <c r="V159" s="3"/>
      <c r="W159" s="3"/>
      <c r="X159" s="3"/>
      <c r="Y159" s="3"/>
      <c r="Z159" s="3"/>
    </row>
    <row r="160" ht="15.75" customHeight="1">
      <c r="A160" s="1"/>
      <c r="B160" s="1"/>
      <c r="C160" s="1"/>
      <c r="D160" s="3"/>
      <c r="E160" s="4"/>
      <c r="F160" s="4"/>
      <c r="G160" s="4"/>
      <c r="H160" s="3"/>
      <c r="I160" s="3"/>
      <c r="J160" s="3"/>
      <c r="K160" s="3"/>
      <c r="L160" s="3"/>
      <c r="M160" s="3"/>
      <c r="N160" s="3"/>
      <c r="O160" s="3"/>
      <c r="P160" s="3"/>
      <c r="Q160" s="3"/>
      <c r="R160" s="3"/>
      <c r="S160" s="3"/>
      <c r="T160" s="3"/>
      <c r="U160" s="3"/>
      <c r="V160" s="3"/>
      <c r="W160" s="3"/>
      <c r="X160" s="3"/>
      <c r="Y160" s="3"/>
      <c r="Z160" s="3"/>
    </row>
    <row r="161" ht="15.75" customHeight="1">
      <c r="A161" s="1"/>
      <c r="B161" s="1"/>
      <c r="C161" s="1"/>
      <c r="D161" s="3"/>
      <c r="E161" s="4"/>
      <c r="F161" s="4"/>
      <c r="G161" s="4"/>
      <c r="H161" s="3"/>
      <c r="I161" s="3"/>
      <c r="J161" s="3"/>
      <c r="K161" s="3"/>
      <c r="L161" s="3"/>
      <c r="M161" s="3"/>
      <c r="N161" s="3"/>
      <c r="O161" s="3"/>
      <c r="P161" s="3"/>
      <c r="Q161" s="3"/>
      <c r="R161" s="3"/>
      <c r="S161" s="3"/>
      <c r="T161" s="3"/>
      <c r="U161" s="3"/>
      <c r="V161" s="3"/>
      <c r="W161" s="3"/>
      <c r="X161" s="3"/>
      <c r="Y161" s="3"/>
      <c r="Z161" s="3"/>
    </row>
    <row r="162" ht="15.75" customHeight="1">
      <c r="A162" s="1"/>
      <c r="B162" s="1"/>
      <c r="C162" s="1"/>
      <c r="D162" s="3"/>
      <c r="E162" s="4"/>
      <c r="F162" s="4"/>
      <c r="G162" s="4"/>
      <c r="H162" s="3"/>
      <c r="I162" s="3"/>
      <c r="J162" s="3"/>
      <c r="K162" s="3"/>
      <c r="L162" s="3"/>
      <c r="M162" s="3"/>
      <c r="N162" s="3"/>
      <c r="O162" s="3"/>
      <c r="P162" s="3"/>
      <c r="Q162" s="3"/>
      <c r="R162" s="3"/>
      <c r="S162" s="3"/>
      <c r="T162" s="3"/>
      <c r="U162" s="3"/>
      <c r="V162" s="3"/>
      <c r="W162" s="3"/>
      <c r="X162" s="3"/>
      <c r="Y162" s="3"/>
      <c r="Z162" s="3"/>
    </row>
    <row r="163" ht="15.75" customHeight="1">
      <c r="A163" s="1"/>
      <c r="B163" s="1"/>
      <c r="C163" s="1"/>
      <c r="D163" s="3"/>
      <c r="E163" s="4"/>
      <c r="F163" s="4"/>
      <c r="G163" s="4"/>
      <c r="H163" s="3"/>
      <c r="I163" s="3"/>
      <c r="J163" s="3"/>
      <c r="K163" s="3"/>
      <c r="L163" s="3"/>
      <c r="M163" s="3"/>
      <c r="N163" s="3"/>
      <c r="O163" s="3"/>
      <c r="P163" s="3"/>
      <c r="Q163" s="3"/>
      <c r="R163" s="3"/>
      <c r="S163" s="3"/>
      <c r="T163" s="3"/>
      <c r="U163" s="3"/>
      <c r="V163" s="3"/>
      <c r="W163" s="3"/>
      <c r="X163" s="3"/>
      <c r="Y163" s="3"/>
      <c r="Z163" s="3"/>
    </row>
    <row r="164" ht="15.75" customHeight="1">
      <c r="A164" s="1"/>
      <c r="B164" s="1"/>
      <c r="C164" s="1"/>
      <c r="D164" s="3"/>
      <c r="E164" s="4"/>
      <c r="F164" s="4"/>
      <c r="G164" s="4"/>
      <c r="H164" s="3"/>
      <c r="I164" s="3"/>
      <c r="J164" s="3"/>
      <c r="K164" s="3"/>
      <c r="L164" s="3"/>
      <c r="M164" s="3"/>
      <c r="N164" s="3"/>
      <c r="O164" s="3"/>
      <c r="P164" s="3"/>
      <c r="Q164" s="3"/>
      <c r="R164" s="3"/>
      <c r="S164" s="3"/>
      <c r="T164" s="3"/>
      <c r="U164" s="3"/>
      <c r="V164" s="3"/>
      <c r="W164" s="3"/>
      <c r="X164" s="3"/>
      <c r="Y164" s="3"/>
      <c r="Z164" s="3"/>
    </row>
    <row r="165" ht="15.75" customHeight="1">
      <c r="A165" s="1"/>
      <c r="B165" s="1"/>
      <c r="C165" s="1"/>
      <c r="D165" s="3"/>
      <c r="E165" s="4"/>
      <c r="F165" s="4"/>
      <c r="G165" s="4"/>
      <c r="H165" s="3"/>
      <c r="I165" s="3"/>
      <c r="J165" s="3"/>
      <c r="K165" s="3"/>
      <c r="L165" s="3"/>
      <c r="M165" s="3"/>
      <c r="N165" s="3"/>
      <c r="O165" s="3"/>
      <c r="P165" s="3"/>
      <c r="Q165" s="3"/>
      <c r="R165" s="3"/>
      <c r="S165" s="3"/>
      <c r="T165" s="3"/>
      <c r="U165" s="3"/>
      <c r="V165" s="3"/>
      <c r="W165" s="3"/>
      <c r="X165" s="3"/>
      <c r="Y165" s="3"/>
      <c r="Z165" s="3"/>
    </row>
    <row r="166" ht="15.75" customHeight="1">
      <c r="A166" s="1"/>
      <c r="B166" s="1"/>
      <c r="C166" s="1"/>
      <c r="D166" s="3"/>
      <c r="E166" s="4"/>
      <c r="F166" s="4"/>
      <c r="G166" s="4"/>
      <c r="H166" s="3"/>
      <c r="I166" s="3"/>
      <c r="J166" s="3"/>
      <c r="K166" s="3"/>
      <c r="L166" s="3"/>
      <c r="M166" s="3"/>
      <c r="N166" s="3"/>
      <c r="O166" s="3"/>
      <c r="P166" s="3"/>
      <c r="Q166" s="3"/>
      <c r="R166" s="3"/>
      <c r="S166" s="3"/>
      <c r="T166" s="3"/>
      <c r="U166" s="3"/>
      <c r="V166" s="3"/>
      <c r="W166" s="3"/>
      <c r="X166" s="3"/>
      <c r="Y166" s="3"/>
      <c r="Z166" s="3"/>
    </row>
    <row r="167" ht="15.75" customHeight="1">
      <c r="A167" s="1"/>
      <c r="B167" s="1"/>
      <c r="C167" s="1"/>
      <c r="D167" s="3"/>
      <c r="E167" s="4"/>
      <c r="F167" s="4"/>
      <c r="G167" s="4"/>
      <c r="H167" s="3"/>
      <c r="I167" s="3"/>
      <c r="J167" s="3"/>
      <c r="K167" s="3"/>
      <c r="L167" s="3"/>
      <c r="M167" s="3"/>
      <c r="N167" s="3"/>
      <c r="O167" s="3"/>
      <c r="P167" s="3"/>
      <c r="Q167" s="3"/>
      <c r="R167" s="3"/>
      <c r="S167" s="3"/>
      <c r="T167" s="3"/>
      <c r="U167" s="3"/>
      <c r="V167" s="3"/>
      <c r="W167" s="3"/>
      <c r="X167" s="3"/>
      <c r="Y167" s="3"/>
      <c r="Z167" s="3"/>
    </row>
    <row r="168" ht="15.75" customHeight="1">
      <c r="A168" s="1"/>
      <c r="B168" s="1"/>
      <c r="C168" s="1"/>
      <c r="D168" s="3"/>
      <c r="E168" s="4"/>
      <c r="F168" s="4"/>
      <c r="G168" s="4"/>
      <c r="H168" s="3"/>
      <c r="I168" s="3"/>
      <c r="J168" s="3"/>
      <c r="K168" s="3"/>
      <c r="L168" s="3"/>
      <c r="M168" s="3"/>
      <c r="N168" s="3"/>
      <c r="O168" s="3"/>
      <c r="P168" s="3"/>
      <c r="Q168" s="3"/>
      <c r="R168" s="3"/>
      <c r="S168" s="3"/>
      <c r="T168" s="3"/>
      <c r="U168" s="3"/>
      <c r="V168" s="3"/>
      <c r="W168" s="3"/>
      <c r="X168" s="3"/>
      <c r="Y168" s="3"/>
      <c r="Z168" s="3"/>
    </row>
    <row r="169" ht="15.75" customHeight="1">
      <c r="A169" s="1"/>
      <c r="B169" s="1"/>
      <c r="C169" s="1"/>
      <c r="D169" s="3"/>
      <c r="E169" s="4"/>
      <c r="F169" s="4"/>
      <c r="G169" s="4"/>
      <c r="H169" s="3"/>
      <c r="I169" s="3"/>
      <c r="J169" s="3"/>
      <c r="K169" s="3"/>
      <c r="L169" s="3"/>
      <c r="M169" s="3"/>
      <c r="N169" s="3"/>
      <c r="O169" s="3"/>
      <c r="P169" s="3"/>
      <c r="Q169" s="3"/>
      <c r="R169" s="3"/>
      <c r="S169" s="3"/>
      <c r="T169" s="3"/>
      <c r="U169" s="3"/>
      <c r="V169" s="3"/>
      <c r="W169" s="3"/>
      <c r="X169" s="3"/>
      <c r="Y169" s="3"/>
      <c r="Z169" s="3"/>
    </row>
    <row r="170" ht="15.75" customHeight="1">
      <c r="A170" s="1"/>
      <c r="B170" s="1"/>
      <c r="C170" s="1"/>
      <c r="D170" s="3"/>
      <c r="E170" s="4"/>
      <c r="F170" s="4"/>
      <c r="G170" s="4"/>
      <c r="H170" s="3"/>
      <c r="I170" s="3"/>
      <c r="J170" s="3"/>
      <c r="K170" s="3"/>
      <c r="L170" s="3"/>
      <c r="M170" s="3"/>
      <c r="N170" s="3"/>
      <c r="O170" s="3"/>
      <c r="P170" s="3"/>
      <c r="Q170" s="3"/>
      <c r="R170" s="3"/>
      <c r="S170" s="3"/>
      <c r="T170" s="3"/>
      <c r="U170" s="3"/>
      <c r="V170" s="3"/>
      <c r="W170" s="3"/>
      <c r="X170" s="3"/>
      <c r="Y170" s="3"/>
      <c r="Z170" s="3"/>
    </row>
    <row r="171" ht="15.75" customHeight="1">
      <c r="A171" s="1"/>
      <c r="B171" s="1"/>
      <c r="C171" s="1"/>
      <c r="D171" s="3"/>
      <c r="E171" s="4"/>
      <c r="F171" s="4"/>
      <c r="G171" s="4"/>
      <c r="H171" s="3"/>
      <c r="I171" s="3"/>
      <c r="J171" s="3"/>
      <c r="K171" s="3"/>
      <c r="L171" s="3"/>
      <c r="M171" s="3"/>
      <c r="N171" s="3"/>
      <c r="O171" s="3"/>
      <c r="P171" s="3"/>
      <c r="Q171" s="3"/>
      <c r="R171" s="3"/>
      <c r="S171" s="3"/>
      <c r="T171" s="3"/>
      <c r="U171" s="3"/>
      <c r="V171" s="3"/>
      <c r="W171" s="3"/>
      <c r="X171" s="3"/>
      <c r="Y171" s="3"/>
      <c r="Z171" s="3"/>
    </row>
    <row r="172" ht="15.75" customHeight="1">
      <c r="A172" s="1"/>
      <c r="B172" s="1"/>
      <c r="C172" s="1"/>
      <c r="D172" s="3"/>
      <c r="E172" s="4"/>
      <c r="F172" s="4"/>
      <c r="G172" s="4"/>
      <c r="H172" s="3"/>
      <c r="I172" s="3"/>
      <c r="J172" s="3"/>
      <c r="K172" s="3"/>
      <c r="L172" s="3"/>
      <c r="M172" s="3"/>
      <c r="N172" s="3"/>
      <c r="O172" s="3"/>
      <c r="P172" s="3"/>
      <c r="Q172" s="3"/>
      <c r="R172" s="3"/>
      <c r="S172" s="3"/>
      <c r="T172" s="3"/>
      <c r="U172" s="3"/>
      <c r="V172" s="3"/>
      <c r="W172" s="3"/>
      <c r="X172" s="3"/>
      <c r="Y172" s="3"/>
      <c r="Z172" s="3"/>
    </row>
    <row r="173" ht="15.75" customHeight="1">
      <c r="A173" s="1"/>
      <c r="B173" s="1"/>
      <c r="C173" s="1"/>
      <c r="D173" s="3"/>
      <c r="E173" s="4"/>
      <c r="F173" s="4"/>
      <c r="G173" s="4"/>
      <c r="H173" s="3"/>
      <c r="I173" s="3"/>
      <c r="J173" s="3"/>
      <c r="K173" s="3"/>
      <c r="L173" s="3"/>
      <c r="M173" s="3"/>
      <c r="N173" s="3"/>
      <c r="O173" s="3"/>
      <c r="P173" s="3"/>
      <c r="Q173" s="3"/>
      <c r="R173" s="3"/>
      <c r="S173" s="3"/>
      <c r="T173" s="3"/>
      <c r="U173" s="3"/>
      <c r="V173" s="3"/>
      <c r="W173" s="3"/>
      <c r="X173" s="3"/>
      <c r="Y173" s="3"/>
      <c r="Z173" s="3"/>
    </row>
    <row r="174" ht="15.75" customHeight="1">
      <c r="A174" s="1"/>
      <c r="B174" s="1"/>
      <c r="C174" s="1"/>
      <c r="D174" s="3"/>
      <c r="E174" s="4"/>
      <c r="F174" s="4"/>
      <c r="G174" s="4"/>
      <c r="H174" s="3"/>
      <c r="I174" s="3"/>
      <c r="J174" s="3"/>
      <c r="K174" s="3"/>
      <c r="L174" s="3"/>
      <c r="M174" s="3"/>
      <c r="N174" s="3"/>
      <c r="O174" s="3"/>
      <c r="P174" s="3"/>
      <c r="Q174" s="3"/>
      <c r="R174" s="3"/>
      <c r="S174" s="3"/>
      <c r="T174" s="3"/>
      <c r="U174" s="3"/>
      <c r="V174" s="3"/>
      <c r="W174" s="3"/>
      <c r="X174" s="3"/>
      <c r="Y174" s="3"/>
      <c r="Z174" s="3"/>
    </row>
    <row r="175" ht="15.75" customHeight="1">
      <c r="A175" s="1"/>
      <c r="B175" s="1"/>
      <c r="C175" s="1"/>
      <c r="D175" s="3"/>
      <c r="E175" s="4"/>
      <c r="F175" s="4"/>
      <c r="G175" s="4"/>
      <c r="H175" s="3"/>
      <c r="I175" s="3"/>
      <c r="J175" s="3"/>
      <c r="K175" s="3"/>
      <c r="L175" s="3"/>
      <c r="M175" s="3"/>
      <c r="N175" s="3"/>
      <c r="O175" s="3"/>
      <c r="P175" s="3"/>
      <c r="Q175" s="3"/>
      <c r="R175" s="3"/>
      <c r="S175" s="3"/>
      <c r="T175" s="3"/>
      <c r="U175" s="3"/>
      <c r="V175" s="3"/>
      <c r="W175" s="3"/>
      <c r="X175" s="3"/>
      <c r="Y175" s="3"/>
      <c r="Z175" s="3"/>
    </row>
    <row r="176" ht="15.75" customHeight="1">
      <c r="A176" s="1"/>
      <c r="B176" s="1"/>
      <c r="C176" s="1"/>
      <c r="D176" s="3"/>
      <c r="E176" s="4"/>
      <c r="F176" s="4"/>
      <c r="G176" s="4"/>
      <c r="H176" s="3"/>
      <c r="I176" s="3"/>
      <c r="J176" s="3"/>
      <c r="K176" s="3"/>
      <c r="L176" s="3"/>
      <c r="M176" s="3"/>
      <c r="N176" s="3"/>
      <c r="O176" s="3"/>
      <c r="P176" s="3"/>
      <c r="Q176" s="3"/>
      <c r="R176" s="3"/>
      <c r="S176" s="3"/>
      <c r="T176" s="3"/>
      <c r="U176" s="3"/>
      <c r="V176" s="3"/>
      <c r="W176" s="3"/>
      <c r="X176" s="3"/>
      <c r="Y176" s="3"/>
      <c r="Z176" s="3"/>
    </row>
    <row r="177" ht="15.75" customHeight="1">
      <c r="A177" s="1"/>
      <c r="B177" s="1"/>
      <c r="C177" s="1"/>
      <c r="D177" s="3"/>
      <c r="E177" s="4"/>
      <c r="F177" s="4"/>
      <c r="G177" s="4"/>
      <c r="H177" s="3"/>
      <c r="I177" s="3"/>
      <c r="J177" s="3"/>
      <c r="K177" s="3"/>
      <c r="L177" s="3"/>
      <c r="M177" s="3"/>
      <c r="N177" s="3"/>
      <c r="O177" s="3"/>
      <c r="P177" s="3"/>
      <c r="Q177" s="3"/>
      <c r="R177" s="3"/>
      <c r="S177" s="3"/>
      <c r="T177" s="3"/>
      <c r="U177" s="3"/>
      <c r="V177" s="3"/>
      <c r="W177" s="3"/>
      <c r="X177" s="3"/>
      <c r="Y177" s="3"/>
      <c r="Z177" s="3"/>
    </row>
    <row r="178" ht="15.75" customHeight="1">
      <c r="A178" s="1"/>
      <c r="B178" s="1"/>
      <c r="C178" s="1"/>
      <c r="D178" s="3"/>
      <c r="E178" s="4"/>
      <c r="F178" s="4"/>
      <c r="G178" s="4"/>
      <c r="H178" s="3"/>
      <c r="I178" s="3"/>
      <c r="J178" s="3"/>
      <c r="K178" s="3"/>
      <c r="L178" s="3"/>
      <c r="M178" s="3"/>
      <c r="N178" s="3"/>
      <c r="O178" s="3"/>
      <c r="P178" s="3"/>
      <c r="Q178" s="3"/>
      <c r="R178" s="3"/>
      <c r="S178" s="3"/>
      <c r="T178" s="3"/>
      <c r="U178" s="3"/>
      <c r="V178" s="3"/>
      <c r="W178" s="3"/>
      <c r="X178" s="3"/>
      <c r="Y178" s="3"/>
      <c r="Z178" s="3"/>
    </row>
    <row r="179" ht="15.75" customHeight="1">
      <c r="A179" s="1"/>
      <c r="B179" s="1"/>
      <c r="C179" s="1"/>
      <c r="D179" s="3"/>
      <c r="E179" s="4"/>
      <c r="F179" s="4"/>
      <c r="G179" s="4"/>
      <c r="H179" s="3"/>
      <c r="I179" s="3"/>
      <c r="J179" s="3"/>
      <c r="K179" s="3"/>
      <c r="L179" s="3"/>
      <c r="M179" s="3"/>
      <c r="N179" s="3"/>
      <c r="O179" s="3"/>
      <c r="P179" s="3"/>
      <c r="Q179" s="3"/>
      <c r="R179" s="3"/>
      <c r="S179" s="3"/>
      <c r="T179" s="3"/>
      <c r="U179" s="3"/>
      <c r="V179" s="3"/>
      <c r="W179" s="3"/>
      <c r="X179" s="3"/>
      <c r="Y179" s="3"/>
      <c r="Z179" s="3"/>
    </row>
    <row r="180" ht="15.75" customHeight="1">
      <c r="A180" s="1"/>
      <c r="B180" s="1"/>
      <c r="C180" s="1"/>
      <c r="D180" s="3"/>
      <c r="E180" s="4"/>
      <c r="F180" s="4"/>
      <c r="G180" s="4"/>
      <c r="H180" s="3"/>
      <c r="I180" s="3"/>
      <c r="J180" s="3"/>
      <c r="K180" s="3"/>
      <c r="L180" s="3"/>
      <c r="M180" s="3"/>
      <c r="N180" s="3"/>
      <c r="O180" s="3"/>
      <c r="P180" s="3"/>
      <c r="Q180" s="3"/>
      <c r="R180" s="3"/>
      <c r="S180" s="3"/>
      <c r="T180" s="3"/>
      <c r="U180" s="3"/>
      <c r="V180" s="3"/>
      <c r="W180" s="3"/>
      <c r="X180" s="3"/>
      <c r="Y180" s="3"/>
      <c r="Z180" s="3"/>
    </row>
    <row r="181" ht="15.75" customHeight="1">
      <c r="A181" s="1"/>
      <c r="B181" s="1"/>
      <c r="C181" s="1"/>
      <c r="D181" s="3"/>
      <c r="E181" s="4"/>
      <c r="F181" s="4"/>
      <c r="G181" s="4"/>
      <c r="H181" s="3"/>
      <c r="I181" s="3"/>
      <c r="J181" s="3"/>
      <c r="K181" s="3"/>
      <c r="L181" s="3"/>
      <c r="M181" s="3"/>
      <c r="N181" s="3"/>
      <c r="O181" s="3"/>
      <c r="P181" s="3"/>
      <c r="Q181" s="3"/>
      <c r="R181" s="3"/>
      <c r="S181" s="3"/>
      <c r="T181" s="3"/>
      <c r="U181" s="3"/>
      <c r="V181" s="3"/>
      <c r="W181" s="3"/>
      <c r="X181" s="3"/>
      <c r="Y181" s="3"/>
      <c r="Z181" s="3"/>
    </row>
    <row r="182" ht="15.75" customHeight="1">
      <c r="A182" s="1"/>
      <c r="B182" s="1"/>
      <c r="C182" s="1"/>
      <c r="D182" s="3"/>
      <c r="E182" s="4"/>
      <c r="F182" s="4"/>
      <c r="G182" s="4"/>
      <c r="H182" s="3"/>
      <c r="I182" s="3"/>
      <c r="J182" s="3"/>
      <c r="K182" s="3"/>
      <c r="L182" s="3"/>
      <c r="M182" s="3"/>
      <c r="N182" s="3"/>
      <c r="O182" s="3"/>
      <c r="P182" s="3"/>
      <c r="Q182" s="3"/>
      <c r="R182" s="3"/>
      <c r="S182" s="3"/>
      <c r="T182" s="3"/>
      <c r="U182" s="3"/>
      <c r="V182" s="3"/>
      <c r="W182" s="3"/>
      <c r="X182" s="3"/>
      <c r="Y182" s="3"/>
      <c r="Z182" s="3"/>
    </row>
    <row r="183" ht="15.75" customHeight="1">
      <c r="A183" s="1"/>
      <c r="B183" s="1"/>
      <c r="C183" s="1"/>
      <c r="D183" s="3"/>
      <c r="E183" s="4"/>
      <c r="F183" s="4"/>
      <c r="G183" s="4"/>
      <c r="H183" s="3"/>
      <c r="I183" s="3"/>
      <c r="J183" s="3"/>
      <c r="K183" s="3"/>
      <c r="L183" s="3"/>
      <c r="M183" s="3"/>
      <c r="N183" s="3"/>
      <c r="O183" s="3"/>
      <c r="P183" s="3"/>
      <c r="Q183" s="3"/>
      <c r="R183" s="3"/>
      <c r="S183" s="3"/>
      <c r="T183" s="3"/>
      <c r="U183" s="3"/>
      <c r="V183" s="3"/>
      <c r="W183" s="3"/>
      <c r="X183" s="3"/>
      <c r="Y183" s="3"/>
      <c r="Z183" s="3"/>
    </row>
    <row r="184" ht="15.75" customHeight="1">
      <c r="A184" s="1"/>
      <c r="B184" s="1"/>
      <c r="C184" s="1"/>
      <c r="D184" s="3"/>
      <c r="E184" s="4"/>
      <c r="F184" s="4"/>
      <c r="G184" s="4"/>
      <c r="H184" s="3"/>
      <c r="I184" s="3"/>
      <c r="J184" s="3"/>
      <c r="K184" s="3"/>
      <c r="L184" s="3"/>
      <c r="M184" s="3"/>
      <c r="N184" s="3"/>
      <c r="O184" s="3"/>
      <c r="P184" s="3"/>
      <c r="Q184" s="3"/>
      <c r="R184" s="3"/>
      <c r="S184" s="3"/>
      <c r="T184" s="3"/>
      <c r="U184" s="3"/>
      <c r="V184" s="3"/>
      <c r="W184" s="3"/>
      <c r="X184" s="3"/>
      <c r="Y184" s="3"/>
      <c r="Z184" s="3"/>
    </row>
    <row r="185" ht="15.75" customHeight="1">
      <c r="A185" s="1"/>
      <c r="B185" s="1"/>
      <c r="C185" s="1"/>
      <c r="D185" s="3"/>
      <c r="E185" s="4"/>
      <c r="F185" s="4"/>
      <c r="G185" s="4"/>
      <c r="H185" s="3"/>
      <c r="I185" s="3"/>
      <c r="J185" s="3"/>
      <c r="K185" s="3"/>
      <c r="L185" s="3"/>
      <c r="M185" s="3"/>
      <c r="N185" s="3"/>
      <c r="O185" s="3"/>
      <c r="P185" s="3"/>
      <c r="Q185" s="3"/>
      <c r="R185" s="3"/>
      <c r="S185" s="3"/>
      <c r="T185" s="3"/>
      <c r="U185" s="3"/>
      <c r="V185" s="3"/>
      <c r="W185" s="3"/>
      <c r="X185" s="3"/>
      <c r="Y185" s="3"/>
      <c r="Z185" s="3"/>
    </row>
    <row r="186" ht="15.75" customHeight="1">
      <c r="A186" s="1"/>
      <c r="B186" s="1"/>
      <c r="C186" s="1"/>
      <c r="D186" s="3"/>
      <c r="E186" s="4"/>
      <c r="F186" s="4"/>
      <c r="G186" s="4"/>
      <c r="H186" s="3"/>
      <c r="I186" s="3"/>
      <c r="J186" s="3"/>
      <c r="K186" s="3"/>
      <c r="L186" s="3"/>
      <c r="M186" s="3"/>
      <c r="N186" s="3"/>
      <c r="O186" s="3"/>
      <c r="P186" s="3"/>
      <c r="Q186" s="3"/>
      <c r="R186" s="3"/>
      <c r="S186" s="3"/>
      <c r="T186" s="3"/>
      <c r="U186" s="3"/>
      <c r="V186" s="3"/>
      <c r="W186" s="3"/>
      <c r="X186" s="3"/>
      <c r="Y186" s="3"/>
      <c r="Z186" s="3"/>
    </row>
    <row r="187" ht="15.75" customHeight="1">
      <c r="A187" s="1"/>
      <c r="B187" s="1"/>
      <c r="C187" s="1"/>
      <c r="D187" s="3"/>
      <c r="E187" s="4"/>
      <c r="F187" s="4"/>
      <c r="G187" s="4"/>
      <c r="H187" s="3"/>
      <c r="I187" s="3"/>
      <c r="J187" s="3"/>
      <c r="K187" s="3"/>
      <c r="L187" s="3"/>
      <c r="M187" s="3"/>
      <c r="N187" s="3"/>
      <c r="O187" s="3"/>
      <c r="P187" s="3"/>
      <c r="Q187" s="3"/>
      <c r="R187" s="3"/>
      <c r="S187" s="3"/>
      <c r="T187" s="3"/>
      <c r="U187" s="3"/>
      <c r="V187" s="3"/>
      <c r="W187" s="3"/>
      <c r="X187" s="3"/>
      <c r="Y187" s="3"/>
      <c r="Z187" s="3"/>
    </row>
    <row r="188" ht="15.75" customHeight="1">
      <c r="A188" s="1"/>
      <c r="B188" s="1"/>
      <c r="C188" s="1"/>
      <c r="D188" s="3"/>
      <c r="E188" s="4"/>
      <c r="F188" s="4"/>
      <c r="G188" s="4"/>
      <c r="H188" s="3"/>
      <c r="I188" s="3"/>
      <c r="J188" s="3"/>
      <c r="K188" s="3"/>
      <c r="L188" s="3"/>
      <c r="M188" s="3"/>
      <c r="N188" s="3"/>
      <c r="O188" s="3"/>
      <c r="P188" s="3"/>
      <c r="Q188" s="3"/>
      <c r="R188" s="3"/>
      <c r="S188" s="3"/>
      <c r="T188" s="3"/>
      <c r="U188" s="3"/>
      <c r="V188" s="3"/>
      <c r="W188" s="3"/>
      <c r="X188" s="3"/>
      <c r="Y188" s="3"/>
      <c r="Z188" s="3"/>
    </row>
    <row r="189" ht="15.75" customHeight="1">
      <c r="A189" s="1"/>
      <c r="B189" s="1"/>
      <c r="C189" s="1"/>
      <c r="D189" s="3"/>
      <c r="E189" s="4"/>
      <c r="F189" s="4"/>
      <c r="G189" s="4"/>
      <c r="H189" s="3"/>
      <c r="I189" s="3"/>
      <c r="J189" s="3"/>
      <c r="K189" s="3"/>
      <c r="L189" s="3"/>
      <c r="M189" s="3"/>
      <c r="N189" s="3"/>
      <c r="O189" s="3"/>
      <c r="P189" s="3"/>
      <c r="Q189" s="3"/>
      <c r="R189" s="3"/>
      <c r="S189" s="3"/>
      <c r="T189" s="3"/>
      <c r="U189" s="3"/>
      <c r="V189" s="3"/>
      <c r="W189" s="3"/>
      <c r="X189" s="3"/>
      <c r="Y189" s="3"/>
      <c r="Z189" s="3"/>
    </row>
    <row r="190" ht="15.75" customHeight="1">
      <c r="A190" s="1"/>
      <c r="B190" s="1"/>
      <c r="C190" s="1"/>
      <c r="D190" s="3"/>
      <c r="E190" s="4"/>
      <c r="F190" s="4"/>
      <c r="G190" s="4"/>
      <c r="H190" s="3"/>
      <c r="I190" s="3"/>
      <c r="J190" s="3"/>
      <c r="K190" s="3"/>
      <c r="L190" s="3"/>
      <c r="M190" s="3"/>
      <c r="N190" s="3"/>
      <c r="O190" s="3"/>
      <c r="P190" s="3"/>
      <c r="Q190" s="3"/>
      <c r="R190" s="3"/>
      <c r="S190" s="3"/>
      <c r="T190" s="3"/>
      <c r="U190" s="3"/>
      <c r="V190" s="3"/>
      <c r="W190" s="3"/>
      <c r="X190" s="3"/>
      <c r="Y190" s="3"/>
      <c r="Z190" s="3"/>
    </row>
    <row r="191" ht="15.75" customHeight="1">
      <c r="A191" s="1"/>
      <c r="B191" s="1"/>
      <c r="C191" s="1"/>
      <c r="D191" s="3"/>
      <c r="E191" s="4"/>
      <c r="F191" s="4"/>
      <c r="G191" s="4"/>
      <c r="H191" s="3"/>
      <c r="I191" s="3"/>
      <c r="J191" s="3"/>
      <c r="K191" s="3"/>
      <c r="L191" s="3"/>
      <c r="M191" s="3"/>
      <c r="N191" s="3"/>
      <c r="O191" s="3"/>
      <c r="P191" s="3"/>
      <c r="Q191" s="3"/>
      <c r="R191" s="3"/>
      <c r="S191" s="3"/>
      <c r="T191" s="3"/>
      <c r="U191" s="3"/>
      <c r="V191" s="3"/>
      <c r="W191" s="3"/>
      <c r="X191" s="3"/>
      <c r="Y191" s="3"/>
      <c r="Z191" s="3"/>
    </row>
    <row r="192" ht="15.75" customHeight="1">
      <c r="A192" s="1"/>
      <c r="B192" s="1"/>
      <c r="C192" s="1"/>
      <c r="D192" s="3"/>
      <c r="E192" s="4"/>
      <c r="F192" s="4"/>
      <c r="G192" s="4"/>
      <c r="H192" s="3"/>
      <c r="I192" s="3"/>
      <c r="J192" s="3"/>
      <c r="K192" s="3"/>
      <c r="L192" s="3"/>
      <c r="M192" s="3"/>
      <c r="N192" s="3"/>
      <c r="O192" s="3"/>
      <c r="P192" s="3"/>
      <c r="Q192" s="3"/>
      <c r="R192" s="3"/>
      <c r="S192" s="3"/>
      <c r="T192" s="3"/>
      <c r="U192" s="3"/>
      <c r="V192" s="3"/>
      <c r="W192" s="3"/>
      <c r="X192" s="3"/>
      <c r="Y192" s="3"/>
      <c r="Z192" s="3"/>
    </row>
    <row r="193" ht="15.75" customHeight="1">
      <c r="A193" s="1"/>
      <c r="B193" s="1"/>
      <c r="C193" s="1"/>
      <c r="D193" s="3"/>
      <c r="E193" s="4"/>
      <c r="F193" s="4"/>
      <c r="G193" s="4"/>
      <c r="H193" s="3"/>
      <c r="I193" s="3"/>
      <c r="J193" s="3"/>
      <c r="K193" s="3"/>
      <c r="L193" s="3"/>
      <c r="M193" s="3"/>
      <c r="N193" s="3"/>
      <c r="O193" s="3"/>
      <c r="P193" s="3"/>
      <c r="Q193" s="3"/>
      <c r="R193" s="3"/>
      <c r="S193" s="3"/>
      <c r="T193" s="3"/>
      <c r="U193" s="3"/>
      <c r="V193" s="3"/>
      <c r="W193" s="3"/>
      <c r="X193" s="3"/>
      <c r="Y193" s="3"/>
      <c r="Z193" s="3"/>
    </row>
    <row r="194" ht="15.75" customHeight="1">
      <c r="A194" s="1"/>
      <c r="B194" s="1"/>
      <c r="C194" s="1"/>
      <c r="D194" s="3"/>
      <c r="E194" s="4"/>
      <c r="F194" s="4"/>
      <c r="G194" s="4"/>
      <c r="H194" s="3"/>
      <c r="I194" s="3"/>
      <c r="J194" s="3"/>
      <c r="K194" s="3"/>
      <c r="L194" s="3"/>
      <c r="M194" s="3"/>
      <c r="N194" s="3"/>
      <c r="O194" s="3"/>
      <c r="P194" s="3"/>
      <c r="Q194" s="3"/>
      <c r="R194" s="3"/>
      <c r="S194" s="3"/>
      <c r="T194" s="3"/>
      <c r="U194" s="3"/>
      <c r="V194" s="3"/>
      <c r="W194" s="3"/>
      <c r="X194" s="3"/>
      <c r="Y194" s="3"/>
      <c r="Z194" s="3"/>
    </row>
    <row r="195" ht="15.75" customHeight="1">
      <c r="A195" s="1"/>
      <c r="B195" s="1"/>
      <c r="C195" s="1"/>
      <c r="D195" s="3"/>
      <c r="E195" s="4"/>
      <c r="F195" s="4"/>
      <c r="G195" s="4"/>
      <c r="H195" s="3"/>
      <c r="I195" s="3"/>
      <c r="J195" s="3"/>
      <c r="K195" s="3"/>
      <c r="L195" s="3"/>
      <c r="M195" s="3"/>
      <c r="N195" s="3"/>
      <c r="O195" s="3"/>
      <c r="P195" s="3"/>
      <c r="Q195" s="3"/>
      <c r="R195" s="3"/>
      <c r="S195" s="3"/>
      <c r="T195" s="3"/>
      <c r="U195" s="3"/>
      <c r="V195" s="3"/>
      <c r="W195" s="3"/>
      <c r="X195" s="3"/>
      <c r="Y195" s="3"/>
      <c r="Z195" s="3"/>
    </row>
    <row r="196" ht="15.75" customHeight="1">
      <c r="A196" s="1"/>
      <c r="B196" s="1"/>
      <c r="C196" s="1"/>
      <c r="D196" s="3"/>
      <c r="E196" s="4"/>
      <c r="F196" s="4"/>
      <c r="G196" s="4"/>
      <c r="H196" s="3"/>
      <c r="I196" s="3"/>
      <c r="J196" s="3"/>
      <c r="K196" s="3"/>
      <c r="L196" s="3"/>
      <c r="M196" s="3"/>
      <c r="N196" s="3"/>
      <c r="O196" s="3"/>
      <c r="P196" s="3"/>
      <c r="Q196" s="3"/>
      <c r="R196" s="3"/>
      <c r="S196" s="3"/>
      <c r="T196" s="3"/>
      <c r="U196" s="3"/>
      <c r="V196" s="3"/>
      <c r="W196" s="3"/>
      <c r="X196" s="3"/>
      <c r="Y196" s="3"/>
      <c r="Z196" s="3"/>
    </row>
    <row r="197" ht="15.75" customHeight="1">
      <c r="A197" s="1"/>
      <c r="B197" s="1"/>
      <c r="C197" s="1"/>
      <c r="D197" s="3"/>
      <c r="E197" s="4"/>
      <c r="F197" s="4"/>
      <c r="G197" s="4"/>
      <c r="H197" s="3"/>
      <c r="I197" s="3"/>
      <c r="J197" s="3"/>
      <c r="K197" s="3"/>
      <c r="L197" s="3"/>
      <c r="M197" s="3"/>
      <c r="N197" s="3"/>
      <c r="O197" s="3"/>
      <c r="P197" s="3"/>
      <c r="Q197" s="3"/>
      <c r="R197" s="3"/>
      <c r="S197" s="3"/>
      <c r="T197" s="3"/>
      <c r="U197" s="3"/>
      <c r="V197" s="3"/>
      <c r="W197" s="3"/>
      <c r="X197" s="3"/>
      <c r="Y197" s="3"/>
      <c r="Z197" s="3"/>
    </row>
    <row r="198" ht="15.75" customHeight="1">
      <c r="A198" s="1"/>
      <c r="B198" s="1"/>
      <c r="C198" s="1"/>
      <c r="D198" s="3"/>
      <c r="E198" s="4"/>
      <c r="F198" s="4"/>
      <c r="G198" s="4"/>
      <c r="H198" s="3"/>
      <c r="I198" s="3"/>
      <c r="J198" s="3"/>
      <c r="K198" s="3"/>
      <c r="L198" s="3"/>
      <c r="M198" s="3"/>
      <c r="N198" s="3"/>
      <c r="O198" s="3"/>
      <c r="P198" s="3"/>
      <c r="Q198" s="3"/>
      <c r="R198" s="3"/>
      <c r="S198" s="3"/>
      <c r="T198" s="3"/>
      <c r="U198" s="3"/>
      <c r="V198" s="3"/>
      <c r="W198" s="3"/>
      <c r="X198" s="3"/>
      <c r="Y198" s="3"/>
      <c r="Z198" s="3"/>
    </row>
    <row r="199" ht="15.75" customHeight="1">
      <c r="A199" s="1"/>
      <c r="B199" s="1"/>
      <c r="C199" s="1"/>
      <c r="D199" s="3"/>
      <c r="E199" s="4"/>
      <c r="F199" s="4"/>
      <c r="G199" s="4"/>
      <c r="H199" s="3"/>
      <c r="I199" s="3"/>
      <c r="J199" s="3"/>
      <c r="K199" s="3"/>
      <c r="L199" s="3"/>
      <c r="M199" s="3"/>
      <c r="N199" s="3"/>
      <c r="O199" s="3"/>
      <c r="P199" s="3"/>
      <c r="Q199" s="3"/>
      <c r="R199" s="3"/>
      <c r="S199" s="3"/>
      <c r="T199" s="3"/>
      <c r="U199" s="3"/>
      <c r="V199" s="3"/>
      <c r="W199" s="3"/>
      <c r="X199" s="3"/>
      <c r="Y199" s="3"/>
      <c r="Z199" s="3"/>
    </row>
    <row r="200" ht="15.75" customHeight="1">
      <c r="A200" s="1"/>
      <c r="B200" s="1"/>
      <c r="C200" s="1"/>
      <c r="D200" s="3"/>
      <c r="E200" s="4"/>
      <c r="F200" s="4"/>
      <c r="G200" s="4"/>
      <c r="H200" s="3"/>
      <c r="I200" s="3"/>
      <c r="J200" s="3"/>
      <c r="K200" s="3"/>
      <c r="L200" s="3"/>
      <c r="M200" s="3"/>
      <c r="N200" s="3"/>
      <c r="O200" s="3"/>
      <c r="P200" s="3"/>
      <c r="Q200" s="3"/>
      <c r="R200" s="3"/>
      <c r="S200" s="3"/>
      <c r="T200" s="3"/>
      <c r="U200" s="3"/>
      <c r="V200" s="3"/>
      <c r="W200" s="3"/>
      <c r="X200" s="3"/>
      <c r="Y200" s="3"/>
      <c r="Z200" s="3"/>
    </row>
    <row r="201" ht="15.75" customHeight="1">
      <c r="A201" s="1"/>
      <c r="B201" s="1"/>
      <c r="C201" s="1"/>
      <c r="D201" s="3"/>
      <c r="E201" s="4"/>
      <c r="F201" s="4"/>
      <c r="G201" s="4"/>
      <c r="H201" s="3"/>
      <c r="I201" s="3"/>
      <c r="J201" s="3"/>
      <c r="K201" s="3"/>
      <c r="L201" s="3"/>
      <c r="M201" s="3"/>
      <c r="N201" s="3"/>
      <c r="O201" s="3"/>
      <c r="P201" s="3"/>
      <c r="Q201" s="3"/>
      <c r="R201" s="3"/>
      <c r="S201" s="3"/>
      <c r="T201" s="3"/>
      <c r="U201" s="3"/>
      <c r="V201" s="3"/>
      <c r="W201" s="3"/>
      <c r="X201" s="3"/>
      <c r="Y201" s="3"/>
      <c r="Z201" s="3"/>
    </row>
    <row r="202" ht="15.75" customHeight="1">
      <c r="A202" s="1"/>
      <c r="B202" s="1"/>
      <c r="C202" s="1"/>
      <c r="D202" s="3"/>
      <c r="E202" s="4"/>
      <c r="F202" s="4"/>
      <c r="G202" s="4"/>
      <c r="H202" s="3"/>
      <c r="I202" s="3"/>
      <c r="J202" s="3"/>
      <c r="K202" s="3"/>
      <c r="L202" s="3"/>
      <c r="M202" s="3"/>
      <c r="N202" s="3"/>
      <c r="O202" s="3"/>
      <c r="P202" s="3"/>
      <c r="Q202" s="3"/>
      <c r="R202" s="3"/>
      <c r="S202" s="3"/>
      <c r="T202" s="3"/>
      <c r="U202" s="3"/>
      <c r="V202" s="3"/>
      <c r="W202" s="3"/>
      <c r="X202" s="3"/>
      <c r="Y202" s="3"/>
      <c r="Z202" s="3"/>
    </row>
    <row r="203" ht="15.75" customHeight="1">
      <c r="A203" s="1"/>
      <c r="B203" s="1"/>
      <c r="C203" s="1"/>
      <c r="D203" s="3"/>
      <c r="E203" s="4"/>
      <c r="F203" s="4"/>
      <c r="G203" s="4"/>
      <c r="H203" s="3"/>
      <c r="I203" s="3"/>
      <c r="J203" s="3"/>
      <c r="K203" s="3"/>
      <c r="L203" s="3"/>
      <c r="M203" s="3"/>
      <c r="N203" s="3"/>
      <c r="O203" s="3"/>
      <c r="P203" s="3"/>
      <c r="Q203" s="3"/>
      <c r="R203" s="3"/>
      <c r="S203" s="3"/>
      <c r="T203" s="3"/>
      <c r="U203" s="3"/>
      <c r="V203" s="3"/>
      <c r="W203" s="3"/>
      <c r="X203" s="3"/>
      <c r="Y203" s="3"/>
      <c r="Z203" s="3"/>
    </row>
    <row r="204" ht="15.75" customHeight="1">
      <c r="A204" s="1"/>
      <c r="B204" s="1"/>
      <c r="C204" s="1"/>
      <c r="D204" s="3"/>
      <c r="E204" s="4"/>
      <c r="F204" s="4"/>
      <c r="G204" s="4"/>
      <c r="H204" s="3"/>
      <c r="I204" s="3"/>
      <c r="J204" s="3"/>
      <c r="K204" s="3"/>
      <c r="L204" s="3"/>
      <c r="M204" s="3"/>
      <c r="N204" s="3"/>
      <c r="O204" s="3"/>
      <c r="P204" s="3"/>
      <c r="Q204" s="3"/>
      <c r="R204" s="3"/>
      <c r="S204" s="3"/>
      <c r="T204" s="3"/>
      <c r="U204" s="3"/>
      <c r="V204" s="3"/>
      <c r="W204" s="3"/>
      <c r="X204" s="3"/>
      <c r="Y204" s="3"/>
      <c r="Z204" s="3"/>
    </row>
    <row r="205" ht="15.75" customHeight="1">
      <c r="A205" s="1"/>
      <c r="B205" s="1"/>
      <c r="C205" s="1"/>
      <c r="D205" s="3"/>
      <c r="E205" s="4"/>
      <c r="F205" s="4"/>
      <c r="G205" s="4"/>
      <c r="H205" s="3"/>
      <c r="I205" s="3"/>
      <c r="J205" s="3"/>
      <c r="K205" s="3"/>
      <c r="L205" s="3"/>
      <c r="M205" s="3"/>
      <c r="N205" s="3"/>
      <c r="O205" s="3"/>
      <c r="P205" s="3"/>
      <c r="Q205" s="3"/>
      <c r="R205" s="3"/>
      <c r="S205" s="3"/>
      <c r="T205" s="3"/>
      <c r="U205" s="3"/>
      <c r="V205" s="3"/>
      <c r="W205" s="3"/>
      <c r="X205" s="3"/>
      <c r="Y205" s="3"/>
      <c r="Z205" s="3"/>
    </row>
    <row r="206" ht="15.75" customHeight="1">
      <c r="A206" s="1"/>
      <c r="B206" s="1"/>
      <c r="C206" s="1"/>
      <c r="D206" s="3"/>
      <c r="E206" s="4"/>
      <c r="F206" s="4"/>
      <c r="G206" s="4"/>
      <c r="H206" s="3"/>
      <c r="I206" s="3"/>
      <c r="J206" s="3"/>
      <c r="K206" s="3"/>
      <c r="L206" s="3"/>
      <c r="M206" s="3"/>
      <c r="N206" s="3"/>
      <c r="O206" s="3"/>
      <c r="P206" s="3"/>
      <c r="Q206" s="3"/>
      <c r="R206" s="3"/>
      <c r="S206" s="3"/>
      <c r="T206" s="3"/>
      <c r="U206" s="3"/>
      <c r="V206" s="3"/>
      <c r="W206" s="3"/>
      <c r="X206" s="3"/>
      <c r="Y206" s="3"/>
      <c r="Z206" s="3"/>
    </row>
    <row r="207" ht="15.75" customHeight="1">
      <c r="A207" s="1"/>
      <c r="B207" s="1"/>
      <c r="C207" s="1"/>
      <c r="D207" s="3"/>
      <c r="E207" s="4"/>
      <c r="F207" s="4"/>
      <c r="G207" s="4"/>
      <c r="H207" s="3"/>
      <c r="I207" s="3"/>
      <c r="J207" s="3"/>
      <c r="K207" s="3"/>
      <c r="L207" s="3"/>
      <c r="M207" s="3"/>
      <c r="N207" s="3"/>
      <c r="O207" s="3"/>
      <c r="P207" s="3"/>
      <c r="Q207" s="3"/>
      <c r="R207" s="3"/>
      <c r="S207" s="3"/>
      <c r="T207" s="3"/>
      <c r="U207" s="3"/>
      <c r="V207" s="3"/>
      <c r="W207" s="3"/>
      <c r="X207" s="3"/>
      <c r="Y207" s="3"/>
      <c r="Z207" s="3"/>
    </row>
    <row r="208" ht="15.75" customHeight="1">
      <c r="A208" s="1"/>
      <c r="B208" s="1"/>
      <c r="C208" s="1"/>
      <c r="D208" s="3"/>
      <c r="E208" s="4"/>
      <c r="F208" s="4"/>
      <c r="G208" s="4"/>
      <c r="H208" s="3"/>
      <c r="I208" s="3"/>
      <c r="J208" s="3"/>
      <c r="K208" s="3"/>
      <c r="L208" s="3"/>
      <c r="M208" s="3"/>
      <c r="N208" s="3"/>
      <c r="O208" s="3"/>
      <c r="P208" s="3"/>
      <c r="Q208" s="3"/>
      <c r="R208" s="3"/>
      <c r="S208" s="3"/>
      <c r="T208" s="3"/>
      <c r="U208" s="3"/>
      <c r="V208" s="3"/>
      <c r="W208" s="3"/>
      <c r="X208" s="3"/>
      <c r="Y208" s="3"/>
      <c r="Z208" s="3"/>
    </row>
    <row r="209" ht="15.75" customHeight="1">
      <c r="A209" s="1"/>
      <c r="B209" s="1"/>
      <c r="C209" s="1"/>
      <c r="D209" s="3"/>
      <c r="E209" s="4"/>
      <c r="F209" s="4"/>
      <c r="G209" s="4"/>
      <c r="H209" s="3"/>
      <c r="I209" s="3"/>
      <c r="J209" s="3"/>
      <c r="K209" s="3"/>
      <c r="L209" s="3"/>
      <c r="M209" s="3"/>
      <c r="N209" s="3"/>
      <c r="O209" s="3"/>
      <c r="P209" s="3"/>
      <c r="Q209" s="3"/>
      <c r="R209" s="3"/>
      <c r="S209" s="3"/>
      <c r="T209" s="3"/>
      <c r="U209" s="3"/>
      <c r="V209" s="3"/>
      <c r="W209" s="3"/>
      <c r="X209" s="3"/>
      <c r="Y209" s="3"/>
      <c r="Z209" s="3"/>
    </row>
    <row r="210" ht="15.75" customHeight="1">
      <c r="A210" s="1"/>
      <c r="B210" s="1"/>
      <c r="C210" s="1"/>
      <c r="D210" s="3"/>
      <c r="E210" s="4"/>
      <c r="F210" s="4"/>
      <c r="G210" s="4"/>
      <c r="H210" s="3"/>
      <c r="I210" s="3"/>
      <c r="J210" s="3"/>
      <c r="K210" s="3"/>
      <c r="L210" s="3"/>
      <c r="M210" s="3"/>
      <c r="N210" s="3"/>
      <c r="O210" s="3"/>
      <c r="P210" s="3"/>
      <c r="Q210" s="3"/>
      <c r="R210" s="3"/>
      <c r="S210" s="3"/>
      <c r="T210" s="3"/>
      <c r="U210" s="3"/>
      <c r="V210" s="3"/>
      <c r="W210" s="3"/>
      <c r="X210" s="3"/>
      <c r="Y210" s="3"/>
      <c r="Z210" s="3"/>
    </row>
    <row r="211" ht="15.75" customHeight="1">
      <c r="A211" s="1"/>
      <c r="B211" s="1"/>
      <c r="C211" s="1"/>
      <c r="D211" s="3"/>
      <c r="E211" s="4"/>
      <c r="F211" s="4"/>
      <c r="G211" s="4"/>
      <c r="H211" s="3"/>
      <c r="I211" s="3"/>
      <c r="J211" s="3"/>
      <c r="K211" s="3"/>
      <c r="L211" s="3"/>
      <c r="M211" s="3"/>
      <c r="N211" s="3"/>
      <c r="O211" s="3"/>
      <c r="P211" s="3"/>
      <c r="Q211" s="3"/>
      <c r="R211" s="3"/>
      <c r="S211" s="3"/>
      <c r="T211" s="3"/>
      <c r="U211" s="3"/>
      <c r="V211" s="3"/>
      <c r="W211" s="3"/>
      <c r="X211" s="3"/>
      <c r="Y211" s="3"/>
      <c r="Z211" s="3"/>
    </row>
    <row r="212" ht="15.75" customHeight="1">
      <c r="A212" s="1"/>
      <c r="B212" s="1"/>
      <c r="C212" s="1"/>
      <c r="D212" s="3"/>
      <c r="E212" s="4"/>
      <c r="F212" s="4"/>
      <c r="G212" s="4"/>
      <c r="H212" s="3"/>
      <c r="I212" s="3"/>
      <c r="J212" s="3"/>
      <c r="K212" s="3"/>
      <c r="L212" s="3"/>
      <c r="M212" s="3"/>
      <c r="N212" s="3"/>
      <c r="O212" s="3"/>
      <c r="P212" s="3"/>
      <c r="Q212" s="3"/>
      <c r="R212" s="3"/>
      <c r="S212" s="3"/>
      <c r="T212" s="3"/>
      <c r="U212" s="3"/>
      <c r="V212" s="3"/>
      <c r="W212" s="3"/>
      <c r="X212" s="3"/>
      <c r="Y212" s="3"/>
      <c r="Z212" s="3"/>
    </row>
    <row r="213" ht="15.75" customHeight="1">
      <c r="A213" s="1"/>
      <c r="B213" s="1"/>
      <c r="C213" s="1"/>
      <c r="D213" s="3"/>
      <c r="E213" s="4"/>
      <c r="F213" s="4"/>
      <c r="G213" s="4"/>
      <c r="H213" s="3"/>
      <c r="I213" s="3"/>
      <c r="J213" s="3"/>
      <c r="K213" s="3"/>
      <c r="L213" s="3"/>
      <c r="M213" s="3"/>
      <c r="N213" s="3"/>
      <c r="O213" s="3"/>
      <c r="P213" s="3"/>
      <c r="Q213" s="3"/>
      <c r="R213" s="3"/>
      <c r="S213" s="3"/>
      <c r="T213" s="3"/>
      <c r="U213" s="3"/>
      <c r="V213" s="3"/>
      <c r="W213" s="3"/>
      <c r="X213" s="3"/>
      <c r="Y213" s="3"/>
      <c r="Z213" s="3"/>
    </row>
    <row r="214" ht="15.75" customHeight="1">
      <c r="A214" s="1"/>
      <c r="B214" s="1"/>
      <c r="C214" s="1"/>
      <c r="D214" s="3"/>
      <c r="E214" s="4"/>
      <c r="F214" s="4"/>
      <c r="G214" s="4"/>
      <c r="H214" s="3"/>
      <c r="I214" s="3"/>
      <c r="J214" s="3"/>
      <c r="K214" s="3"/>
      <c r="L214" s="3"/>
      <c r="M214" s="3"/>
      <c r="N214" s="3"/>
      <c r="O214" s="3"/>
      <c r="P214" s="3"/>
      <c r="Q214" s="3"/>
      <c r="R214" s="3"/>
      <c r="S214" s="3"/>
      <c r="T214" s="3"/>
      <c r="U214" s="3"/>
      <c r="V214" s="3"/>
      <c r="W214" s="3"/>
      <c r="X214" s="3"/>
      <c r="Y214" s="3"/>
      <c r="Z214" s="3"/>
    </row>
    <row r="215" ht="15.75" customHeight="1">
      <c r="A215" s="1"/>
      <c r="B215" s="1"/>
      <c r="C215" s="1"/>
      <c r="D215" s="3"/>
      <c r="E215" s="4"/>
      <c r="F215" s="4"/>
      <c r="G215" s="4"/>
      <c r="H215" s="3"/>
      <c r="I215" s="3"/>
      <c r="J215" s="3"/>
      <c r="K215" s="3"/>
      <c r="L215" s="3"/>
      <c r="M215" s="3"/>
      <c r="N215" s="3"/>
      <c r="O215" s="3"/>
      <c r="P215" s="3"/>
      <c r="Q215" s="3"/>
      <c r="R215" s="3"/>
      <c r="S215" s="3"/>
      <c r="T215" s="3"/>
      <c r="U215" s="3"/>
      <c r="V215" s="3"/>
      <c r="W215" s="3"/>
      <c r="X215" s="3"/>
      <c r="Y215" s="3"/>
      <c r="Z215" s="3"/>
    </row>
    <row r="216" ht="15.75" customHeight="1">
      <c r="A216" s="1"/>
      <c r="B216" s="1"/>
      <c r="C216" s="1"/>
      <c r="D216" s="3"/>
      <c r="E216" s="4"/>
      <c r="F216" s="4"/>
      <c r="G216" s="4"/>
      <c r="H216" s="3"/>
      <c r="I216" s="3"/>
      <c r="J216" s="3"/>
      <c r="K216" s="3"/>
      <c r="L216" s="3"/>
      <c r="M216" s="3"/>
      <c r="N216" s="3"/>
      <c r="O216" s="3"/>
      <c r="P216" s="3"/>
      <c r="Q216" s="3"/>
      <c r="R216" s="3"/>
      <c r="S216" s="3"/>
      <c r="T216" s="3"/>
      <c r="U216" s="3"/>
      <c r="V216" s="3"/>
      <c r="W216" s="3"/>
      <c r="X216" s="3"/>
      <c r="Y216" s="3"/>
      <c r="Z216" s="3"/>
    </row>
    <row r="217" ht="15.75" customHeight="1">
      <c r="A217" s="1"/>
      <c r="B217" s="1"/>
      <c r="C217" s="1"/>
      <c r="D217" s="3"/>
      <c r="E217" s="4"/>
      <c r="F217" s="4"/>
      <c r="G217" s="4"/>
      <c r="H217" s="3"/>
      <c r="I217" s="3"/>
      <c r="J217" s="3"/>
      <c r="K217" s="3"/>
      <c r="L217" s="3"/>
      <c r="M217" s="3"/>
      <c r="N217" s="3"/>
      <c r="O217" s="3"/>
      <c r="P217" s="3"/>
      <c r="Q217" s="3"/>
      <c r="R217" s="3"/>
      <c r="S217" s="3"/>
      <c r="T217" s="3"/>
      <c r="U217" s="3"/>
      <c r="V217" s="3"/>
      <c r="W217" s="3"/>
      <c r="X217" s="3"/>
      <c r="Y217" s="3"/>
      <c r="Z217" s="3"/>
    </row>
    <row r="218" ht="15.75" customHeight="1">
      <c r="A218" s="1"/>
      <c r="B218" s="1"/>
      <c r="C218" s="1"/>
      <c r="D218" s="3"/>
      <c r="E218" s="4"/>
      <c r="F218" s="4"/>
      <c r="G218" s="4"/>
      <c r="H218" s="3"/>
      <c r="I218" s="3"/>
      <c r="J218" s="3"/>
      <c r="K218" s="3"/>
      <c r="L218" s="3"/>
      <c r="M218" s="3"/>
      <c r="N218" s="3"/>
      <c r="O218" s="3"/>
      <c r="P218" s="3"/>
      <c r="Q218" s="3"/>
      <c r="R218" s="3"/>
      <c r="S218" s="3"/>
      <c r="T218" s="3"/>
      <c r="U218" s="3"/>
      <c r="V218" s="3"/>
      <c r="W218" s="3"/>
      <c r="X218" s="3"/>
      <c r="Y218" s="3"/>
      <c r="Z218" s="3"/>
    </row>
    <row r="219" ht="15.75" customHeight="1">
      <c r="A219" s="1"/>
      <c r="B219" s="1"/>
      <c r="C219" s="1"/>
      <c r="D219" s="3"/>
      <c r="E219" s="4"/>
      <c r="F219" s="4"/>
      <c r="G219" s="4"/>
      <c r="H219" s="3"/>
      <c r="I219" s="3"/>
      <c r="J219" s="3"/>
      <c r="K219" s="3"/>
      <c r="L219" s="3"/>
      <c r="M219" s="3"/>
      <c r="N219" s="3"/>
      <c r="O219" s="3"/>
      <c r="P219" s="3"/>
      <c r="Q219" s="3"/>
      <c r="R219" s="3"/>
      <c r="S219" s="3"/>
      <c r="T219" s="3"/>
      <c r="U219" s="3"/>
      <c r="V219" s="3"/>
      <c r="W219" s="3"/>
      <c r="X219" s="3"/>
      <c r="Y219" s="3"/>
      <c r="Z219" s="3"/>
    </row>
    <row r="220" ht="15.75" customHeight="1">
      <c r="A220" s="1"/>
      <c r="B220" s="1"/>
      <c r="C220" s="1"/>
      <c r="D220" s="3"/>
      <c r="E220" s="4"/>
      <c r="F220" s="4"/>
      <c r="G220" s="4"/>
      <c r="H220" s="3"/>
      <c r="I220" s="3"/>
      <c r="J220" s="3"/>
      <c r="K220" s="3"/>
      <c r="L220" s="3"/>
      <c r="M220" s="3"/>
      <c r="N220" s="3"/>
      <c r="O220" s="3"/>
      <c r="P220" s="3"/>
      <c r="Q220" s="3"/>
      <c r="R220" s="3"/>
      <c r="S220" s="3"/>
      <c r="T220" s="3"/>
      <c r="U220" s="3"/>
      <c r="V220" s="3"/>
      <c r="W220" s="3"/>
      <c r="X220" s="3"/>
      <c r="Y220" s="3"/>
      <c r="Z220" s="3"/>
    </row>
    <row r="221" ht="15.75" customHeight="1">
      <c r="A221" s="1"/>
      <c r="B221" s="1"/>
      <c r="C221" s="1"/>
      <c r="D221" s="3"/>
      <c r="E221" s="4"/>
      <c r="F221" s="4"/>
      <c r="G221" s="4"/>
      <c r="H221" s="3"/>
      <c r="I221" s="3"/>
      <c r="J221" s="3"/>
      <c r="K221" s="3"/>
      <c r="L221" s="3"/>
      <c r="M221" s="3"/>
      <c r="N221" s="3"/>
      <c r="O221" s="3"/>
      <c r="P221" s="3"/>
      <c r="Q221" s="3"/>
      <c r="R221" s="3"/>
      <c r="S221" s="3"/>
      <c r="T221" s="3"/>
      <c r="U221" s="3"/>
      <c r="V221" s="3"/>
      <c r="W221" s="3"/>
      <c r="X221" s="3"/>
      <c r="Y221" s="3"/>
      <c r="Z221" s="3"/>
    </row>
    <row r="222" ht="15.75" customHeight="1">
      <c r="A222" s="1"/>
      <c r="B222" s="1"/>
      <c r="C222" s="1"/>
      <c r="D222" s="3"/>
      <c r="E222" s="4"/>
      <c r="F222" s="4"/>
      <c r="G222" s="4"/>
      <c r="H222" s="3"/>
      <c r="I222" s="3"/>
      <c r="J222" s="3"/>
      <c r="K222" s="3"/>
      <c r="L222" s="3"/>
      <c r="M222" s="3"/>
      <c r="N222" s="3"/>
      <c r="O222" s="3"/>
      <c r="P222" s="3"/>
      <c r="Q222" s="3"/>
      <c r="R222" s="3"/>
      <c r="S222" s="3"/>
      <c r="T222" s="3"/>
      <c r="U222" s="3"/>
      <c r="V222" s="3"/>
      <c r="W222" s="3"/>
      <c r="X222" s="3"/>
      <c r="Y222" s="3"/>
      <c r="Z222" s="3"/>
    </row>
    <row r="223" ht="15.75" customHeight="1">
      <c r="A223" s="1"/>
      <c r="B223" s="1"/>
      <c r="C223" s="1"/>
      <c r="D223" s="3"/>
      <c r="E223" s="4"/>
      <c r="F223" s="4"/>
      <c r="G223" s="4"/>
      <c r="H223" s="3"/>
      <c r="I223" s="3"/>
      <c r="J223" s="3"/>
      <c r="K223" s="3"/>
      <c r="L223" s="3"/>
      <c r="M223" s="3"/>
      <c r="N223" s="3"/>
      <c r="O223" s="3"/>
      <c r="P223" s="3"/>
      <c r="Q223" s="3"/>
      <c r="R223" s="3"/>
      <c r="S223" s="3"/>
      <c r="T223" s="3"/>
      <c r="U223" s="3"/>
      <c r="V223" s="3"/>
      <c r="W223" s="3"/>
      <c r="X223" s="3"/>
      <c r="Y223" s="3"/>
      <c r="Z223" s="3"/>
    </row>
    <row r="224" ht="15.75" customHeight="1">
      <c r="A224" s="1"/>
      <c r="B224" s="1"/>
      <c r="C224" s="1"/>
      <c r="D224" s="3"/>
      <c r="E224" s="4"/>
      <c r="F224" s="4"/>
      <c r="G224" s="4"/>
      <c r="H224" s="3"/>
      <c r="I224" s="3"/>
      <c r="J224" s="3"/>
      <c r="K224" s="3"/>
      <c r="L224" s="3"/>
      <c r="M224" s="3"/>
      <c r="N224" s="3"/>
      <c r="O224" s="3"/>
      <c r="P224" s="3"/>
      <c r="Q224" s="3"/>
      <c r="R224" s="3"/>
      <c r="S224" s="3"/>
      <c r="T224" s="3"/>
      <c r="U224" s="3"/>
      <c r="V224" s="3"/>
      <c r="W224" s="3"/>
      <c r="X224" s="3"/>
      <c r="Y224" s="3"/>
      <c r="Z224" s="3"/>
    </row>
    <row r="225" ht="15.75" customHeight="1">
      <c r="A225" s="1"/>
      <c r="B225" s="1"/>
      <c r="C225" s="1"/>
      <c r="D225" s="3"/>
      <c r="E225" s="4"/>
      <c r="F225" s="4"/>
      <c r="G225" s="4"/>
      <c r="H225" s="3"/>
      <c r="I225" s="3"/>
      <c r="J225" s="3"/>
      <c r="K225" s="3"/>
      <c r="L225" s="3"/>
      <c r="M225" s="3"/>
      <c r="N225" s="3"/>
      <c r="O225" s="3"/>
      <c r="P225" s="3"/>
      <c r="Q225" s="3"/>
      <c r="R225" s="3"/>
      <c r="S225" s="3"/>
      <c r="T225" s="3"/>
      <c r="U225" s="3"/>
      <c r="V225" s="3"/>
      <c r="W225" s="3"/>
      <c r="X225" s="3"/>
      <c r="Y225" s="3"/>
      <c r="Z225" s="3"/>
    </row>
    <row r="226" ht="15.75" customHeight="1">
      <c r="A226" s="1"/>
      <c r="B226" s="1"/>
      <c r="C226" s="1"/>
      <c r="D226" s="3"/>
      <c r="E226" s="4"/>
      <c r="F226" s="4"/>
      <c r="G226" s="4"/>
      <c r="H226" s="3"/>
      <c r="I226" s="3"/>
      <c r="J226" s="3"/>
      <c r="K226" s="3"/>
      <c r="L226" s="3"/>
      <c r="M226" s="3"/>
      <c r="N226" s="3"/>
      <c r="O226" s="3"/>
      <c r="P226" s="3"/>
      <c r="Q226" s="3"/>
      <c r="R226" s="3"/>
      <c r="S226" s="3"/>
      <c r="T226" s="3"/>
      <c r="U226" s="3"/>
      <c r="V226" s="3"/>
      <c r="W226" s="3"/>
      <c r="X226" s="3"/>
      <c r="Y226" s="3"/>
      <c r="Z226" s="3"/>
    </row>
    <row r="227" ht="15.75" customHeight="1">
      <c r="A227" s="1"/>
      <c r="B227" s="1"/>
      <c r="C227" s="1"/>
      <c r="D227" s="3"/>
      <c r="E227" s="4"/>
      <c r="F227" s="4"/>
      <c r="G227" s="4"/>
      <c r="H227" s="3"/>
      <c r="I227" s="3"/>
      <c r="J227" s="3"/>
      <c r="K227" s="3"/>
      <c r="L227" s="3"/>
      <c r="M227" s="3"/>
      <c r="N227" s="3"/>
      <c r="O227" s="3"/>
      <c r="P227" s="3"/>
      <c r="Q227" s="3"/>
      <c r="R227" s="3"/>
      <c r="S227" s="3"/>
      <c r="T227" s="3"/>
      <c r="U227" s="3"/>
      <c r="V227" s="3"/>
      <c r="W227" s="3"/>
      <c r="X227" s="3"/>
      <c r="Y227" s="3"/>
      <c r="Z227" s="3"/>
    </row>
    <row r="228" ht="15.75" customHeight="1">
      <c r="A228" s="1"/>
      <c r="B228" s="1"/>
      <c r="C228" s="1"/>
      <c r="D228" s="3"/>
      <c r="E228" s="4"/>
      <c r="F228" s="4"/>
      <c r="G228" s="4"/>
      <c r="H228" s="3"/>
      <c r="I228" s="3"/>
      <c r="J228" s="3"/>
      <c r="K228" s="3"/>
      <c r="L228" s="3"/>
      <c r="M228" s="3"/>
      <c r="N228" s="3"/>
      <c r="O228" s="3"/>
      <c r="P228" s="3"/>
      <c r="Q228" s="3"/>
      <c r="R228" s="3"/>
      <c r="S228" s="3"/>
      <c r="T228" s="3"/>
      <c r="U228" s="3"/>
      <c r="V228" s="3"/>
      <c r="W228" s="3"/>
      <c r="X228" s="3"/>
      <c r="Y228" s="3"/>
      <c r="Z228" s="3"/>
    </row>
    <row r="229" ht="15.75" customHeight="1">
      <c r="A229" s="1"/>
      <c r="B229" s="1"/>
      <c r="C229" s="1"/>
      <c r="D229" s="3"/>
      <c r="E229" s="4"/>
      <c r="F229" s="4"/>
      <c r="G229" s="4"/>
      <c r="H229" s="3"/>
      <c r="I229" s="3"/>
      <c r="J229" s="3"/>
      <c r="K229" s="3"/>
      <c r="L229" s="3"/>
      <c r="M229" s="3"/>
      <c r="N229" s="3"/>
      <c r="O229" s="3"/>
      <c r="P229" s="3"/>
      <c r="Q229" s="3"/>
      <c r="R229" s="3"/>
      <c r="S229" s="3"/>
      <c r="T229" s="3"/>
      <c r="U229" s="3"/>
      <c r="V229" s="3"/>
      <c r="W229" s="3"/>
      <c r="X229" s="3"/>
      <c r="Y229" s="3"/>
      <c r="Z229" s="3"/>
    </row>
    <row r="230" ht="15.75" customHeight="1">
      <c r="A230" s="1"/>
      <c r="B230" s="1"/>
      <c r="C230" s="1"/>
      <c r="D230" s="3"/>
      <c r="E230" s="4"/>
      <c r="F230" s="4"/>
      <c r="G230" s="4"/>
      <c r="H230" s="3"/>
      <c r="I230" s="3"/>
      <c r="J230" s="3"/>
      <c r="K230" s="3"/>
      <c r="L230" s="3"/>
      <c r="M230" s="3"/>
      <c r="N230" s="3"/>
      <c r="O230" s="3"/>
      <c r="P230" s="3"/>
      <c r="Q230" s="3"/>
      <c r="R230" s="3"/>
      <c r="S230" s="3"/>
      <c r="T230" s="3"/>
      <c r="U230" s="3"/>
      <c r="V230" s="3"/>
      <c r="W230" s="3"/>
      <c r="X230" s="3"/>
      <c r="Y230" s="3"/>
      <c r="Z230" s="3"/>
    </row>
    <row r="231" ht="15.75" customHeight="1">
      <c r="A231" s="1"/>
      <c r="B231" s="1"/>
      <c r="C231" s="1"/>
      <c r="D231" s="3"/>
      <c r="E231" s="4"/>
      <c r="F231" s="4"/>
      <c r="G231" s="4"/>
      <c r="H231" s="3"/>
      <c r="I231" s="3"/>
      <c r="J231" s="3"/>
      <c r="K231" s="3"/>
      <c r="L231" s="3"/>
      <c r="M231" s="3"/>
      <c r="N231" s="3"/>
      <c r="O231" s="3"/>
      <c r="P231" s="3"/>
      <c r="Q231" s="3"/>
      <c r="R231" s="3"/>
      <c r="S231" s="3"/>
      <c r="T231" s="3"/>
      <c r="U231" s="3"/>
      <c r="V231" s="3"/>
      <c r="W231" s="3"/>
      <c r="X231" s="3"/>
      <c r="Y231" s="3"/>
      <c r="Z231" s="3"/>
    </row>
    <row r="232" ht="15.75" customHeight="1">
      <c r="A232" s="1"/>
      <c r="B232" s="1"/>
      <c r="C232" s="1"/>
      <c r="D232" s="3"/>
      <c r="E232" s="4"/>
      <c r="F232" s="4"/>
      <c r="G232" s="4"/>
      <c r="H232" s="3"/>
      <c r="I232" s="3"/>
      <c r="J232" s="3"/>
      <c r="K232" s="3"/>
      <c r="L232" s="3"/>
      <c r="M232" s="3"/>
      <c r="N232" s="3"/>
      <c r="O232" s="3"/>
      <c r="P232" s="3"/>
      <c r="Q232" s="3"/>
      <c r="R232" s="3"/>
      <c r="S232" s="3"/>
      <c r="T232" s="3"/>
      <c r="U232" s="3"/>
      <c r="V232" s="3"/>
      <c r="W232" s="3"/>
      <c r="X232" s="3"/>
      <c r="Y232" s="3"/>
      <c r="Z232" s="3"/>
    </row>
    <row r="233" ht="15.75" customHeight="1">
      <c r="A233" s="1"/>
      <c r="B233" s="1"/>
      <c r="C233" s="1"/>
      <c r="D233" s="3"/>
      <c r="E233" s="4"/>
      <c r="F233" s="4"/>
      <c r="G233" s="4"/>
      <c r="H233" s="3"/>
      <c r="I233" s="3"/>
      <c r="J233" s="3"/>
      <c r="K233" s="3"/>
      <c r="L233" s="3"/>
      <c r="M233" s="3"/>
      <c r="N233" s="3"/>
      <c r="O233" s="3"/>
      <c r="P233" s="3"/>
      <c r="Q233" s="3"/>
      <c r="R233" s="3"/>
      <c r="S233" s="3"/>
      <c r="T233" s="3"/>
      <c r="U233" s="3"/>
      <c r="V233" s="3"/>
      <c r="W233" s="3"/>
      <c r="X233" s="3"/>
      <c r="Y233" s="3"/>
      <c r="Z233" s="3"/>
    </row>
    <row r="234" ht="15.75" customHeight="1">
      <c r="A234" s="1"/>
      <c r="B234" s="1"/>
      <c r="C234" s="1"/>
      <c r="D234" s="3"/>
      <c r="E234" s="4"/>
      <c r="F234" s="4"/>
      <c r="G234" s="4"/>
      <c r="H234" s="3"/>
      <c r="I234" s="3"/>
      <c r="J234" s="3"/>
      <c r="K234" s="3"/>
      <c r="L234" s="3"/>
      <c r="M234" s="3"/>
      <c r="N234" s="3"/>
      <c r="O234" s="3"/>
      <c r="P234" s="3"/>
      <c r="Q234" s="3"/>
      <c r="R234" s="3"/>
      <c r="S234" s="3"/>
      <c r="T234" s="3"/>
      <c r="U234" s="3"/>
      <c r="V234" s="3"/>
      <c r="W234" s="3"/>
      <c r="X234" s="3"/>
      <c r="Y234" s="3"/>
      <c r="Z234" s="3"/>
    </row>
    <row r="235" ht="15.75" customHeight="1">
      <c r="A235" s="1"/>
      <c r="B235" s="1"/>
      <c r="C235" s="1"/>
      <c r="D235" s="3"/>
      <c r="E235" s="4"/>
      <c r="F235" s="4"/>
      <c r="G235" s="4"/>
      <c r="H235" s="3"/>
      <c r="I235" s="3"/>
      <c r="J235" s="3"/>
      <c r="K235" s="3"/>
      <c r="L235" s="3"/>
      <c r="M235" s="3"/>
      <c r="N235" s="3"/>
      <c r="O235" s="3"/>
      <c r="P235" s="3"/>
      <c r="Q235" s="3"/>
      <c r="R235" s="3"/>
      <c r="S235" s="3"/>
      <c r="T235" s="3"/>
      <c r="U235" s="3"/>
      <c r="V235" s="3"/>
      <c r="W235" s="3"/>
      <c r="X235" s="3"/>
      <c r="Y235" s="3"/>
      <c r="Z235" s="3"/>
    </row>
    <row r="236" ht="15.75" customHeight="1">
      <c r="A236" s="1"/>
      <c r="B236" s="1"/>
      <c r="C236" s="1"/>
      <c r="D236" s="3"/>
      <c r="E236" s="4"/>
      <c r="F236" s="4"/>
      <c r="G236" s="4"/>
      <c r="H236" s="3"/>
      <c r="I236" s="3"/>
      <c r="J236" s="3"/>
      <c r="K236" s="3"/>
      <c r="L236" s="3"/>
      <c r="M236" s="3"/>
      <c r="N236" s="3"/>
      <c r="O236" s="3"/>
      <c r="P236" s="3"/>
      <c r="Q236" s="3"/>
      <c r="R236" s="3"/>
      <c r="S236" s="3"/>
      <c r="T236" s="3"/>
      <c r="U236" s="3"/>
      <c r="V236" s="3"/>
      <c r="W236" s="3"/>
      <c r="X236" s="3"/>
      <c r="Y236" s="3"/>
      <c r="Z236" s="3"/>
    </row>
    <row r="237" ht="15.75" customHeight="1">
      <c r="A237" s="1"/>
      <c r="B237" s="1"/>
      <c r="C237" s="1"/>
      <c r="D237" s="3"/>
      <c r="E237" s="4"/>
      <c r="F237" s="4"/>
      <c r="G237" s="4"/>
      <c r="H237" s="3"/>
      <c r="I237" s="3"/>
      <c r="J237" s="3"/>
      <c r="K237" s="3"/>
      <c r="L237" s="3"/>
      <c r="M237" s="3"/>
      <c r="N237" s="3"/>
      <c r="O237" s="3"/>
      <c r="P237" s="3"/>
      <c r="Q237" s="3"/>
      <c r="R237" s="3"/>
      <c r="S237" s="3"/>
      <c r="T237" s="3"/>
      <c r="U237" s="3"/>
      <c r="V237" s="3"/>
      <c r="W237" s="3"/>
      <c r="X237" s="3"/>
      <c r="Y237" s="3"/>
      <c r="Z237" s="3"/>
    </row>
    <row r="238" ht="15.75" customHeight="1">
      <c r="A238" s="1"/>
      <c r="B238" s="1"/>
      <c r="C238" s="1"/>
      <c r="D238" s="3"/>
      <c r="E238" s="4"/>
      <c r="F238" s="4"/>
      <c r="G238" s="4"/>
      <c r="H238" s="3"/>
      <c r="I238" s="3"/>
      <c r="J238" s="3"/>
      <c r="K238" s="3"/>
      <c r="L238" s="3"/>
      <c r="M238" s="3"/>
      <c r="N238" s="3"/>
      <c r="O238" s="3"/>
      <c r="P238" s="3"/>
      <c r="Q238" s="3"/>
      <c r="R238" s="3"/>
      <c r="S238" s="3"/>
      <c r="T238" s="3"/>
      <c r="U238" s="3"/>
      <c r="V238" s="3"/>
      <c r="W238" s="3"/>
      <c r="X238" s="3"/>
      <c r="Y238" s="3"/>
      <c r="Z238" s="3"/>
    </row>
    <row r="239" ht="15.75" customHeight="1">
      <c r="A239" s="1"/>
      <c r="B239" s="1"/>
      <c r="C239" s="1"/>
      <c r="D239" s="3"/>
      <c r="E239" s="4"/>
      <c r="F239" s="4"/>
      <c r="G239" s="4"/>
      <c r="H239" s="3"/>
      <c r="I239" s="3"/>
      <c r="J239" s="3"/>
      <c r="K239" s="3"/>
      <c r="L239" s="3"/>
      <c r="M239" s="3"/>
      <c r="N239" s="3"/>
      <c r="O239" s="3"/>
      <c r="P239" s="3"/>
      <c r="Q239" s="3"/>
      <c r="R239" s="3"/>
      <c r="S239" s="3"/>
      <c r="T239" s="3"/>
      <c r="U239" s="3"/>
      <c r="V239" s="3"/>
      <c r="W239" s="3"/>
      <c r="X239" s="3"/>
      <c r="Y239" s="3"/>
      <c r="Z239" s="3"/>
    </row>
    <row r="240" ht="15.75" customHeight="1">
      <c r="A240" s="1"/>
      <c r="B240" s="1"/>
      <c r="C240" s="1"/>
      <c r="D240" s="3"/>
      <c r="E240" s="4"/>
      <c r="F240" s="4"/>
      <c r="G240" s="4"/>
      <c r="H240" s="3"/>
      <c r="I240" s="3"/>
      <c r="J240" s="3"/>
      <c r="K240" s="3"/>
      <c r="L240" s="3"/>
      <c r="M240" s="3"/>
      <c r="N240" s="3"/>
      <c r="O240" s="3"/>
      <c r="P240" s="3"/>
      <c r="Q240" s="3"/>
      <c r="R240" s="3"/>
      <c r="S240" s="3"/>
      <c r="T240" s="3"/>
      <c r="U240" s="3"/>
      <c r="V240" s="3"/>
      <c r="W240" s="3"/>
      <c r="X240" s="3"/>
      <c r="Y240" s="3"/>
      <c r="Z240" s="3"/>
    </row>
    <row r="241" ht="15.75" customHeight="1">
      <c r="A241" s="1"/>
      <c r="B241" s="1"/>
      <c r="C241" s="1"/>
      <c r="D241" s="3"/>
      <c r="E241" s="4"/>
      <c r="F241" s="4"/>
      <c r="G241" s="4"/>
      <c r="H241" s="3"/>
      <c r="I241" s="3"/>
      <c r="J241" s="3"/>
      <c r="K241" s="3"/>
      <c r="L241" s="3"/>
      <c r="M241" s="3"/>
      <c r="N241" s="3"/>
      <c r="O241" s="3"/>
      <c r="P241" s="3"/>
      <c r="Q241" s="3"/>
      <c r="R241" s="3"/>
      <c r="S241" s="3"/>
      <c r="T241" s="3"/>
      <c r="U241" s="3"/>
      <c r="V241" s="3"/>
      <c r="W241" s="3"/>
      <c r="X241" s="3"/>
      <c r="Y241" s="3"/>
      <c r="Z241" s="3"/>
    </row>
    <row r="242" ht="15.75" customHeight="1">
      <c r="A242" s="1"/>
      <c r="B242" s="1"/>
      <c r="C242" s="1"/>
      <c r="D242" s="3"/>
      <c r="E242" s="4"/>
      <c r="F242" s="4"/>
      <c r="G242" s="4"/>
      <c r="H242" s="3"/>
      <c r="I242" s="3"/>
      <c r="J242" s="3"/>
      <c r="K242" s="3"/>
      <c r="L242" s="3"/>
      <c r="M242" s="3"/>
      <c r="N242" s="3"/>
      <c r="O242" s="3"/>
      <c r="P242" s="3"/>
      <c r="Q242" s="3"/>
      <c r="R242" s="3"/>
      <c r="S242" s="3"/>
      <c r="T242" s="3"/>
      <c r="U242" s="3"/>
      <c r="V242" s="3"/>
      <c r="W242" s="3"/>
      <c r="X242" s="3"/>
      <c r="Y242" s="3"/>
      <c r="Z242" s="3"/>
    </row>
    <row r="243" ht="15.75" customHeight="1">
      <c r="A243" s="1"/>
      <c r="B243" s="1"/>
      <c r="C243" s="1"/>
      <c r="D243" s="3"/>
      <c r="E243" s="4"/>
      <c r="F243" s="4"/>
      <c r="G243" s="4"/>
      <c r="H243" s="3"/>
      <c r="I243" s="3"/>
      <c r="J243" s="3"/>
      <c r="K243" s="3"/>
      <c r="L243" s="3"/>
      <c r="M243" s="3"/>
      <c r="N243" s="3"/>
      <c r="O243" s="3"/>
      <c r="P243" s="3"/>
      <c r="Q243" s="3"/>
      <c r="R243" s="3"/>
      <c r="S243" s="3"/>
      <c r="T243" s="3"/>
      <c r="U243" s="3"/>
      <c r="V243" s="3"/>
      <c r="W243" s="3"/>
      <c r="X243" s="3"/>
      <c r="Y243" s="3"/>
      <c r="Z243" s="3"/>
    </row>
    <row r="244" ht="15.75" customHeight="1">
      <c r="A244" s="1"/>
      <c r="B244" s="1"/>
      <c r="C244" s="1"/>
      <c r="D244" s="3"/>
      <c r="E244" s="4"/>
      <c r="F244" s="4"/>
      <c r="G244" s="4"/>
      <c r="H244" s="3"/>
      <c r="I244" s="3"/>
      <c r="J244" s="3"/>
      <c r="K244" s="3"/>
      <c r="L244" s="3"/>
      <c r="M244" s="3"/>
      <c r="N244" s="3"/>
      <c r="O244" s="3"/>
      <c r="P244" s="3"/>
      <c r="Q244" s="3"/>
      <c r="R244" s="3"/>
      <c r="S244" s="3"/>
      <c r="T244" s="3"/>
      <c r="U244" s="3"/>
      <c r="V244" s="3"/>
      <c r="W244" s="3"/>
      <c r="X244" s="3"/>
      <c r="Y244" s="3"/>
      <c r="Z244" s="3"/>
    </row>
    <row r="245" ht="15.75" customHeight="1">
      <c r="A245" s="1"/>
      <c r="B245" s="1"/>
      <c r="C245" s="1"/>
      <c r="D245" s="3"/>
      <c r="E245" s="4"/>
      <c r="F245" s="4"/>
      <c r="G245" s="4"/>
      <c r="H245" s="3"/>
      <c r="I245" s="3"/>
      <c r="J245" s="3"/>
      <c r="K245" s="3"/>
      <c r="L245" s="3"/>
      <c r="M245" s="3"/>
      <c r="N245" s="3"/>
      <c r="O245" s="3"/>
      <c r="P245" s="3"/>
      <c r="Q245" s="3"/>
      <c r="R245" s="3"/>
      <c r="S245" s="3"/>
      <c r="T245" s="3"/>
      <c r="U245" s="3"/>
      <c r="V245" s="3"/>
      <c r="W245" s="3"/>
      <c r="X245" s="3"/>
      <c r="Y245" s="3"/>
      <c r="Z245" s="3"/>
    </row>
    <row r="246" ht="15.75" customHeight="1">
      <c r="A246" s="1"/>
      <c r="B246" s="1"/>
      <c r="C246" s="1"/>
      <c r="D246" s="3"/>
      <c r="E246" s="4"/>
      <c r="F246" s="4"/>
      <c r="G246" s="4"/>
      <c r="H246" s="3"/>
      <c r="I246" s="3"/>
      <c r="J246" s="3"/>
      <c r="K246" s="3"/>
      <c r="L246" s="3"/>
      <c r="M246" s="3"/>
      <c r="N246" s="3"/>
      <c r="O246" s="3"/>
      <c r="P246" s="3"/>
      <c r="Q246" s="3"/>
      <c r="R246" s="3"/>
      <c r="S246" s="3"/>
      <c r="T246" s="3"/>
      <c r="U246" s="3"/>
      <c r="V246" s="3"/>
      <c r="W246" s="3"/>
      <c r="X246" s="3"/>
      <c r="Y246" s="3"/>
      <c r="Z246" s="3"/>
    </row>
    <row r="247" ht="15.75" customHeight="1">
      <c r="A247" s="1"/>
      <c r="B247" s="1"/>
      <c r="C247" s="1"/>
      <c r="D247" s="3"/>
      <c r="E247" s="4"/>
      <c r="F247" s="4"/>
      <c r="G247" s="4"/>
      <c r="H247" s="3"/>
      <c r="I247" s="3"/>
      <c r="J247" s="3"/>
      <c r="K247" s="3"/>
      <c r="L247" s="3"/>
      <c r="M247" s="3"/>
      <c r="N247" s="3"/>
      <c r="O247" s="3"/>
      <c r="P247" s="3"/>
      <c r="Q247" s="3"/>
      <c r="R247" s="3"/>
      <c r="S247" s="3"/>
      <c r="T247" s="3"/>
      <c r="U247" s="3"/>
      <c r="V247" s="3"/>
      <c r="W247" s="3"/>
      <c r="X247" s="3"/>
      <c r="Y247" s="3"/>
      <c r="Z247" s="3"/>
    </row>
    <row r="248" ht="15.75" customHeight="1">
      <c r="A248" s="1"/>
      <c r="B248" s="1"/>
      <c r="C248" s="1"/>
      <c r="D248" s="3"/>
      <c r="E248" s="4"/>
      <c r="F248" s="4"/>
      <c r="G248" s="4"/>
      <c r="H248" s="3"/>
      <c r="I248" s="3"/>
      <c r="J248" s="3"/>
      <c r="K248" s="3"/>
      <c r="L248" s="3"/>
      <c r="M248" s="3"/>
      <c r="N248" s="3"/>
      <c r="O248" s="3"/>
      <c r="P248" s="3"/>
      <c r="Q248" s="3"/>
      <c r="R248" s="3"/>
      <c r="S248" s="3"/>
      <c r="T248" s="3"/>
      <c r="U248" s="3"/>
      <c r="V248" s="3"/>
      <c r="W248" s="3"/>
      <c r="X248" s="3"/>
      <c r="Y248" s="3"/>
      <c r="Z248" s="3"/>
    </row>
    <row r="249" ht="15.75" customHeight="1">
      <c r="A249" s="1"/>
      <c r="B249" s="1"/>
      <c r="C249" s="1"/>
      <c r="D249" s="3"/>
      <c r="E249" s="4"/>
      <c r="F249" s="4"/>
      <c r="G249" s="4"/>
      <c r="H249" s="3"/>
      <c r="I249" s="3"/>
      <c r="J249" s="3"/>
      <c r="K249" s="3"/>
      <c r="L249" s="3"/>
      <c r="M249" s="3"/>
      <c r="N249" s="3"/>
      <c r="O249" s="3"/>
      <c r="P249" s="3"/>
      <c r="Q249" s="3"/>
      <c r="R249" s="3"/>
      <c r="S249" s="3"/>
      <c r="T249" s="3"/>
      <c r="U249" s="3"/>
      <c r="V249" s="3"/>
      <c r="W249" s="3"/>
      <c r="X249" s="3"/>
      <c r="Y249" s="3"/>
      <c r="Z249" s="3"/>
    </row>
    <row r="250" ht="15.75" customHeight="1">
      <c r="A250" s="1"/>
      <c r="B250" s="1"/>
      <c r="C250" s="1"/>
      <c r="D250" s="3"/>
      <c r="E250" s="4"/>
      <c r="F250" s="4"/>
      <c r="G250" s="4"/>
      <c r="H250" s="3"/>
      <c r="I250" s="3"/>
      <c r="J250" s="3"/>
      <c r="K250" s="3"/>
      <c r="L250" s="3"/>
      <c r="M250" s="3"/>
      <c r="N250" s="3"/>
      <c r="O250" s="3"/>
      <c r="P250" s="3"/>
      <c r="Q250" s="3"/>
      <c r="R250" s="3"/>
      <c r="S250" s="3"/>
      <c r="T250" s="3"/>
      <c r="U250" s="3"/>
      <c r="V250" s="3"/>
      <c r="W250" s="3"/>
      <c r="X250" s="3"/>
      <c r="Y250" s="3"/>
      <c r="Z250" s="3"/>
    </row>
    <row r="251" ht="15.75" customHeight="1">
      <c r="A251" s="1"/>
      <c r="B251" s="1"/>
      <c r="C251" s="1"/>
      <c r="D251" s="3"/>
      <c r="E251" s="4"/>
      <c r="F251" s="4"/>
      <c r="G251" s="4"/>
      <c r="H251" s="3"/>
      <c r="I251" s="3"/>
      <c r="J251" s="3"/>
      <c r="K251" s="3"/>
      <c r="L251" s="3"/>
      <c r="M251" s="3"/>
      <c r="N251" s="3"/>
      <c r="O251" s="3"/>
      <c r="P251" s="3"/>
      <c r="Q251" s="3"/>
      <c r="R251" s="3"/>
      <c r="S251" s="3"/>
      <c r="T251" s="3"/>
      <c r="U251" s="3"/>
      <c r="V251" s="3"/>
      <c r="W251" s="3"/>
      <c r="X251" s="3"/>
      <c r="Y251" s="3"/>
      <c r="Z251" s="3"/>
    </row>
    <row r="252" ht="15.75" customHeight="1">
      <c r="A252" s="1"/>
      <c r="B252" s="1"/>
      <c r="C252" s="1"/>
      <c r="D252" s="3"/>
      <c r="E252" s="4"/>
      <c r="F252" s="4"/>
      <c r="G252" s="4"/>
      <c r="H252" s="3"/>
      <c r="I252" s="3"/>
      <c r="J252" s="3"/>
      <c r="K252" s="3"/>
      <c r="L252" s="3"/>
      <c r="M252" s="3"/>
      <c r="N252" s="3"/>
      <c r="O252" s="3"/>
      <c r="P252" s="3"/>
      <c r="Q252" s="3"/>
      <c r="R252" s="3"/>
      <c r="S252" s="3"/>
      <c r="T252" s="3"/>
      <c r="U252" s="3"/>
      <c r="V252" s="3"/>
      <c r="W252" s="3"/>
      <c r="X252" s="3"/>
      <c r="Y252" s="3"/>
      <c r="Z252" s="3"/>
    </row>
    <row r="253" ht="15.75" customHeight="1">
      <c r="A253" s="1"/>
      <c r="B253" s="1"/>
      <c r="C253" s="1"/>
      <c r="D253" s="3"/>
      <c r="E253" s="4"/>
      <c r="F253" s="4"/>
      <c r="G253" s="4"/>
      <c r="H253" s="3"/>
      <c r="I253" s="3"/>
      <c r="J253" s="3"/>
      <c r="K253" s="3"/>
      <c r="L253" s="3"/>
      <c r="M253" s="3"/>
      <c r="N253" s="3"/>
      <c r="O253" s="3"/>
      <c r="P253" s="3"/>
      <c r="Q253" s="3"/>
      <c r="R253" s="3"/>
      <c r="S253" s="3"/>
      <c r="T253" s="3"/>
      <c r="U253" s="3"/>
      <c r="V253" s="3"/>
      <c r="W253" s="3"/>
      <c r="X253" s="3"/>
      <c r="Y253" s="3"/>
      <c r="Z253" s="3"/>
    </row>
    <row r="254" ht="15.75" customHeight="1">
      <c r="A254" s="1"/>
      <c r="B254" s="1"/>
      <c r="C254" s="1"/>
      <c r="D254" s="3"/>
      <c r="E254" s="4"/>
      <c r="F254" s="4"/>
      <c r="G254" s="4"/>
      <c r="H254" s="3"/>
      <c r="I254" s="3"/>
      <c r="J254" s="3"/>
      <c r="K254" s="3"/>
      <c r="L254" s="3"/>
      <c r="M254" s="3"/>
      <c r="N254" s="3"/>
      <c r="O254" s="3"/>
      <c r="P254" s="3"/>
      <c r="Q254" s="3"/>
      <c r="R254" s="3"/>
      <c r="S254" s="3"/>
      <c r="T254" s="3"/>
      <c r="U254" s="3"/>
      <c r="V254" s="3"/>
      <c r="W254" s="3"/>
      <c r="X254" s="3"/>
      <c r="Y254" s="3"/>
      <c r="Z254" s="3"/>
    </row>
    <row r="255" ht="15.75" customHeight="1">
      <c r="A255" s="1"/>
      <c r="B255" s="1"/>
      <c r="C255" s="1"/>
      <c r="D255" s="3"/>
      <c r="E255" s="4"/>
      <c r="F255" s="4"/>
      <c r="G255" s="4"/>
      <c r="H255" s="3"/>
      <c r="I255" s="3"/>
      <c r="J255" s="3"/>
      <c r="K255" s="3"/>
      <c r="L255" s="3"/>
      <c r="M255" s="3"/>
      <c r="N255" s="3"/>
      <c r="O255" s="3"/>
      <c r="P255" s="3"/>
      <c r="Q255" s="3"/>
      <c r="R255" s="3"/>
      <c r="S255" s="3"/>
      <c r="T255" s="3"/>
      <c r="U255" s="3"/>
      <c r="V255" s="3"/>
      <c r="W255" s="3"/>
      <c r="X255" s="3"/>
      <c r="Y255" s="3"/>
      <c r="Z255" s="3"/>
    </row>
    <row r="256" ht="15.75" customHeight="1">
      <c r="A256" s="1"/>
      <c r="B256" s="1"/>
      <c r="C256" s="1"/>
      <c r="D256" s="3"/>
      <c r="E256" s="4"/>
      <c r="F256" s="4"/>
      <c r="G256" s="4"/>
      <c r="H256" s="3"/>
      <c r="I256" s="3"/>
      <c r="J256" s="3"/>
      <c r="K256" s="3"/>
      <c r="L256" s="3"/>
      <c r="M256" s="3"/>
      <c r="N256" s="3"/>
      <c r="O256" s="3"/>
      <c r="P256" s="3"/>
      <c r="Q256" s="3"/>
      <c r="R256" s="3"/>
      <c r="S256" s="3"/>
      <c r="T256" s="3"/>
      <c r="U256" s="3"/>
      <c r="V256" s="3"/>
      <c r="W256" s="3"/>
      <c r="X256" s="3"/>
      <c r="Y256" s="3"/>
      <c r="Z256" s="3"/>
    </row>
    <row r="257" ht="15.75" customHeight="1">
      <c r="A257" s="1"/>
      <c r="B257" s="1"/>
      <c r="C257" s="1"/>
      <c r="D257" s="3"/>
      <c r="E257" s="4"/>
      <c r="F257" s="4"/>
      <c r="G257" s="4"/>
      <c r="H257" s="3"/>
      <c r="I257" s="3"/>
      <c r="J257" s="3"/>
      <c r="K257" s="3"/>
      <c r="L257" s="3"/>
      <c r="M257" s="3"/>
      <c r="N257" s="3"/>
      <c r="O257" s="3"/>
      <c r="P257" s="3"/>
      <c r="Q257" s="3"/>
      <c r="R257" s="3"/>
      <c r="S257" s="3"/>
      <c r="T257" s="3"/>
      <c r="U257" s="3"/>
      <c r="V257" s="3"/>
      <c r="W257" s="3"/>
      <c r="X257" s="3"/>
      <c r="Y257" s="3"/>
      <c r="Z257" s="3"/>
    </row>
    <row r="258" ht="15.75" customHeight="1">
      <c r="A258" s="1"/>
      <c r="B258" s="1"/>
      <c r="C258" s="1"/>
      <c r="D258" s="3"/>
      <c r="E258" s="4"/>
      <c r="F258" s="4"/>
      <c r="G258" s="4"/>
      <c r="H258" s="3"/>
      <c r="I258" s="3"/>
      <c r="J258" s="3"/>
      <c r="K258" s="3"/>
      <c r="L258" s="3"/>
      <c r="M258" s="3"/>
      <c r="N258" s="3"/>
      <c r="O258" s="3"/>
      <c r="P258" s="3"/>
      <c r="Q258" s="3"/>
      <c r="R258" s="3"/>
      <c r="S258" s="3"/>
      <c r="T258" s="3"/>
      <c r="U258" s="3"/>
      <c r="V258" s="3"/>
      <c r="W258" s="3"/>
      <c r="X258" s="3"/>
      <c r="Y258" s="3"/>
      <c r="Z258" s="3"/>
    </row>
    <row r="259" ht="15.75" customHeight="1">
      <c r="A259" s="1"/>
      <c r="B259" s="1"/>
      <c r="C259" s="1"/>
      <c r="D259" s="3"/>
      <c r="E259" s="4"/>
      <c r="F259" s="4"/>
      <c r="G259" s="4"/>
      <c r="H259" s="3"/>
      <c r="I259" s="3"/>
      <c r="J259" s="3"/>
      <c r="K259" s="3"/>
      <c r="L259" s="3"/>
      <c r="M259" s="3"/>
      <c r="N259" s="3"/>
      <c r="O259" s="3"/>
      <c r="P259" s="3"/>
      <c r="Q259" s="3"/>
      <c r="R259" s="3"/>
      <c r="S259" s="3"/>
      <c r="T259" s="3"/>
      <c r="U259" s="3"/>
      <c r="V259" s="3"/>
      <c r="W259" s="3"/>
      <c r="X259" s="3"/>
      <c r="Y259" s="3"/>
      <c r="Z259" s="3"/>
    </row>
    <row r="260" ht="15.75" customHeight="1">
      <c r="A260" s="1"/>
      <c r="B260" s="1"/>
      <c r="C260" s="1"/>
      <c r="D260" s="3"/>
      <c r="E260" s="4"/>
      <c r="F260" s="4"/>
      <c r="G260" s="4"/>
      <c r="H260" s="3"/>
      <c r="I260" s="3"/>
      <c r="J260" s="3"/>
      <c r="K260" s="3"/>
      <c r="L260" s="3"/>
      <c r="M260" s="3"/>
      <c r="N260" s="3"/>
      <c r="O260" s="3"/>
      <c r="P260" s="3"/>
      <c r="Q260" s="3"/>
      <c r="R260" s="3"/>
      <c r="S260" s="3"/>
      <c r="T260" s="3"/>
      <c r="U260" s="3"/>
      <c r="V260" s="3"/>
      <c r="W260" s="3"/>
      <c r="X260" s="3"/>
      <c r="Y260" s="3"/>
      <c r="Z260" s="3"/>
    </row>
    <row r="261" ht="15.75" customHeight="1">
      <c r="A261" s="1"/>
      <c r="B261" s="1"/>
      <c r="C261" s="1"/>
      <c r="D261" s="3"/>
      <c r="E261" s="4"/>
      <c r="F261" s="4"/>
      <c r="G261" s="4"/>
      <c r="H261" s="3"/>
      <c r="I261" s="3"/>
      <c r="J261" s="3"/>
      <c r="K261" s="3"/>
      <c r="L261" s="3"/>
      <c r="M261" s="3"/>
      <c r="N261" s="3"/>
      <c r="O261" s="3"/>
      <c r="P261" s="3"/>
      <c r="Q261" s="3"/>
      <c r="R261" s="3"/>
      <c r="S261" s="3"/>
      <c r="T261" s="3"/>
      <c r="U261" s="3"/>
      <c r="V261" s="3"/>
      <c r="W261" s="3"/>
      <c r="X261" s="3"/>
      <c r="Y261" s="3"/>
      <c r="Z261" s="3"/>
    </row>
    <row r="262" ht="15.75" customHeight="1">
      <c r="A262" s="1"/>
      <c r="B262" s="1"/>
      <c r="C262" s="1"/>
      <c r="D262" s="3"/>
      <c r="E262" s="4"/>
      <c r="F262" s="4"/>
      <c r="G262" s="4"/>
      <c r="H262" s="3"/>
      <c r="I262" s="3"/>
      <c r="J262" s="3"/>
      <c r="K262" s="3"/>
      <c r="L262" s="3"/>
      <c r="M262" s="3"/>
      <c r="N262" s="3"/>
      <c r="O262" s="3"/>
      <c r="P262" s="3"/>
      <c r="Q262" s="3"/>
      <c r="R262" s="3"/>
      <c r="S262" s="3"/>
      <c r="T262" s="3"/>
      <c r="U262" s="3"/>
      <c r="V262" s="3"/>
      <c r="W262" s="3"/>
      <c r="X262" s="3"/>
      <c r="Y262" s="3"/>
      <c r="Z262" s="3"/>
    </row>
    <row r="263" ht="15.75" customHeight="1">
      <c r="A263" s="1"/>
      <c r="B263" s="1"/>
      <c r="C263" s="1"/>
      <c r="D263" s="3"/>
      <c r="E263" s="4"/>
      <c r="F263" s="4"/>
      <c r="G263" s="4"/>
      <c r="H263" s="3"/>
      <c r="I263" s="3"/>
      <c r="J263" s="3"/>
      <c r="K263" s="3"/>
      <c r="L263" s="3"/>
      <c r="M263" s="3"/>
      <c r="N263" s="3"/>
      <c r="O263" s="3"/>
      <c r="P263" s="3"/>
      <c r="Q263" s="3"/>
      <c r="R263" s="3"/>
      <c r="S263" s="3"/>
      <c r="T263" s="3"/>
      <c r="U263" s="3"/>
      <c r="V263" s="3"/>
      <c r="W263" s="3"/>
      <c r="X263" s="3"/>
      <c r="Y263" s="3"/>
      <c r="Z263" s="3"/>
    </row>
    <row r="264" ht="15.75" customHeight="1">
      <c r="A264" s="1"/>
      <c r="B264" s="1"/>
      <c r="C264" s="1"/>
      <c r="D264" s="3"/>
      <c r="E264" s="4"/>
      <c r="F264" s="4"/>
      <c r="G264" s="4"/>
      <c r="H264" s="3"/>
      <c r="I264" s="3"/>
      <c r="J264" s="3"/>
      <c r="K264" s="3"/>
      <c r="L264" s="3"/>
      <c r="M264" s="3"/>
      <c r="N264" s="3"/>
      <c r="O264" s="3"/>
      <c r="P264" s="3"/>
      <c r="Q264" s="3"/>
      <c r="R264" s="3"/>
      <c r="S264" s="3"/>
      <c r="T264" s="3"/>
      <c r="U264" s="3"/>
      <c r="V264" s="3"/>
      <c r="W264" s="3"/>
      <c r="X264" s="3"/>
      <c r="Y264" s="3"/>
      <c r="Z264" s="3"/>
    </row>
    <row r="265" ht="15.75" customHeight="1">
      <c r="A265" s="1"/>
      <c r="B265" s="1"/>
      <c r="C265" s="1"/>
      <c r="D265" s="3"/>
      <c r="E265" s="4"/>
      <c r="F265" s="4"/>
      <c r="G265" s="4"/>
      <c r="H265" s="3"/>
      <c r="I265" s="3"/>
      <c r="J265" s="3"/>
      <c r="K265" s="3"/>
      <c r="L265" s="3"/>
      <c r="M265" s="3"/>
      <c r="N265" s="3"/>
      <c r="O265" s="3"/>
      <c r="P265" s="3"/>
      <c r="Q265" s="3"/>
      <c r="R265" s="3"/>
      <c r="S265" s="3"/>
      <c r="T265" s="3"/>
      <c r="U265" s="3"/>
      <c r="V265" s="3"/>
      <c r="W265" s="3"/>
      <c r="X265" s="3"/>
      <c r="Y265" s="3"/>
      <c r="Z265" s="3"/>
    </row>
    <row r="266" ht="15.75" customHeight="1">
      <c r="A266" s="1"/>
      <c r="B266" s="1"/>
      <c r="C266" s="1"/>
      <c r="D266" s="3"/>
      <c r="E266" s="4"/>
      <c r="F266" s="4"/>
      <c r="G266" s="4"/>
      <c r="H266" s="3"/>
      <c r="I266" s="3"/>
      <c r="J266" s="3"/>
      <c r="K266" s="3"/>
      <c r="L266" s="3"/>
      <c r="M266" s="3"/>
      <c r="N266" s="3"/>
      <c r="O266" s="3"/>
      <c r="P266" s="3"/>
      <c r="Q266" s="3"/>
      <c r="R266" s="3"/>
      <c r="S266" s="3"/>
      <c r="T266" s="3"/>
      <c r="U266" s="3"/>
      <c r="V266" s="3"/>
      <c r="W266" s="3"/>
      <c r="X266" s="3"/>
      <c r="Y266" s="3"/>
      <c r="Z266" s="3"/>
    </row>
    <row r="267" ht="15.75" customHeight="1">
      <c r="A267" s="1"/>
      <c r="B267" s="1"/>
      <c r="C267" s="1"/>
      <c r="D267" s="3"/>
      <c r="E267" s="4"/>
      <c r="F267" s="4"/>
      <c r="G267" s="4"/>
      <c r="H267" s="3"/>
      <c r="I267" s="3"/>
      <c r="J267" s="3"/>
      <c r="K267" s="3"/>
      <c r="L267" s="3"/>
      <c r="M267" s="3"/>
      <c r="N267" s="3"/>
      <c r="O267" s="3"/>
      <c r="P267" s="3"/>
      <c r="Q267" s="3"/>
      <c r="R267" s="3"/>
      <c r="S267" s="3"/>
      <c r="T267" s="3"/>
      <c r="U267" s="3"/>
      <c r="V267" s="3"/>
      <c r="W267" s="3"/>
      <c r="X267" s="3"/>
      <c r="Y267" s="3"/>
      <c r="Z267" s="3"/>
    </row>
    <row r="268" ht="15.75" customHeight="1">
      <c r="A268" s="1"/>
      <c r="B268" s="1"/>
      <c r="C268" s="1"/>
      <c r="D268" s="3"/>
      <c r="E268" s="4"/>
      <c r="F268" s="4"/>
      <c r="G268" s="4"/>
      <c r="H268" s="3"/>
      <c r="I268" s="3"/>
      <c r="J268" s="3"/>
      <c r="K268" s="3"/>
      <c r="L268" s="3"/>
      <c r="M268" s="3"/>
      <c r="N268" s="3"/>
      <c r="O268" s="3"/>
      <c r="P268" s="3"/>
      <c r="Q268" s="3"/>
      <c r="R268" s="3"/>
      <c r="S268" s="3"/>
      <c r="T268" s="3"/>
      <c r="U268" s="3"/>
      <c r="V268" s="3"/>
      <c r="W268" s="3"/>
      <c r="X268" s="3"/>
      <c r="Y268" s="3"/>
      <c r="Z268" s="3"/>
    </row>
    <row r="269" ht="15.75" customHeight="1">
      <c r="A269" s="1"/>
      <c r="B269" s="1"/>
      <c r="C269" s="1"/>
      <c r="D269" s="3"/>
      <c r="E269" s="4"/>
      <c r="F269" s="4"/>
      <c r="G269" s="4"/>
      <c r="H269" s="3"/>
      <c r="I269" s="3"/>
      <c r="J269" s="3"/>
      <c r="K269" s="3"/>
      <c r="L269" s="3"/>
      <c r="M269" s="3"/>
      <c r="N269" s="3"/>
      <c r="O269" s="3"/>
      <c r="P269" s="3"/>
      <c r="Q269" s="3"/>
      <c r="R269" s="3"/>
      <c r="S269" s="3"/>
      <c r="T269" s="3"/>
      <c r="U269" s="3"/>
      <c r="V269" s="3"/>
      <c r="W269" s="3"/>
      <c r="X269" s="3"/>
      <c r="Y269" s="3"/>
      <c r="Z269" s="3"/>
    </row>
    <row r="270" ht="15.75" customHeight="1">
      <c r="A270" s="1"/>
      <c r="B270" s="1"/>
      <c r="C270" s="1"/>
      <c r="D270" s="3"/>
      <c r="E270" s="4"/>
      <c r="F270" s="4"/>
      <c r="G270" s="4"/>
      <c r="H270" s="3"/>
      <c r="I270" s="3"/>
      <c r="J270" s="3"/>
      <c r="K270" s="3"/>
      <c r="L270" s="3"/>
      <c r="M270" s="3"/>
      <c r="N270" s="3"/>
      <c r="O270" s="3"/>
      <c r="P270" s="3"/>
      <c r="Q270" s="3"/>
      <c r="R270" s="3"/>
      <c r="S270" s="3"/>
      <c r="T270" s="3"/>
      <c r="U270" s="3"/>
      <c r="V270" s="3"/>
      <c r="W270" s="3"/>
      <c r="X270" s="3"/>
      <c r="Y270" s="3"/>
      <c r="Z270" s="3"/>
    </row>
    <row r="271" ht="15.75" customHeight="1">
      <c r="A271" s="1"/>
      <c r="B271" s="1"/>
      <c r="C271" s="1"/>
      <c r="D271" s="3"/>
      <c r="E271" s="4"/>
      <c r="F271" s="4"/>
      <c r="G271" s="4"/>
      <c r="H271" s="3"/>
      <c r="I271" s="3"/>
      <c r="J271" s="3"/>
      <c r="K271" s="3"/>
      <c r="L271" s="3"/>
      <c r="M271" s="3"/>
      <c r="N271" s="3"/>
      <c r="O271" s="3"/>
      <c r="P271" s="3"/>
      <c r="Q271" s="3"/>
      <c r="R271" s="3"/>
      <c r="S271" s="3"/>
      <c r="T271" s="3"/>
      <c r="U271" s="3"/>
      <c r="V271" s="3"/>
      <c r="W271" s="3"/>
      <c r="X271" s="3"/>
      <c r="Y271" s="3"/>
      <c r="Z271" s="3"/>
    </row>
    <row r="272" ht="15.75" customHeight="1">
      <c r="A272" s="1"/>
      <c r="B272" s="1"/>
      <c r="C272" s="1"/>
      <c r="D272" s="3"/>
      <c r="E272" s="4"/>
      <c r="F272" s="4"/>
      <c r="G272" s="4"/>
      <c r="H272" s="3"/>
      <c r="I272" s="3"/>
      <c r="J272" s="3"/>
      <c r="K272" s="3"/>
      <c r="L272" s="3"/>
      <c r="M272" s="3"/>
      <c r="N272" s="3"/>
      <c r="O272" s="3"/>
      <c r="P272" s="3"/>
      <c r="Q272" s="3"/>
      <c r="R272" s="3"/>
      <c r="S272" s="3"/>
      <c r="T272" s="3"/>
      <c r="U272" s="3"/>
      <c r="V272" s="3"/>
      <c r="W272" s="3"/>
      <c r="X272" s="3"/>
      <c r="Y272" s="3"/>
      <c r="Z272" s="3"/>
    </row>
    <row r="273" ht="15.75" customHeight="1">
      <c r="A273" s="1"/>
      <c r="B273" s="1"/>
      <c r="C273" s="1"/>
      <c r="D273" s="3"/>
      <c r="E273" s="4"/>
      <c r="F273" s="4"/>
      <c r="G273" s="4"/>
      <c r="H273" s="3"/>
      <c r="I273" s="3"/>
      <c r="J273" s="3"/>
      <c r="K273" s="3"/>
      <c r="L273" s="3"/>
      <c r="M273" s="3"/>
      <c r="N273" s="3"/>
      <c r="O273" s="3"/>
      <c r="P273" s="3"/>
      <c r="Q273" s="3"/>
      <c r="R273" s="3"/>
      <c r="S273" s="3"/>
      <c r="T273" s="3"/>
      <c r="U273" s="3"/>
      <c r="V273" s="3"/>
      <c r="W273" s="3"/>
      <c r="X273" s="3"/>
      <c r="Y273" s="3"/>
      <c r="Z273" s="3"/>
    </row>
    <row r="274" ht="15.75" customHeight="1">
      <c r="A274" s="1"/>
      <c r="B274" s="1"/>
      <c r="C274" s="1"/>
      <c r="D274" s="3"/>
      <c r="E274" s="4"/>
      <c r="F274" s="4"/>
      <c r="G274" s="4"/>
      <c r="H274" s="3"/>
      <c r="I274" s="3"/>
      <c r="J274" s="3"/>
      <c r="K274" s="3"/>
      <c r="L274" s="3"/>
      <c r="M274" s="3"/>
      <c r="N274" s="3"/>
      <c r="O274" s="3"/>
      <c r="P274" s="3"/>
      <c r="Q274" s="3"/>
      <c r="R274" s="3"/>
      <c r="S274" s="3"/>
      <c r="T274" s="3"/>
      <c r="U274" s="3"/>
      <c r="V274" s="3"/>
      <c r="W274" s="3"/>
      <c r="X274" s="3"/>
      <c r="Y274" s="3"/>
      <c r="Z274" s="3"/>
    </row>
    <row r="275" ht="15.75" customHeight="1">
      <c r="A275" s="1"/>
      <c r="B275" s="1"/>
      <c r="C275" s="1"/>
      <c r="D275" s="3"/>
      <c r="E275" s="4"/>
      <c r="F275" s="4"/>
      <c r="G275" s="4"/>
      <c r="H275" s="3"/>
      <c r="I275" s="3"/>
      <c r="J275" s="3"/>
      <c r="K275" s="3"/>
      <c r="L275" s="3"/>
      <c r="M275" s="3"/>
      <c r="N275" s="3"/>
      <c r="O275" s="3"/>
      <c r="P275" s="3"/>
      <c r="Q275" s="3"/>
      <c r="R275" s="3"/>
      <c r="S275" s="3"/>
      <c r="T275" s="3"/>
      <c r="U275" s="3"/>
      <c r="V275" s="3"/>
      <c r="W275" s="3"/>
      <c r="X275" s="3"/>
      <c r="Y275" s="3"/>
      <c r="Z275" s="3"/>
    </row>
    <row r="276" ht="15.75" customHeight="1">
      <c r="A276" s="1"/>
      <c r="B276" s="1"/>
      <c r="C276" s="1"/>
      <c r="D276" s="3"/>
      <c r="E276" s="4"/>
      <c r="F276" s="4"/>
      <c r="G276" s="4"/>
      <c r="H276" s="3"/>
      <c r="I276" s="3"/>
      <c r="J276" s="3"/>
      <c r="K276" s="3"/>
      <c r="L276" s="3"/>
      <c r="M276" s="3"/>
      <c r="N276" s="3"/>
      <c r="O276" s="3"/>
      <c r="P276" s="3"/>
      <c r="Q276" s="3"/>
      <c r="R276" s="3"/>
      <c r="S276" s="3"/>
      <c r="T276" s="3"/>
      <c r="U276" s="3"/>
      <c r="V276" s="3"/>
      <c r="W276" s="3"/>
      <c r="X276" s="3"/>
      <c r="Y276" s="3"/>
      <c r="Z276" s="3"/>
    </row>
    <row r="277" ht="15.75" customHeight="1">
      <c r="A277" s="1"/>
      <c r="B277" s="1"/>
      <c r="C277" s="1"/>
      <c r="D277" s="3"/>
      <c r="E277" s="4"/>
      <c r="F277" s="4"/>
      <c r="G277" s="4"/>
      <c r="H277" s="3"/>
      <c r="I277" s="3"/>
      <c r="J277" s="3"/>
      <c r="K277" s="3"/>
      <c r="L277" s="3"/>
      <c r="M277" s="3"/>
      <c r="N277" s="3"/>
      <c r="O277" s="3"/>
      <c r="P277" s="3"/>
      <c r="Q277" s="3"/>
      <c r="R277" s="3"/>
      <c r="S277" s="3"/>
      <c r="T277" s="3"/>
      <c r="U277" s="3"/>
      <c r="V277" s="3"/>
      <c r="W277" s="3"/>
      <c r="X277" s="3"/>
      <c r="Y277" s="3"/>
      <c r="Z277" s="3"/>
    </row>
    <row r="278" ht="15.75" customHeight="1">
      <c r="A278" s="1"/>
      <c r="B278" s="1"/>
      <c r="C278" s="1"/>
      <c r="D278" s="3"/>
      <c r="E278" s="4"/>
      <c r="F278" s="4"/>
      <c r="G278" s="4"/>
      <c r="H278" s="3"/>
      <c r="I278" s="3"/>
      <c r="J278" s="3"/>
      <c r="K278" s="3"/>
      <c r="L278" s="3"/>
      <c r="M278" s="3"/>
      <c r="N278" s="3"/>
      <c r="O278" s="3"/>
      <c r="P278" s="3"/>
      <c r="Q278" s="3"/>
      <c r="R278" s="3"/>
      <c r="S278" s="3"/>
      <c r="T278" s="3"/>
      <c r="U278" s="3"/>
      <c r="V278" s="3"/>
      <c r="W278" s="3"/>
      <c r="X278" s="3"/>
      <c r="Y278" s="3"/>
      <c r="Z278" s="3"/>
    </row>
    <row r="279" ht="15.75" customHeight="1">
      <c r="A279" s="1"/>
      <c r="B279" s="1"/>
      <c r="C279" s="1"/>
      <c r="D279" s="3"/>
      <c r="E279" s="4"/>
      <c r="F279" s="4"/>
      <c r="G279" s="4"/>
      <c r="H279" s="3"/>
      <c r="I279" s="3"/>
      <c r="J279" s="3"/>
      <c r="K279" s="3"/>
      <c r="L279" s="3"/>
      <c r="M279" s="3"/>
      <c r="N279" s="3"/>
      <c r="O279" s="3"/>
      <c r="P279" s="3"/>
      <c r="Q279" s="3"/>
      <c r="R279" s="3"/>
      <c r="S279" s="3"/>
      <c r="T279" s="3"/>
      <c r="U279" s="3"/>
      <c r="V279" s="3"/>
      <c r="W279" s="3"/>
      <c r="X279" s="3"/>
      <c r="Y279" s="3"/>
      <c r="Z279" s="3"/>
    </row>
    <row r="280" ht="15.75" customHeight="1">
      <c r="A280" s="1"/>
      <c r="B280" s="1"/>
      <c r="C280" s="1"/>
      <c r="D280" s="3"/>
      <c r="E280" s="4"/>
      <c r="F280" s="4"/>
      <c r="G280" s="4"/>
      <c r="H280" s="3"/>
      <c r="I280" s="3"/>
      <c r="J280" s="3"/>
      <c r="K280" s="3"/>
      <c r="L280" s="3"/>
      <c r="M280" s="3"/>
      <c r="N280" s="3"/>
      <c r="O280" s="3"/>
      <c r="P280" s="3"/>
      <c r="Q280" s="3"/>
      <c r="R280" s="3"/>
      <c r="S280" s="3"/>
      <c r="T280" s="3"/>
      <c r="U280" s="3"/>
      <c r="V280" s="3"/>
      <c r="W280" s="3"/>
      <c r="X280" s="3"/>
      <c r="Y280" s="3"/>
      <c r="Z280" s="3"/>
    </row>
    <row r="281" ht="15.75" customHeight="1">
      <c r="A281" s="1"/>
      <c r="B281" s="1"/>
      <c r="C281" s="1"/>
      <c r="D281" s="3"/>
      <c r="E281" s="4"/>
      <c r="F281" s="4"/>
      <c r="G281" s="4"/>
      <c r="H281" s="3"/>
      <c r="I281" s="3"/>
      <c r="J281" s="3"/>
      <c r="K281" s="3"/>
      <c r="L281" s="3"/>
      <c r="M281" s="3"/>
      <c r="N281" s="3"/>
      <c r="O281" s="3"/>
      <c r="P281" s="3"/>
      <c r="Q281" s="3"/>
      <c r="R281" s="3"/>
      <c r="S281" s="3"/>
      <c r="T281" s="3"/>
      <c r="U281" s="3"/>
      <c r="V281" s="3"/>
      <c r="W281" s="3"/>
      <c r="X281" s="3"/>
      <c r="Y281" s="3"/>
      <c r="Z281" s="3"/>
    </row>
    <row r="282" ht="15.75" customHeight="1">
      <c r="A282" s="1"/>
      <c r="B282" s="1"/>
      <c r="C282" s="1"/>
      <c r="D282" s="3"/>
      <c r="E282" s="4"/>
      <c r="F282" s="4"/>
      <c r="G282" s="4"/>
      <c r="H282" s="3"/>
      <c r="I282" s="3"/>
      <c r="J282" s="3"/>
      <c r="K282" s="3"/>
      <c r="L282" s="3"/>
      <c r="M282" s="3"/>
      <c r="N282" s="3"/>
      <c r="O282" s="3"/>
      <c r="P282" s="3"/>
      <c r="Q282" s="3"/>
      <c r="R282" s="3"/>
      <c r="S282" s="3"/>
      <c r="T282" s="3"/>
      <c r="U282" s="3"/>
      <c r="V282" s="3"/>
      <c r="W282" s="3"/>
      <c r="X282" s="3"/>
      <c r="Y282" s="3"/>
      <c r="Z282" s="3"/>
    </row>
    <row r="283" ht="15.75" customHeight="1">
      <c r="A283" s="1"/>
      <c r="B283" s="1"/>
      <c r="C283" s="1"/>
      <c r="D283" s="3"/>
      <c r="E283" s="4"/>
      <c r="F283" s="4"/>
      <c r="G283" s="4"/>
      <c r="H283" s="3"/>
      <c r="I283" s="3"/>
      <c r="J283" s="3"/>
      <c r="K283" s="3"/>
      <c r="L283" s="3"/>
      <c r="M283" s="3"/>
      <c r="N283" s="3"/>
      <c r="O283" s="3"/>
      <c r="P283" s="3"/>
      <c r="Q283" s="3"/>
      <c r="R283" s="3"/>
      <c r="S283" s="3"/>
      <c r="T283" s="3"/>
      <c r="U283" s="3"/>
      <c r="V283" s="3"/>
      <c r="W283" s="3"/>
      <c r="X283" s="3"/>
      <c r="Y283" s="3"/>
      <c r="Z283" s="3"/>
    </row>
    <row r="284" ht="15.75" customHeight="1">
      <c r="A284" s="1"/>
      <c r="B284" s="1"/>
      <c r="C284" s="1"/>
      <c r="D284" s="3"/>
      <c r="E284" s="4"/>
      <c r="F284" s="4"/>
      <c r="G284" s="4"/>
      <c r="H284" s="3"/>
      <c r="I284" s="3"/>
      <c r="J284" s="3"/>
      <c r="K284" s="3"/>
      <c r="L284" s="3"/>
      <c r="M284" s="3"/>
      <c r="N284" s="3"/>
      <c r="O284" s="3"/>
      <c r="P284" s="3"/>
      <c r="Q284" s="3"/>
      <c r="R284" s="3"/>
      <c r="S284" s="3"/>
      <c r="T284" s="3"/>
      <c r="U284" s="3"/>
      <c r="V284" s="3"/>
      <c r="W284" s="3"/>
      <c r="X284" s="3"/>
      <c r="Y284" s="3"/>
      <c r="Z284" s="3"/>
    </row>
    <row r="285" ht="15.75" customHeight="1">
      <c r="A285" s="1"/>
      <c r="B285" s="1"/>
      <c r="C285" s="1"/>
      <c r="D285" s="3"/>
      <c r="E285" s="4"/>
      <c r="F285" s="4"/>
      <c r="G285" s="4"/>
      <c r="H285" s="3"/>
      <c r="I285" s="3"/>
      <c r="J285" s="3"/>
      <c r="K285" s="3"/>
      <c r="L285" s="3"/>
      <c r="M285" s="3"/>
      <c r="N285" s="3"/>
      <c r="O285" s="3"/>
      <c r="P285" s="3"/>
      <c r="Q285" s="3"/>
      <c r="R285" s="3"/>
      <c r="S285" s="3"/>
      <c r="T285" s="3"/>
      <c r="U285" s="3"/>
      <c r="V285" s="3"/>
      <c r="W285" s="3"/>
      <c r="X285" s="3"/>
      <c r="Y285" s="3"/>
      <c r="Z285" s="3"/>
    </row>
    <row r="286" ht="15.75" customHeight="1">
      <c r="A286" s="1"/>
      <c r="B286" s="1"/>
      <c r="C286" s="1"/>
      <c r="D286" s="3"/>
      <c r="E286" s="4"/>
      <c r="F286" s="4"/>
      <c r="G286" s="4"/>
      <c r="H286" s="3"/>
      <c r="I286" s="3"/>
      <c r="J286" s="3"/>
      <c r="K286" s="3"/>
      <c r="L286" s="3"/>
      <c r="M286" s="3"/>
      <c r="N286" s="3"/>
      <c r="O286" s="3"/>
      <c r="P286" s="3"/>
      <c r="Q286" s="3"/>
      <c r="R286" s="3"/>
      <c r="S286" s="3"/>
      <c r="T286" s="3"/>
      <c r="U286" s="3"/>
      <c r="V286" s="3"/>
      <c r="W286" s="3"/>
      <c r="X286" s="3"/>
      <c r="Y286" s="3"/>
      <c r="Z286" s="3"/>
    </row>
    <row r="287" ht="15.75" customHeight="1">
      <c r="A287" s="1"/>
      <c r="B287" s="1"/>
      <c r="C287" s="1"/>
      <c r="D287" s="3"/>
      <c r="E287" s="4"/>
      <c r="F287" s="4"/>
      <c r="G287" s="4"/>
      <c r="H287" s="3"/>
      <c r="I287" s="3"/>
      <c r="J287" s="3"/>
      <c r="K287" s="3"/>
      <c r="L287" s="3"/>
      <c r="M287" s="3"/>
      <c r="N287" s="3"/>
      <c r="O287" s="3"/>
      <c r="P287" s="3"/>
      <c r="Q287" s="3"/>
      <c r="R287" s="3"/>
      <c r="S287" s="3"/>
      <c r="T287" s="3"/>
      <c r="U287" s="3"/>
      <c r="V287" s="3"/>
      <c r="W287" s="3"/>
      <c r="X287" s="3"/>
      <c r="Y287" s="3"/>
      <c r="Z287" s="3"/>
    </row>
    <row r="288" ht="15.75" customHeight="1">
      <c r="A288" s="1"/>
      <c r="B288" s="1"/>
      <c r="C288" s="1"/>
      <c r="D288" s="3"/>
      <c r="E288" s="4"/>
      <c r="F288" s="4"/>
      <c r="G288" s="4"/>
      <c r="H288" s="3"/>
      <c r="I288" s="3"/>
      <c r="J288" s="3"/>
      <c r="K288" s="3"/>
      <c r="L288" s="3"/>
      <c r="M288" s="3"/>
      <c r="N288" s="3"/>
      <c r="O288" s="3"/>
      <c r="P288" s="3"/>
      <c r="Q288" s="3"/>
      <c r="R288" s="3"/>
      <c r="S288" s="3"/>
      <c r="T288" s="3"/>
      <c r="U288" s="3"/>
      <c r="V288" s="3"/>
      <c r="W288" s="3"/>
      <c r="X288" s="3"/>
      <c r="Y288" s="3"/>
      <c r="Z288" s="3"/>
    </row>
    <row r="289" ht="15.75" customHeight="1">
      <c r="A289" s="1"/>
      <c r="B289" s="1"/>
      <c r="C289" s="1"/>
      <c r="D289" s="3"/>
      <c r="E289" s="4"/>
      <c r="F289" s="4"/>
      <c r="G289" s="4"/>
      <c r="H289" s="3"/>
      <c r="I289" s="3"/>
      <c r="J289" s="3"/>
      <c r="K289" s="3"/>
      <c r="L289" s="3"/>
      <c r="M289" s="3"/>
      <c r="N289" s="3"/>
      <c r="O289" s="3"/>
      <c r="P289" s="3"/>
      <c r="Q289" s="3"/>
      <c r="R289" s="3"/>
      <c r="S289" s="3"/>
      <c r="T289" s="3"/>
      <c r="U289" s="3"/>
      <c r="V289" s="3"/>
      <c r="W289" s="3"/>
      <c r="X289" s="3"/>
      <c r="Y289" s="3"/>
      <c r="Z289" s="3"/>
    </row>
    <row r="290" ht="15.75" customHeight="1">
      <c r="A290" s="1"/>
      <c r="B290" s="1"/>
      <c r="C290" s="1"/>
      <c r="D290" s="3"/>
      <c r="E290" s="4"/>
      <c r="F290" s="4"/>
      <c r="G290" s="4"/>
      <c r="H290" s="3"/>
      <c r="I290" s="3"/>
      <c r="J290" s="3"/>
      <c r="K290" s="3"/>
      <c r="L290" s="3"/>
      <c r="M290" s="3"/>
      <c r="N290" s="3"/>
      <c r="O290" s="3"/>
      <c r="P290" s="3"/>
      <c r="Q290" s="3"/>
      <c r="R290" s="3"/>
      <c r="S290" s="3"/>
      <c r="T290" s="3"/>
      <c r="U290" s="3"/>
      <c r="V290" s="3"/>
      <c r="W290" s="3"/>
      <c r="X290" s="3"/>
      <c r="Y290" s="3"/>
      <c r="Z290" s="3"/>
    </row>
    <row r="291" ht="15.75" customHeight="1">
      <c r="A291" s="1"/>
      <c r="B291" s="1"/>
      <c r="C291" s="1"/>
      <c r="D291" s="3"/>
      <c r="E291" s="4"/>
      <c r="F291" s="4"/>
      <c r="G291" s="4"/>
      <c r="H291" s="3"/>
      <c r="I291" s="3"/>
      <c r="J291" s="3"/>
      <c r="K291" s="3"/>
      <c r="L291" s="3"/>
      <c r="M291" s="3"/>
      <c r="N291" s="3"/>
      <c r="O291" s="3"/>
      <c r="P291" s="3"/>
      <c r="Q291" s="3"/>
      <c r="R291" s="3"/>
      <c r="S291" s="3"/>
      <c r="T291" s="3"/>
      <c r="U291" s="3"/>
      <c r="V291" s="3"/>
      <c r="W291" s="3"/>
      <c r="X291" s="3"/>
      <c r="Y291" s="3"/>
      <c r="Z291" s="3"/>
    </row>
    <row r="292" ht="15.75" customHeight="1">
      <c r="A292" s="1"/>
      <c r="B292" s="1"/>
      <c r="C292" s="1"/>
      <c r="D292" s="3"/>
      <c r="E292" s="4"/>
      <c r="F292" s="4"/>
      <c r="G292" s="4"/>
      <c r="H292" s="3"/>
      <c r="I292" s="3"/>
      <c r="J292" s="3"/>
      <c r="K292" s="3"/>
      <c r="L292" s="3"/>
      <c r="M292" s="3"/>
      <c r="N292" s="3"/>
      <c r="O292" s="3"/>
      <c r="P292" s="3"/>
      <c r="Q292" s="3"/>
      <c r="R292" s="3"/>
      <c r="S292" s="3"/>
      <c r="T292" s="3"/>
      <c r="U292" s="3"/>
      <c r="V292" s="3"/>
      <c r="W292" s="3"/>
      <c r="X292" s="3"/>
      <c r="Y292" s="3"/>
      <c r="Z292" s="3"/>
    </row>
    <row r="293" ht="15.75" customHeight="1">
      <c r="A293" s="1"/>
      <c r="B293" s="1"/>
      <c r="C293" s="1"/>
      <c r="D293" s="3"/>
      <c r="E293" s="4"/>
      <c r="F293" s="4"/>
      <c r="G293" s="4"/>
      <c r="H293" s="3"/>
      <c r="I293" s="3"/>
      <c r="J293" s="3"/>
      <c r="K293" s="3"/>
      <c r="L293" s="3"/>
      <c r="M293" s="3"/>
      <c r="N293" s="3"/>
      <c r="O293" s="3"/>
      <c r="P293" s="3"/>
      <c r="Q293" s="3"/>
      <c r="R293" s="3"/>
      <c r="S293" s="3"/>
      <c r="T293" s="3"/>
      <c r="U293" s="3"/>
      <c r="V293" s="3"/>
      <c r="W293" s="3"/>
      <c r="X293" s="3"/>
      <c r="Y293" s="3"/>
      <c r="Z293" s="3"/>
    </row>
    <row r="294" ht="15.75" customHeight="1">
      <c r="A294" s="1"/>
      <c r="B294" s="1"/>
      <c r="C294" s="1"/>
      <c r="D294" s="3"/>
      <c r="E294" s="4"/>
      <c r="F294" s="4"/>
      <c r="G294" s="4"/>
      <c r="H294" s="3"/>
      <c r="I294" s="3"/>
      <c r="J294" s="3"/>
      <c r="K294" s="3"/>
      <c r="L294" s="3"/>
      <c r="M294" s="3"/>
      <c r="N294" s="3"/>
      <c r="O294" s="3"/>
      <c r="P294" s="3"/>
      <c r="Q294" s="3"/>
      <c r="R294" s="3"/>
      <c r="S294" s="3"/>
      <c r="T294" s="3"/>
      <c r="U294" s="3"/>
      <c r="V294" s="3"/>
      <c r="W294" s="3"/>
      <c r="X294" s="3"/>
      <c r="Y294" s="3"/>
      <c r="Z294" s="3"/>
    </row>
    <row r="295" ht="15.75" customHeight="1">
      <c r="A295" s="1"/>
      <c r="B295" s="1"/>
      <c r="C295" s="1"/>
      <c r="D295" s="3"/>
      <c r="E295" s="4"/>
      <c r="F295" s="4"/>
      <c r="G295" s="4"/>
      <c r="H295" s="3"/>
      <c r="I295" s="3"/>
      <c r="J295" s="3"/>
      <c r="K295" s="3"/>
      <c r="L295" s="3"/>
      <c r="M295" s="3"/>
      <c r="N295" s="3"/>
      <c r="O295" s="3"/>
      <c r="P295" s="3"/>
      <c r="Q295" s="3"/>
      <c r="R295" s="3"/>
      <c r="S295" s="3"/>
      <c r="T295" s="3"/>
      <c r="U295" s="3"/>
      <c r="V295" s="3"/>
      <c r="W295" s="3"/>
      <c r="X295" s="3"/>
      <c r="Y295" s="3"/>
      <c r="Z295" s="3"/>
    </row>
    <row r="296" ht="15.75" customHeight="1">
      <c r="A296" s="1"/>
      <c r="B296" s="1"/>
      <c r="C296" s="1"/>
      <c r="D296" s="3"/>
      <c r="E296" s="4"/>
      <c r="F296" s="4"/>
      <c r="G296" s="4"/>
      <c r="H296" s="3"/>
      <c r="I296" s="3"/>
      <c r="J296" s="3"/>
      <c r="K296" s="3"/>
      <c r="L296" s="3"/>
      <c r="M296" s="3"/>
      <c r="N296" s="3"/>
      <c r="O296" s="3"/>
      <c r="P296" s="3"/>
      <c r="Q296" s="3"/>
      <c r="R296" s="3"/>
      <c r="S296" s="3"/>
      <c r="T296" s="3"/>
      <c r="U296" s="3"/>
      <c r="V296" s="3"/>
      <c r="W296" s="3"/>
      <c r="X296" s="3"/>
      <c r="Y296" s="3"/>
      <c r="Z296" s="3"/>
    </row>
    <row r="297" ht="15.75" customHeight="1">
      <c r="A297" s="1"/>
      <c r="B297" s="1"/>
      <c r="C297" s="1"/>
      <c r="D297" s="3"/>
      <c r="E297" s="4"/>
      <c r="F297" s="4"/>
      <c r="G297" s="4"/>
      <c r="H297" s="3"/>
      <c r="I297" s="3"/>
      <c r="J297" s="3"/>
      <c r="K297" s="3"/>
      <c r="L297" s="3"/>
      <c r="M297" s="3"/>
      <c r="N297" s="3"/>
      <c r="O297" s="3"/>
      <c r="P297" s="3"/>
      <c r="Q297" s="3"/>
      <c r="R297" s="3"/>
      <c r="S297" s="3"/>
      <c r="T297" s="3"/>
      <c r="U297" s="3"/>
      <c r="V297" s="3"/>
      <c r="W297" s="3"/>
      <c r="X297" s="3"/>
      <c r="Y297" s="3"/>
      <c r="Z297" s="3"/>
    </row>
    <row r="298" ht="15.75" customHeight="1">
      <c r="A298" s="1"/>
      <c r="B298" s="1"/>
      <c r="C298" s="1"/>
      <c r="D298" s="3"/>
      <c r="E298" s="4"/>
      <c r="F298" s="4"/>
      <c r="G298" s="4"/>
      <c r="H298" s="3"/>
      <c r="I298" s="3"/>
      <c r="J298" s="3"/>
      <c r="K298" s="3"/>
      <c r="L298" s="3"/>
      <c r="M298" s="3"/>
      <c r="N298" s="3"/>
      <c r="O298" s="3"/>
      <c r="P298" s="3"/>
      <c r="Q298" s="3"/>
      <c r="R298" s="3"/>
      <c r="S298" s="3"/>
      <c r="T298" s="3"/>
      <c r="U298" s="3"/>
      <c r="V298" s="3"/>
      <c r="W298" s="3"/>
      <c r="X298" s="3"/>
      <c r="Y298" s="3"/>
      <c r="Z298" s="3"/>
    </row>
    <row r="299" ht="15.75" customHeight="1">
      <c r="A299" s="1"/>
      <c r="B299" s="1"/>
      <c r="C299" s="1"/>
      <c r="D299" s="3"/>
      <c r="E299" s="4"/>
      <c r="F299" s="4"/>
      <c r="G299" s="4"/>
      <c r="H299" s="3"/>
      <c r="I299" s="3"/>
      <c r="J299" s="3"/>
      <c r="K299" s="3"/>
      <c r="L299" s="3"/>
      <c r="M299" s="3"/>
      <c r="N299" s="3"/>
      <c r="O299" s="3"/>
      <c r="P299" s="3"/>
      <c r="Q299" s="3"/>
      <c r="R299" s="3"/>
      <c r="S299" s="3"/>
      <c r="T299" s="3"/>
      <c r="U299" s="3"/>
      <c r="V299" s="3"/>
      <c r="W299" s="3"/>
      <c r="X299" s="3"/>
      <c r="Y299" s="3"/>
      <c r="Z299" s="3"/>
    </row>
    <row r="300" ht="15.75" customHeight="1">
      <c r="A300" s="1"/>
      <c r="B300" s="1"/>
      <c r="C300" s="1"/>
      <c r="D300" s="3"/>
      <c r="E300" s="4"/>
      <c r="F300" s="4"/>
      <c r="G300" s="4"/>
      <c r="H300" s="3"/>
      <c r="I300" s="3"/>
      <c r="J300" s="3"/>
      <c r="K300" s="3"/>
      <c r="L300" s="3"/>
      <c r="M300" s="3"/>
      <c r="N300" s="3"/>
      <c r="O300" s="3"/>
      <c r="P300" s="3"/>
      <c r="Q300" s="3"/>
      <c r="R300" s="3"/>
      <c r="S300" s="3"/>
      <c r="T300" s="3"/>
      <c r="U300" s="3"/>
      <c r="V300" s="3"/>
      <c r="W300" s="3"/>
      <c r="X300" s="3"/>
      <c r="Y300" s="3"/>
      <c r="Z300" s="3"/>
    </row>
    <row r="301" ht="15.75" customHeight="1">
      <c r="A301" s="1"/>
      <c r="B301" s="1"/>
      <c r="C301" s="1"/>
      <c r="D301" s="3"/>
      <c r="E301" s="4"/>
      <c r="F301" s="4"/>
      <c r="G301" s="4"/>
      <c r="H301" s="3"/>
      <c r="I301" s="3"/>
      <c r="J301" s="3"/>
      <c r="K301" s="3"/>
      <c r="L301" s="3"/>
      <c r="M301" s="3"/>
      <c r="N301" s="3"/>
      <c r="O301" s="3"/>
      <c r="P301" s="3"/>
      <c r="Q301" s="3"/>
      <c r="R301" s="3"/>
      <c r="S301" s="3"/>
      <c r="T301" s="3"/>
      <c r="U301" s="3"/>
      <c r="V301" s="3"/>
      <c r="W301" s="3"/>
      <c r="X301" s="3"/>
      <c r="Y301" s="3"/>
      <c r="Z301" s="3"/>
    </row>
    <row r="302" ht="15.75" customHeight="1">
      <c r="A302" s="1"/>
      <c r="B302" s="1"/>
      <c r="C302" s="1"/>
      <c r="D302" s="3"/>
      <c r="E302" s="4"/>
      <c r="F302" s="4"/>
      <c r="G302" s="4"/>
      <c r="H302" s="3"/>
      <c r="I302" s="3"/>
      <c r="J302" s="3"/>
      <c r="K302" s="3"/>
      <c r="L302" s="3"/>
      <c r="M302" s="3"/>
      <c r="N302" s="3"/>
      <c r="O302" s="3"/>
      <c r="P302" s="3"/>
      <c r="Q302" s="3"/>
      <c r="R302" s="3"/>
      <c r="S302" s="3"/>
      <c r="T302" s="3"/>
      <c r="U302" s="3"/>
      <c r="V302" s="3"/>
      <c r="W302" s="3"/>
      <c r="X302" s="3"/>
      <c r="Y302" s="3"/>
      <c r="Z302" s="3"/>
    </row>
    <row r="303" ht="15.75" customHeight="1">
      <c r="A303" s="1"/>
      <c r="B303" s="1"/>
      <c r="C303" s="1"/>
      <c r="D303" s="3"/>
      <c r="E303" s="4"/>
      <c r="F303" s="4"/>
      <c r="G303" s="4"/>
      <c r="H303" s="3"/>
      <c r="I303" s="3"/>
      <c r="J303" s="3"/>
      <c r="K303" s="3"/>
      <c r="L303" s="3"/>
      <c r="M303" s="3"/>
      <c r="N303" s="3"/>
      <c r="O303" s="3"/>
      <c r="P303" s="3"/>
      <c r="Q303" s="3"/>
      <c r="R303" s="3"/>
      <c r="S303" s="3"/>
      <c r="T303" s="3"/>
      <c r="U303" s="3"/>
      <c r="V303" s="3"/>
      <c r="W303" s="3"/>
      <c r="X303" s="3"/>
      <c r="Y303" s="3"/>
      <c r="Z303" s="3"/>
    </row>
    <row r="304" ht="15.75" customHeight="1">
      <c r="A304" s="1"/>
      <c r="B304" s="1"/>
      <c r="C304" s="1"/>
      <c r="D304" s="3"/>
      <c r="E304" s="4"/>
      <c r="F304" s="4"/>
      <c r="G304" s="4"/>
      <c r="H304" s="3"/>
      <c r="I304" s="3"/>
      <c r="J304" s="3"/>
      <c r="K304" s="3"/>
      <c r="L304" s="3"/>
      <c r="M304" s="3"/>
      <c r="N304" s="3"/>
      <c r="O304" s="3"/>
      <c r="P304" s="3"/>
      <c r="Q304" s="3"/>
      <c r="R304" s="3"/>
      <c r="S304" s="3"/>
      <c r="T304" s="3"/>
      <c r="U304" s="3"/>
      <c r="V304" s="3"/>
      <c r="W304" s="3"/>
      <c r="X304" s="3"/>
      <c r="Y304" s="3"/>
      <c r="Z304" s="3"/>
    </row>
    <row r="305" ht="15.75" customHeight="1">
      <c r="A305" s="1"/>
      <c r="B305" s="1"/>
      <c r="C305" s="1"/>
      <c r="D305" s="3"/>
      <c r="E305" s="4"/>
      <c r="F305" s="4"/>
      <c r="G305" s="4"/>
      <c r="H305" s="3"/>
      <c r="I305" s="3"/>
      <c r="J305" s="3"/>
      <c r="K305" s="3"/>
      <c r="L305" s="3"/>
      <c r="M305" s="3"/>
      <c r="N305" s="3"/>
      <c r="O305" s="3"/>
      <c r="P305" s="3"/>
      <c r="Q305" s="3"/>
      <c r="R305" s="3"/>
      <c r="S305" s="3"/>
      <c r="T305" s="3"/>
      <c r="U305" s="3"/>
      <c r="V305" s="3"/>
      <c r="W305" s="3"/>
      <c r="X305" s="3"/>
      <c r="Y305" s="3"/>
      <c r="Z305" s="3"/>
    </row>
    <row r="306" ht="15.75" customHeight="1">
      <c r="A306" s="1"/>
      <c r="B306" s="1"/>
      <c r="C306" s="1"/>
      <c r="D306" s="3"/>
      <c r="E306" s="4"/>
      <c r="F306" s="4"/>
      <c r="G306" s="4"/>
      <c r="H306" s="3"/>
      <c r="I306" s="3"/>
      <c r="J306" s="3"/>
      <c r="K306" s="3"/>
      <c r="L306" s="3"/>
      <c r="M306" s="3"/>
      <c r="N306" s="3"/>
      <c r="O306" s="3"/>
      <c r="P306" s="3"/>
      <c r="Q306" s="3"/>
      <c r="R306" s="3"/>
      <c r="S306" s="3"/>
      <c r="T306" s="3"/>
      <c r="U306" s="3"/>
      <c r="V306" s="3"/>
      <c r="W306" s="3"/>
      <c r="X306" s="3"/>
      <c r="Y306" s="3"/>
      <c r="Z306" s="3"/>
    </row>
    <row r="307" ht="15.75" customHeight="1">
      <c r="A307" s="1"/>
      <c r="B307" s="1"/>
      <c r="C307" s="1"/>
      <c r="D307" s="3"/>
      <c r="E307" s="4"/>
      <c r="F307" s="4"/>
      <c r="G307" s="4"/>
      <c r="H307" s="3"/>
      <c r="I307" s="3"/>
      <c r="J307" s="3"/>
      <c r="K307" s="3"/>
      <c r="L307" s="3"/>
      <c r="M307" s="3"/>
      <c r="N307" s="3"/>
      <c r="O307" s="3"/>
      <c r="P307" s="3"/>
      <c r="Q307" s="3"/>
      <c r="R307" s="3"/>
      <c r="S307" s="3"/>
      <c r="T307" s="3"/>
      <c r="U307" s="3"/>
      <c r="V307" s="3"/>
      <c r="W307" s="3"/>
      <c r="X307" s="3"/>
      <c r="Y307" s="3"/>
      <c r="Z307" s="3"/>
    </row>
    <row r="308" ht="15.75" customHeight="1">
      <c r="A308" s="1"/>
      <c r="B308" s="1"/>
      <c r="C308" s="1"/>
      <c r="D308" s="3"/>
      <c r="E308" s="4"/>
      <c r="F308" s="4"/>
      <c r="G308" s="4"/>
      <c r="H308" s="3"/>
      <c r="I308" s="3"/>
      <c r="J308" s="3"/>
      <c r="K308" s="3"/>
      <c r="L308" s="3"/>
      <c r="M308" s="3"/>
      <c r="N308" s="3"/>
      <c r="O308" s="3"/>
      <c r="P308" s="3"/>
      <c r="Q308" s="3"/>
      <c r="R308" s="3"/>
      <c r="S308" s="3"/>
      <c r="T308" s="3"/>
      <c r="U308" s="3"/>
      <c r="V308" s="3"/>
      <c r="W308" s="3"/>
      <c r="X308" s="3"/>
      <c r="Y308" s="3"/>
      <c r="Z308" s="3"/>
    </row>
    <row r="309" ht="15.75" customHeight="1">
      <c r="A309" s="1"/>
      <c r="B309" s="1"/>
      <c r="C309" s="1"/>
      <c r="D309" s="3"/>
      <c r="E309" s="4"/>
      <c r="F309" s="4"/>
      <c r="G309" s="4"/>
      <c r="H309" s="3"/>
      <c r="I309" s="3"/>
      <c r="J309" s="3"/>
      <c r="K309" s="3"/>
      <c r="L309" s="3"/>
      <c r="M309" s="3"/>
      <c r="N309" s="3"/>
      <c r="O309" s="3"/>
      <c r="P309" s="3"/>
      <c r="Q309" s="3"/>
      <c r="R309" s="3"/>
      <c r="S309" s="3"/>
      <c r="T309" s="3"/>
      <c r="U309" s="3"/>
      <c r="V309" s="3"/>
      <c r="W309" s="3"/>
      <c r="X309" s="3"/>
      <c r="Y309" s="3"/>
      <c r="Z309" s="3"/>
    </row>
    <row r="310" ht="15.75" customHeight="1">
      <c r="A310" s="1"/>
      <c r="B310" s="1"/>
      <c r="C310" s="1"/>
      <c r="D310" s="3"/>
      <c r="E310" s="4"/>
      <c r="F310" s="4"/>
      <c r="G310" s="4"/>
      <c r="H310" s="3"/>
      <c r="I310" s="3"/>
      <c r="J310" s="3"/>
      <c r="K310" s="3"/>
      <c r="L310" s="3"/>
      <c r="M310" s="3"/>
      <c r="N310" s="3"/>
      <c r="O310" s="3"/>
      <c r="P310" s="3"/>
      <c r="Q310" s="3"/>
      <c r="R310" s="3"/>
      <c r="S310" s="3"/>
      <c r="T310" s="3"/>
      <c r="U310" s="3"/>
      <c r="V310" s="3"/>
      <c r="W310" s="3"/>
      <c r="X310" s="3"/>
      <c r="Y310" s="3"/>
      <c r="Z310" s="3"/>
    </row>
    <row r="311" ht="15.75" customHeight="1">
      <c r="A311" s="1"/>
      <c r="B311" s="1"/>
      <c r="C311" s="1"/>
      <c r="D311" s="3"/>
      <c r="E311" s="4"/>
      <c r="F311" s="4"/>
      <c r="G311" s="4"/>
      <c r="H311" s="3"/>
      <c r="I311" s="3"/>
      <c r="J311" s="3"/>
      <c r="K311" s="3"/>
      <c r="L311" s="3"/>
      <c r="M311" s="3"/>
      <c r="N311" s="3"/>
      <c r="O311" s="3"/>
      <c r="P311" s="3"/>
      <c r="Q311" s="3"/>
      <c r="R311" s="3"/>
      <c r="S311" s="3"/>
      <c r="T311" s="3"/>
      <c r="U311" s="3"/>
      <c r="V311" s="3"/>
      <c r="W311" s="3"/>
      <c r="X311" s="3"/>
      <c r="Y311" s="3"/>
      <c r="Z311" s="3"/>
    </row>
    <row r="312" ht="15.75" customHeight="1">
      <c r="A312" s="1"/>
      <c r="B312" s="1"/>
      <c r="C312" s="1"/>
      <c r="D312" s="3"/>
      <c r="E312" s="4"/>
      <c r="F312" s="4"/>
      <c r="G312" s="4"/>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conditionalFormatting sqref="E1:F2 E10:G10 E12:G1000 F3:F8 F9:H9 H1:H8">
    <cfRule type="containsText" dxfId="0" priority="1" operator="containsText" text="Buka (Hari Buka)">
      <formula>NOT(ISERROR(SEARCH(("Buka (Hari Buka)"),(E1))))</formula>
    </cfRule>
  </conditionalFormatting>
  <conditionalFormatting sqref="E10 E12:E106 E107:G112 E113:E1000 F9 F13:G106">
    <cfRule type="containsText" dxfId="0" priority="2" operator="containsText" text="Buka (Hari Layanan)">
      <formula>NOT(ISERROR(SEARCH(("Buka (Hari Layanan)"),(E10))))</formula>
    </cfRule>
  </conditionalFormatting>
  <conditionalFormatting sqref="E10 E12:E106 E107:G112 E113:E1000 F9 F13:G106">
    <cfRule type="containsText" dxfId="1" priority="3" operator="containsText" text="Tutup">
      <formula>NOT(ISERROR(SEARCH(("Tutup"),(E10))))</formula>
    </cfRule>
  </conditionalFormatting>
  <conditionalFormatting sqref="E13:G112">
    <cfRule type="expression" dxfId="2" priority="4">
      <formula>IF(E13="","-",E13)</formula>
    </cfRule>
  </conditionalFormatting>
  <conditionalFormatting sqref="E13:G112">
    <cfRule type="containsText" dxfId="0" priority="5" operator="containsText" text="Buka">
      <formula>NOT(ISERROR(SEARCH(("Buka"),(E13))))</formula>
    </cfRule>
  </conditionalFormatting>
  <conditionalFormatting sqref="E13:G112">
    <cfRule type="containsText" dxfId="1" priority="6" operator="containsText" text="Tutup">
      <formula>NOT(ISERROR(SEARCH(("Tutup"),(E13))))</formula>
    </cfRule>
  </conditionalFormatting>
  <conditionalFormatting sqref="F1:F8 F10 F12:F1000 G9">
    <cfRule type="containsText" dxfId="1" priority="7" operator="containsText" text="Tidak Ada">
      <formula>NOT(ISERROR(SEARCH(("Tidak Ada"),(F1))))</formula>
    </cfRule>
  </conditionalFormatting>
  <conditionalFormatting sqref="F1:F8 F10 F12:F1000 G9">
    <cfRule type="containsText" dxfId="0" priority="8" operator="containsText" text="Ada">
      <formula>NOT(ISERROR(SEARCH(("Ada"),(F1))))</formula>
    </cfRule>
  </conditionalFormatting>
  <conditionalFormatting sqref="F12">
    <cfRule type="containsText" dxfId="0" priority="9" operator="containsText" text="Buka (Hari Layanan)">
      <formula>NOT(ISERROR(SEARCH(("Buka (Hari Layanan)"),(F12))))</formula>
    </cfRule>
  </conditionalFormatting>
  <conditionalFormatting sqref="F12">
    <cfRule type="containsText" dxfId="1" priority="10" operator="containsText" text="Tutup">
      <formula>NOT(ISERROR(SEARCH(("Tutup"),(F12))))</formula>
    </cfRule>
  </conditionalFormatting>
  <conditionalFormatting sqref="F12">
    <cfRule type="expression" dxfId="2" priority="11">
      <formula>IF(F12="","-",F12)</formula>
    </cfRule>
  </conditionalFormatting>
  <conditionalFormatting sqref="F12">
    <cfRule type="containsText" dxfId="0" priority="12" operator="containsText" text="Buka">
      <formula>NOT(ISERROR(SEARCH(("Buka"),(F12))))</formula>
    </cfRule>
  </conditionalFormatting>
  <conditionalFormatting sqref="F12">
    <cfRule type="containsText" dxfId="1" priority="13" operator="containsText" text="Tutup">
      <formula>NOT(ISERROR(SEARCH(("Tutup"),(F12))))</formula>
    </cfRule>
  </conditionalFormatting>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showGridLines="0" workbookViewId="0">
      <pane xSplit="2.0" ySplit="13.0" topLeftCell="C14" activePane="bottomRight" state="frozen"/>
      <selection activeCell="C1" sqref="C1" pane="topRight"/>
      <selection activeCell="A14" sqref="A14" pane="bottomLeft"/>
      <selection activeCell="C14" sqref="C14" pane="bottomRight"/>
    </sheetView>
  </sheetViews>
  <sheetFormatPr customHeight="1" defaultColWidth="11.22" defaultRowHeight="15.0"/>
  <cols>
    <col customWidth="1" min="1" max="1" width="32.0"/>
    <col customWidth="1" min="2" max="2" width="27.44"/>
    <col customWidth="1" min="3" max="14" width="8.78"/>
    <col customWidth="1" min="15" max="15" width="10.67"/>
    <col customWidth="1" min="16" max="16" width="16.67"/>
    <col customWidth="1" min="17" max="17" width="10.67"/>
    <col customWidth="1" min="18" max="18" width="16.78"/>
    <col customWidth="1" min="19" max="19" width="11.78"/>
    <col customWidth="1" min="20" max="20" width="10.11"/>
    <col customWidth="1" min="21" max="21" width="11.78"/>
    <col customWidth="1" min="22" max="22" width="12.44"/>
    <col customWidth="1" min="23" max="23" width="10.67"/>
    <col customWidth="1" min="24" max="24" width="11.78"/>
    <col customWidth="1" min="25" max="25" width="13.11"/>
    <col customWidth="1" min="26" max="26" width="10.67"/>
    <col customWidth="1" min="27" max="27" width="11.78"/>
    <col customWidth="1" min="28" max="28" width="12.78"/>
    <col customWidth="1" min="29" max="29" width="10.67"/>
    <col customWidth="1" min="30" max="30" width="11.78"/>
    <col customWidth="1" min="31" max="31" width="13.44"/>
    <col customWidth="1" min="32" max="32" width="10.67"/>
    <col customWidth="1" min="33" max="33" width="11.78"/>
    <col customWidth="1" min="34" max="34" width="15.67"/>
    <col customWidth="1" min="35" max="35" width="11.78"/>
    <col customWidth="1" min="36" max="36" width="10.11"/>
    <col customWidth="1" min="37" max="37" width="11.78"/>
    <col customWidth="1" min="38" max="38" width="12.44"/>
    <col customWidth="1" min="39" max="39" width="10.67"/>
    <col customWidth="1" min="40" max="40" width="11.78"/>
    <col customWidth="1" min="41" max="41" width="13.11"/>
    <col customWidth="1" min="42" max="42" width="10.67"/>
    <col customWidth="1" min="43" max="43" width="11.78"/>
    <col customWidth="1" min="44" max="44" width="12.78"/>
    <col customWidth="1" min="45" max="45" width="10.67"/>
    <col customWidth="1" min="46" max="46" width="11.78"/>
    <col customWidth="1" min="47" max="47" width="13.44"/>
    <col customWidth="1" min="48" max="48" width="10.67"/>
    <col customWidth="1" min="49" max="49" width="11.78"/>
    <col customWidth="1" min="50" max="50" width="15.44"/>
    <col customWidth="1" min="51" max="51" width="11.78"/>
    <col customWidth="1" min="52" max="52" width="10.11"/>
    <col customWidth="1" min="53" max="53" width="11.78"/>
    <col customWidth="1" min="54" max="54" width="12.44"/>
    <col customWidth="1" min="55" max="55" width="10.67"/>
    <col customWidth="1" min="56" max="56" width="11.78"/>
    <col customWidth="1" min="57" max="57" width="13.11"/>
    <col customWidth="1" min="58" max="58" width="10.67"/>
    <col customWidth="1" min="59" max="59" width="11.78"/>
    <col customWidth="1" min="60" max="60" width="12.78"/>
    <col customWidth="1" min="61" max="61" width="10.67"/>
    <col customWidth="1" min="62" max="62" width="11.78"/>
    <col customWidth="1" min="63" max="63" width="13.44"/>
    <col customWidth="1" min="64" max="64" width="10.67"/>
    <col customWidth="1" min="65" max="65" width="11.78"/>
    <col customWidth="1" min="66" max="66" width="15.67"/>
    <col customWidth="1" min="67" max="67" width="11.78"/>
    <col customWidth="1" min="68" max="68" width="10.11"/>
    <col customWidth="1" min="69" max="69" width="11.78"/>
    <col customWidth="1" min="70" max="70" width="12.44"/>
    <col customWidth="1" min="71" max="71" width="10.67"/>
    <col customWidth="1" min="72" max="72" width="11.78"/>
    <col customWidth="1" min="73" max="73" width="13.11"/>
    <col customWidth="1" min="74" max="74" width="10.67"/>
    <col customWidth="1" min="75" max="75" width="11.78"/>
    <col customWidth="1" min="76" max="76" width="12.78"/>
    <col customWidth="1" min="77" max="77" width="10.67"/>
    <col customWidth="1" min="78" max="78" width="11.78"/>
    <col customWidth="1" min="79" max="79" width="13.44"/>
    <col customWidth="1" min="80" max="80" width="10.67"/>
    <col customWidth="1" min="81" max="81" width="11.78"/>
    <col customWidth="1" min="82" max="82" width="15.67"/>
    <col customWidth="1" min="83" max="83" width="11.78"/>
    <col customWidth="1" min="84" max="84" width="10.11"/>
    <col customWidth="1" min="85" max="85" width="11.78"/>
    <col customWidth="1" min="86" max="86" width="12.44"/>
    <col customWidth="1" min="87" max="87" width="10.67"/>
    <col customWidth="1" min="88" max="88" width="11.78"/>
    <col customWidth="1" min="89" max="89" width="13.11"/>
    <col customWidth="1" min="90" max="90" width="10.67"/>
    <col customWidth="1" min="91" max="91" width="11.78"/>
    <col customWidth="1" min="92" max="92" width="12.78"/>
    <col customWidth="1" min="93" max="93" width="10.67"/>
    <col customWidth="1" min="94" max="94" width="11.78"/>
    <col customWidth="1" min="95" max="95" width="13.44"/>
    <col customWidth="1" min="96" max="96" width="10.67"/>
    <col customWidth="1" min="97" max="97" width="11.78"/>
    <col customWidth="1" min="98" max="98" width="15.67"/>
    <col customWidth="1" min="99" max="99" width="11.78"/>
    <col customWidth="1" min="100" max="100" width="10.11"/>
    <col customWidth="1" min="101" max="101" width="11.78"/>
    <col customWidth="1" min="102" max="102" width="12.44"/>
    <col customWidth="1" min="103" max="103" width="10.67"/>
    <col customWidth="1" min="104" max="104" width="11.78"/>
    <col customWidth="1" min="105" max="105" width="13.11"/>
    <col customWidth="1" min="106" max="106" width="10.67"/>
    <col customWidth="1" min="107" max="107" width="11.78"/>
    <col customWidth="1" min="108" max="108" width="12.78"/>
    <col customWidth="1" min="109" max="109" width="10.67"/>
    <col customWidth="1" min="110" max="110" width="11.78"/>
    <col customWidth="1" min="111" max="111" width="13.44"/>
    <col customWidth="1" min="112" max="112" width="10.67"/>
    <col customWidth="1" min="113" max="113" width="11.78"/>
    <col customWidth="1" min="114" max="114" width="15.67"/>
    <col customWidth="1" min="115" max="115" width="11.78"/>
    <col customWidth="1" min="116" max="116" width="10.11"/>
    <col customWidth="1" min="117" max="117" width="11.78"/>
    <col customWidth="1" min="118" max="118" width="12.44"/>
    <col customWidth="1" min="119" max="119" width="10.67"/>
    <col customWidth="1" min="120" max="120" width="11.78"/>
    <col customWidth="1" min="121" max="121" width="13.11"/>
    <col customWidth="1" min="122" max="122" width="10.67"/>
    <col customWidth="1" min="123" max="123" width="11.78"/>
    <col customWidth="1" min="124" max="124" width="12.78"/>
    <col customWidth="1" min="125" max="125" width="10.67"/>
    <col customWidth="1" min="126" max="126" width="11.78"/>
    <col customWidth="1" min="127" max="127" width="13.44"/>
    <col customWidth="1" min="128" max="128" width="10.67"/>
    <col customWidth="1" min="129" max="129" width="11.78"/>
    <col customWidth="1" min="130" max="130" width="15.67"/>
    <col customWidth="1" min="131" max="131" width="11.78"/>
    <col customWidth="1" min="132" max="132" width="10.11"/>
    <col customWidth="1" min="133" max="133" width="11.78"/>
    <col customWidth="1" min="134" max="134" width="12.44"/>
    <col customWidth="1" min="135" max="135" width="10.67"/>
    <col customWidth="1" min="136" max="136" width="11.78"/>
    <col customWidth="1" min="137" max="137" width="13.11"/>
    <col customWidth="1" min="138" max="138" width="10.67"/>
    <col customWidth="1" min="139" max="139" width="11.78"/>
    <col customWidth="1" min="140" max="140" width="12.78"/>
    <col customWidth="1" min="141" max="141" width="10.67"/>
    <col customWidth="1" min="142" max="142" width="11.78"/>
    <col customWidth="1" min="143" max="143" width="13.44"/>
    <col customWidth="1" min="144" max="144" width="10.67"/>
    <col customWidth="1" min="145" max="145" width="11.78"/>
    <col customWidth="1" min="146" max="146" width="15.67"/>
    <col customWidth="1" min="147" max="147" width="11.78"/>
    <col customWidth="1" min="148" max="148" width="10.11"/>
    <col customWidth="1" min="149" max="149" width="11.78"/>
    <col customWidth="1" min="150" max="150" width="12.44"/>
    <col customWidth="1" min="151" max="151" width="10.67"/>
    <col customWidth="1" min="152" max="152" width="11.78"/>
    <col customWidth="1" min="153" max="153" width="13.11"/>
    <col customWidth="1" min="154" max="154" width="10.67"/>
    <col customWidth="1" min="155" max="155" width="11.78"/>
    <col customWidth="1" min="156" max="156" width="12.78"/>
    <col customWidth="1" min="157" max="157" width="10.67"/>
    <col customWidth="1" min="158" max="158" width="11.78"/>
    <col customWidth="1" min="159" max="159" width="13.44"/>
    <col customWidth="1" min="160" max="160" width="10.67"/>
    <col customWidth="1" min="161" max="161" width="11.78"/>
    <col customWidth="1" min="162" max="162" width="15.67"/>
    <col customWidth="1" min="163" max="163" width="11.78"/>
    <col customWidth="1" min="164" max="164" width="10.11"/>
    <col customWidth="1" min="165" max="165" width="11.78"/>
    <col customWidth="1" min="166" max="166" width="12.44"/>
    <col customWidth="1" min="167" max="167" width="10.67"/>
    <col customWidth="1" min="168" max="168" width="11.78"/>
    <col customWidth="1" min="169" max="169" width="13.11"/>
    <col customWidth="1" min="170" max="170" width="10.67"/>
    <col customWidth="1" min="171" max="171" width="11.78"/>
    <col customWidth="1" min="172" max="172" width="12.78"/>
    <col customWidth="1" min="173" max="173" width="10.67"/>
    <col customWidth="1" min="174" max="174" width="11.78"/>
    <col customWidth="1" min="175" max="175" width="13.44"/>
    <col customWidth="1" min="176" max="176" width="10.67"/>
    <col customWidth="1" min="177" max="177" width="11.78"/>
    <col customWidth="1" min="178" max="178" width="15.67"/>
    <col customWidth="1" min="179" max="179" width="11.78"/>
    <col customWidth="1" min="180" max="180" width="10.11"/>
    <col customWidth="1" min="181" max="181" width="11.78"/>
    <col customWidth="1" min="182" max="182" width="12.44"/>
    <col customWidth="1" min="183" max="183" width="10.67"/>
    <col customWidth="1" min="184" max="184" width="11.78"/>
    <col customWidth="1" min="185" max="185" width="13.11"/>
    <col customWidth="1" min="186" max="186" width="10.67"/>
    <col customWidth="1" min="187" max="187" width="11.78"/>
    <col customWidth="1" min="188" max="188" width="12.78"/>
    <col customWidth="1" min="189" max="189" width="10.67"/>
    <col customWidth="1" min="190" max="190" width="11.78"/>
    <col customWidth="1" min="191" max="191" width="13.44"/>
    <col customWidth="1" min="192" max="192" width="10.67"/>
    <col customWidth="1" min="193" max="193" width="11.78"/>
    <col customWidth="1" min="194" max="194" width="15.67"/>
    <col customWidth="1" min="195" max="195" width="11.78"/>
    <col customWidth="1" min="196" max="196" width="10.11"/>
    <col customWidth="1" min="197" max="197" width="11.78"/>
    <col customWidth="1" min="198" max="198" width="12.44"/>
    <col customWidth="1" min="199" max="199" width="10.67"/>
    <col customWidth="1" min="200" max="200" width="11.78"/>
    <col customWidth="1" min="201" max="201" width="13.11"/>
    <col customWidth="1" min="202" max="202" width="10.67"/>
    <col customWidth="1" min="203" max="203" width="11.78"/>
    <col customWidth="1" min="204" max="204" width="12.78"/>
    <col customWidth="1" min="205" max="205" width="10.67"/>
    <col customWidth="1" min="206" max="206" width="11.78"/>
    <col customWidth="1" min="207" max="207" width="13.44"/>
    <col customWidth="1" min="208" max="208" width="10.67"/>
    <col customWidth="1" min="209" max="209" width="11.78"/>
    <col customWidth="1" min="210" max="210" width="15.67"/>
  </cols>
  <sheetData>
    <row r="1">
      <c r="A1" s="28" t="s">
        <v>58</v>
      </c>
      <c r="B1" s="29"/>
    </row>
    <row r="2">
      <c r="A2" s="29"/>
      <c r="B2" s="29"/>
    </row>
    <row r="3">
      <c r="A3" s="30" t="s">
        <v>2</v>
      </c>
      <c r="B3" s="31" t="s">
        <v>59</v>
      </c>
    </row>
    <row r="4">
      <c r="A4" s="30" t="s">
        <v>60</v>
      </c>
      <c r="B4" s="31" t="s">
        <v>61</v>
      </c>
    </row>
    <row r="5">
      <c r="A5" s="30" t="s">
        <v>8</v>
      </c>
      <c r="B5" s="31" t="s">
        <v>62</v>
      </c>
    </row>
    <row r="6">
      <c r="A6" s="30" t="s">
        <v>10</v>
      </c>
      <c r="B6" s="31">
        <v>1033240.0</v>
      </c>
    </row>
    <row r="7">
      <c r="A7" s="30" t="s">
        <v>12</v>
      </c>
      <c r="B7" s="31" t="s">
        <v>62</v>
      </c>
    </row>
    <row r="8">
      <c r="A8" s="30" t="s">
        <v>14</v>
      </c>
      <c r="B8" s="31">
        <v>2023.0</v>
      </c>
    </row>
    <row r="9"/>
    <row r="10" ht="31.5" customHeight="1">
      <c r="A10" s="32" t="s">
        <v>63</v>
      </c>
      <c r="B10" s="32" t="s">
        <v>64</v>
      </c>
      <c r="C10" s="33" t="s">
        <v>65</v>
      </c>
      <c r="D10" s="34"/>
      <c r="E10" s="34"/>
      <c r="F10" s="34"/>
      <c r="G10" s="34"/>
      <c r="H10" s="34"/>
      <c r="I10" s="34"/>
      <c r="J10" s="34"/>
      <c r="K10" s="34"/>
      <c r="L10" s="34"/>
      <c r="M10" s="34"/>
      <c r="N10" s="34"/>
      <c r="O10" s="34"/>
      <c r="P10" s="35"/>
      <c r="Q10" s="33" t="s">
        <v>66</v>
      </c>
      <c r="R10" s="35"/>
      <c r="S10" s="36" t="s">
        <v>20</v>
      </c>
      <c r="T10" s="37"/>
      <c r="U10" s="37"/>
      <c r="V10" s="37"/>
      <c r="W10" s="37"/>
      <c r="X10" s="37"/>
      <c r="Y10" s="37"/>
      <c r="Z10" s="37"/>
      <c r="AA10" s="37"/>
      <c r="AB10" s="37"/>
      <c r="AC10" s="37"/>
      <c r="AD10" s="37"/>
      <c r="AE10" s="37"/>
      <c r="AF10" s="37"/>
      <c r="AG10" s="38"/>
      <c r="AH10" s="32" t="s">
        <v>67</v>
      </c>
      <c r="AI10" s="36" t="s">
        <v>21</v>
      </c>
      <c r="AJ10" s="37"/>
      <c r="AK10" s="37"/>
      <c r="AL10" s="37"/>
      <c r="AM10" s="37"/>
      <c r="AN10" s="37"/>
      <c r="AO10" s="37"/>
      <c r="AP10" s="37"/>
      <c r="AQ10" s="37"/>
      <c r="AR10" s="37"/>
      <c r="AS10" s="37"/>
      <c r="AT10" s="37"/>
      <c r="AU10" s="37"/>
      <c r="AV10" s="37"/>
      <c r="AW10" s="38"/>
      <c r="AX10" s="32" t="s">
        <v>67</v>
      </c>
      <c r="AY10" s="36" t="s">
        <v>22</v>
      </c>
      <c r="AZ10" s="37"/>
      <c r="BA10" s="37"/>
      <c r="BB10" s="37"/>
      <c r="BC10" s="37"/>
      <c r="BD10" s="37"/>
      <c r="BE10" s="37"/>
      <c r="BF10" s="37"/>
      <c r="BG10" s="37"/>
      <c r="BH10" s="37"/>
      <c r="BI10" s="37"/>
      <c r="BJ10" s="37"/>
      <c r="BK10" s="37"/>
      <c r="BL10" s="37"/>
      <c r="BM10" s="38"/>
      <c r="BN10" s="32" t="s">
        <v>67</v>
      </c>
      <c r="BO10" s="36" t="s">
        <v>23</v>
      </c>
      <c r="BP10" s="37"/>
      <c r="BQ10" s="37"/>
      <c r="BR10" s="37"/>
      <c r="BS10" s="37"/>
      <c r="BT10" s="37"/>
      <c r="BU10" s="37"/>
      <c r="BV10" s="37"/>
      <c r="BW10" s="37"/>
      <c r="BX10" s="37"/>
      <c r="BY10" s="37"/>
      <c r="BZ10" s="37"/>
      <c r="CA10" s="37"/>
      <c r="CB10" s="37"/>
      <c r="CC10" s="38"/>
      <c r="CD10" s="32" t="s">
        <v>67</v>
      </c>
      <c r="CE10" s="36" t="s">
        <v>24</v>
      </c>
      <c r="CF10" s="37"/>
      <c r="CG10" s="37"/>
      <c r="CH10" s="37"/>
      <c r="CI10" s="37"/>
      <c r="CJ10" s="37"/>
      <c r="CK10" s="37"/>
      <c r="CL10" s="37"/>
      <c r="CM10" s="37"/>
      <c r="CN10" s="37"/>
      <c r="CO10" s="37"/>
      <c r="CP10" s="37"/>
      <c r="CQ10" s="37"/>
      <c r="CR10" s="37"/>
      <c r="CS10" s="38"/>
      <c r="CT10" s="32" t="s">
        <v>67</v>
      </c>
      <c r="CU10" s="36" t="s">
        <v>25</v>
      </c>
      <c r="CV10" s="37"/>
      <c r="CW10" s="37"/>
      <c r="CX10" s="37"/>
      <c r="CY10" s="37"/>
      <c r="CZ10" s="37"/>
      <c r="DA10" s="37"/>
      <c r="DB10" s="37"/>
      <c r="DC10" s="37"/>
      <c r="DD10" s="37"/>
      <c r="DE10" s="37"/>
      <c r="DF10" s="37"/>
      <c r="DG10" s="37"/>
      <c r="DH10" s="37"/>
      <c r="DI10" s="38"/>
      <c r="DJ10" s="32" t="s">
        <v>67</v>
      </c>
      <c r="DK10" s="36" t="s">
        <v>26</v>
      </c>
      <c r="DL10" s="37"/>
      <c r="DM10" s="37"/>
      <c r="DN10" s="37"/>
      <c r="DO10" s="37"/>
      <c r="DP10" s="37"/>
      <c r="DQ10" s="37"/>
      <c r="DR10" s="37"/>
      <c r="DS10" s="37"/>
      <c r="DT10" s="37"/>
      <c r="DU10" s="37"/>
      <c r="DV10" s="37"/>
      <c r="DW10" s="37"/>
      <c r="DX10" s="37"/>
      <c r="DY10" s="38"/>
      <c r="DZ10" s="32" t="s">
        <v>67</v>
      </c>
      <c r="EA10" s="36" t="s">
        <v>27</v>
      </c>
      <c r="EB10" s="37"/>
      <c r="EC10" s="37"/>
      <c r="ED10" s="37"/>
      <c r="EE10" s="37"/>
      <c r="EF10" s="37"/>
      <c r="EG10" s="37"/>
      <c r="EH10" s="37"/>
      <c r="EI10" s="37"/>
      <c r="EJ10" s="37"/>
      <c r="EK10" s="37"/>
      <c r="EL10" s="37"/>
      <c r="EM10" s="37"/>
      <c r="EN10" s="37"/>
      <c r="EO10" s="38"/>
      <c r="EP10" s="32" t="s">
        <v>67</v>
      </c>
      <c r="EQ10" s="36" t="s">
        <v>68</v>
      </c>
      <c r="ER10" s="37"/>
      <c r="ES10" s="37"/>
      <c r="ET10" s="37"/>
      <c r="EU10" s="37"/>
      <c r="EV10" s="37"/>
      <c r="EW10" s="37"/>
      <c r="EX10" s="37"/>
      <c r="EY10" s="37"/>
      <c r="EZ10" s="37"/>
      <c r="FA10" s="37"/>
      <c r="FB10" s="37"/>
      <c r="FC10" s="37"/>
      <c r="FD10" s="37"/>
      <c r="FE10" s="38"/>
      <c r="FF10" s="32" t="s">
        <v>67</v>
      </c>
      <c r="FG10" s="36" t="s">
        <v>29</v>
      </c>
      <c r="FH10" s="37"/>
      <c r="FI10" s="37"/>
      <c r="FJ10" s="37"/>
      <c r="FK10" s="37"/>
      <c r="FL10" s="37"/>
      <c r="FM10" s="37"/>
      <c r="FN10" s="37"/>
      <c r="FO10" s="37"/>
      <c r="FP10" s="37"/>
      <c r="FQ10" s="37"/>
      <c r="FR10" s="37"/>
      <c r="FS10" s="37"/>
      <c r="FT10" s="37"/>
      <c r="FU10" s="38"/>
      <c r="FV10" s="32" t="s">
        <v>67</v>
      </c>
      <c r="FW10" s="36" t="s">
        <v>30</v>
      </c>
      <c r="FX10" s="37"/>
      <c r="FY10" s="37"/>
      <c r="FZ10" s="37"/>
      <c r="GA10" s="37"/>
      <c r="GB10" s="37"/>
      <c r="GC10" s="37"/>
      <c r="GD10" s="37"/>
      <c r="GE10" s="37"/>
      <c r="GF10" s="37"/>
      <c r="GG10" s="37"/>
      <c r="GH10" s="37"/>
      <c r="GI10" s="37"/>
      <c r="GJ10" s="37"/>
      <c r="GK10" s="38"/>
      <c r="GL10" s="32" t="s">
        <v>67</v>
      </c>
      <c r="GM10" s="36" t="s">
        <v>31</v>
      </c>
      <c r="GN10" s="37"/>
      <c r="GO10" s="37"/>
      <c r="GP10" s="37"/>
      <c r="GQ10" s="37"/>
      <c r="GR10" s="37"/>
      <c r="GS10" s="37"/>
      <c r="GT10" s="37"/>
      <c r="GU10" s="37"/>
      <c r="GV10" s="37"/>
      <c r="GW10" s="37"/>
      <c r="GX10" s="37"/>
      <c r="GY10" s="37"/>
      <c r="GZ10" s="37"/>
      <c r="HA10" s="38"/>
      <c r="HB10" s="32" t="s">
        <v>67</v>
      </c>
    </row>
    <row r="11" ht="45.0" customHeight="1">
      <c r="A11" s="39"/>
      <c r="B11" s="39"/>
      <c r="C11" s="40"/>
      <c r="D11" s="41"/>
      <c r="E11" s="41"/>
      <c r="F11" s="41"/>
      <c r="G11" s="41"/>
      <c r="H11" s="41"/>
      <c r="I11" s="41"/>
      <c r="J11" s="41"/>
      <c r="K11" s="41"/>
      <c r="L11" s="41"/>
      <c r="M11" s="41"/>
      <c r="N11" s="41"/>
      <c r="O11" s="41"/>
      <c r="P11" s="42"/>
      <c r="Q11" s="40"/>
      <c r="R11" s="42"/>
      <c r="S11" s="36" t="s">
        <v>69</v>
      </c>
      <c r="T11" s="37"/>
      <c r="U11" s="38"/>
      <c r="V11" s="36" t="s">
        <v>70</v>
      </c>
      <c r="W11" s="37"/>
      <c r="X11" s="38"/>
      <c r="Y11" s="36" t="s">
        <v>71</v>
      </c>
      <c r="Z11" s="37"/>
      <c r="AA11" s="38"/>
      <c r="AB11" s="36" t="s">
        <v>72</v>
      </c>
      <c r="AC11" s="37"/>
      <c r="AD11" s="38"/>
      <c r="AE11" s="36" t="s">
        <v>73</v>
      </c>
      <c r="AF11" s="37"/>
      <c r="AG11" s="38"/>
      <c r="AH11" s="39"/>
      <c r="AI11" s="36" t="s">
        <v>69</v>
      </c>
      <c r="AJ11" s="37"/>
      <c r="AK11" s="38"/>
      <c r="AL11" s="36" t="s">
        <v>70</v>
      </c>
      <c r="AM11" s="37"/>
      <c r="AN11" s="38"/>
      <c r="AO11" s="36" t="s">
        <v>71</v>
      </c>
      <c r="AP11" s="37"/>
      <c r="AQ11" s="38"/>
      <c r="AR11" s="36" t="s">
        <v>72</v>
      </c>
      <c r="AS11" s="37"/>
      <c r="AT11" s="38"/>
      <c r="AU11" s="36" t="s">
        <v>73</v>
      </c>
      <c r="AV11" s="37"/>
      <c r="AW11" s="38"/>
      <c r="AX11" s="39"/>
      <c r="AY11" s="36" t="s">
        <v>69</v>
      </c>
      <c r="AZ11" s="37"/>
      <c r="BA11" s="38"/>
      <c r="BB11" s="36" t="s">
        <v>70</v>
      </c>
      <c r="BC11" s="37"/>
      <c r="BD11" s="38"/>
      <c r="BE11" s="36" t="s">
        <v>71</v>
      </c>
      <c r="BF11" s="37"/>
      <c r="BG11" s="38"/>
      <c r="BH11" s="36" t="s">
        <v>72</v>
      </c>
      <c r="BI11" s="37"/>
      <c r="BJ11" s="38"/>
      <c r="BK11" s="36" t="s">
        <v>73</v>
      </c>
      <c r="BL11" s="37"/>
      <c r="BM11" s="38"/>
      <c r="BN11" s="39"/>
      <c r="BO11" s="36" t="s">
        <v>69</v>
      </c>
      <c r="BP11" s="37"/>
      <c r="BQ11" s="38"/>
      <c r="BR11" s="36" t="s">
        <v>70</v>
      </c>
      <c r="BS11" s="37"/>
      <c r="BT11" s="38"/>
      <c r="BU11" s="36" t="s">
        <v>71</v>
      </c>
      <c r="BV11" s="37"/>
      <c r="BW11" s="38"/>
      <c r="BX11" s="36" t="s">
        <v>72</v>
      </c>
      <c r="BY11" s="37"/>
      <c r="BZ11" s="38"/>
      <c r="CA11" s="36" t="s">
        <v>73</v>
      </c>
      <c r="CB11" s="37"/>
      <c r="CC11" s="38"/>
      <c r="CD11" s="39"/>
      <c r="CE11" s="36" t="s">
        <v>69</v>
      </c>
      <c r="CF11" s="37"/>
      <c r="CG11" s="38"/>
      <c r="CH11" s="36" t="s">
        <v>70</v>
      </c>
      <c r="CI11" s="37"/>
      <c r="CJ11" s="38"/>
      <c r="CK11" s="36" t="s">
        <v>71</v>
      </c>
      <c r="CL11" s="37"/>
      <c r="CM11" s="38"/>
      <c r="CN11" s="36" t="s">
        <v>72</v>
      </c>
      <c r="CO11" s="37"/>
      <c r="CP11" s="38"/>
      <c r="CQ11" s="36" t="s">
        <v>73</v>
      </c>
      <c r="CR11" s="37"/>
      <c r="CS11" s="38"/>
      <c r="CT11" s="39"/>
      <c r="CU11" s="36" t="s">
        <v>69</v>
      </c>
      <c r="CV11" s="37"/>
      <c r="CW11" s="38"/>
      <c r="CX11" s="36" t="s">
        <v>70</v>
      </c>
      <c r="CY11" s="37"/>
      <c r="CZ11" s="38"/>
      <c r="DA11" s="36" t="s">
        <v>71</v>
      </c>
      <c r="DB11" s="37"/>
      <c r="DC11" s="38"/>
      <c r="DD11" s="36" t="s">
        <v>72</v>
      </c>
      <c r="DE11" s="37"/>
      <c r="DF11" s="38"/>
      <c r="DG11" s="36" t="s">
        <v>73</v>
      </c>
      <c r="DH11" s="37"/>
      <c r="DI11" s="38"/>
      <c r="DJ11" s="39"/>
      <c r="DK11" s="36" t="s">
        <v>69</v>
      </c>
      <c r="DL11" s="37"/>
      <c r="DM11" s="38"/>
      <c r="DN11" s="36" t="s">
        <v>70</v>
      </c>
      <c r="DO11" s="37"/>
      <c r="DP11" s="38"/>
      <c r="DQ11" s="36" t="s">
        <v>71</v>
      </c>
      <c r="DR11" s="37"/>
      <c r="DS11" s="38"/>
      <c r="DT11" s="36" t="s">
        <v>72</v>
      </c>
      <c r="DU11" s="37"/>
      <c r="DV11" s="38"/>
      <c r="DW11" s="36" t="s">
        <v>73</v>
      </c>
      <c r="DX11" s="37"/>
      <c r="DY11" s="38"/>
      <c r="DZ11" s="39"/>
      <c r="EA11" s="36" t="s">
        <v>69</v>
      </c>
      <c r="EB11" s="37"/>
      <c r="EC11" s="38"/>
      <c r="ED11" s="36" t="s">
        <v>70</v>
      </c>
      <c r="EE11" s="37"/>
      <c r="EF11" s="38"/>
      <c r="EG11" s="36" t="s">
        <v>71</v>
      </c>
      <c r="EH11" s="37"/>
      <c r="EI11" s="38"/>
      <c r="EJ11" s="36" t="s">
        <v>72</v>
      </c>
      <c r="EK11" s="37"/>
      <c r="EL11" s="38"/>
      <c r="EM11" s="36" t="s">
        <v>73</v>
      </c>
      <c r="EN11" s="37"/>
      <c r="EO11" s="38"/>
      <c r="EP11" s="39"/>
      <c r="EQ11" s="36" t="s">
        <v>69</v>
      </c>
      <c r="ER11" s="37"/>
      <c r="ES11" s="38"/>
      <c r="ET11" s="36" t="s">
        <v>70</v>
      </c>
      <c r="EU11" s="37"/>
      <c r="EV11" s="38"/>
      <c r="EW11" s="36" t="s">
        <v>71</v>
      </c>
      <c r="EX11" s="37"/>
      <c r="EY11" s="38"/>
      <c r="EZ11" s="36" t="s">
        <v>72</v>
      </c>
      <c r="FA11" s="37"/>
      <c r="FB11" s="38"/>
      <c r="FC11" s="36" t="s">
        <v>73</v>
      </c>
      <c r="FD11" s="37"/>
      <c r="FE11" s="38"/>
      <c r="FF11" s="39"/>
      <c r="FG11" s="36" t="s">
        <v>69</v>
      </c>
      <c r="FH11" s="37"/>
      <c r="FI11" s="38"/>
      <c r="FJ11" s="36" t="s">
        <v>70</v>
      </c>
      <c r="FK11" s="37"/>
      <c r="FL11" s="38"/>
      <c r="FM11" s="36" t="s">
        <v>71</v>
      </c>
      <c r="FN11" s="37"/>
      <c r="FO11" s="38"/>
      <c r="FP11" s="36" t="s">
        <v>72</v>
      </c>
      <c r="FQ11" s="37"/>
      <c r="FR11" s="38"/>
      <c r="FS11" s="36" t="s">
        <v>73</v>
      </c>
      <c r="FT11" s="37"/>
      <c r="FU11" s="38"/>
      <c r="FV11" s="39"/>
      <c r="FW11" s="36" t="s">
        <v>69</v>
      </c>
      <c r="FX11" s="37"/>
      <c r="FY11" s="38"/>
      <c r="FZ11" s="36" t="s">
        <v>70</v>
      </c>
      <c r="GA11" s="37"/>
      <c r="GB11" s="38"/>
      <c r="GC11" s="36" t="s">
        <v>71</v>
      </c>
      <c r="GD11" s="37"/>
      <c r="GE11" s="38"/>
      <c r="GF11" s="36" t="s">
        <v>72</v>
      </c>
      <c r="GG11" s="37"/>
      <c r="GH11" s="38"/>
      <c r="GI11" s="36" t="s">
        <v>73</v>
      </c>
      <c r="GJ11" s="37"/>
      <c r="GK11" s="38"/>
      <c r="GL11" s="39"/>
      <c r="GM11" s="36" t="s">
        <v>69</v>
      </c>
      <c r="GN11" s="37"/>
      <c r="GO11" s="38"/>
      <c r="GP11" s="36" t="s">
        <v>70</v>
      </c>
      <c r="GQ11" s="37"/>
      <c r="GR11" s="38"/>
      <c r="GS11" s="36" t="s">
        <v>71</v>
      </c>
      <c r="GT11" s="37"/>
      <c r="GU11" s="38"/>
      <c r="GV11" s="36" t="s">
        <v>72</v>
      </c>
      <c r="GW11" s="37"/>
      <c r="GX11" s="38"/>
      <c r="GY11" s="36" t="s">
        <v>73</v>
      </c>
      <c r="GZ11" s="37"/>
      <c r="HA11" s="38"/>
      <c r="HB11" s="39"/>
    </row>
    <row r="12" ht="51.75" customHeight="1">
      <c r="A12" s="39"/>
      <c r="B12" s="39"/>
      <c r="C12" s="43" t="s">
        <v>74</v>
      </c>
      <c r="D12" s="43" t="s">
        <v>75</v>
      </c>
      <c r="E12" s="43" t="s">
        <v>76</v>
      </c>
      <c r="F12" s="43" t="s">
        <v>77</v>
      </c>
      <c r="G12" s="43" t="s">
        <v>24</v>
      </c>
      <c r="H12" s="43" t="s">
        <v>78</v>
      </c>
      <c r="I12" s="43" t="s">
        <v>79</v>
      </c>
      <c r="J12" s="43" t="s">
        <v>80</v>
      </c>
      <c r="K12" s="43" t="s">
        <v>81</v>
      </c>
      <c r="L12" s="43" t="s">
        <v>82</v>
      </c>
      <c r="M12" s="43" t="s">
        <v>83</v>
      </c>
      <c r="N12" s="43" t="s">
        <v>84</v>
      </c>
      <c r="O12" s="32" t="s">
        <v>85</v>
      </c>
      <c r="P12" s="32" t="s">
        <v>86</v>
      </c>
      <c r="Q12" s="43" t="s">
        <v>85</v>
      </c>
      <c r="R12" s="43" t="s">
        <v>86</v>
      </c>
      <c r="S12" s="43" t="s">
        <v>87</v>
      </c>
      <c r="T12" s="43" t="s">
        <v>88</v>
      </c>
      <c r="U12" s="43" t="s">
        <v>89</v>
      </c>
      <c r="V12" s="43" t="s">
        <v>87</v>
      </c>
      <c r="W12" s="43" t="s">
        <v>88</v>
      </c>
      <c r="X12" s="44" t="s">
        <v>89</v>
      </c>
      <c r="Y12" s="43" t="s">
        <v>87</v>
      </c>
      <c r="Z12" s="43" t="s">
        <v>88</v>
      </c>
      <c r="AA12" s="44" t="s">
        <v>89</v>
      </c>
      <c r="AB12" s="43" t="s">
        <v>87</v>
      </c>
      <c r="AC12" s="43" t="s">
        <v>88</v>
      </c>
      <c r="AD12" s="44" t="s">
        <v>89</v>
      </c>
      <c r="AE12" s="43" t="s">
        <v>87</v>
      </c>
      <c r="AF12" s="43" t="s">
        <v>88</v>
      </c>
      <c r="AG12" s="44" t="s">
        <v>89</v>
      </c>
      <c r="AH12" s="45"/>
      <c r="AI12" s="43" t="s">
        <v>87</v>
      </c>
      <c r="AJ12" s="43" t="s">
        <v>88</v>
      </c>
      <c r="AK12" s="43" t="s">
        <v>89</v>
      </c>
      <c r="AL12" s="43" t="s">
        <v>87</v>
      </c>
      <c r="AM12" s="43" t="s">
        <v>88</v>
      </c>
      <c r="AN12" s="44" t="s">
        <v>89</v>
      </c>
      <c r="AO12" s="43" t="s">
        <v>87</v>
      </c>
      <c r="AP12" s="43" t="s">
        <v>88</v>
      </c>
      <c r="AQ12" s="44" t="s">
        <v>89</v>
      </c>
      <c r="AR12" s="43" t="s">
        <v>87</v>
      </c>
      <c r="AS12" s="43" t="s">
        <v>88</v>
      </c>
      <c r="AT12" s="44" t="s">
        <v>89</v>
      </c>
      <c r="AU12" s="43" t="s">
        <v>87</v>
      </c>
      <c r="AV12" s="43" t="s">
        <v>88</v>
      </c>
      <c r="AW12" s="44" t="s">
        <v>89</v>
      </c>
      <c r="AX12" s="45"/>
      <c r="AY12" s="43" t="s">
        <v>87</v>
      </c>
      <c r="AZ12" s="43" t="s">
        <v>88</v>
      </c>
      <c r="BA12" s="43" t="s">
        <v>89</v>
      </c>
      <c r="BB12" s="43" t="s">
        <v>87</v>
      </c>
      <c r="BC12" s="43" t="s">
        <v>88</v>
      </c>
      <c r="BD12" s="44" t="s">
        <v>89</v>
      </c>
      <c r="BE12" s="43" t="s">
        <v>87</v>
      </c>
      <c r="BF12" s="43" t="s">
        <v>88</v>
      </c>
      <c r="BG12" s="44" t="s">
        <v>89</v>
      </c>
      <c r="BH12" s="43" t="s">
        <v>87</v>
      </c>
      <c r="BI12" s="43" t="s">
        <v>88</v>
      </c>
      <c r="BJ12" s="44" t="s">
        <v>89</v>
      </c>
      <c r="BK12" s="43" t="s">
        <v>87</v>
      </c>
      <c r="BL12" s="43" t="s">
        <v>88</v>
      </c>
      <c r="BM12" s="44" t="s">
        <v>89</v>
      </c>
      <c r="BN12" s="45"/>
      <c r="BO12" s="43" t="s">
        <v>87</v>
      </c>
      <c r="BP12" s="43" t="s">
        <v>88</v>
      </c>
      <c r="BQ12" s="43" t="s">
        <v>89</v>
      </c>
      <c r="BR12" s="43" t="s">
        <v>87</v>
      </c>
      <c r="BS12" s="43" t="s">
        <v>88</v>
      </c>
      <c r="BT12" s="44" t="s">
        <v>89</v>
      </c>
      <c r="BU12" s="43" t="s">
        <v>87</v>
      </c>
      <c r="BV12" s="43" t="s">
        <v>88</v>
      </c>
      <c r="BW12" s="44" t="s">
        <v>89</v>
      </c>
      <c r="BX12" s="43" t="s">
        <v>87</v>
      </c>
      <c r="BY12" s="43" t="s">
        <v>88</v>
      </c>
      <c r="BZ12" s="44" t="s">
        <v>89</v>
      </c>
      <c r="CA12" s="43" t="s">
        <v>87</v>
      </c>
      <c r="CB12" s="43" t="s">
        <v>88</v>
      </c>
      <c r="CC12" s="44" t="s">
        <v>89</v>
      </c>
      <c r="CD12" s="45"/>
      <c r="CE12" s="43" t="s">
        <v>87</v>
      </c>
      <c r="CF12" s="43" t="s">
        <v>88</v>
      </c>
      <c r="CG12" s="43" t="s">
        <v>89</v>
      </c>
      <c r="CH12" s="43" t="s">
        <v>87</v>
      </c>
      <c r="CI12" s="43" t="s">
        <v>88</v>
      </c>
      <c r="CJ12" s="44" t="s">
        <v>89</v>
      </c>
      <c r="CK12" s="43" t="s">
        <v>87</v>
      </c>
      <c r="CL12" s="43" t="s">
        <v>88</v>
      </c>
      <c r="CM12" s="44" t="s">
        <v>89</v>
      </c>
      <c r="CN12" s="43" t="s">
        <v>87</v>
      </c>
      <c r="CO12" s="43" t="s">
        <v>88</v>
      </c>
      <c r="CP12" s="44" t="s">
        <v>89</v>
      </c>
      <c r="CQ12" s="43" t="s">
        <v>87</v>
      </c>
      <c r="CR12" s="43" t="s">
        <v>88</v>
      </c>
      <c r="CS12" s="44" t="s">
        <v>89</v>
      </c>
      <c r="CT12" s="45"/>
      <c r="CU12" s="43" t="s">
        <v>87</v>
      </c>
      <c r="CV12" s="43" t="s">
        <v>88</v>
      </c>
      <c r="CW12" s="43" t="s">
        <v>89</v>
      </c>
      <c r="CX12" s="43" t="s">
        <v>87</v>
      </c>
      <c r="CY12" s="43" t="s">
        <v>88</v>
      </c>
      <c r="CZ12" s="44" t="s">
        <v>89</v>
      </c>
      <c r="DA12" s="43" t="s">
        <v>87</v>
      </c>
      <c r="DB12" s="43" t="s">
        <v>88</v>
      </c>
      <c r="DC12" s="44" t="s">
        <v>89</v>
      </c>
      <c r="DD12" s="43" t="s">
        <v>87</v>
      </c>
      <c r="DE12" s="43" t="s">
        <v>88</v>
      </c>
      <c r="DF12" s="44" t="s">
        <v>89</v>
      </c>
      <c r="DG12" s="43" t="s">
        <v>87</v>
      </c>
      <c r="DH12" s="43" t="s">
        <v>88</v>
      </c>
      <c r="DI12" s="44" t="s">
        <v>89</v>
      </c>
      <c r="DJ12" s="45"/>
      <c r="DK12" s="43" t="s">
        <v>87</v>
      </c>
      <c r="DL12" s="43" t="s">
        <v>88</v>
      </c>
      <c r="DM12" s="43" t="s">
        <v>89</v>
      </c>
      <c r="DN12" s="43" t="s">
        <v>87</v>
      </c>
      <c r="DO12" s="43" t="s">
        <v>88</v>
      </c>
      <c r="DP12" s="44" t="s">
        <v>89</v>
      </c>
      <c r="DQ12" s="43" t="s">
        <v>87</v>
      </c>
      <c r="DR12" s="43" t="s">
        <v>88</v>
      </c>
      <c r="DS12" s="44" t="s">
        <v>89</v>
      </c>
      <c r="DT12" s="43" t="s">
        <v>87</v>
      </c>
      <c r="DU12" s="43" t="s">
        <v>88</v>
      </c>
      <c r="DV12" s="44" t="s">
        <v>89</v>
      </c>
      <c r="DW12" s="43" t="s">
        <v>87</v>
      </c>
      <c r="DX12" s="43" t="s">
        <v>88</v>
      </c>
      <c r="DY12" s="44" t="s">
        <v>89</v>
      </c>
      <c r="DZ12" s="45"/>
      <c r="EA12" s="43" t="s">
        <v>87</v>
      </c>
      <c r="EB12" s="43" t="s">
        <v>88</v>
      </c>
      <c r="EC12" s="43" t="s">
        <v>89</v>
      </c>
      <c r="ED12" s="43" t="s">
        <v>87</v>
      </c>
      <c r="EE12" s="43" t="s">
        <v>88</v>
      </c>
      <c r="EF12" s="44" t="s">
        <v>89</v>
      </c>
      <c r="EG12" s="43" t="s">
        <v>87</v>
      </c>
      <c r="EH12" s="43" t="s">
        <v>88</v>
      </c>
      <c r="EI12" s="44" t="s">
        <v>89</v>
      </c>
      <c r="EJ12" s="43" t="s">
        <v>87</v>
      </c>
      <c r="EK12" s="43" t="s">
        <v>88</v>
      </c>
      <c r="EL12" s="44" t="s">
        <v>89</v>
      </c>
      <c r="EM12" s="43" t="s">
        <v>87</v>
      </c>
      <c r="EN12" s="43" t="s">
        <v>88</v>
      </c>
      <c r="EO12" s="44" t="s">
        <v>89</v>
      </c>
      <c r="EP12" s="45"/>
      <c r="EQ12" s="43" t="s">
        <v>87</v>
      </c>
      <c r="ER12" s="43" t="s">
        <v>88</v>
      </c>
      <c r="ES12" s="43" t="s">
        <v>89</v>
      </c>
      <c r="ET12" s="43" t="s">
        <v>87</v>
      </c>
      <c r="EU12" s="43" t="s">
        <v>88</v>
      </c>
      <c r="EV12" s="44" t="s">
        <v>89</v>
      </c>
      <c r="EW12" s="43" t="s">
        <v>87</v>
      </c>
      <c r="EX12" s="43" t="s">
        <v>88</v>
      </c>
      <c r="EY12" s="44" t="s">
        <v>89</v>
      </c>
      <c r="EZ12" s="43" t="s">
        <v>87</v>
      </c>
      <c r="FA12" s="43" t="s">
        <v>88</v>
      </c>
      <c r="FB12" s="44" t="s">
        <v>89</v>
      </c>
      <c r="FC12" s="43" t="s">
        <v>87</v>
      </c>
      <c r="FD12" s="43" t="s">
        <v>88</v>
      </c>
      <c r="FE12" s="44" t="s">
        <v>89</v>
      </c>
      <c r="FF12" s="45"/>
      <c r="FG12" s="43" t="s">
        <v>87</v>
      </c>
      <c r="FH12" s="43" t="s">
        <v>88</v>
      </c>
      <c r="FI12" s="43" t="s">
        <v>89</v>
      </c>
      <c r="FJ12" s="43" t="s">
        <v>87</v>
      </c>
      <c r="FK12" s="43" t="s">
        <v>88</v>
      </c>
      <c r="FL12" s="44" t="s">
        <v>89</v>
      </c>
      <c r="FM12" s="43" t="s">
        <v>87</v>
      </c>
      <c r="FN12" s="43" t="s">
        <v>88</v>
      </c>
      <c r="FO12" s="44" t="s">
        <v>89</v>
      </c>
      <c r="FP12" s="43" t="s">
        <v>87</v>
      </c>
      <c r="FQ12" s="43" t="s">
        <v>88</v>
      </c>
      <c r="FR12" s="44" t="s">
        <v>89</v>
      </c>
      <c r="FS12" s="43" t="s">
        <v>87</v>
      </c>
      <c r="FT12" s="43" t="s">
        <v>88</v>
      </c>
      <c r="FU12" s="44" t="s">
        <v>89</v>
      </c>
      <c r="FV12" s="45"/>
      <c r="FW12" s="43" t="s">
        <v>87</v>
      </c>
      <c r="FX12" s="43" t="s">
        <v>88</v>
      </c>
      <c r="FY12" s="43" t="s">
        <v>89</v>
      </c>
      <c r="FZ12" s="43" t="s">
        <v>87</v>
      </c>
      <c r="GA12" s="43" t="s">
        <v>88</v>
      </c>
      <c r="GB12" s="44" t="s">
        <v>89</v>
      </c>
      <c r="GC12" s="43" t="s">
        <v>87</v>
      </c>
      <c r="GD12" s="43" t="s">
        <v>88</v>
      </c>
      <c r="GE12" s="44" t="s">
        <v>89</v>
      </c>
      <c r="GF12" s="43" t="s">
        <v>87</v>
      </c>
      <c r="GG12" s="43" t="s">
        <v>88</v>
      </c>
      <c r="GH12" s="44" t="s">
        <v>89</v>
      </c>
      <c r="GI12" s="43" t="s">
        <v>87</v>
      </c>
      <c r="GJ12" s="43" t="s">
        <v>88</v>
      </c>
      <c r="GK12" s="44" t="s">
        <v>89</v>
      </c>
      <c r="GL12" s="45"/>
      <c r="GM12" s="43" t="s">
        <v>87</v>
      </c>
      <c r="GN12" s="43" t="s">
        <v>88</v>
      </c>
      <c r="GO12" s="43" t="s">
        <v>89</v>
      </c>
      <c r="GP12" s="43" t="s">
        <v>87</v>
      </c>
      <c r="GQ12" s="43" t="s">
        <v>88</v>
      </c>
      <c r="GR12" s="44" t="s">
        <v>89</v>
      </c>
      <c r="GS12" s="43" t="s">
        <v>87</v>
      </c>
      <c r="GT12" s="43" t="s">
        <v>88</v>
      </c>
      <c r="GU12" s="44" t="s">
        <v>89</v>
      </c>
      <c r="GV12" s="43" t="s">
        <v>87</v>
      </c>
      <c r="GW12" s="43" t="s">
        <v>88</v>
      </c>
      <c r="GX12" s="44" t="s">
        <v>89</v>
      </c>
      <c r="GY12" s="43" t="s">
        <v>87</v>
      </c>
      <c r="GZ12" s="43" t="s">
        <v>88</v>
      </c>
      <c r="HA12" s="44" t="s">
        <v>89</v>
      </c>
      <c r="HB12" s="45"/>
    </row>
    <row r="13" ht="27.0" customHeight="1">
      <c r="A13" s="45"/>
      <c r="B13" s="45"/>
      <c r="C13" s="46" t="s">
        <v>90</v>
      </c>
      <c r="D13" s="37"/>
      <c r="E13" s="37"/>
      <c r="F13" s="37"/>
      <c r="G13" s="37"/>
      <c r="H13" s="37"/>
      <c r="I13" s="37"/>
      <c r="J13" s="37"/>
      <c r="K13" s="37"/>
      <c r="L13" s="37"/>
      <c r="M13" s="37"/>
      <c r="N13" s="38"/>
      <c r="O13" s="45"/>
      <c r="P13" s="45"/>
      <c r="Q13" s="46" t="s">
        <v>91</v>
      </c>
      <c r="R13" s="38"/>
      <c r="S13" s="46" t="s">
        <v>92</v>
      </c>
      <c r="T13" s="37"/>
      <c r="U13" s="37"/>
      <c r="V13" s="37"/>
      <c r="W13" s="37"/>
      <c r="X13" s="37"/>
      <c r="Y13" s="37"/>
      <c r="Z13" s="37"/>
      <c r="AA13" s="37"/>
      <c r="AB13" s="37"/>
      <c r="AC13" s="37"/>
      <c r="AD13" s="37"/>
      <c r="AE13" s="37"/>
      <c r="AF13" s="37"/>
      <c r="AG13" s="37"/>
      <c r="AH13" s="47"/>
      <c r="AI13" s="46" t="s">
        <v>92</v>
      </c>
      <c r="AJ13" s="37"/>
      <c r="AK13" s="37"/>
      <c r="AL13" s="37"/>
      <c r="AM13" s="37"/>
      <c r="AN13" s="37"/>
      <c r="AO13" s="37"/>
      <c r="AP13" s="37"/>
      <c r="AQ13" s="37"/>
      <c r="AR13" s="37"/>
      <c r="AS13" s="37"/>
      <c r="AT13" s="37"/>
      <c r="AU13" s="37"/>
      <c r="AV13" s="37"/>
      <c r="AW13" s="37"/>
      <c r="AX13" s="47"/>
      <c r="AY13" s="46" t="s">
        <v>92</v>
      </c>
      <c r="AZ13" s="37"/>
      <c r="BA13" s="37"/>
      <c r="BB13" s="37"/>
      <c r="BC13" s="37"/>
      <c r="BD13" s="37"/>
      <c r="BE13" s="37"/>
      <c r="BF13" s="37"/>
      <c r="BG13" s="37"/>
      <c r="BH13" s="37"/>
      <c r="BI13" s="37"/>
      <c r="BJ13" s="37"/>
      <c r="BK13" s="37"/>
      <c r="BL13" s="37"/>
      <c r="BM13" s="37"/>
      <c r="BN13" s="47"/>
      <c r="BO13" s="46" t="s">
        <v>92</v>
      </c>
      <c r="BP13" s="37"/>
      <c r="BQ13" s="37"/>
      <c r="BR13" s="37"/>
      <c r="BS13" s="37"/>
      <c r="BT13" s="37"/>
      <c r="BU13" s="37"/>
      <c r="BV13" s="37"/>
      <c r="BW13" s="37"/>
      <c r="BX13" s="37"/>
      <c r="BY13" s="37"/>
      <c r="BZ13" s="37"/>
      <c r="CA13" s="37"/>
      <c r="CB13" s="37"/>
      <c r="CC13" s="37"/>
      <c r="CD13" s="47"/>
      <c r="CE13" s="46" t="s">
        <v>92</v>
      </c>
      <c r="CF13" s="37"/>
      <c r="CG13" s="37"/>
      <c r="CH13" s="37"/>
      <c r="CI13" s="37"/>
      <c r="CJ13" s="37"/>
      <c r="CK13" s="37"/>
      <c r="CL13" s="37"/>
      <c r="CM13" s="37"/>
      <c r="CN13" s="37"/>
      <c r="CO13" s="37"/>
      <c r="CP13" s="37"/>
      <c r="CQ13" s="37"/>
      <c r="CR13" s="37"/>
      <c r="CS13" s="37"/>
      <c r="CT13" s="47"/>
      <c r="CU13" s="46" t="s">
        <v>92</v>
      </c>
      <c r="CV13" s="37"/>
      <c r="CW13" s="37"/>
      <c r="CX13" s="37"/>
      <c r="CY13" s="37"/>
      <c r="CZ13" s="37"/>
      <c r="DA13" s="37"/>
      <c r="DB13" s="37"/>
      <c r="DC13" s="37"/>
      <c r="DD13" s="37"/>
      <c r="DE13" s="37"/>
      <c r="DF13" s="37"/>
      <c r="DG13" s="37"/>
      <c r="DH13" s="37"/>
      <c r="DI13" s="37"/>
      <c r="DJ13" s="47"/>
      <c r="DK13" s="46" t="s">
        <v>92</v>
      </c>
      <c r="DL13" s="37"/>
      <c r="DM13" s="37"/>
      <c r="DN13" s="37"/>
      <c r="DO13" s="37"/>
      <c r="DP13" s="37"/>
      <c r="DQ13" s="37"/>
      <c r="DR13" s="37"/>
      <c r="DS13" s="37"/>
      <c r="DT13" s="37"/>
      <c r="DU13" s="37"/>
      <c r="DV13" s="37"/>
      <c r="DW13" s="37"/>
      <c r="DX13" s="37"/>
      <c r="DY13" s="37"/>
      <c r="DZ13" s="47"/>
      <c r="EA13" s="46" t="s">
        <v>92</v>
      </c>
      <c r="EB13" s="37"/>
      <c r="EC13" s="37"/>
      <c r="ED13" s="37"/>
      <c r="EE13" s="37"/>
      <c r="EF13" s="37"/>
      <c r="EG13" s="37"/>
      <c r="EH13" s="37"/>
      <c r="EI13" s="37"/>
      <c r="EJ13" s="37"/>
      <c r="EK13" s="37"/>
      <c r="EL13" s="37"/>
      <c r="EM13" s="37"/>
      <c r="EN13" s="37"/>
      <c r="EO13" s="37"/>
      <c r="EP13" s="47"/>
      <c r="EQ13" s="46" t="s">
        <v>92</v>
      </c>
      <c r="ER13" s="37"/>
      <c r="ES13" s="37"/>
      <c r="ET13" s="37"/>
      <c r="EU13" s="37"/>
      <c r="EV13" s="37"/>
      <c r="EW13" s="37"/>
      <c r="EX13" s="37"/>
      <c r="EY13" s="37"/>
      <c r="EZ13" s="37"/>
      <c r="FA13" s="37"/>
      <c r="FB13" s="37"/>
      <c r="FC13" s="37"/>
      <c r="FD13" s="37"/>
      <c r="FE13" s="37"/>
      <c r="FF13" s="47"/>
      <c r="FG13" s="46" t="s">
        <v>92</v>
      </c>
      <c r="FH13" s="37"/>
      <c r="FI13" s="37"/>
      <c r="FJ13" s="37"/>
      <c r="FK13" s="37"/>
      <c r="FL13" s="37"/>
      <c r="FM13" s="37"/>
      <c r="FN13" s="37"/>
      <c r="FO13" s="37"/>
      <c r="FP13" s="37"/>
      <c r="FQ13" s="37"/>
      <c r="FR13" s="37"/>
      <c r="FS13" s="37"/>
      <c r="FT13" s="37"/>
      <c r="FU13" s="37"/>
      <c r="FV13" s="47"/>
      <c r="FW13" s="46" t="s">
        <v>92</v>
      </c>
      <c r="FX13" s="37"/>
      <c r="FY13" s="37"/>
      <c r="FZ13" s="37"/>
      <c r="GA13" s="37"/>
      <c r="GB13" s="37"/>
      <c r="GC13" s="37"/>
      <c r="GD13" s="37"/>
      <c r="GE13" s="37"/>
      <c r="GF13" s="37"/>
      <c r="GG13" s="37"/>
      <c r="GH13" s="37"/>
      <c r="GI13" s="37"/>
      <c r="GJ13" s="37"/>
      <c r="GK13" s="37"/>
      <c r="GL13" s="47"/>
      <c r="GM13" s="46" t="s">
        <v>92</v>
      </c>
      <c r="GN13" s="37"/>
      <c r="GO13" s="37"/>
      <c r="GP13" s="37"/>
      <c r="GQ13" s="37"/>
      <c r="GR13" s="37"/>
      <c r="GS13" s="37"/>
      <c r="GT13" s="37"/>
      <c r="GU13" s="37"/>
      <c r="GV13" s="37"/>
      <c r="GW13" s="37"/>
      <c r="GX13" s="37"/>
      <c r="GY13" s="37"/>
      <c r="GZ13" s="37"/>
      <c r="HA13" s="37"/>
      <c r="HB13" s="47"/>
    </row>
    <row r="14">
      <c r="A14" s="48" t="s">
        <v>93</v>
      </c>
      <c r="B14" s="49" t="s">
        <v>94</v>
      </c>
      <c r="C14" s="50">
        <v>1.0</v>
      </c>
      <c r="D14" s="50">
        <v>1.0</v>
      </c>
      <c r="E14" s="51">
        <v>1.0</v>
      </c>
      <c r="F14" s="51">
        <v>1.0</v>
      </c>
      <c r="G14" s="51">
        <v>1.0</v>
      </c>
      <c r="H14" s="51">
        <v>1.0</v>
      </c>
      <c r="I14" s="51">
        <v>1.0</v>
      </c>
      <c r="J14" s="51">
        <v>1.0</v>
      </c>
      <c r="K14" s="51">
        <v>1.0</v>
      </c>
      <c r="L14" s="51">
        <v>1.0</v>
      </c>
      <c r="M14" s="51">
        <v>1.0</v>
      </c>
      <c r="N14" s="51">
        <v>1.0</v>
      </c>
      <c r="O14" s="50">
        <f>COUNTIF(C14:M20,"BUKA")</f>
        <v>0</v>
      </c>
      <c r="P14" s="50" t="str">
        <f>IF(O14&gt;=8,"MEMENUHI","TIDAK MEMENUHI")</f>
        <v>TIDAK MEMENUHI</v>
      </c>
      <c r="Q14" s="50">
        <v>14.0</v>
      </c>
      <c r="R14" s="50" t="str">
        <f>IF(Q14&gt;4,"MEMENUHI","TIDAK MEMENUHI")</f>
        <v>MEMENUHI</v>
      </c>
      <c r="S14" s="50">
        <v>2.0</v>
      </c>
      <c r="T14" s="50">
        <v>10.0</v>
      </c>
      <c r="U14" s="52">
        <f>IFERROR(S14/T14,0%)</f>
        <v>0.2</v>
      </c>
      <c r="V14" s="50">
        <v>75.0</v>
      </c>
      <c r="W14" s="50">
        <v>115.0</v>
      </c>
      <c r="X14" s="52">
        <f>IFERROR(V14/W14,0%)</f>
        <v>0.652173913</v>
      </c>
      <c r="Y14" s="50">
        <v>100.0</v>
      </c>
      <c r="Z14" s="50">
        <v>200.0</v>
      </c>
      <c r="AA14" s="52">
        <f>IFERROR(Y14/Z14,0%)</f>
        <v>0.5</v>
      </c>
      <c r="AB14" s="50">
        <v>330.0</v>
      </c>
      <c r="AC14" s="50">
        <v>660.0</v>
      </c>
      <c r="AD14" s="52">
        <f>IFERROR(AB14/AC14,0%)</f>
        <v>0.5</v>
      </c>
      <c r="AE14" s="50">
        <v>10.0</v>
      </c>
      <c r="AF14" s="50">
        <v>96.0</v>
      </c>
      <c r="AG14" s="52">
        <f>IFERROR(AE14/AF14,0%)</f>
        <v>0.1041666667</v>
      </c>
      <c r="AH14" s="50" t="str">
        <f>IF(AND(U14&gt;0%,X14&gt;0%,AA14&gt;0%,AD14&gt;0%,AG14&gt;0%),"MEMENUHI","TIDAK MEMENUHI")</f>
        <v>MEMENUHI</v>
      </c>
      <c r="AI14" s="50">
        <v>3.0</v>
      </c>
      <c r="AJ14" s="50">
        <v>11.0</v>
      </c>
      <c r="AK14" s="52">
        <f>IFERROR(AI14/AJ14,0%)</f>
        <v>0.2727272727</v>
      </c>
      <c r="AL14" s="50">
        <v>72.0</v>
      </c>
      <c r="AM14" s="50">
        <v>118.0</v>
      </c>
      <c r="AN14" s="52">
        <f>IFERROR(AL14/AM14,0%)</f>
        <v>0.6101694915</v>
      </c>
      <c r="AO14" s="50">
        <v>100.0</v>
      </c>
      <c r="AP14" s="50">
        <v>200.0</v>
      </c>
      <c r="AQ14" s="52">
        <f>IFERROR(AO14/AP14,0%)</f>
        <v>0.5</v>
      </c>
      <c r="AR14" s="50">
        <v>300.0</v>
      </c>
      <c r="AS14" s="50">
        <v>660.0</v>
      </c>
      <c r="AT14" s="52">
        <f>IFERROR(AR14/AS14,0%)</f>
        <v>0.4545454545</v>
      </c>
      <c r="AU14" s="50">
        <v>10.0</v>
      </c>
      <c r="AV14" s="50">
        <v>96.0</v>
      </c>
      <c r="AW14" s="52">
        <f>IFERROR(AU14/AV14,0%)</f>
        <v>0.1041666667</v>
      </c>
      <c r="AX14" s="50" t="str">
        <f>IF(AND(AK14&gt;0%,AN14&gt;0%,AQ14&gt;0%,AT14&gt;0%,AW14&gt;0%),"MEMENUHI","TIDAK MEMENUHI")</f>
        <v>MEMENUHI</v>
      </c>
      <c r="AY14" s="51">
        <v>2.0</v>
      </c>
      <c r="AZ14" s="51">
        <v>14.0</v>
      </c>
      <c r="BA14" s="52">
        <f>IFERROR(AY14/AZ14,0%)</f>
        <v>0.1428571429</v>
      </c>
      <c r="BB14" s="51">
        <v>59.0</v>
      </c>
      <c r="BC14" s="51">
        <v>114.0</v>
      </c>
      <c r="BD14" s="52">
        <f>IFERROR(BB14/BC14,0%)</f>
        <v>0.5175438596</v>
      </c>
      <c r="BE14" s="51">
        <v>100.0</v>
      </c>
      <c r="BF14" s="51">
        <v>200.0</v>
      </c>
      <c r="BG14" s="52">
        <f>IFERROR(BE14/BF14,0%)</f>
        <v>0.5</v>
      </c>
      <c r="BH14" s="51">
        <v>300.0</v>
      </c>
      <c r="BI14" s="51">
        <v>660.0</v>
      </c>
      <c r="BJ14" s="52">
        <f>IFERROR(BH14/BI14,0%)</f>
        <v>0.4545454545</v>
      </c>
      <c r="BK14" s="51">
        <v>8.0</v>
      </c>
      <c r="BL14" s="51">
        <v>125.0</v>
      </c>
      <c r="BM14" s="52">
        <f>IFERROR(BK14/BL14,0%)</f>
        <v>0.064</v>
      </c>
      <c r="BN14" s="50" t="str">
        <f>IF(AND(BA14&gt;0%,BD14&gt;0%,BG14&gt;0%,BJ14&gt;0%,BM14&gt;0%),"MEMENUHI","TIDAK MEMENUHI")</f>
        <v>MEMENUHI</v>
      </c>
      <c r="BO14" s="51">
        <v>3.0</v>
      </c>
      <c r="BP14" s="51">
        <v>11.0</v>
      </c>
      <c r="BQ14" s="52">
        <f>IFERROR(BO14/BP14,0%)</f>
        <v>0.2727272727</v>
      </c>
      <c r="BR14" s="51">
        <v>63.0</v>
      </c>
      <c r="BS14" s="51">
        <v>165.0</v>
      </c>
      <c r="BT14" s="52">
        <f>IFERROR(BR14/BS14,0%)</f>
        <v>0.3818181818</v>
      </c>
      <c r="BU14" s="51">
        <v>100.0</v>
      </c>
      <c r="BV14" s="51">
        <v>334.0</v>
      </c>
      <c r="BW14" s="52">
        <f>IFERROR(BU14/BV14,0%)</f>
        <v>0.2994011976</v>
      </c>
      <c r="BX14" s="51">
        <v>435.0</v>
      </c>
      <c r="BY14" s="51">
        <v>922.0</v>
      </c>
      <c r="BZ14" s="52">
        <f>IFERROR(BX14/BY14,0%)</f>
        <v>0.4718004338</v>
      </c>
      <c r="CA14" s="51">
        <v>435.0</v>
      </c>
      <c r="CB14" s="51">
        <v>922.0</v>
      </c>
      <c r="CC14" s="52">
        <f>IFERROR(CA14/CB14,0%)</f>
        <v>0.4718004338</v>
      </c>
      <c r="CD14" s="50" t="str">
        <f>IF(AND(BQ14&gt;0%,BT14&gt;0%,BW14&gt;0%,BZ14&gt;0%,CC14&gt;0%),"MEMENUHI","TIDAK MEMENUHI")</f>
        <v>MEMENUHI</v>
      </c>
      <c r="CE14" s="51">
        <v>3.0</v>
      </c>
      <c r="CF14" s="51">
        <v>6.0</v>
      </c>
      <c r="CG14" s="52">
        <f>IFERROR(CE14/CF14,0%)</f>
        <v>0.5</v>
      </c>
      <c r="CH14" s="51">
        <v>63.0</v>
      </c>
      <c r="CI14" s="51">
        <v>165.0</v>
      </c>
      <c r="CJ14" s="52">
        <f>IFERROR(CH14/CI14,0%)</f>
        <v>0.3818181818</v>
      </c>
      <c r="CK14" s="51">
        <v>100.0</v>
      </c>
      <c r="CL14" s="51">
        <v>134.0</v>
      </c>
      <c r="CM14" s="52">
        <f>IFERROR(CK14/CL14,0%)</f>
        <v>0.7462686567</v>
      </c>
      <c r="CN14" s="51">
        <v>435.0</v>
      </c>
      <c r="CO14" s="51">
        <v>922.0</v>
      </c>
      <c r="CP14" s="52">
        <f>IFERROR(CN14/CO14,0%)</f>
        <v>0.4718004338</v>
      </c>
      <c r="CQ14" s="51">
        <v>10.0</v>
      </c>
      <c r="CR14" s="51">
        <v>175.0</v>
      </c>
      <c r="CS14" s="52">
        <f>IFERROR(CQ14/CR14,0%)</f>
        <v>0.05714285714</v>
      </c>
      <c r="CT14" s="50" t="str">
        <f>IF(AND(CG14&gt;0%,CJ14&gt;0%,CM14&gt;0%,CP14&gt;0%,CS14&gt;0%),"MEMENUHI","TIDAK MEMENUHI")</f>
        <v>MEMENUHI</v>
      </c>
      <c r="CU14" s="51">
        <v>5.0</v>
      </c>
      <c r="CV14" s="51">
        <v>8.0</v>
      </c>
      <c r="CW14" s="52">
        <f>IFERROR(CU14/CV14,0%)</f>
        <v>0.625</v>
      </c>
      <c r="CX14" s="51">
        <v>87.0</v>
      </c>
      <c r="CY14" s="51">
        <v>170.0</v>
      </c>
      <c r="CZ14" s="52">
        <f>IFERROR(CX14/CY14,0%)</f>
        <v>0.5117647059</v>
      </c>
      <c r="DA14" s="51">
        <v>100.0</v>
      </c>
      <c r="DB14" s="51">
        <v>389.0</v>
      </c>
      <c r="DC14" s="52">
        <f>IFERROR(DA14/DB14,0%)</f>
        <v>0.2570694087</v>
      </c>
      <c r="DD14" s="51">
        <v>462.0</v>
      </c>
      <c r="DE14" s="51">
        <v>1158.0</v>
      </c>
      <c r="DF14" s="52">
        <f>IFERROR(DD14/DE14,0%)</f>
        <v>0.3989637306</v>
      </c>
      <c r="DG14" s="51">
        <v>12.0</v>
      </c>
      <c r="DH14" s="51">
        <v>220.0</v>
      </c>
      <c r="DI14" s="52">
        <f>IFERROR(DG14/DH14,0%)</f>
        <v>0.05454545455</v>
      </c>
      <c r="DJ14" s="50" t="str">
        <f>IF(AND(CW14&gt;0%,CZ14&gt;0%,DC14&gt;0%,DF14&gt;0%,DI14&gt;0%),"MEMENUHI","TIDAK MEMENUHI")</f>
        <v>MEMENUHI</v>
      </c>
      <c r="DK14" s="51">
        <v>5.0</v>
      </c>
      <c r="DL14" s="51">
        <v>7.0</v>
      </c>
      <c r="DM14" s="52">
        <f>IFERROR(DK14/DL14,0%)</f>
        <v>0.7142857143</v>
      </c>
      <c r="DN14" s="51">
        <v>98.0</v>
      </c>
      <c r="DO14" s="51">
        <v>169.0</v>
      </c>
      <c r="DP14" s="52">
        <f>IFERROR(DN14/DO14,0%)</f>
        <v>0.5798816568</v>
      </c>
      <c r="DQ14" s="51">
        <v>100.0</v>
      </c>
      <c r="DR14" s="51">
        <v>389.0</v>
      </c>
      <c r="DS14" s="52">
        <f>IFERROR(DQ14/DR14,0%)</f>
        <v>0.2570694087</v>
      </c>
      <c r="DT14" s="51">
        <v>462.0</v>
      </c>
      <c r="DU14" s="51">
        <v>1158.0</v>
      </c>
      <c r="DV14" s="52">
        <f>IFERROR(DT14/DU14,0%)</f>
        <v>0.3989637306</v>
      </c>
      <c r="DW14" s="51">
        <v>12.0</v>
      </c>
      <c r="DX14" s="51">
        <v>220.0</v>
      </c>
      <c r="DY14" s="52">
        <f>IFERROR(DW14/DX14,0%)</f>
        <v>0.05454545455</v>
      </c>
      <c r="DZ14" s="50" t="str">
        <f>IF(AND(DM14&gt;0%,DP14&gt;0%,DS14&gt;0%,DV14&gt;0%,DY14&gt;0%),"MEMENUHI","TIDAK MEMENUHI")</f>
        <v>MEMENUHI</v>
      </c>
      <c r="EA14" s="51">
        <v>5.0</v>
      </c>
      <c r="EB14" s="51">
        <v>6.0</v>
      </c>
      <c r="EC14" s="52">
        <f>IFERROR(EA14/EB14,0%)</f>
        <v>0.8333333333</v>
      </c>
      <c r="ED14" s="51">
        <v>99.0</v>
      </c>
      <c r="EE14" s="51">
        <v>159.0</v>
      </c>
      <c r="EF14" s="52">
        <f>IFERROR(ED14/EE14,0%)</f>
        <v>0.6226415094</v>
      </c>
      <c r="EG14" s="51">
        <v>100.0</v>
      </c>
      <c r="EH14" s="51">
        <v>389.0</v>
      </c>
      <c r="EI14" s="52">
        <f>IFERROR(EG14/EH14,0%)</f>
        <v>0.2570694087</v>
      </c>
      <c r="EJ14" s="51">
        <v>462.0</v>
      </c>
      <c r="EK14" s="51">
        <v>1158.0</v>
      </c>
      <c r="EL14" s="52">
        <f>IFERROR(EJ14/EK14,0%)</f>
        <v>0.3989637306</v>
      </c>
      <c r="EM14" s="51">
        <v>12.0</v>
      </c>
      <c r="EN14" s="51">
        <v>220.0</v>
      </c>
      <c r="EO14" s="52">
        <f>IFERROR(EM14/EN14,0%)</f>
        <v>0.05454545455</v>
      </c>
      <c r="EP14" s="50" t="str">
        <f>IF(AND(EC14&gt;0%,EF14&gt;0%,EI14&gt;0%,EL14&gt;0%,EO14&gt;0%),"MEMENUHI","TIDAK MEMENUHI")</f>
        <v>MEMENUHI</v>
      </c>
      <c r="EQ14" s="51">
        <v>3.0</v>
      </c>
      <c r="ER14" s="51">
        <v>5.0</v>
      </c>
      <c r="ES14" s="52">
        <f>IFERROR(EQ14/ER14,0%)</f>
        <v>0.6</v>
      </c>
      <c r="ET14" s="51">
        <v>107.0</v>
      </c>
      <c r="EU14" s="51">
        <v>167.0</v>
      </c>
      <c r="EV14" s="52">
        <f>IFERROR(ET14/EU14,0%)</f>
        <v>0.6407185629</v>
      </c>
      <c r="EW14" s="51">
        <v>100.0</v>
      </c>
      <c r="EX14" s="51">
        <v>389.0</v>
      </c>
      <c r="EY14" s="52">
        <f>IFERROR(EW14/EX14,0%)</f>
        <v>0.2570694087</v>
      </c>
      <c r="EZ14" s="51">
        <v>462.0</v>
      </c>
      <c r="FA14" s="51">
        <v>1158.0</v>
      </c>
      <c r="FB14" s="52">
        <f>IFERROR(EZ14/FA14,0%)</f>
        <v>0.3989637306</v>
      </c>
      <c r="FC14" s="51">
        <v>12.0</v>
      </c>
      <c r="FD14" s="51">
        <v>220.0</v>
      </c>
      <c r="FE14" s="52">
        <f>IFERROR(FC14/FD14,0%)</f>
        <v>0.05454545455</v>
      </c>
      <c r="FF14" s="50" t="str">
        <f>IF(AND(ES14&gt;0%,EV14&gt;0%,EY14&gt;0%,FB14&gt;0%,FE14&gt;0%),"MEMENUHI","TIDAK MEMENUHI")</f>
        <v>MEMENUHI</v>
      </c>
      <c r="FG14" s="51">
        <v>7.0</v>
      </c>
      <c r="FH14" s="51">
        <v>8.0</v>
      </c>
      <c r="FI14" s="52">
        <f>IFERROR(FG14/FH14,0%)</f>
        <v>0.875</v>
      </c>
      <c r="FJ14" s="51">
        <v>107.0</v>
      </c>
      <c r="FK14" s="51">
        <v>178.0</v>
      </c>
      <c r="FL14" s="52">
        <f>IFERROR(FJ14/FK14,0%)</f>
        <v>0.6011235955</v>
      </c>
      <c r="FM14" s="51">
        <v>100.0</v>
      </c>
      <c r="FN14" s="51">
        <v>389.0</v>
      </c>
      <c r="FO14" s="52">
        <f>IFERROR(FM14/FN14,0%)</f>
        <v>0.2570694087</v>
      </c>
      <c r="FP14" s="51">
        <v>462.0</v>
      </c>
      <c r="FQ14" s="51">
        <v>1158.0</v>
      </c>
      <c r="FR14" s="52">
        <f>IFERROR(FP14/FQ14,0%)</f>
        <v>0.3989637306</v>
      </c>
      <c r="FS14" s="51">
        <v>11.0</v>
      </c>
      <c r="FT14" s="51">
        <v>218.0</v>
      </c>
      <c r="FU14" s="52">
        <f>IFERROR(FS14/FT14,0%)</f>
        <v>0.0504587156</v>
      </c>
      <c r="FV14" s="50" t="str">
        <f>IF(AND(FI14&gt;0%,FL14&gt;0%,FO14&gt;0%,FR14&gt;0%,FU14&gt;0%),"MEMENUHI","TIDAK MEMENUHI")</f>
        <v>MEMENUHI</v>
      </c>
      <c r="FW14" s="51">
        <v>7.0</v>
      </c>
      <c r="FX14" s="51">
        <v>7.0</v>
      </c>
      <c r="FY14" s="52">
        <f>IFERROR(FW14/FX14,0%)</f>
        <v>1</v>
      </c>
      <c r="FZ14" s="51">
        <v>100.0</v>
      </c>
      <c r="GA14" s="51">
        <v>161.0</v>
      </c>
      <c r="GB14" s="52">
        <f>IFERROR(FZ14/GA14,0%)</f>
        <v>0.6211180124</v>
      </c>
      <c r="GC14" s="51">
        <v>100.0</v>
      </c>
      <c r="GD14" s="51">
        <v>389.0</v>
      </c>
      <c r="GE14" s="52">
        <f>IFERROR(GC14/GD14,0%)</f>
        <v>0.2570694087</v>
      </c>
      <c r="GF14" s="51">
        <v>462.0</v>
      </c>
      <c r="GG14" s="51">
        <v>1158.0</v>
      </c>
      <c r="GH14" s="52">
        <f>IFERROR(GF14/GG14,0%)</f>
        <v>0.3989637306</v>
      </c>
      <c r="GI14" s="51">
        <v>11.0</v>
      </c>
      <c r="GJ14" s="51">
        <v>218.0</v>
      </c>
      <c r="GK14" s="52">
        <f>IFERROR(GI14/GJ14,0%)</f>
        <v>0.0504587156</v>
      </c>
      <c r="GL14" s="50" t="str">
        <f>IF(AND(FY14&gt;0%,GB14&gt;0%,GE14&gt;0%,GH14&gt;0%,GK14&gt;0%),"MEMENUHI","TIDAK MEMENUHI")</f>
        <v>MEMENUHI</v>
      </c>
      <c r="GM14" s="51">
        <v>7.0</v>
      </c>
      <c r="GN14" s="51">
        <v>8.0</v>
      </c>
      <c r="GO14" s="52">
        <f>IFERROR(GM14/GN14,0%)</f>
        <v>0.875</v>
      </c>
      <c r="GP14" s="51">
        <v>104.0</v>
      </c>
      <c r="GQ14" s="51">
        <v>164.0</v>
      </c>
      <c r="GR14" s="52">
        <f>IFERROR(GP14/GQ14,0%)</f>
        <v>0.6341463415</v>
      </c>
      <c r="GS14" s="51">
        <v>100.0</v>
      </c>
      <c r="GT14" s="51">
        <v>389.0</v>
      </c>
      <c r="GU14" s="52">
        <f>IFERROR(GS14/GT14,0%)</f>
        <v>0.2570694087</v>
      </c>
      <c r="GV14" s="51">
        <v>462.0</v>
      </c>
      <c r="GW14" s="51">
        <v>1158.0</v>
      </c>
      <c r="GX14" s="52">
        <f>IFERROR(GV14/GW14,0%)</f>
        <v>0.3989637306</v>
      </c>
      <c r="GY14" s="51">
        <v>11.0</v>
      </c>
      <c r="GZ14" s="51">
        <v>218.0</v>
      </c>
      <c r="HA14" s="52">
        <f>IFERROR(GY14/GZ14,0%)</f>
        <v>0.0504587156</v>
      </c>
      <c r="HB14" s="50" t="str">
        <f>IF(AND(GO14&gt;0%,GR14&gt;0%,GU14&gt;0%,GX14&gt;0%,HA14&gt;0%),"MEMENUHI","TIDAK MEMENUHI")</f>
        <v>MEMENUHI</v>
      </c>
    </row>
    <row r="15">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row>
    <row r="16">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row>
    <row r="17">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row>
    <row r="18">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row>
    <row r="19">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row>
    <row r="20">
      <c r="A20" s="39"/>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row>
    <row r="21">
      <c r="A21" s="39"/>
      <c r="B21" s="49" t="s">
        <v>95</v>
      </c>
      <c r="C21" s="50">
        <v>1.0</v>
      </c>
      <c r="D21" s="50">
        <v>1.0</v>
      </c>
      <c r="E21" s="51">
        <v>1.0</v>
      </c>
      <c r="F21" s="51">
        <v>1.0</v>
      </c>
      <c r="G21" s="51">
        <v>1.0</v>
      </c>
      <c r="H21" s="51">
        <v>1.0</v>
      </c>
      <c r="I21" s="51">
        <v>1.0</v>
      </c>
      <c r="J21" s="51">
        <v>1.0</v>
      </c>
      <c r="K21" s="51">
        <v>1.0</v>
      </c>
      <c r="L21" s="51">
        <v>1.0</v>
      </c>
      <c r="M21" s="51">
        <v>1.0</v>
      </c>
      <c r="N21" s="51">
        <v>1.0</v>
      </c>
      <c r="O21" s="50">
        <f>COUNTIF(C21:M27,"BUKA")</f>
        <v>0</v>
      </c>
      <c r="P21" s="50" t="str">
        <f>IF(O21&gt;=8,"MEMENUHI","TIDAK MEMENUHI")</f>
        <v>TIDAK MEMENUHI</v>
      </c>
      <c r="Q21" s="50">
        <v>10.0</v>
      </c>
      <c r="R21" s="50" t="str">
        <f>IF(Q21&gt;4,"MEMENUHI","TIDAK MEMENUHI")</f>
        <v>MEMENUHI</v>
      </c>
      <c r="S21" s="50">
        <v>5.0</v>
      </c>
      <c r="T21" s="50">
        <v>7.0</v>
      </c>
      <c r="U21" s="52">
        <f>IFERROR(S21/T21,0%)</f>
        <v>0.7142857143</v>
      </c>
      <c r="V21" s="50">
        <v>47.0</v>
      </c>
      <c r="W21" s="50">
        <v>120.0</v>
      </c>
      <c r="X21" s="52">
        <f>IFERROR(V21/W21,0%)</f>
        <v>0.3916666667</v>
      </c>
      <c r="Y21" s="50">
        <v>113.0</v>
      </c>
      <c r="Z21" s="50">
        <v>225.0</v>
      </c>
      <c r="AA21" s="52">
        <f>IFERROR(Y21/Z21,0%)</f>
        <v>0.5022222222</v>
      </c>
      <c r="AB21" s="50">
        <v>600.0</v>
      </c>
      <c r="AC21" s="50">
        <v>1200.0</v>
      </c>
      <c r="AD21" s="52">
        <f>IFERROR(AB21/AC21,0%)</f>
        <v>0.5</v>
      </c>
      <c r="AE21" s="50">
        <v>10.0</v>
      </c>
      <c r="AF21" s="50">
        <v>248.0</v>
      </c>
      <c r="AG21" s="52">
        <f>IFERROR(AE21/AF21,0%)</f>
        <v>0.04032258065</v>
      </c>
      <c r="AH21" s="50" t="str">
        <f>IF(AND(U21&gt;0%,X21&gt;0%,AA21&gt;0%,AD21&gt;0%,AG21&gt;0%),"MEMENUHI","TIDAK MEMENUHI")</f>
        <v>MEMENUHI</v>
      </c>
      <c r="AI21" s="50">
        <v>6.0</v>
      </c>
      <c r="AJ21" s="50">
        <v>8.0</v>
      </c>
      <c r="AK21" s="52">
        <f>IFERROR(AI21/AJ21,0%)</f>
        <v>0.75</v>
      </c>
      <c r="AL21" s="50">
        <v>58.0</v>
      </c>
      <c r="AM21" s="50">
        <v>120.0</v>
      </c>
      <c r="AN21" s="52">
        <f>IFERROR(AL21/AM21,0%)</f>
        <v>0.4833333333</v>
      </c>
      <c r="AO21" s="50">
        <v>100.0</v>
      </c>
      <c r="AP21" s="50">
        <v>225.0</v>
      </c>
      <c r="AQ21" s="52">
        <f>IFERROR(AO21/AP21,0%)</f>
        <v>0.4444444444</v>
      </c>
      <c r="AR21" s="50">
        <v>600.0</v>
      </c>
      <c r="AS21" s="50">
        <v>1200.0</v>
      </c>
      <c r="AT21" s="52">
        <f>IFERROR(AR21/AS21,0%)</f>
        <v>0.5</v>
      </c>
      <c r="AU21" s="50">
        <v>10.0</v>
      </c>
      <c r="AV21" s="50">
        <v>248.0</v>
      </c>
      <c r="AW21" s="52">
        <f>IFERROR(AU21/AV21,0%)</f>
        <v>0.04032258065</v>
      </c>
      <c r="AX21" s="50" t="str">
        <f>IF(AND(AK21&gt;0%,AN21&gt;0%,AQ21&gt;0%,AT21&gt;0%,AW21&gt;0%),"MEMENUHI","TIDAK MEMENUHI")</f>
        <v>MEMENUHI</v>
      </c>
      <c r="AY21" s="51">
        <v>8.0</v>
      </c>
      <c r="AZ21" s="51">
        <v>10.0</v>
      </c>
      <c r="BA21" s="52">
        <f>IFERROR(AY21/AZ21,0%)</f>
        <v>0.8</v>
      </c>
      <c r="BB21" s="51">
        <v>58.0</v>
      </c>
      <c r="BC21" s="51">
        <v>120.0</v>
      </c>
      <c r="BD21" s="52">
        <f>IFERROR(BB21/BC21,0%)</f>
        <v>0.4833333333</v>
      </c>
      <c r="BE21" s="51">
        <v>100.0</v>
      </c>
      <c r="BF21" s="51">
        <v>225.0</v>
      </c>
      <c r="BG21" s="52">
        <f>IFERROR(BE21/BF21,0%)</f>
        <v>0.4444444444</v>
      </c>
      <c r="BH21" s="51">
        <v>600.0</v>
      </c>
      <c r="BI21" s="51">
        <v>1200.0</v>
      </c>
      <c r="BJ21" s="52">
        <f>IFERROR(BH21/BI21,0%)</f>
        <v>0.5</v>
      </c>
      <c r="BK21" s="51">
        <v>10.0</v>
      </c>
      <c r="BL21" s="51">
        <v>248.0</v>
      </c>
      <c r="BM21" s="52">
        <f>IFERROR(BK21/BL21,0%)</f>
        <v>0.04032258065</v>
      </c>
      <c r="BN21" s="50" t="str">
        <f>IF(AND(BA21&gt;0%,BD21&gt;0%,BG21&gt;0%,BJ21&gt;0%,BM21&gt;0%),"MEMENUHI","TIDAK MEMENUHI")</f>
        <v>MEMENUHI</v>
      </c>
      <c r="BO21" s="51">
        <v>9.0</v>
      </c>
      <c r="BP21" s="51">
        <v>9.0</v>
      </c>
      <c r="BQ21" s="52">
        <f>IFERROR(BO21/BP21,0%)</f>
        <v>1</v>
      </c>
      <c r="BR21" s="51">
        <v>47.0</v>
      </c>
      <c r="BS21" s="51">
        <v>165.0</v>
      </c>
      <c r="BT21" s="52">
        <f>IFERROR(BR21/BS21,0%)</f>
        <v>0.2848484848</v>
      </c>
      <c r="BU21" s="51">
        <v>80.0</v>
      </c>
      <c r="BV21" s="51">
        <v>225.0</v>
      </c>
      <c r="BW21" s="52">
        <f>IFERROR(BU21/BV21,0%)</f>
        <v>0.3555555556</v>
      </c>
      <c r="BX21" s="51">
        <v>600.0</v>
      </c>
      <c r="BY21" s="51">
        <v>1100.0</v>
      </c>
      <c r="BZ21" s="52">
        <f>IFERROR(BX21/BY21,0%)</f>
        <v>0.5454545455</v>
      </c>
      <c r="CA21" s="51">
        <v>600.0</v>
      </c>
      <c r="CB21" s="51">
        <v>1100.0</v>
      </c>
      <c r="CC21" s="52">
        <f>IFERROR(CA21/CB21,0%)</f>
        <v>0.5454545455</v>
      </c>
      <c r="CD21" s="50" t="str">
        <f>IF(AND(BQ21&gt;0%,BT21&gt;0%,BW21&gt;0%,BZ21&gt;0%,CC21&gt;0%),"MEMENUHI","TIDAK MEMENUHI")</f>
        <v>MEMENUHI</v>
      </c>
      <c r="CE21" s="51">
        <v>9.0</v>
      </c>
      <c r="CF21" s="51">
        <v>9.0</v>
      </c>
      <c r="CG21" s="52">
        <f>IFERROR(CE21/CF21,0%)</f>
        <v>1</v>
      </c>
      <c r="CH21" s="51">
        <v>47.0</v>
      </c>
      <c r="CI21" s="51">
        <v>165.0</v>
      </c>
      <c r="CJ21" s="52">
        <f>IFERROR(CH21/CI21,0%)</f>
        <v>0.2848484848</v>
      </c>
      <c r="CK21" s="51">
        <v>80.0</v>
      </c>
      <c r="CL21" s="51">
        <v>225.0</v>
      </c>
      <c r="CM21" s="52">
        <f>IFERROR(CK21/CL21,0%)</f>
        <v>0.3555555556</v>
      </c>
      <c r="CN21" s="51">
        <v>600.0</v>
      </c>
      <c r="CO21" s="51">
        <v>1100.0</v>
      </c>
      <c r="CP21" s="52">
        <f>IFERROR(CN21/CO21,0%)</f>
        <v>0.5454545455</v>
      </c>
      <c r="CQ21" s="51">
        <v>7.0</v>
      </c>
      <c r="CR21" s="51">
        <v>248.0</v>
      </c>
      <c r="CS21" s="52">
        <f>IFERROR(CQ21/CR21,0%)</f>
        <v>0.02822580645</v>
      </c>
      <c r="CT21" s="50" t="str">
        <f>IF(AND(CG21&gt;0%,CJ21&gt;0%,CM21&gt;0%,CP21&gt;0%,CS21&gt;0%),"MEMENUHI","TIDAK MEMENUHI")</f>
        <v>MEMENUHI</v>
      </c>
      <c r="CU21" s="51">
        <v>11.0</v>
      </c>
      <c r="CV21" s="51">
        <v>12.0</v>
      </c>
      <c r="CW21" s="52">
        <f>IFERROR(CU21/CV21,0%)</f>
        <v>0.9166666667</v>
      </c>
      <c r="CX21" s="51">
        <v>73.0</v>
      </c>
      <c r="CY21" s="51">
        <v>161.0</v>
      </c>
      <c r="CZ21" s="52">
        <f>IFERROR(CX21/CY21,0%)</f>
        <v>0.4534161491</v>
      </c>
      <c r="DA21" s="51">
        <v>80.0</v>
      </c>
      <c r="DB21" s="51">
        <v>225.0</v>
      </c>
      <c r="DC21" s="52">
        <f>IFERROR(DA21/DB21,0%)</f>
        <v>0.3555555556</v>
      </c>
      <c r="DD21" s="51">
        <v>600.0</v>
      </c>
      <c r="DE21" s="51">
        <v>1100.0</v>
      </c>
      <c r="DF21" s="52">
        <f>IFERROR(DD21/DE21,0%)</f>
        <v>0.5454545455</v>
      </c>
      <c r="DG21" s="51">
        <v>5.0</v>
      </c>
      <c r="DH21" s="51">
        <v>248.0</v>
      </c>
      <c r="DI21" s="52">
        <f>IFERROR(DG21/DH21,0%)</f>
        <v>0.02016129032</v>
      </c>
      <c r="DJ21" s="50" t="str">
        <f>IF(AND(CW21&gt;0%,CZ21&gt;0%,DC21&gt;0%,DF21&gt;0%,DI21&gt;0%),"MEMENUHI","TIDAK MEMENUHI")</f>
        <v>MEMENUHI</v>
      </c>
      <c r="DK21" s="51">
        <v>8.0</v>
      </c>
      <c r="DL21" s="51">
        <v>10.0</v>
      </c>
      <c r="DM21" s="52">
        <f>IFERROR(DK21/DL21,0%)</f>
        <v>0.8</v>
      </c>
      <c r="DN21" s="51">
        <v>76.0</v>
      </c>
      <c r="DO21" s="51">
        <v>157.0</v>
      </c>
      <c r="DP21" s="52">
        <f>IFERROR(DN21/DO21,0%)</f>
        <v>0.4840764331</v>
      </c>
      <c r="DQ21" s="51">
        <v>80.0</v>
      </c>
      <c r="DR21" s="51">
        <v>225.0</v>
      </c>
      <c r="DS21" s="52">
        <f>IFERROR(DQ21/DR21,0%)</f>
        <v>0.3555555556</v>
      </c>
      <c r="DT21" s="51">
        <v>600.0</v>
      </c>
      <c r="DU21" s="51">
        <v>1200.0</v>
      </c>
      <c r="DV21" s="52">
        <f>IFERROR(DT21/DU21,0%)</f>
        <v>0.5</v>
      </c>
      <c r="DW21" s="51">
        <v>7.0</v>
      </c>
      <c r="DX21" s="51">
        <v>248.0</v>
      </c>
      <c r="DY21" s="52">
        <f>IFERROR(DW21/DX21,0%)</f>
        <v>0.02822580645</v>
      </c>
      <c r="DZ21" s="50" t="str">
        <f>IF(AND(DM21&gt;0%,DP21&gt;0%,DS21&gt;0%,DV21&gt;0%,DY21&gt;0%),"MEMENUHI","TIDAK MEMENUHI")</f>
        <v>MEMENUHI</v>
      </c>
      <c r="EA21" s="51">
        <v>6.0</v>
      </c>
      <c r="EB21" s="51">
        <v>6.0</v>
      </c>
      <c r="EC21" s="52">
        <f>IFERROR(EA21/EB21,0%)</f>
        <v>1</v>
      </c>
      <c r="ED21" s="51">
        <v>81.0</v>
      </c>
      <c r="EE21" s="51">
        <v>177.0</v>
      </c>
      <c r="EF21" s="52">
        <f>IFERROR(ED21/EE21,0%)</f>
        <v>0.4576271186</v>
      </c>
      <c r="EG21" s="51">
        <v>20.0</v>
      </c>
      <c r="EH21" s="51">
        <v>225.0</v>
      </c>
      <c r="EI21" s="52">
        <f>IFERROR(EG21/EH21,0%)</f>
        <v>0.08888888889</v>
      </c>
      <c r="EJ21" s="51">
        <v>600.0</v>
      </c>
      <c r="EK21" s="51">
        <v>1200.0</v>
      </c>
      <c r="EL21" s="52">
        <f>IFERROR(EJ21/EK21,0%)</f>
        <v>0.5</v>
      </c>
      <c r="EM21" s="51">
        <v>3.0</v>
      </c>
      <c r="EN21" s="51">
        <v>248.0</v>
      </c>
      <c r="EO21" s="52">
        <f>IFERROR(EM21/EN21,0%)</f>
        <v>0.01209677419</v>
      </c>
      <c r="EP21" s="50" t="str">
        <f>IF(AND(EC21&gt;0%,EF21&gt;0%,EI21&gt;0%,EL21&gt;0%,EO21&gt;0%),"MEMENUHI","TIDAK MEMENUHI")</f>
        <v>MEMENUHI</v>
      </c>
      <c r="EQ21" s="51">
        <v>5.0</v>
      </c>
      <c r="ER21" s="51">
        <v>7.0</v>
      </c>
      <c r="ES21" s="52">
        <f>IFERROR(EQ21/ER21,0%)</f>
        <v>0.7142857143</v>
      </c>
      <c r="ET21" s="51">
        <v>70.0</v>
      </c>
      <c r="EU21" s="51">
        <v>159.0</v>
      </c>
      <c r="EV21" s="52">
        <f>IFERROR(ET21/EU21,0%)</f>
        <v>0.4402515723</v>
      </c>
      <c r="EW21" s="51">
        <v>85.0</v>
      </c>
      <c r="EX21" s="51">
        <v>225.0</v>
      </c>
      <c r="EY21" s="52">
        <f>IFERROR(EW21/EX21,0%)</f>
        <v>0.3777777778</v>
      </c>
      <c r="EZ21" s="51">
        <v>550.0</v>
      </c>
      <c r="FA21" s="51">
        <v>1200.0</v>
      </c>
      <c r="FB21" s="52">
        <f>IFERROR(EZ21/FA21,0%)</f>
        <v>0.4583333333</v>
      </c>
      <c r="FC21" s="51">
        <v>8.0</v>
      </c>
      <c r="FD21" s="51">
        <v>248.0</v>
      </c>
      <c r="FE21" s="52">
        <f>IFERROR(FC21/FD21,0%)</f>
        <v>0.03225806452</v>
      </c>
      <c r="FF21" s="50" t="str">
        <f>IF(AND(ES21&gt;0%,EV21&gt;0%,EY21&gt;0%,FB21&gt;0%,FE21&gt;0%),"MEMENUHI","TIDAK MEMENUHI")</f>
        <v>MEMENUHI</v>
      </c>
      <c r="FG21" s="51">
        <v>10.0</v>
      </c>
      <c r="FH21" s="51">
        <v>12.0</v>
      </c>
      <c r="FI21" s="52">
        <f>IFERROR(FG21/FH21,0%)</f>
        <v>0.8333333333</v>
      </c>
      <c r="FJ21" s="51">
        <v>70.0</v>
      </c>
      <c r="FK21" s="51">
        <v>159.0</v>
      </c>
      <c r="FL21" s="52">
        <f>IFERROR(FJ21/FK21,0%)</f>
        <v>0.4402515723</v>
      </c>
      <c r="FM21" s="51">
        <v>80.0</v>
      </c>
      <c r="FN21" s="51">
        <v>225.0</v>
      </c>
      <c r="FO21" s="52">
        <f>IFERROR(FM21/FN21,0%)</f>
        <v>0.3555555556</v>
      </c>
      <c r="FP21" s="51">
        <v>550.0</v>
      </c>
      <c r="FQ21" s="51">
        <v>1200.0</v>
      </c>
      <c r="FR21" s="52">
        <f>IFERROR(FP21/FQ21,0%)</f>
        <v>0.4583333333</v>
      </c>
      <c r="FS21" s="51">
        <v>7.0</v>
      </c>
      <c r="FT21" s="51">
        <v>248.0</v>
      </c>
      <c r="FU21" s="52">
        <f>IFERROR(FS21/FT21,0%)</f>
        <v>0.02822580645</v>
      </c>
      <c r="FV21" s="50" t="str">
        <f>IF(AND(FI21&gt;0%,FL21&gt;0%,FO21&gt;0%,FR21&gt;0%,FU21&gt;0%),"MEMENUHI","TIDAK MEMENUHI")</f>
        <v>MEMENUHI</v>
      </c>
      <c r="FW21" s="51">
        <v>10.0</v>
      </c>
      <c r="FX21" s="51">
        <v>12.0</v>
      </c>
      <c r="FY21" s="52">
        <f>IFERROR(FW21/FX21,0%)</f>
        <v>0.8333333333</v>
      </c>
      <c r="FZ21" s="51">
        <v>70.0</v>
      </c>
      <c r="GA21" s="51">
        <v>159.0</v>
      </c>
      <c r="GB21" s="52">
        <f>IFERROR(FZ21/GA21,0%)</f>
        <v>0.4402515723</v>
      </c>
      <c r="GC21" s="51">
        <v>80.0</v>
      </c>
      <c r="GD21" s="51">
        <v>225.0</v>
      </c>
      <c r="GE21" s="52">
        <f>IFERROR(GC21/GD21,0%)</f>
        <v>0.3555555556</v>
      </c>
      <c r="GF21" s="51">
        <v>550.0</v>
      </c>
      <c r="GG21" s="51">
        <v>1200.0</v>
      </c>
      <c r="GH21" s="52">
        <f>IFERROR(GF21/GG21,0%)</f>
        <v>0.4583333333</v>
      </c>
      <c r="GI21" s="51">
        <v>7.0</v>
      </c>
      <c r="GJ21" s="51">
        <v>248.0</v>
      </c>
      <c r="GK21" s="52">
        <f>IFERROR(GI21/GJ21,0%)</f>
        <v>0.02822580645</v>
      </c>
      <c r="GL21" s="50" t="str">
        <f>IF(AND(FY21&gt;0%,GB21&gt;0%,GE21&gt;0%,GH21&gt;0%,GK21&gt;0%),"MEMENUHI","TIDAK MEMENUHI")</f>
        <v>MEMENUHI</v>
      </c>
      <c r="GM21" s="51">
        <v>6.0</v>
      </c>
      <c r="GN21" s="51">
        <v>7.0</v>
      </c>
      <c r="GO21" s="52">
        <f>IFERROR(GM21/GN21,0%)</f>
        <v>0.8571428571</v>
      </c>
      <c r="GP21" s="51">
        <v>71.0</v>
      </c>
      <c r="GQ21" s="51">
        <v>161.0</v>
      </c>
      <c r="GR21" s="52">
        <f>IFERROR(GP21/GQ21,0%)</f>
        <v>0.4409937888</v>
      </c>
      <c r="GS21" s="51">
        <v>75.0</v>
      </c>
      <c r="GT21" s="51">
        <v>225.0</v>
      </c>
      <c r="GU21" s="52">
        <f>IFERROR(GS21/GT21,0%)</f>
        <v>0.3333333333</v>
      </c>
      <c r="GV21" s="51">
        <v>225.0</v>
      </c>
      <c r="GW21" s="51">
        <v>550.0</v>
      </c>
      <c r="GX21" s="52">
        <f>IFERROR(GV21/GW21,0%)</f>
        <v>0.4090909091</v>
      </c>
      <c r="GY21" s="51">
        <v>5.0</v>
      </c>
      <c r="GZ21" s="51">
        <v>248.0</v>
      </c>
      <c r="HA21" s="52">
        <f>IFERROR(GY21/GZ21,0%)</f>
        <v>0.02016129032</v>
      </c>
      <c r="HB21" s="50" t="str">
        <f>IF(AND(GO21&gt;0%,GR21&gt;0%,GU21&gt;0%,GX21&gt;0%,HA21&gt;0%),"MEMENUHI","TIDAK MEMENUHI")</f>
        <v>MEMENUHI</v>
      </c>
    </row>
    <row r="22">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row>
    <row r="23">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row>
    <row r="24">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row>
    <row r="2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row>
    <row r="26">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row>
    <row r="27">
      <c r="A27" s="39"/>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row>
    <row r="28">
      <c r="A28" s="39"/>
      <c r="B28" s="49" t="s">
        <v>96</v>
      </c>
      <c r="C28" s="50">
        <v>1.0</v>
      </c>
      <c r="D28" s="50">
        <v>1.0</v>
      </c>
      <c r="E28" s="51">
        <v>1.0</v>
      </c>
      <c r="F28" s="51">
        <v>1.0</v>
      </c>
      <c r="G28" s="51">
        <v>1.0</v>
      </c>
      <c r="H28" s="51">
        <v>1.0</v>
      </c>
      <c r="I28" s="51">
        <v>1.0</v>
      </c>
      <c r="J28" s="51">
        <v>1.0</v>
      </c>
      <c r="K28" s="51">
        <v>1.0</v>
      </c>
      <c r="L28" s="51">
        <v>1.0</v>
      </c>
      <c r="M28" s="51">
        <v>1.0</v>
      </c>
      <c r="N28" s="51">
        <v>1.0</v>
      </c>
      <c r="O28" s="50">
        <f>COUNTIF(C28:M34,"BUKA")</f>
        <v>0</v>
      </c>
      <c r="P28" s="50" t="str">
        <f>IF(O28&gt;=8,"MEMENUHI","TIDAK MEMENUHI")</f>
        <v>TIDAK MEMENUHI</v>
      </c>
      <c r="Q28" s="50">
        <v>5.0</v>
      </c>
      <c r="R28" s="50" t="str">
        <f>IF(Q28&gt;4,"MEMENUHI","TIDAK MEMENUHI")</f>
        <v>MEMENUHI</v>
      </c>
      <c r="S28" s="50">
        <v>4.0</v>
      </c>
      <c r="T28" s="50">
        <v>4.0</v>
      </c>
      <c r="U28" s="52">
        <f>IFERROR(S28/T28,0%)</f>
        <v>1</v>
      </c>
      <c r="V28" s="50">
        <v>22.0</v>
      </c>
      <c r="W28" s="50">
        <v>34.0</v>
      </c>
      <c r="X28" s="52">
        <f>IFERROR(V28/W28,0%)</f>
        <v>0.6470588235</v>
      </c>
      <c r="Y28" s="50">
        <v>50.0</v>
      </c>
      <c r="Z28" s="50">
        <v>109.0</v>
      </c>
      <c r="AA28" s="52">
        <f>IFERROR(Y28/Z28,0%)</f>
        <v>0.4587155963</v>
      </c>
      <c r="AB28" s="50">
        <v>187.0</v>
      </c>
      <c r="AC28" s="50">
        <v>375.0</v>
      </c>
      <c r="AD28" s="52">
        <f>IFERROR(AB28/AC28,0%)</f>
        <v>0.4986666667</v>
      </c>
      <c r="AE28" s="50">
        <v>12.0</v>
      </c>
      <c r="AF28" s="50">
        <v>120.0</v>
      </c>
      <c r="AG28" s="52">
        <f>IFERROR(AE28/AF28,0%)</f>
        <v>0.1</v>
      </c>
      <c r="AH28" s="50" t="str">
        <f>IF(AND(U28&gt;0%,X28&gt;0%,AA28&gt;0%,AD28&gt;0%,AG28&gt;0%),"MEMENUHI","TIDAK MEMENUHI")</f>
        <v>MEMENUHI</v>
      </c>
      <c r="AI28" s="50">
        <v>4.0</v>
      </c>
      <c r="AJ28" s="50">
        <v>4.0</v>
      </c>
      <c r="AK28" s="52">
        <f>IFERROR(AI28/AJ28,0%)</f>
        <v>1</v>
      </c>
      <c r="AL28" s="50">
        <v>34.0</v>
      </c>
      <c r="AM28" s="50">
        <v>37.0</v>
      </c>
      <c r="AN28" s="52">
        <f>IFERROR(AL28/AM28,0%)</f>
        <v>0.9189189189</v>
      </c>
      <c r="AO28" s="50">
        <v>50.0</v>
      </c>
      <c r="AP28" s="50">
        <v>109.0</v>
      </c>
      <c r="AQ28" s="52">
        <f>IFERROR(AO28/AP28,0%)</f>
        <v>0.4587155963</v>
      </c>
      <c r="AR28" s="50">
        <v>150.0</v>
      </c>
      <c r="AS28" s="50">
        <v>375.0</v>
      </c>
      <c r="AT28" s="52">
        <f>IFERROR(AR28/AS28,0%)</f>
        <v>0.4</v>
      </c>
      <c r="AU28" s="50">
        <v>15.0</v>
      </c>
      <c r="AV28" s="50">
        <v>120.0</v>
      </c>
      <c r="AW28" s="52">
        <f>IFERROR(AU28/AV28,0%)</f>
        <v>0.125</v>
      </c>
      <c r="AX28" s="50" t="str">
        <f>IF(AND(AK28&gt;0%,AN28&gt;0%,AQ28&gt;0%,AT28&gt;0%,AW28&gt;0%),"MEMENUHI","TIDAK MEMENUHI")</f>
        <v>MEMENUHI</v>
      </c>
      <c r="AY28" s="51">
        <v>2.0</v>
      </c>
      <c r="AZ28" s="51">
        <v>2.0</v>
      </c>
      <c r="BA28" s="52">
        <f>IFERROR(AY28/AZ28,0%)</f>
        <v>1</v>
      </c>
      <c r="BB28" s="51">
        <v>27.0</v>
      </c>
      <c r="BC28" s="51">
        <v>37.0</v>
      </c>
      <c r="BD28" s="52">
        <f>IFERROR(BB28/BC28,0%)</f>
        <v>0.7297297297</v>
      </c>
      <c r="BE28" s="51">
        <v>50.0</v>
      </c>
      <c r="BF28" s="51">
        <v>109.0</v>
      </c>
      <c r="BG28" s="52">
        <f>IFERROR(BE28/BF28,0%)</f>
        <v>0.4587155963</v>
      </c>
      <c r="BH28" s="51">
        <v>150.0</v>
      </c>
      <c r="BI28" s="51">
        <v>375.0</v>
      </c>
      <c r="BJ28" s="52">
        <f>IFERROR(BH28/BI28,0%)</f>
        <v>0.4</v>
      </c>
      <c r="BK28" s="51">
        <v>15.0</v>
      </c>
      <c r="BL28" s="51">
        <v>120.0</v>
      </c>
      <c r="BM28" s="52">
        <f>IFERROR(BK28/BL28,0%)</f>
        <v>0.125</v>
      </c>
      <c r="BN28" s="50" t="str">
        <f>IF(AND(BA28&gt;0%,BD28&gt;0%,BG28&gt;0%,BJ28&gt;0%,BM28&gt;0%),"MEMENUHI","TIDAK MEMENUHI")</f>
        <v>MEMENUHI</v>
      </c>
      <c r="BO28" s="51">
        <v>2.0</v>
      </c>
      <c r="BP28" s="51">
        <v>2.0</v>
      </c>
      <c r="BQ28" s="52">
        <f>IFERROR(BO28/BP28,0%)</f>
        <v>1</v>
      </c>
      <c r="BR28" s="51">
        <v>30.0</v>
      </c>
      <c r="BS28" s="51">
        <v>46.0</v>
      </c>
      <c r="BT28" s="52">
        <f>IFERROR(BR28/BS28,0%)</f>
        <v>0.652173913</v>
      </c>
      <c r="BU28" s="51">
        <v>50.0</v>
      </c>
      <c r="BV28" s="51">
        <v>109.0</v>
      </c>
      <c r="BW28" s="52">
        <f>IFERROR(BU28/BV28,0%)</f>
        <v>0.4587155963</v>
      </c>
      <c r="BX28" s="51">
        <v>150.0</v>
      </c>
      <c r="BY28" s="51">
        <v>375.0</v>
      </c>
      <c r="BZ28" s="52">
        <f>IFERROR(BX28/BY28,0%)</f>
        <v>0.4</v>
      </c>
      <c r="CA28" s="51">
        <v>150.0</v>
      </c>
      <c r="CB28" s="51">
        <v>375.0</v>
      </c>
      <c r="CC28" s="52">
        <f>IFERROR(CA28/CB28,0%)</f>
        <v>0.4</v>
      </c>
      <c r="CD28" s="50" t="str">
        <f>IF(AND(BQ28&gt;0%,BT28&gt;0%,BW28&gt;0%,BZ28&gt;0%,CC28&gt;0%),"MEMENUHI","TIDAK MEMENUHI")</f>
        <v>MEMENUHI</v>
      </c>
      <c r="CE28" s="51">
        <v>2.0</v>
      </c>
      <c r="CF28" s="51">
        <v>2.0</v>
      </c>
      <c r="CG28" s="52">
        <f>IFERROR(CE28/CF28,0%)</f>
        <v>1</v>
      </c>
      <c r="CH28" s="51">
        <v>29.0</v>
      </c>
      <c r="CI28" s="51">
        <v>48.0</v>
      </c>
      <c r="CJ28" s="52">
        <f>IFERROR(CH28/CI28,0%)</f>
        <v>0.6041666667</v>
      </c>
      <c r="CK28" s="51">
        <v>50.0</v>
      </c>
      <c r="CL28" s="51">
        <v>109.0</v>
      </c>
      <c r="CM28" s="52">
        <f>IFERROR(CK28/CL28,0%)</f>
        <v>0.4587155963</v>
      </c>
      <c r="CN28" s="51">
        <v>150.0</v>
      </c>
      <c r="CO28" s="51">
        <v>375.0</v>
      </c>
      <c r="CP28" s="52">
        <f>IFERROR(CN28/CO28,0%)</f>
        <v>0.4</v>
      </c>
      <c r="CQ28" s="51">
        <v>15.0</v>
      </c>
      <c r="CR28" s="51">
        <v>120.0</v>
      </c>
      <c r="CS28" s="52">
        <f>IFERROR(CQ28/CR28,0%)</f>
        <v>0.125</v>
      </c>
      <c r="CT28" s="50" t="str">
        <f>IF(AND(CG28&gt;0%,CJ28&gt;0%,CM28&gt;0%,CP28&gt;0%,CS28&gt;0%),"MEMENUHI","TIDAK MEMENUHI")</f>
        <v>MEMENUHI</v>
      </c>
      <c r="CU28" s="51">
        <v>2.0</v>
      </c>
      <c r="CV28" s="51">
        <v>2.0</v>
      </c>
      <c r="CW28" s="52">
        <f>IFERROR(CU28/CV28,0%)</f>
        <v>1</v>
      </c>
      <c r="CX28" s="51">
        <v>28.0</v>
      </c>
      <c r="CY28" s="51">
        <v>48.0</v>
      </c>
      <c r="CZ28" s="52">
        <f>IFERROR(CX28/CY28,0%)</f>
        <v>0.5833333333</v>
      </c>
      <c r="DA28" s="51">
        <v>50.0</v>
      </c>
      <c r="DB28" s="51">
        <v>109.0</v>
      </c>
      <c r="DC28" s="52">
        <f>IFERROR(DA28/DB28,0%)</f>
        <v>0.4587155963</v>
      </c>
      <c r="DD28" s="51">
        <v>150.0</v>
      </c>
      <c r="DE28" s="51">
        <v>375.0</v>
      </c>
      <c r="DF28" s="52">
        <f>IFERROR(DD28/DE28,0%)</f>
        <v>0.4</v>
      </c>
      <c r="DG28" s="51">
        <v>15.0</v>
      </c>
      <c r="DH28" s="51">
        <v>120.0</v>
      </c>
      <c r="DI28" s="52">
        <f>IFERROR(DG28/DH28,0%)</f>
        <v>0.125</v>
      </c>
      <c r="DJ28" s="50" t="str">
        <f>IF(AND(CW28&gt;0%,CZ28&gt;0%,DC28&gt;0%,DF28&gt;0%,DI28&gt;0%),"MEMENUHI","TIDAK MEMENUHI")</f>
        <v>MEMENUHI</v>
      </c>
      <c r="DK28" s="51">
        <v>2.0</v>
      </c>
      <c r="DL28" s="51">
        <v>2.0</v>
      </c>
      <c r="DM28" s="52">
        <f>IFERROR(DK28/DL28,0%)</f>
        <v>1</v>
      </c>
      <c r="DN28" s="51">
        <v>30.0</v>
      </c>
      <c r="DO28" s="51">
        <v>50.0</v>
      </c>
      <c r="DP28" s="52">
        <f>IFERROR(DN28/DO28,0%)</f>
        <v>0.6</v>
      </c>
      <c r="DQ28" s="51">
        <v>50.0</v>
      </c>
      <c r="DR28" s="51">
        <v>109.0</v>
      </c>
      <c r="DS28" s="52">
        <f>IFERROR(DQ28/DR28,0%)</f>
        <v>0.4587155963</v>
      </c>
      <c r="DT28" s="51">
        <v>150.0</v>
      </c>
      <c r="DU28" s="51">
        <v>375.0</v>
      </c>
      <c r="DV28" s="52">
        <f>IFERROR(DT28/DU28,0%)</f>
        <v>0.4</v>
      </c>
      <c r="DW28" s="51">
        <v>15.0</v>
      </c>
      <c r="DX28" s="51">
        <v>120.0</v>
      </c>
      <c r="DY28" s="52">
        <f>IFERROR(DW28/DX28,0%)</f>
        <v>0.125</v>
      </c>
      <c r="DZ28" s="50" t="str">
        <f>IF(AND(DM28&gt;0%,DP28&gt;0%,DS28&gt;0%,DV28&gt;0%,DY28&gt;0%),"MEMENUHI","TIDAK MEMENUHI")</f>
        <v>MEMENUHI</v>
      </c>
      <c r="EA28" s="51">
        <v>2.0</v>
      </c>
      <c r="EB28" s="51">
        <v>2.0</v>
      </c>
      <c r="EC28" s="52">
        <f>IFERROR(EA28/EB28,0%)</f>
        <v>1</v>
      </c>
      <c r="ED28" s="51">
        <v>30.0</v>
      </c>
      <c r="EE28" s="51">
        <v>49.0</v>
      </c>
      <c r="EF28" s="52">
        <f>IFERROR(ED28/EE28,0%)</f>
        <v>0.612244898</v>
      </c>
      <c r="EG28" s="51">
        <v>50.0</v>
      </c>
      <c r="EH28" s="51">
        <v>109.0</v>
      </c>
      <c r="EI28" s="52">
        <f>IFERROR(EG28/EH28,0%)</f>
        <v>0.4587155963</v>
      </c>
      <c r="EJ28" s="51">
        <v>150.0</v>
      </c>
      <c r="EK28" s="51">
        <v>575.0</v>
      </c>
      <c r="EL28" s="52">
        <f>IFERROR(EJ28/EK28,0%)</f>
        <v>0.2608695652</v>
      </c>
      <c r="EM28" s="51">
        <v>15.0</v>
      </c>
      <c r="EN28" s="51">
        <v>120.0</v>
      </c>
      <c r="EO28" s="52">
        <f>IFERROR(EM28/EN28,0%)</f>
        <v>0.125</v>
      </c>
      <c r="EP28" s="50" t="str">
        <f>IF(AND(EC28&gt;0%,EF28&gt;0%,EI28&gt;0%,EL28&gt;0%,EO28&gt;0%),"MEMENUHI","TIDAK MEMENUHI")</f>
        <v>MEMENUHI</v>
      </c>
      <c r="EQ28" s="51">
        <v>2.0</v>
      </c>
      <c r="ER28" s="51">
        <v>2.0</v>
      </c>
      <c r="ES28" s="52">
        <f>IFERROR(EQ28/ER28,0%)</f>
        <v>1</v>
      </c>
      <c r="ET28" s="51">
        <v>25.0</v>
      </c>
      <c r="EU28" s="51">
        <v>49.0</v>
      </c>
      <c r="EV28" s="52">
        <f>IFERROR(ET28/EU28,0%)</f>
        <v>0.5102040816</v>
      </c>
      <c r="EW28" s="51">
        <v>50.0</v>
      </c>
      <c r="EX28" s="51">
        <v>109.0</v>
      </c>
      <c r="EY28" s="52">
        <f>IFERROR(EW28/EX28,0%)</f>
        <v>0.4587155963</v>
      </c>
      <c r="EZ28" s="51">
        <v>150.0</v>
      </c>
      <c r="FA28" s="51">
        <v>575.0</v>
      </c>
      <c r="FB28" s="52">
        <f>IFERROR(EZ28/FA28,0%)</f>
        <v>0.2608695652</v>
      </c>
      <c r="FC28" s="51">
        <v>25.0</v>
      </c>
      <c r="FD28" s="51">
        <v>120.0</v>
      </c>
      <c r="FE28" s="52">
        <f>IFERROR(FC28/FD28,0%)</f>
        <v>0.2083333333</v>
      </c>
      <c r="FF28" s="50" t="str">
        <f>IF(AND(ES28&gt;0%,EV28&gt;0%,EY28&gt;0%,FB28&gt;0%,FE28&gt;0%),"MEMENUHI","TIDAK MEMENUHI")</f>
        <v>MEMENUHI</v>
      </c>
      <c r="FG28" s="51">
        <v>2.0</v>
      </c>
      <c r="FH28" s="51">
        <v>2.0</v>
      </c>
      <c r="FI28" s="52">
        <f>IFERROR(FG28/FH28,0%)</f>
        <v>1</v>
      </c>
      <c r="FJ28" s="51">
        <v>23.0</v>
      </c>
      <c r="FK28" s="51">
        <v>32.0</v>
      </c>
      <c r="FL28" s="52">
        <f>IFERROR(FJ28/FK28,0%)</f>
        <v>0.71875</v>
      </c>
      <c r="FM28" s="51">
        <v>50.0</v>
      </c>
      <c r="FN28" s="51">
        <v>109.0</v>
      </c>
      <c r="FO28" s="52">
        <f>IFERROR(FM28/FN28,0%)</f>
        <v>0.4587155963</v>
      </c>
      <c r="FP28" s="51">
        <v>50.0</v>
      </c>
      <c r="FQ28" s="51">
        <v>375.0</v>
      </c>
      <c r="FR28" s="52">
        <f>IFERROR(FP28/FQ28,0%)</f>
        <v>0.1333333333</v>
      </c>
      <c r="FS28" s="51">
        <v>15.0</v>
      </c>
      <c r="FT28" s="51">
        <v>90.0</v>
      </c>
      <c r="FU28" s="52">
        <f>IFERROR(FS28/FT28,0%)</f>
        <v>0.1666666667</v>
      </c>
      <c r="FV28" s="50" t="str">
        <f>IF(AND(FI28&gt;0%,FL28&gt;0%,FO28&gt;0%,FR28&gt;0%,FU28&gt;0%),"MEMENUHI","TIDAK MEMENUHI")</f>
        <v>MEMENUHI</v>
      </c>
      <c r="FW28" s="51">
        <v>3.0</v>
      </c>
      <c r="FX28" s="51">
        <v>3.0</v>
      </c>
      <c r="FY28" s="52">
        <f>IFERROR(FW28/FX28,0%)</f>
        <v>1</v>
      </c>
      <c r="FZ28" s="51">
        <v>35.0</v>
      </c>
      <c r="GA28" s="51">
        <v>47.0</v>
      </c>
      <c r="GB28" s="52">
        <f>IFERROR(FZ28/GA28,0%)</f>
        <v>0.7446808511</v>
      </c>
      <c r="GC28" s="51">
        <v>50.0</v>
      </c>
      <c r="GD28" s="51">
        <v>109.0</v>
      </c>
      <c r="GE28" s="52">
        <f>IFERROR(GC28/GD28,0%)</f>
        <v>0.4587155963</v>
      </c>
      <c r="GF28" s="51">
        <v>50.0</v>
      </c>
      <c r="GG28" s="51">
        <v>375.0</v>
      </c>
      <c r="GH28" s="52">
        <f>IFERROR(GF28/GG28,0%)</f>
        <v>0.1333333333</v>
      </c>
      <c r="GI28" s="51">
        <v>15.0</v>
      </c>
      <c r="GJ28" s="51">
        <v>90.0</v>
      </c>
      <c r="GK28" s="52">
        <f>IFERROR(GI28/GJ28,0%)</f>
        <v>0.1666666667</v>
      </c>
      <c r="GL28" s="50" t="str">
        <f>IF(AND(FY28&gt;0%,GB28&gt;0%,GE28&gt;0%,GH28&gt;0%,GK28&gt;0%),"MEMENUHI","TIDAK MEMENUHI")</f>
        <v>MEMENUHI</v>
      </c>
      <c r="GM28" s="51">
        <v>1.0</v>
      </c>
      <c r="GN28" s="51">
        <v>1.0</v>
      </c>
      <c r="GO28" s="52">
        <f>IFERROR(GM28/GN28,0%)</f>
        <v>1</v>
      </c>
      <c r="GP28" s="51">
        <v>29.0</v>
      </c>
      <c r="GQ28" s="51">
        <v>46.0</v>
      </c>
      <c r="GR28" s="52">
        <f>IFERROR(GP28/GQ28,0%)</f>
        <v>0.6304347826</v>
      </c>
      <c r="GS28" s="51">
        <v>50.0</v>
      </c>
      <c r="GT28" s="51">
        <v>109.0</v>
      </c>
      <c r="GU28" s="52">
        <f>IFERROR(GS28/GT28,0%)</f>
        <v>0.4587155963</v>
      </c>
      <c r="GV28" s="51">
        <v>50.0</v>
      </c>
      <c r="GW28" s="51">
        <v>375.0</v>
      </c>
      <c r="GX28" s="52">
        <f>IFERROR(GV28/GW28,0%)</f>
        <v>0.1333333333</v>
      </c>
      <c r="GY28" s="51">
        <v>20.0</v>
      </c>
      <c r="GZ28" s="51">
        <v>90.0</v>
      </c>
      <c r="HA28" s="52">
        <f>IFERROR(GY28/GZ28,0%)</f>
        <v>0.2222222222</v>
      </c>
      <c r="HB28" s="50" t="str">
        <f>IF(AND(GO28&gt;0%,GR28&gt;0%,GU28&gt;0%,GX28&gt;0%,HA28&gt;0%),"MEMENUHI","TIDAK MEMENUHI")</f>
        <v>MEMENUHI</v>
      </c>
    </row>
    <row r="29">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row>
    <row r="30">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row>
    <row r="3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row>
    <row r="32">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row>
    <row r="33">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row>
    <row r="34">
      <c r="A34" s="39"/>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row>
    <row r="35">
      <c r="A35" s="39"/>
      <c r="B35" s="49" t="s">
        <v>97</v>
      </c>
      <c r="C35" s="50">
        <v>1.0</v>
      </c>
      <c r="D35" s="50">
        <v>1.0</v>
      </c>
      <c r="E35" s="51">
        <v>1.0</v>
      </c>
      <c r="F35" s="51">
        <v>1.0</v>
      </c>
      <c r="G35" s="51">
        <v>1.0</v>
      </c>
      <c r="H35" s="51">
        <v>1.0</v>
      </c>
      <c r="I35" s="51">
        <v>1.0</v>
      </c>
      <c r="J35" s="51">
        <v>1.0</v>
      </c>
      <c r="K35" s="51">
        <v>1.0</v>
      </c>
      <c r="L35" s="51">
        <v>1.0</v>
      </c>
      <c r="M35" s="51">
        <v>1.0</v>
      </c>
      <c r="N35" s="51">
        <v>1.0</v>
      </c>
      <c r="O35" s="50">
        <f>COUNTIF(C35:M41,"BUKA")</f>
        <v>0</v>
      </c>
      <c r="P35" s="50" t="str">
        <f>IF(O35&gt;=8,"MEMENUHI","TIDAK MEMENUHI")</f>
        <v>TIDAK MEMENUHI</v>
      </c>
      <c r="Q35" s="50">
        <v>8.0</v>
      </c>
      <c r="R35" s="50" t="str">
        <f>IF(Q35&gt;4,"MEMENUHI","TIDAK MEMENUHI")</f>
        <v>MEMENUHI</v>
      </c>
      <c r="S35" s="50">
        <v>1.0</v>
      </c>
      <c r="T35" s="50">
        <v>1.0</v>
      </c>
      <c r="U35" s="52">
        <f>IFERROR(S35/T35,0%)</f>
        <v>1</v>
      </c>
      <c r="V35" s="50">
        <v>43.0</v>
      </c>
      <c r="W35" s="50">
        <v>86.0</v>
      </c>
      <c r="X35" s="52">
        <f>IFERROR(V35/W35,0%)</f>
        <v>0.5</v>
      </c>
      <c r="Y35" s="50">
        <v>50.0</v>
      </c>
      <c r="Z35" s="50">
        <v>102.0</v>
      </c>
      <c r="AA35" s="52">
        <f>IFERROR(Y35/Z35,0%)</f>
        <v>0.4901960784</v>
      </c>
      <c r="AB35" s="50">
        <v>200.0</v>
      </c>
      <c r="AC35" s="50">
        <v>436.0</v>
      </c>
      <c r="AD35" s="52">
        <f>IFERROR(AB35/AC35,0%)</f>
        <v>0.4587155963</v>
      </c>
      <c r="AE35" s="50">
        <v>55.0</v>
      </c>
      <c r="AF35" s="50">
        <v>104.0</v>
      </c>
      <c r="AG35" s="52">
        <f>IFERROR(AE35/AF35,0%)</f>
        <v>0.5288461538</v>
      </c>
      <c r="AH35" s="50" t="str">
        <f>IF(AND(U35&gt;0%,X35&gt;0%,AA35&gt;0%,AD35&gt;0%,AG35&gt;0%),"MEMENUHI","TIDAK MEMENUHI")</f>
        <v>MEMENUHI</v>
      </c>
      <c r="AI35" s="50">
        <v>2.0</v>
      </c>
      <c r="AJ35" s="50">
        <v>2.0</v>
      </c>
      <c r="AK35" s="52">
        <f>IFERROR(AI35/AJ35,0%)</f>
        <v>1</v>
      </c>
      <c r="AL35" s="50">
        <v>66.0</v>
      </c>
      <c r="AM35" s="50">
        <v>87.0</v>
      </c>
      <c r="AN35" s="52">
        <f>IFERROR(AL35/AM35,0%)</f>
        <v>0.7586206897</v>
      </c>
      <c r="AO35" s="50">
        <v>50.0</v>
      </c>
      <c r="AP35" s="50">
        <v>102.0</v>
      </c>
      <c r="AQ35" s="52">
        <f>IFERROR(AO35/AP35,0%)</f>
        <v>0.4901960784</v>
      </c>
      <c r="AR35" s="50">
        <v>200.0</v>
      </c>
      <c r="AS35" s="50">
        <v>436.0</v>
      </c>
      <c r="AT35" s="52">
        <f>IFERROR(AR35/AS35,0%)</f>
        <v>0.4587155963</v>
      </c>
      <c r="AU35" s="50">
        <v>47.0</v>
      </c>
      <c r="AV35" s="50">
        <v>104.0</v>
      </c>
      <c r="AW35" s="52">
        <f>IFERROR(AU35/AV35,0%)</f>
        <v>0.4519230769</v>
      </c>
      <c r="AX35" s="50" t="str">
        <f>IF(AND(AK35&gt;0%,AN35&gt;0%,AQ35&gt;0%,AT35&gt;0%,AW35&gt;0%),"MEMENUHI","TIDAK MEMENUHI")</f>
        <v>MEMENUHI</v>
      </c>
      <c r="AY35" s="51">
        <v>4.0</v>
      </c>
      <c r="AZ35" s="51">
        <v>4.0</v>
      </c>
      <c r="BA35" s="52">
        <f>IFERROR(AY35/AZ35,0%)</f>
        <v>1</v>
      </c>
      <c r="BB35" s="51">
        <v>38.0</v>
      </c>
      <c r="BC35" s="51">
        <v>78.0</v>
      </c>
      <c r="BD35" s="52">
        <f>IFERROR(BB35/BC35,0%)</f>
        <v>0.4871794872</v>
      </c>
      <c r="BE35" s="51">
        <v>50.0</v>
      </c>
      <c r="BF35" s="51">
        <v>95.0</v>
      </c>
      <c r="BG35" s="52">
        <f>IFERROR(BE35/BF35,0%)</f>
        <v>0.5263157895</v>
      </c>
      <c r="BH35" s="51">
        <v>200.0</v>
      </c>
      <c r="BI35" s="51">
        <v>431.0</v>
      </c>
      <c r="BJ35" s="52">
        <f>IFERROR(BH35/BI35,0%)</f>
        <v>0.464037123</v>
      </c>
      <c r="BK35" s="51">
        <v>38.0</v>
      </c>
      <c r="BL35" s="51">
        <v>95.0</v>
      </c>
      <c r="BM35" s="52">
        <f>IFERROR(BK35/BL35,0%)</f>
        <v>0.4</v>
      </c>
      <c r="BN35" s="50" t="str">
        <f>IF(AND(BA35&gt;0%,BD35&gt;0%,BG35&gt;0%,BJ35&gt;0%,BM35&gt;0%),"MEMENUHI","TIDAK MEMENUHI")</f>
        <v>MEMENUHI</v>
      </c>
      <c r="BO35" s="51">
        <v>2.0</v>
      </c>
      <c r="BP35" s="51">
        <v>2.0</v>
      </c>
      <c r="BQ35" s="52"/>
      <c r="BR35" s="51">
        <v>40.0</v>
      </c>
      <c r="BS35" s="51">
        <v>80.0</v>
      </c>
      <c r="BT35" s="52">
        <f>IFERROR(BR35/BS35,0%)</f>
        <v>0.5</v>
      </c>
      <c r="BU35" s="51">
        <v>1.0</v>
      </c>
      <c r="BV35" s="51">
        <v>95.0</v>
      </c>
      <c r="BW35" s="52">
        <f>IFERROR(BU35/BV35,0%)</f>
        <v>0.01052631579</v>
      </c>
      <c r="BX35" s="51">
        <v>150.0</v>
      </c>
      <c r="BY35" s="51">
        <v>431.0</v>
      </c>
      <c r="BZ35" s="52">
        <f>IFERROR(BX35/BY35,0%)</f>
        <v>0.3480278422</v>
      </c>
      <c r="CA35" s="51">
        <v>38.0</v>
      </c>
      <c r="CB35" s="51">
        <v>95.0</v>
      </c>
      <c r="CC35" s="52">
        <f>IFERROR(CA35/CB35,0%)</f>
        <v>0.4</v>
      </c>
      <c r="CD35" s="50" t="str">
        <f>IF(AND(BQ35&gt;0%,BT35&gt;0%,BW35&gt;0%,BZ35&gt;0%,CC35&gt;0%),"MEMENUHI","TIDAK MEMENUHI")</f>
        <v>TIDAK MEMENUHI</v>
      </c>
      <c r="CE35" s="51">
        <v>2.0</v>
      </c>
      <c r="CF35" s="51">
        <v>2.0</v>
      </c>
      <c r="CG35" s="52">
        <f>IFERROR(CE35/CF35,0%)</f>
        <v>1</v>
      </c>
      <c r="CH35" s="51">
        <v>54.0</v>
      </c>
      <c r="CI35" s="51">
        <v>90.0</v>
      </c>
      <c r="CJ35" s="52">
        <f>IFERROR(CH35/CI35,0%)</f>
        <v>0.6</v>
      </c>
      <c r="CK35" s="51">
        <v>96.0</v>
      </c>
      <c r="CL35" s="51">
        <v>96.0</v>
      </c>
      <c r="CM35" s="52">
        <f>IFERROR(CK35/CL35,0%)</f>
        <v>1</v>
      </c>
      <c r="CN35" s="51">
        <v>150.0</v>
      </c>
      <c r="CO35" s="51">
        <v>431.0</v>
      </c>
      <c r="CP35" s="52">
        <f>IFERROR(CN35/CO35,0%)</f>
        <v>0.3480278422</v>
      </c>
      <c r="CQ35" s="51">
        <v>38.0</v>
      </c>
      <c r="CR35" s="51">
        <v>94.0</v>
      </c>
      <c r="CS35" s="52">
        <f>IFERROR(CQ35/CR35,0%)</f>
        <v>0.4042553191</v>
      </c>
      <c r="CT35" s="50" t="str">
        <f>IF(AND(CG35&gt;0%,CJ35&gt;0%,CM35&gt;0%,CP35&gt;0%,CS35&gt;0%),"MEMENUHI","TIDAK MEMENUHI")</f>
        <v>MEMENUHI</v>
      </c>
      <c r="CU35" s="51">
        <v>2.0</v>
      </c>
      <c r="CV35" s="51">
        <v>2.0</v>
      </c>
      <c r="CW35" s="52">
        <f>IFERROR(CU35/CV35,0%)</f>
        <v>1</v>
      </c>
      <c r="CX35" s="51">
        <v>65.0</v>
      </c>
      <c r="CY35" s="51">
        <v>86.0</v>
      </c>
      <c r="CZ35" s="52">
        <f>IFERROR(CX35/CY35,0%)</f>
        <v>0.7558139535</v>
      </c>
      <c r="DA35" s="51">
        <v>45.0</v>
      </c>
      <c r="DB35" s="51">
        <v>90.0</v>
      </c>
      <c r="DC35" s="52">
        <f>IFERROR(DA35/DB35,0%)</f>
        <v>0.5</v>
      </c>
      <c r="DD35" s="51">
        <v>125.0</v>
      </c>
      <c r="DE35" s="51">
        <v>431.0</v>
      </c>
      <c r="DF35" s="52">
        <f>IFERROR(DD35/DE35,0%)</f>
        <v>0.2900232019</v>
      </c>
      <c r="DG35" s="51">
        <v>79.0</v>
      </c>
      <c r="DH35" s="51">
        <v>81.0</v>
      </c>
      <c r="DI35" s="52">
        <f>IFERROR(DG35/DH35,0%)</f>
        <v>0.975308642</v>
      </c>
      <c r="DJ35" s="50" t="str">
        <f>IF(AND(CW35&gt;0%,CZ35&gt;0%,DC35&gt;0%,DF35&gt;0%,DI35&gt;0%),"MEMENUHI","TIDAK MEMENUHI")</f>
        <v>MEMENUHI</v>
      </c>
      <c r="DK35" s="51">
        <v>2.0</v>
      </c>
      <c r="DL35" s="51">
        <v>2.0</v>
      </c>
      <c r="DM35" s="52">
        <f>IFERROR(DK35/DL35,0%)</f>
        <v>1</v>
      </c>
      <c r="DN35" s="51">
        <v>57.0</v>
      </c>
      <c r="DO35" s="51">
        <v>86.0</v>
      </c>
      <c r="DP35" s="52">
        <f>IFERROR(DN35/DO35,0%)</f>
        <v>0.6627906977</v>
      </c>
      <c r="DQ35" s="51">
        <v>95.0</v>
      </c>
      <c r="DR35" s="51">
        <v>95.0</v>
      </c>
      <c r="DS35" s="52">
        <f>IFERROR(DQ35/DR35,0%)</f>
        <v>1</v>
      </c>
      <c r="DT35" s="51">
        <v>225.0</v>
      </c>
      <c r="DU35" s="51">
        <v>429.0</v>
      </c>
      <c r="DV35" s="52">
        <f>IFERROR(DT35/DU35,0%)</f>
        <v>0.5244755245</v>
      </c>
      <c r="DW35" s="51">
        <v>79.0</v>
      </c>
      <c r="DX35" s="51">
        <v>81.0</v>
      </c>
      <c r="DY35" s="52">
        <f>IFERROR(DW35/DX35,0%)</f>
        <v>0.975308642</v>
      </c>
      <c r="DZ35" s="50" t="str">
        <f>IF(AND(DM35&gt;0%,DP35&gt;0%,DS35&gt;0%,DV35&gt;0%,DY35&gt;0%),"MEMENUHI","TIDAK MEMENUHI")</f>
        <v>MEMENUHI</v>
      </c>
      <c r="EA35" s="51">
        <v>2.0</v>
      </c>
      <c r="EB35" s="51">
        <v>2.0</v>
      </c>
      <c r="EC35" s="52">
        <f>IFERROR(EA35/EB35,0%)</f>
        <v>1</v>
      </c>
      <c r="ED35" s="51">
        <v>66.0</v>
      </c>
      <c r="EE35" s="51">
        <v>87.0</v>
      </c>
      <c r="EF35" s="52">
        <f>IFERROR(ED35/EE35,0%)</f>
        <v>0.7586206897</v>
      </c>
      <c r="EG35" s="51">
        <v>65.0</v>
      </c>
      <c r="EH35" s="51">
        <v>102.0</v>
      </c>
      <c r="EI35" s="52">
        <f>IFERROR(EG35/EH35,0%)</f>
        <v>0.637254902</v>
      </c>
      <c r="EJ35" s="51">
        <v>175.0</v>
      </c>
      <c r="EK35" s="51">
        <v>425.0</v>
      </c>
      <c r="EL35" s="52">
        <f>IFERROR(EJ35/EK35,0%)</f>
        <v>0.4117647059</v>
      </c>
      <c r="EM35" s="51">
        <v>79.0</v>
      </c>
      <c r="EN35" s="51">
        <v>81.0</v>
      </c>
      <c r="EO35" s="52">
        <f>IFERROR(EM35/EN35,0%)</f>
        <v>0.975308642</v>
      </c>
      <c r="EP35" s="50" t="str">
        <f>IF(AND(EC35&gt;0%,EF35&gt;0%,EI35&gt;0%,EL35&gt;0%,EO35&gt;0%),"MEMENUHI","TIDAK MEMENUHI")</f>
        <v>MEMENUHI</v>
      </c>
      <c r="EQ35" s="51">
        <v>3.0</v>
      </c>
      <c r="ER35" s="51">
        <v>3.0</v>
      </c>
      <c r="ES35" s="52">
        <f>IFERROR(EQ35/ER35,0%)</f>
        <v>1</v>
      </c>
      <c r="ET35" s="51">
        <v>84.0</v>
      </c>
      <c r="EU35" s="51">
        <v>87.0</v>
      </c>
      <c r="EV35" s="52">
        <f>IFERROR(ET35/EU35,0%)</f>
        <v>0.9655172414</v>
      </c>
      <c r="EW35" s="51">
        <v>95.0</v>
      </c>
      <c r="EX35" s="51">
        <v>95.0</v>
      </c>
      <c r="EY35" s="52">
        <f>IFERROR(EW35/EX35,0%)</f>
        <v>1</v>
      </c>
      <c r="EZ35" s="51">
        <v>255.0</v>
      </c>
      <c r="FA35" s="51">
        <v>405.0</v>
      </c>
      <c r="FB35" s="52">
        <f>IFERROR(EZ35/FA35,0%)</f>
        <v>0.6296296296</v>
      </c>
      <c r="FC35" s="51">
        <v>79.0</v>
      </c>
      <c r="FD35" s="51">
        <v>81.0</v>
      </c>
      <c r="FE35" s="52">
        <f>IFERROR(FC35/FD35,0%)</f>
        <v>0.975308642</v>
      </c>
      <c r="FF35" s="50" t="str">
        <f>IF(AND(ES35&gt;0%,EV35&gt;0%,EY35&gt;0%,FB35&gt;0%,FE35&gt;0%),"MEMENUHI","TIDAK MEMENUHI")</f>
        <v>MEMENUHI</v>
      </c>
      <c r="FG35" s="51">
        <v>3.0</v>
      </c>
      <c r="FH35" s="51">
        <v>3.0</v>
      </c>
      <c r="FI35" s="52">
        <f>IFERROR(FG35/FH35,0%)</f>
        <v>1</v>
      </c>
      <c r="FJ35" s="51">
        <v>83.0</v>
      </c>
      <c r="FK35" s="51">
        <v>83.0</v>
      </c>
      <c r="FL35" s="52">
        <f>IFERROR(FJ35/FK35,0%)</f>
        <v>1</v>
      </c>
      <c r="FM35" s="51">
        <v>95.0</v>
      </c>
      <c r="FN35" s="51">
        <v>95.0</v>
      </c>
      <c r="FO35" s="52">
        <f>IFERROR(FM35/FN35,0%)</f>
        <v>1</v>
      </c>
      <c r="FP35" s="51">
        <v>200.0</v>
      </c>
      <c r="FQ35" s="51">
        <v>405.0</v>
      </c>
      <c r="FR35" s="52">
        <f>IFERROR(FP35/FQ35,0%)</f>
        <v>0.4938271605</v>
      </c>
      <c r="FS35" s="51">
        <v>79.0</v>
      </c>
      <c r="FT35" s="51">
        <v>81.0</v>
      </c>
      <c r="FU35" s="52">
        <f>IFERROR(FS35/FT35,0%)</f>
        <v>0.975308642</v>
      </c>
      <c r="FV35" s="50" t="str">
        <f>IF(AND(FI35&gt;0%,FL35&gt;0%,FO35&gt;0%,FR35&gt;0%,FU35&gt;0%),"MEMENUHI","TIDAK MEMENUHI")</f>
        <v>MEMENUHI</v>
      </c>
      <c r="FW35" s="51">
        <v>2.0</v>
      </c>
      <c r="FX35" s="51">
        <v>2.0</v>
      </c>
      <c r="FY35" s="52">
        <f>IFERROR(FW35/FX35,0%)</f>
        <v>1</v>
      </c>
      <c r="FZ35" s="51">
        <v>78.0</v>
      </c>
      <c r="GA35" s="51">
        <v>84.0</v>
      </c>
      <c r="GB35" s="52">
        <f>IFERROR(FZ35/GA35,0%)</f>
        <v>0.9285714286</v>
      </c>
      <c r="GC35" s="51">
        <v>95.0</v>
      </c>
      <c r="GD35" s="51">
        <v>95.0</v>
      </c>
      <c r="GE35" s="52">
        <f>IFERROR(GC35/GD35,0%)</f>
        <v>1</v>
      </c>
      <c r="GF35" s="51">
        <v>405.0</v>
      </c>
      <c r="GG35" s="51">
        <v>405.0</v>
      </c>
      <c r="GH35" s="52">
        <f>IFERROR(GF35/GG35,0%)</f>
        <v>1</v>
      </c>
      <c r="GI35" s="51">
        <v>80.0</v>
      </c>
      <c r="GJ35" s="51">
        <v>81.0</v>
      </c>
      <c r="GK35" s="52">
        <f>IFERROR(GI35/GJ35,0%)</f>
        <v>0.987654321</v>
      </c>
      <c r="GL35" s="50" t="str">
        <f>IF(AND(FY35&gt;0%,GB35&gt;0%,GE35&gt;0%,GH35&gt;0%,GK35&gt;0%),"MEMENUHI","TIDAK MEMENUHI")</f>
        <v>MEMENUHI</v>
      </c>
      <c r="GM35" s="51">
        <v>2.0</v>
      </c>
      <c r="GN35" s="51">
        <v>2.0</v>
      </c>
      <c r="GO35" s="52">
        <f>IFERROR(GM35/GN35,0%)</f>
        <v>1</v>
      </c>
      <c r="GP35" s="51">
        <v>106.0</v>
      </c>
      <c r="GQ35" s="51">
        <v>148.0</v>
      </c>
      <c r="GR35" s="52">
        <f>IFERROR(GP35/GQ35,0%)</f>
        <v>0.7162162162</v>
      </c>
      <c r="GS35" s="51">
        <v>61.0</v>
      </c>
      <c r="GT35" s="51">
        <v>92.0</v>
      </c>
      <c r="GU35" s="52">
        <f>IFERROR(GS35/GT35,0%)</f>
        <v>0.6630434783</v>
      </c>
      <c r="GV35" s="51">
        <v>225.0</v>
      </c>
      <c r="GW35" s="51">
        <v>425.0</v>
      </c>
      <c r="GX35" s="52">
        <f>IFERROR(GV35/GW35,0%)</f>
        <v>0.5294117647</v>
      </c>
      <c r="GY35" s="51">
        <v>79.0</v>
      </c>
      <c r="GZ35" s="51">
        <v>81.0</v>
      </c>
      <c r="HA35" s="52">
        <f>IFERROR(GY35/GZ35,0%)</f>
        <v>0.975308642</v>
      </c>
      <c r="HB35" s="50" t="str">
        <f>IF(AND(GO35&gt;0%,GR35&gt;0%,GU35&gt;0%,GX35&gt;0%,HA35&gt;0%),"MEMENUHI","TIDAK MEMENUHI")</f>
        <v>MEMENUHI</v>
      </c>
    </row>
    <row r="36">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row>
    <row r="37">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c r="GD37" s="39"/>
      <c r="GE37" s="39"/>
      <c r="GF37" s="39"/>
      <c r="GG37" s="39"/>
      <c r="GH37" s="39"/>
      <c r="GI37" s="39"/>
      <c r="GJ37" s="39"/>
      <c r="GK37" s="39"/>
      <c r="GL37" s="39"/>
      <c r="GM37" s="39"/>
      <c r="GN37" s="39"/>
      <c r="GO37" s="39"/>
      <c r="GP37" s="39"/>
      <c r="GQ37" s="39"/>
      <c r="GR37" s="39"/>
      <c r="GS37" s="39"/>
      <c r="GT37" s="39"/>
      <c r="GU37" s="39"/>
      <c r="GV37" s="39"/>
      <c r="GW37" s="39"/>
      <c r="GX37" s="39"/>
      <c r="GY37" s="39"/>
      <c r="GZ37" s="39"/>
      <c r="HA37" s="39"/>
      <c r="HB37" s="39"/>
    </row>
    <row r="38">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39"/>
      <c r="GM38" s="39"/>
      <c r="GN38" s="39"/>
      <c r="GO38" s="39"/>
      <c r="GP38" s="39"/>
      <c r="GQ38" s="39"/>
      <c r="GR38" s="39"/>
      <c r="GS38" s="39"/>
      <c r="GT38" s="39"/>
      <c r="GU38" s="39"/>
      <c r="GV38" s="39"/>
      <c r="GW38" s="39"/>
      <c r="GX38" s="39"/>
      <c r="GY38" s="39"/>
      <c r="GZ38" s="39"/>
      <c r="HA38" s="39"/>
      <c r="HB38" s="39"/>
    </row>
    <row r="39">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c r="GV39" s="39"/>
      <c r="GW39" s="39"/>
      <c r="GX39" s="39"/>
      <c r="GY39" s="39"/>
      <c r="GZ39" s="39"/>
      <c r="HA39" s="39"/>
      <c r="HB39" s="39"/>
    </row>
    <row r="40">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39"/>
      <c r="GM40" s="39"/>
      <c r="GN40" s="39"/>
      <c r="GO40" s="39"/>
      <c r="GP40" s="39"/>
      <c r="GQ40" s="39"/>
      <c r="GR40" s="39"/>
      <c r="GS40" s="39"/>
      <c r="GT40" s="39"/>
      <c r="GU40" s="39"/>
      <c r="GV40" s="39"/>
      <c r="GW40" s="39"/>
      <c r="GX40" s="39"/>
      <c r="GY40" s="39"/>
      <c r="GZ40" s="39"/>
      <c r="HA40" s="39"/>
      <c r="HB40" s="39"/>
    </row>
    <row r="41">
      <c r="A41" s="39"/>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row>
    <row r="42">
      <c r="A42" s="39"/>
      <c r="B42" s="49" t="s">
        <v>98</v>
      </c>
      <c r="C42" s="50">
        <v>1.0</v>
      </c>
      <c r="D42" s="50">
        <v>1.0</v>
      </c>
      <c r="E42" s="51">
        <v>1.0</v>
      </c>
      <c r="F42" s="51">
        <v>1.0</v>
      </c>
      <c r="G42" s="51">
        <v>1.0</v>
      </c>
      <c r="H42" s="51">
        <v>1.0</v>
      </c>
      <c r="I42" s="51">
        <v>1.0</v>
      </c>
      <c r="J42" s="51">
        <v>1.0</v>
      </c>
      <c r="K42" s="51">
        <v>1.0</v>
      </c>
      <c r="L42" s="51">
        <v>1.0</v>
      </c>
      <c r="M42" s="51">
        <v>1.0</v>
      </c>
      <c r="N42" s="51">
        <v>1.0</v>
      </c>
      <c r="O42" s="50">
        <f>COUNTIF(C42:M48,"BUKA")</f>
        <v>0</v>
      </c>
      <c r="P42" s="50" t="str">
        <f>IF(O42&gt;=8,"MEMENUHI","TIDAK MEMENUHI")</f>
        <v>TIDAK MEMENUHI</v>
      </c>
      <c r="Q42" s="50">
        <v>12.0</v>
      </c>
      <c r="R42" s="50" t="str">
        <f>IF(Q42&gt;4,"MEMENUHI","TIDAK MEMENUHI")</f>
        <v>MEMENUHI</v>
      </c>
      <c r="S42" s="50">
        <v>4.0</v>
      </c>
      <c r="T42" s="50">
        <v>10.0</v>
      </c>
      <c r="U42" s="52">
        <f>IFERROR(S42/T42,0%)</f>
        <v>0.4</v>
      </c>
      <c r="V42" s="50">
        <v>42.0</v>
      </c>
      <c r="W42" s="50">
        <v>222.0</v>
      </c>
      <c r="X42" s="52">
        <f>IFERROR(V42/W42,0%)</f>
        <v>0.1891891892</v>
      </c>
      <c r="Y42" s="50">
        <v>1.0</v>
      </c>
      <c r="Z42" s="50">
        <v>92.0</v>
      </c>
      <c r="AA42" s="52">
        <f>IFERROR(Y42/Z42,0%)</f>
        <v>0.01086956522</v>
      </c>
      <c r="AB42" s="50">
        <v>10.0</v>
      </c>
      <c r="AC42" s="50">
        <v>217.0</v>
      </c>
      <c r="AD42" s="52">
        <f>IFERROR(AB42/AC42,0%)</f>
        <v>0.04608294931</v>
      </c>
      <c r="AE42" s="50">
        <v>7.0</v>
      </c>
      <c r="AF42" s="50">
        <v>105.0</v>
      </c>
      <c r="AG42" s="52">
        <f>IFERROR(AE42/AF42,0%)</f>
        <v>0.06666666667</v>
      </c>
      <c r="AH42" s="50" t="str">
        <f>IF(AND(U42&gt;0%,X42&gt;0%,AA42&gt;0%,AD42&gt;0%,AG42&gt;0%),"MEMENUHI","TIDAK MEMENUHI")</f>
        <v>MEMENUHI</v>
      </c>
      <c r="AI42" s="50">
        <v>5.0</v>
      </c>
      <c r="AJ42" s="50">
        <v>13.0</v>
      </c>
      <c r="AK42" s="52">
        <f>IFERROR(AI42/AJ42,0%)</f>
        <v>0.3846153846</v>
      </c>
      <c r="AL42" s="50">
        <v>125.0</v>
      </c>
      <c r="AM42" s="50">
        <v>227.0</v>
      </c>
      <c r="AN42" s="52">
        <f>IFERROR(AL42/AM42,0%)</f>
        <v>0.550660793</v>
      </c>
      <c r="AO42" s="50">
        <v>45.0</v>
      </c>
      <c r="AP42" s="50">
        <v>92.0</v>
      </c>
      <c r="AQ42" s="52">
        <f>IFERROR(AO42/AP42,0%)</f>
        <v>0.4891304348</v>
      </c>
      <c r="AR42" s="50">
        <v>10.0</v>
      </c>
      <c r="AS42" s="50">
        <v>217.0</v>
      </c>
      <c r="AT42" s="52">
        <f>IFERROR(AR42/AS42,0%)</f>
        <v>0.04608294931</v>
      </c>
      <c r="AU42" s="50">
        <v>7.0</v>
      </c>
      <c r="AV42" s="50">
        <v>105.0</v>
      </c>
      <c r="AW42" s="52">
        <f>IFERROR(AU42/AV42,0%)</f>
        <v>0.06666666667</v>
      </c>
      <c r="AX42" s="50" t="str">
        <f>IF(AND(AK42&gt;0%,AN42&gt;0%,AQ42&gt;0%,AT42&gt;0%,AW42&gt;0%),"MEMENUHI","TIDAK MEMENUHI")</f>
        <v>MEMENUHI</v>
      </c>
      <c r="AY42" s="51">
        <v>17.0</v>
      </c>
      <c r="AZ42" s="51">
        <v>17.0</v>
      </c>
      <c r="BA42" s="52">
        <f>IFERROR(AY42/AZ42,0%)</f>
        <v>1</v>
      </c>
      <c r="BB42" s="51">
        <v>104.0</v>
      </c>
      <c r="BC42" s="51">
        <v>229.0</v>
      </c>
      <c r="BD42" s="52">
        <f>IFERROR(BB42/BC42,0%)</f>
        <v>0.4541484716</v>
      </c>
      <c r="BE42" s="51">
        <v>1.0</v>
      </c>
      <c r="BF42" s="51">
        <v>92.0</v>
      </c>
      <c r="BG42" s="52">
        <f>IFERROR(BE42/BF42,0%)</f>
        <v>0.01086956522</v>
      </c>
      <c r="BH42" s="51">
        <v>10.0</v>
      </c>
      <c r="BI42" s="51">
        <v>217.0</v>
      </c>
      <c r="BJ42" s="52">
        <f>IFERROR(BH42/BI42,0%)</f>
        <v>0.04608294931</v>
      </c>
      <c r="BK42" s="51">
        <v>7.0</v>
      </c>
      <c r="BL42" s="51">
        <v>105.0</v>
      </c>
      <c r="BM42" s="52">
        <f>IFERROR(BK42/BL42,0%)</f>
        <v>0.06666666667</v>
      </c>
      <c r="BN42" s="50" t="str">
        <f>IF(AND(BA42&gt;0%,BD42&gt;0%,BG42&gt;0%,BJ42&gt;0%,BM42&gt;0%),"MEMENUHI","TIDAK MEMENUHI")</f>
        <v>MEMENUHI</v>
      </c>
      <c r="BO42" s="51">
        <v>9.0</v>
      </c>
      <c r="BP42" s="51">
        <v>15.0</v>
      </c>
      <c r="BQ42" s="52">
        <f>IFERROR(BO42/BP42,0%)</f>
        <v>0.6</v>
      </c>
      <c r="BR42" s="51">
        <v>104.0</v>
      </c>
      <c r="BS42" s="51">
        <v>155.0</v>
      </c>
      <c r="BT42" s="52">
        <f>IFERROR(BR42/BS42,0%)</f>
        <v>0.6709677419</v>
      </c>
      <c r="BU42" s="51">
        <v>124.0</v>
      </c>
      <c r="BV42" s="51">
        <v>124.0</v>
      </c>
      <c r="BW42" s="52">
        <f>IFERROR(BU42/BV42,0%)</f>
        <v>1</v>
      </c>
      <c r="BX42" s="51">
        <v>30.0</v>
      </c>
      <c r="BY42" s="51">
        <v>720.0</v>
      </c>
      <c r="BZ42" s="52">
        <f>IFERROR(BX42/BY42,0%)</f>
        <v>0.04166666667</v>
      </c>
      <c r="CA42" s="51">
        <v>15.0</v>
      </c>
      <c r="CB42" s="51">
        <v>105.0</v>
      </c>
      <c r="CC42" s="52">
        <f>IFERROR(CA42/CB42,0%)</f>
        <v>0.1428571429</v>
      </c>
      <c r="CD42" s="50" t="str">
        <f>IF(AND(BQ42&gt;0%,BT42&gt;0%,BW42&gt;0%,BZ42&gt;0%,CC42&gt;0%),"MEMENUHI","TIDAK MEMENUHI")</f>
        <v>MEMENUHI</v>
      </c>
      <c r="CE42" s="51">
        <v>25.0</v>
      </c>
      <c r="CF42" s="51">
        <v>8.0</v>
      </c>
      <c r="CG42" s="52">
        <f>IFERROR(CE42/CF42,0%)</f>
        <v>3.125</v>
      </c>
      <c r="CH42" s="51">
        <v>178.0</v>
      </c>
      <c r="CI42" s="51">
        <v>123.0</v>
      </c>
      <c r="CJ42" s="52">
        <f>IFERROR(CH42/CI42,0%)</f>
        <v>1.447154472</v>
      </c>
      <c r="CK42" s="51">
        <v>124.0</v>
      </c>
      <c r="CL42" s="51">
        <v>124.0</v>
      </c>
      <c r="CM42" s="52">
        <f>IFERROR(CK42/CL42,0%)</f>
        <v>1</v>
      </c>
      <c r="CN42" s="51">
        <v>720.0</v>
      </c>
      <c r="CO42" s="51">
        <v>24.0</v>
      </c>
      <c r="CP42" s="52">
        <f>IFERROR(CN42/CO42,0%)</f>
        <v>30</v>
      </c>
      <c r="CQ42" s="51">
        <v>105.0</v>
      </c>
      <c r="CR42" s="51">
        <v>5.0</v>
      </c>
      <c r="CS42" s="52">
        <f>IFERROR(CQ42/CR42,0%)</f>
        <v>21</v>
      </c>
      <c r="CT42" s="50" t="str">
        <f>IF(AND(CG42&gt;0%,CJ42&gt;0%,CM42&gt;0%,CP42&gt;0%,CS42&gt;0%),"MEMENUHI","TIDAK MEMENUHI")</f>
        <v>MEMENUHI</v>
      </c>
      <c r="CU42" s="51">
        <v>4.0</v>
      </c>
      <c r="CV42" s="51">
        <v>16.0</v>
      </c>
      <c r="CW42" s="52">
        <f>IFERROR(CU42/CV42,0%)</f>
        <v>0.25</v>
      </c>
      <c r="CX42" s="51">
        <v>75.0</v>
      </c>
      <c r="CY42" s="51">
        <v>178.0</v>
      </c>
      <c r="CZ42" s="52">
        <f>IFERROR(CX42/CY42,0%)</f>
        <v>0.4213483146</v>
      </c>
      <c r="DA42" s="51">
        <v>124.0</v>
      </c>
      <c r="DB42" s="51">
        <v>124.0</v>
      </c>
      <c r="DC42" s="52">
        <f>IFERROR(DA42/DB42,0%)</f>
        <v>1</v>
      </c>
      <c r="DD42" s="51">
        <v>28.0</v>
      </c>
      <c r="DE42" s="51">
        <v>720.0</v>
      </c>
      <c r="DF42" s="52">
        <f>IFERROR(DD42/DE42,0%)</f>
        <v>0.03888888889</v>
      </c>
      <c r="DG42" s="51">
        <v>11.0</v>
      </c>
      <c r="DH42" s="51">
        <v>105.0</v>
      </c>
      <c r="DI42" s="52">
        <f>IFERROR(DG42/DH42,0%)</f>
        <v>0.1047619048</v>
      </c>
      <c r="DJ42" s="50" t="str">
        <f>IF(AND(CW42&gt;0%,CZ42&gt;0%,DC42&gt;0%,DF42&gt;0%,DI42&gt;0%),"MEMENUHI","TIDAK MEMENUHI")</f>
        <v>MEMENUHI</v>
      </c>
      <c r="DK42" s="51">
        <v>10.0</v>
      </c>
      <c r="DL42" s="51">
        <v>14.0</v>
      </c>
      <c r="DM42" s="52">
        <f>IFERROR(DK42/DL42,0%)</f>
        <v>0.7142857143</v>
      </c>
      <c r="DN42" s="51">
        <v>127.0</v>
      </c>
      <c r="DO42" s="51">
        <v>178.0</v>
      </c>
      <c r="DP42" s="52">
        <f>IFERROR(DN42/DO42,0%)</f>
        <v>0.7134831461</v>
      </c>
      <c r="DQ42" s="51">
        <v>124.0</v>
      </c>
      <c r="DR42" s="51">
        <v>124.0</v>
      </c>
      <c r="DS42" s="52">
        <f>IFERROR(DQ42/DR42,0%)</f>
        <v>1</v>
      </c>
      <c r="DT42" s="51">
        <v>28.0</v>
      </c>
      <c r="DU42" s="51">
        <v>720.0</v>
      </c>
      <c r="DV42" s="52">
        <f>IFERROR(DT42/DU42,0%)</f>
        <v>0.03888888889</v>
      </c>
      <c r="DW42" s="51">
        <v>11.0</v>
      </c>
      <c r="DX42" s="51">
        <v>105.0</v>
      </c>
      <c r="DY42" s="52">
        <f>IFERROR(DW42/DX42,0%)</f>
        <v>0.1047619048</v>
      </c>
      <c r="DZ42" s="50" t="str">
        <f>IF(AND(DM42&gt;0%,DP42&gt;0%,DS42&gt;0%,DV42&gt;0%,DY42&gt;0%),"MEMENUHI","TIDAK MEMENUHI")</f>
        <v>MEMENUHI</v>
      </c>
      <c r="EA42" s="51">
        <v>6.0</v>
      </c>
      <c r="EB42" s="51">
        <v>16.0</v>
      </c>
      <c r="EC42" s="52">
        <f>IFERROR(EA42/EB42,0%)</f>
        <v>0.375</v>
      </c>
      <c r="ED42" s="51">
        <v>123.0</v>
      </c>
      <c r="EE42" s="51">
        <v>150.0</v>
      </c>
      <c r="EF42" s="52">
        <f>IFERROR(ED42/EE42,0%)</f>
        <v>0.82</v>
      </c>
      <c r="EG42" s="51">
        <v>1.0</v>
      </c>
      <c r="EH42" s="51">
        <v>125.0</v>
      </c>
      <c r="EI42" s="52">
        <f>IFERROR(EG42/EH42,0%)</f>
        <v>0.008</v>
      </c>
      <c r="EJ42" s="51">
        <v>48.0</v>
      </c>
      <c r="EK42" s="51">
        <v>720.0</v>
      </c>
      <c r="EL42" s="52">
        <f>IFERROR(EJ42/EK42,0%)</f>
        <v>0.06666666667</v>
      </c>
      <c r="EM42" s="51">
        <v>4.0</v>
      </c>
      <c r="EN42" s="51">
        <v>105.0</v>
      </c>
      <c r="EO42" s="52">
        <f>IFERROR(EM42/EN42,0%)</f>
        <v>0.0380952381</v>
      </c>
      <c r="EP42" s="50" t="str">
        <f>IF(AND(EC42&gt;0%,EF42&gt;0%,EI42&gt;0%,EL42&gt;0%,EO42&gt;0%),"MEMENUHI","TIDAK MEMENUHI")</f>
        <v>MEMENUHI</v>
      </c>
      <c r="EQ42" s="51">
        <v>8.0</v>
      </c>
      <c r="ER42" s="51">
        <v>8.0</v>
      </c>
      <c r="ES42" s="52">
        <f>IFERROR(EQ42/ER42,0%)</f>
        <v>1</v>
      </c>
      <c r="ET42" s="51">
        <v>123.0</v>
      </c>
      <c r="EU42" s="51">
        <v>150.0</v>
      </c>
      <c r="EV42" s="52">
        <f>IFERROR(ET42/EU42,0%)</f>
        <v>0.82</v>
      </c>
      <c r="EW42" s="51">
        <v>124.0</v>
      </c>
      <c r="EX42" s="51">
        <v>124.0</v>
      </c>
      <c r="EY42" s="52">
        <f>IFERROR(EW42/EX42,0%)</f>
        <v>1</v>
      </c>
      <c r="EZ42" s="51">
        <v>720.0</v>
      </c>
      <c r="FA42" s="51">
        <v>720.0</v>
      </c>
      <c r="FB42" s="52">
        <f>IFERROR(EZ42/FA42,0%)</f>
        <v>1</v>
      </c>
      <c r="FC42" s="51">
        <v>105.0</v>
      </c>
      <c r="FD42" s="51">
        <v>105.0</v>
      </c>
      <c r="FE42" s="52">
        <f>IFERROR(FC42/FD42,0%)</f>
        <v>1</v>
      </c>
      <c r="FF42" s="50" t="str">
        <f>IF(AND(ES42&gt;0%,EV42&gt;0%,EY42&gt;0%,FB42&gt;0%,FE42&gt;0%),"MEMENUHI","TIDAK MEMENUHI")</f>
        <v>MEMENUHI</v>
      </c>
      <c r="FG42" s="51">
        <v>3.0</v>
      </c>
      <c r="FH42" s="51">
        <v>15.0</v>
      </c>
      <c r="FI42" s="52">
        <f>IFERROR(FG42/FH42,0%)</f>
        <v>0.2</v>
      </c>
      <c r="FJ42" s="51">
        <v>114.0</v>
      </c>
      <c r="FK42" s="51">
        <v>119.0</v>
      </c>
      <c r="FL42" s="52">
        <f>IFERROR(FJ42/FK42,0%)</f>
        <v>0.9579831933</v>
      </c>
      <c r="FM42" s="51">
        <v>124.0</v>
      </c>
      <c r="FN42" s="51">
        <v>124.0</v>
      </c>
      <c r="FO42" s="52">
        <f>IFERROR(FM42/FN42,0%)</f>
        <v>1</v>
      </c>
      <c r="FP42" s="51">
        <v>11.0</v>
      </c>
      <c r="FQ42" s="51">
        <v>724.0</v>
      </c>
      <c r="FR42" s="52">
        <f>IFERROR(FP42/FQ42,0%)</f>
        <v>0.01519337017</v>
      </c>
      <c r="FS42" s="51">
        <v>12.0</v>
      </c>
      <c r="FT42" s="51">
        <v>105.0</v>
      </c>
      <c r="FU42" s="52">
        <f>IFERROR(FS42/FT42,0%)</f>
        <v>0.1142857143</v>
      </c>
      <c r="FV42" s="50" t="str">
        <f>IF(AND(FI42&gt;0%,FL42&gt;0%,FO42&gt;0%,FR42&gt;0%,FU42&gt;0%),"MEMENUHI","TIDAK MEMENUHI")</f>
        <v>MEMENUHI</v>
      </c>
      <c r="FW42" s="51">
        <v>7.0</v>
      </c>
      <c r="FX42" s="51">
        <v>20.0</v>
      </c>
      <c r="FY42" s="52">
        <f>IFERROR(FW42/FX42,0%)</f>
        <v>0.35</v>
      </c>
      <c r="FZ42" s="51">
        <v>127.0</v>
      </c>
      <c r="GA42" s="51">
        <v>141.0</v>
      </c>
      <c r="GB42" s="52">
        <f>IFERROR(FZ42/GA42,0%)</f>
        <v>0.9007092199</v>
      </c>
      <c r="GC42" s="51">
        <v>124.0</v>
      </c>
      <c r="GD42" s="51">
        <v>124.0</v>
      </c>
      <c r="GE42" s="52">
        <f>IFERROR(GC42/GD42,0%)</f>
        <v>1</v>
      </c>
      <c r="GF42" s="51">
        <v>22.0</v>
      </c>
      <c r="GG42" s="51">
        <v>720.0</v>
      </c>
      <c r="GH42" s="52">
        <f>IFERROR(GF42/GG42,0%)</f>
        <v>0.03055555556</v>
      </c>
      <c r="GI42" s="51">
        <v>11.0</v>
      </c>
      <c r="GJ42" s="51">
        <v>105.0</v>
      </c>
      <c r="GK42" s="52">
        <f>IFERROR(GI42/GJ42,0%)</f>
        <v>0.1047619048</v>
      </c>
      <c r="GL42" s="50" t="str">
        <f>IF(AND(FY42&gt;0%,GB42&gt;0%,GE42&gt;0%,GH42&gt;0%,GK42&gt;0%),"MEMENUHI","TIDAK MEMENUHI")</f>
        <v>MEMENUHI</v>
      </c>
      <c r="GM42" s="51">
        <v>11.0</v>
      </c>
      <c r="GN42" s="51">
        <v>16.0</v>
      </c>
      <c r="GO42" s="52">
        <f>IFERROR(GM42/GN42,0%)</f>
        <v>0.6875</v>
      </c>
      <c r="GP42" s="51">
        <v>101.0</v>
      </c>
      <c r="GQ42" s="51">
        <v>131.0</v>
      </c>
      <c r="GR42" s="52">
        <f>IFERROR(GP42/GQ42,0%)</f>
        <v>0.7709923664</v>
      </c>
      <c r="GS42" s="51">
        <v>124.0</v>
      </c>
      <c r="GT42" s="51">
        <v>124.0</v>
      </c>
      <c r="GU42" s="52">
        <f>IFERROR(GS42/GT42,0%)</f>
        <v>1</v>
      </c>
      <c r="GV42" s="51">
        <v>15.0</v>
      </c>
      <c r="GW42" s="51">
        <v>720.0</v>
      </c>
      <c r="GX42" s="52">
        <f>IFERROR(GV42/GW42,0%)</f>
        <v>0.02083333333</v>
      </c>
      <c r="GY42" s="51">
        <v>10.0</v>
      </c>
      <c r="GZ42" s="51">
        <v>105.0</v>
      </c>
      <c r="HA42" s="52">
        <f>IFERROR(GY42/GZ42,0%)</f>
        <v>0.09523809524</v>
      </c>
      <c r="HB42" s="50" t="str">
        <f>IF(AND(GO42&gt;0%,GR42&gt;0%,GU42&gt;0%,GX42&gt;0%,HA42&gt;0%),"MEMENUHI","TIDAK MEMENUHI")</f>
        <v>MEMENUHI</v>
      </c>
    </row>
    <row r="43">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row>
    <row r="44">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row>
    <row r="4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c r="GV45" s="39"/>
      <c r="GW45" s="39"/>
      <c r="GX45" s="39"/>
      <c r="GY45" s="39"/>
      <c r="GZ45" s="39"/>
      <c r="HA45" s="39"/>
      <c r="HB45" s="39"/>
    </row>
    <row r="46">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c r="EO46" s="39"/>
      <c r="EP46" s="39"/>
      <c r="EQ46" s="39"/>
      <c r="ER46" s="39"/>
      <c r="ES46" s="39"/>
      <c r="ET46" s="39"/>
      <c r="EU46" s="39"/>
      <c r="EV46" s="39"/>
      <c r="EW46" s="39"/>
      <c r="EX46" s="39"/>
      <c r="EY46" s="39"/>
      <c r="EZ46" s="39"/>
      <c r="FA46" s="39"/>
      <c r="FB46" s="39"/>
      <c r="FC46" s="39"/>
      <c r="FD46" s="39"/>
      <c r="FE46" s="39"/>
      <c r="FF46" s="39"/>
      <c r="FG46" s="39"/>
      <c r="FH46" s="39"/>
      <c r="FI46" s="39"/>
      <c r="FJ46" s="39"/>
      <c r="FK46" s="39"/>
      <c r="FL46" s="39"/>
      <c r="FM46" s="39"/>
      <c r="FN46" s="39"/>
      <c r="FO46" s="39"/>
      <c r="FP46" s="39"/>
      <c r="FQ46" s="39"/>
      <c r="FR46" s="39"/>
      <c r="FS46" s="39"/>
      <c r="FT46" s="39"/>
      <c r="FU46" s="39"/>
      <c r="FV46" s="39"/>
      <c r="FW46" s="39"/>
      <c r="FX46" s="39"/>
      <c r="FY46" s="39"/>
      <c r="FZ46" s="39"/>
      <c r="GA46" s="39"/>
      <c r="GB46" s="39"/>
      <c r="GC46" s="39"/>
      <c r="GD46" s="39"/>
      <c r="GE46" s="39"/>
      <c r="GF46" s="39"/>
      <c r="GG46" s="39"/>
      <c r="GH46" s="39"/>
      <c r="GI46" s="39"/>
      <c r="GJ46" s="39"/>
      <c r="GK46" s="39"/>
      <c r="GL46" s="39"/>
      <c r="GM46" s="39"/>
      <c r="GN46" s="39"/>
      <c r="GO46" s="39"/>
      <c r="GP46" s="39"/>
      <c r="GQ46" s="39"/>
      <c r="GR46" s="39"/>
      <c r="GS46" s="39"/>
      <c r="GT46" s="39"/>
      <c r="GU46" s="39"/>
      <c r="GV46" s="39"/>
      <c r="GW46" s="39"/>
      <c r="GX46" s="39"/>
      <c r="GY46" s="39"/>
      <c r="GZ46" s="39"/>
      <c r="HA46" s="39"/>
      <c r="HB46" s="39"/>
    </row>
    <row r="47">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c r="EK47" s="39"/>
      <c r="EL47" s="39"/>
      <c r="EM47" s="39"/>
      <c r="EN47" s="39"/>
      <c r="EO47" s="39"/>
      <c r="EP47" s="39"/>
      <c r="EQ47" s="39"/>
      <c r="ER47" s="39"/>
      <c r="ES47" s="39"/>
      <c r="ET47" s="39"/>
      <c r="EU47" s="39"/>
      <c r="EV47" s="39"/>
      <c r="EW47" s="39"/>
      <c r="EX47" s="39"/>
      <c r="EY47" s="39"/>
      <c r="EZ47" s="39"/>
      <c r="FA47" s="39"/>
      <c r="FB47" s="39"/>
      <c r="FC47" s="39"/>
      <c r="FD47" s="39"/>
      <c r="FE47" s="39"/>
      <c r="FF47" s="39"/>
      <c r="FG47" s="39"/>
      <c r="FH47" s="39"/>
      <c r="FI47" s="39"/>
      <c r="FJ47" s="39"/>
      <c r="FK47" s="39"/>
      <c r="FL47" s="39"/>
      <c r="FM47" s="39"/>
      <c r="FN47" s="39"/>
      <c r="FO47" s="39"/>
      <c r="FP47" s="39"/>
      <c r="FQ47" s="39"/>
      <c r="FR47" s="39"/>
      <c r="FS47" s="39"/>
      <c r="FT47" s="39"/>
      <c r="FU47" s="39"/>
      <c r="FV47" s="39"/>
      <c r="FW47" s="39"/>
      <c r="FX47" s="39"/>
      <c r="FY47" s="39"/>
      <c r="FZ47" s="39"/>
      <c r="GA47" s="39"/>
      <c r="GB47" s="39"/>
      <c r="GC47" s="39"/>
      <c r="GD47" s="39"/>
      <c r="GE47" s="39"/>
      <c r="GF47" s="39"/>
      <c r="GG47" s="39"/>
      <c r="GH47" s="39"/>
      <c r="GI47" s="39"/>
      <c r="GJ47" s="39"/>
      <c r="GK47" s="39"/>
      <c r="GL47" s="39"/>
      <c r="GM47" s="39"/>
      <c r="GN47" s="39"/>
      <c r="GO47" s="39"/>
      <c r="GP47" s="39"/>
      <c r="GQ47" s="39"/>
      <c r="GR47" s="39"/>
      <c r="GS47" s="39"/>
      <c r="GT47" s="39"/>
      <c r="GU47" s="39"/>
      <c r="GV47" s="39"/>
      <c r="GW47" s="39"/>
      <c r="GX47" s="39"/>
      <c r="GY47" s="39"/>
      <c r="GZ47" s="39"/>
      <c r="HA47" s="39"/>
      <c r="HB47" s="39"/>
    </row>
    <row r="48">
      <c r="A48" s="39"/>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row>
    <row r="49">
      <c r="A49" s="39"/>
      <c r="B49" s="49" t="s">
        <v>99</v>
      </c>
      <c r="C49" s="50">
        <v>1.0</v>
      </c>
      <c r="D49" s="50">
        <v>1.0</v>
      </c>
      <c r="E49" s="51">
        <v>1.0</v>
      </c>
      <c r="F49" s="51">
        <v>1.0</v>
      </c>
      <c r="G49" s="51">
        <v>1.0</v>
      </c>
      <c r="H49" s="51">
        <v>1.0</v>
      </c>
      <c r="I49" s="51">
        <v>1.0</v>
      </c>
      <c r="J49" s="51">
        <v>1.0</v>
      </c>
      <c r="K49" s="51">
        <v>1.0</v>
      </c>
      <c r="L49" s="51">
        <v>1.0</v>
      </c>
      <c r="M49" s="51">
        <v>1.0</v>
      </c>
      <c r="N49" s="51">
        <v>1.0</v>
      </c>
      <c r="O49" s="50">
        <f>COUNTIF(C49:M55,"BUKA")</f>
        <v>0</v>
      </c>
      <c r="P49" s="50" t="str">
        <f>IF(O49&gt;=8,"MEMENUHI","TIDAK MEMENUHI")</f>
        <v>TIDAK MEMENUHI</v>
      </c>
      <c r="Q49" s="50">
        <v>8.0</v>
      </c>
      <c r="R49" s="50" t="str">
        <f>IF(Q49&gt;4,"MEMENUHI","TIDAK MEMENUHI")</f>
        <v>MEMENUHI</v>
      </c>
      <c r="S49" s="50">
        <v>2.0</v>
      </c>
      <c r="T49" s="50">
        <v>7.0</v>
      </c>
      <c r="U49" s="52">
        <f>IFERROR(S49/T49,0%)</f>
        <v>0.2857142857</v>
      </c>
      <c r="V49" s="50">
        <v>44.0</v>
      </c>
      <c r="W49" s="50">
        <v>138.0</v>
      </c>
      <c r="X49" s="52">
        <f>IFERROR(V49/W49,0%)</f>
        <v>0.3188405797</v>
      </c>
      <c r="Y49" s="50">
        <v>87.0</v>
      </c>
      <c r="Z49" s="50">
        <v>174.0</v>
      </c>
      <c r="AA49" s="52">
        <f>IFERROR(Y49/Z49,0%)</f>
        <v>0.5</v>
      </c>
      <c r="AB49" s="50">
        <v>41.0</v>
      </c>
      <c r="AC49" s="50">
        <v>463.0</v>
      </c>
      <c r="AD49" s="52">
        <f>IFERROR(AB49/AC49,0%)</f>
        <v>0.08855291577</v>
      </c>
      <c r="AE49" s="50">
        <v>72.0</v>
      </c>
      <c r="AF49" s="50">
        <v>144.0</v>
      </c>
      <c r="AG49" s="52">
        <f>IFERROR(AE49/AF49,0%)</f>
        <v>0.5</v>
      </c>
      <c r="AH49" s="50" t="str">
        <f>IF(AND(U49&gt;0%,X49&gt;0%,AA49&gt;0%,AD49&gt;0%,AG49&gt;0%),"MEMENUHI","TIDAK MEMENUHI")</f>
        <v>MEMENUHI</v>
      </c>
      <c r="AI49" s="50">
        <v>2.0</v>
      </c>
      <c r="AJ49" s="50">
        <v>9.0</v>
      </c>
      <c r="AK49" s="52">
        <f>IFERROR(AI49/AJ49,0%)</f>
        <v>0.2222222222</v>
      </c>
      <c r="AL49" s="50">
        <v>88.0</v>
      </c>
      <c r="AM49" s="50">
        <v>138.0</v>
      </c>
      <c r="AN49" s="52">
        <f>IFERROR(AL49/AM49,0%)</f>
        <v>0.6376811594</v>
      </c>
      <c r="AO49" s="50">
        <v>87.0</v>
      </c>
      <c r="AP49" s="50">
        <v>174.0</v>
      </c>
      <c r="AQ49" s="52">
        <f>IFERROR(AO49/AP49,0%)</f>
        <v>0.5</v>
      </c>
      <c r="AR49" s="50">
        <v>43.0</v>
      </c>
      <c r="AS49" s="50">
        <v>463.0</v>
      </c>
      <c r="AT49" s="52">
        <f>IFERROR(AR49/AS49,0%)</f>
        <v>0.09287257019</v>
      </c>
      <c r="AU49" s="50">
        <v>72.0</v>
      </c>
      <c r="AV49" s="50">
        <v>144.0</v>
      </c>
      <c r="AW49" s="52">
        <f>IFERROR(AU49/AV49,0%)</f>
        <v>0.5</v>
      </c>
      <c r="AX49" s="50" t="str">
        <f>IF(AND(AK49&gt;0%,AN49&gt;0%,AQ49&gt;0%,AT49&gt;0%,AW49&gt;0%),"MEMENUHI","TIDAK MEMENUHI")</f>
        <v>MEMENUHI</v>
      </c>
      <c r="AY49" s="51">
        <v>5.0</v>
      </c>
      <c r="AZ49" s="51">
        <v>10.0</v>
      </c>
      <c r="BA49" s="52">
        <f>IFERROR(AY49/AZ49,0%)</f>
        <v>0.5</v>
      </c>
      <c r="BB49" s="51">
        <v>32.0</v>
      </c>
      <c r="BC49" s="51">
        <v>155.0</v>
      </c>
      <c r="BD49" s="52">
        <f>IFERROR(BB49/BC49,0%)</f>
        <v>0.2064516129</v>
      </c>
      <c r="BE49" s="51">
        <v>87.0</v>
      </c>
      <c r="BF49" s="51">
        <v>170.0</v>
      </c>
      <c r="BG49" s="52">
        <f>IFERROR(BE49/BF49,0%)</f>
        <v>0.5117647059</v>
      </c>
      <c r="BH49" s="51">
        <v>43.0</v>
      </c>
      <c r="BI49" s="51">
        <v>426.0</v>
      </c>
      <c r="BJ49" s="52">
        <f>IFERROR(BH49/BI49,0%)</f>
        <v>0.1009389671</v>
      </c>
      <c r="BK49" s="51">
        <v>72.0</v>
      </c>
      <c r="BL49" s="51">
        <v>142.0</v>
      </c>
      <c r="BM49" s="52">
        <f>IFERROR(BK49/BL49,0%)</f>
        <v>0.5070422535</v>
      </c>
      <c r="BN49" s="50" t="str">
        <f>IF(AND(BA49&gt;0%,BD49&gt;0%,BG49&gt;0%,BJ49&gt;0%,BM49&gt;0%),"MEMENUHI","TIDAK MEMENUHI")</f>
        <v>MEMENUHI</v>
      </c>
      <c r="BO49" s="51">
        <v>6.0</v>
      </c>
      <c r="BP49" s="51">
        <v>6.0</v>
      </c>
      <c r="BQ49" s="52">
        <f>IFERROR(BO49/BP49,0%)</f>
        <v>1</v>
      </c>
      <c r="BR49" s="51">
        <v>90.0</v>
      </c>
      <c r="BS49" s="51">
        <v>139.0</v>
      </c>
      <c r="BT49" s="52">
        <f>IFERROR(BR49/BS49,0%)</f>
        <v>0.6474820144</v>
      </c>
      <c r="BU49" s="51">
        <v>20.0</v>
      </c>
      <c r="BV49" s="51">
        <v>170.0</v>
      </c>
      <c r="BW49" s="52">
        <f>IFERROR(BU49/BV49,0%)</f>
        <v>0.1176470588</v>
      </c>
      <c r="BX49" s="51">
        <v>35.0</v>
      </c>
      <c r="BY49" s="51">
        <v>426.0</v>
      </c>
      <c r="BZ49" s="52">
        <f>IFERROR(BX49/BY49,0%)</f>
        <v>0.08215962441</v>
      </c>
      <c r="CA49" s="51">
        <v>35.0</v>
      </c>
      <c r="CB49" s="51">
        <v>426.0</v>
      </c>
      <c r="CC49" s="52">
        <f>IFERROR(CA49/CB49,0%)</f>
        <v>0.08215962441</v>
      </c>
      <c r="CD49" s="50" t="str">
        <f>IF(AND(BQ49&gt;0%,BT49&gt;0%,BW49&gt;0%,BZ49&gt;0%,CC49&gt;0%),"MEMENUHI","TIDAK MEMENUHI")</f>
        <v>MEMENUHI</v>
      </c>
      <c r="CE49" s="51">
        <v>4.0</v>
      </c>
      <c r="CF49" s="51">
        <v>4.0</v>
      </c>
      <c r="CG49" s="52">
        <f>IFERROR(CE49/CF49,0%)</f>
        <v>1</v>
      </c>
      <c r="CH49" s="51">
        <v>88.0</v>
      </c>
      <c r="CI49" s="51">
        <v>139.0</v>
      </c>
      <c r="CJ49" s="52">
        <f>IFERROR(CH49/CI49,0%)</f>
        <v>0.6330935252</v>
      </c>
      <c r="CK49" s="51">
        <v>19.0</v>
      </c>
      <c r="CL49" s="51">
        <v>20.0</v>
      </c>
      <c r="CM49" s="52">
        <f>IFERROR(CK49/CL49,0%)</f>
        <v>0.95</v>
      </c>
      <c r="CN49" s="51">
        <v>35.0</v>
      </c>
      <c r="CO49" s="51">
        <v>426.0</v>
      </c>
      <c r="CP49" s="52">
        <f>IFERROR(CN49/CO49,0%)</f>
        <v>0.08215962441</v>
      </c>
      <c r="CQ49" s="51">
        <v>10.0</v>
      </c>
      <c r="CR49" s="51">
        <v>142.0</v>
      </c>
      <c r="CS49" s="52">
        <f>IFERROR(CQ49/CR49,0%)</f>
        <v>0.07042253521</v>
      </c>
      <c r="CT49" s="50" t="str">
        <f>IF(AND(CG49&gt;0%,CJ49&gt;0%,CM49&gt;0%,CP49&gt;0%,CS49&gt;0%),"MEMENUHI","TIDAK MEMENUHI")</f>
        <v>MEMENUHI</v>
      </c>
      <c r="CU49" s="51">
        <v>5.0</v>
      </c>
      <c r="CV49" s="51">
        <v>5.0</v>
      </c>
      <c r="CW49" s="52">
        <f>IFERROR(CU49/CV49,0%)</f>
        <v>1</v>
      </c>
      <c r="CX49" s="51">
        <v>97.0</v>
      </c>
      <c r="CY49" s="51">
        <v>147.0</v>
      </c>
      <c r="CZ49" s="52">
        <f>IFERROR(CX49/CY49,0%)</f>
        <v>0.6598639456</v>
      </c>
      <c r="DA49" s="51">
        <v>22.0</v>
      </c>
      <c r="DB49" s="51">
        <v>70.0</v>
      </c>
      <c r="DC49" s="52">
        <f>IFERROR(DA49/DB49,0%)</f>
        <v>0.3142857143</v>
      </c>
      <c r="DD49" s="51">
        <v>41.0</v>
      </c>
      <c r="DE49" s="51">
        <v>426.0</v>
      </c>
      <c r="DF49" s="52">
        <f>IFERROR(DD49/DE49,0%)</f>
        <v>0.09624413146</v>
      </c>
      <c r="DG49" s="51">
        <v>15.0</v>
      </c>
      <c r="DH49" s="51">
        <v>165.0</v>
      </c>
      <c r="DI49" s="52">
        <f>IFERROR(DG49/DH49,0%)</f>
        <v>0.09090909091</v>
      </c>
      <c r="DJ49" s="50" t="str">
        <f>IF(AND(CW49&gt;0%,CZ49&gt;0%,DC49&gt;0%,DF49&gt;0%,DI49&gt;0%),"MEMENUHI","TIDAK MEMENUHI")</f>
        <v>MEMENUHI</v>
      </c>
      <c r="DK49" s="51">
        <v>10.0</v>
      </c>
      <c r="DL49" s="51">
        <v>10.0</v>
      </c>
      <c r="DM49" s="52">
        <f>IFERROR(DK49/DL49,0%)</f>
        <v>1</v>
      </c>
      <c r="DN49" s="51">
        <v>68.0</v>
      </c>
      <c r="DO49" s="51">
        <v>127.0</v>
      </c>
      <c r="DP49" s="52">
        <f>IFERROR(DN49/DO49,0%)</f>
        <v>0.5354330709</v>
      </c>
      <c r="DQ49" s="51">
        <v>25.0</v>
      </c>
      <c r="DR49" s="51">
        <v>170.0</v>
      </c>
      <c r="DS49" s="52">
        <f>IFERROR(DQ49/DR49,0%)</f>
        <v>0.1470588235</v>
      </c>
      <c r="DT49" s="51">
        <v>35.0</v>
      </c>
      <c r="DU49" s="51">
        <v>426.0</v>
      </c>
      <c r="DV49" s="52">
        <f>IFERROR(DT49/DU49,0%)</f>
        <v>0.08215962441</v>
      </c>
      <c r="DW49" s="51">
        <v>20.0</v>
      </c>
      <c r="DX49" s="51">
        <v>165.0</v>
      </c>
      <c r="DY49" s="52">
        <f>IFERROR(DW49/DX49,0%)</f>
        <v>0.1212121212</v>
      </c>
      <c r="DZ49" s="50" t="str">
        <f>IF(AND(DM49&gt;0%,DP49&gt;0%,DS49&gt;0%,DV49&gt;0%,DY49&gt;0%),"MEMENUHI","TIDAK MEMENUHI")</f>
        <v>MEMENUHI</v>
      </c>
      <c r="EA49" s="51">
        <v>8.0</v>
      </c>
      <c r="EB49" s="51">
        <v>8.0</v>
      </c>
      <c r="EC49" s="52">
        <f>IFERROR(EA49/EB49,0%)</f>
        <v>1</v>
      </c>
      <c r="ED49" s="51">
        <v>100.0</v>
      </c>
      <c r="EE49" s="51">
        <v>148.0</v>
      </c>
      <c r="EF49" s="52">
        <f>IFERROR(ED49/EE49,0%)</f>
        <v>0.6756756757</v>
      </c>
      <c r="EG49" s="51">
        <v>27.0</v>
      </c>
      <c r="EH49" s="51">
        <v>70.0</v>
      </c>
      <c r="EI49" s="52">
        <f>IFERROR(EG49/EH49,0%)</f>
        <v>0.3857142857</v>
      </c>
      <c r="EJ49" s="51">
        <v>43.0</v>
      </c>
      <c r="EK49" s="51">
        <v>426.0</v>
      </c>
      <c r="EL49" s="52">
        <f>IFERROR(EJ49/EK49,0%)</f>
        <v>0.1009389671</v>
      </c>
      <c r="EM49" s="51">
        <v>25.0</v>
      </c>
      <c r="EN49" s="51">
        <v>165.0</v>
      </c>
      <c r="EO49" s="52">
        <f>IFERROR(EM49/EN49,0%)</f>
        <v>0.1515151515</v>
      </c>
      <c r="EP49" s="50" t="str">
        <f>IF(AND(EC49&gt;0%,EF49&gt;0%,EI49&gt;0%,EL49&gt;0%,EO49&gt;0%),"MEMENUHI","TIDAK MEMENUHI")</f>
        <v>MEMENUHI</v>
      </c>
      <c r="EQ49" s="51">
        <v>8.0</v>
      </c>
      <c r="ER49" s="51">
        <v>8.0</v>
      </c>
      <c r="ES49" s="52">
        <f>IFERROR(EQ49/ER49,0%)</f>
        <v>1</v>
      </c>
      <c r="ET49" s="51">
        <v>93.0</v>
      </c>
      <c r="EU49" s="51">
        <v>112.0</v>
      </c>
      <c r="EV49" s="52">
        <f>IFERROR(ET49/EU49,0%)</f>
        <v>0.8303571429</v>
      </c>
      <c r="EW49" s="51">
        <v>29.0</v>
      </c>
      <c r="EX49" s="51">
        <v>170.0</v>
      </c>
      <c r="EY49" s="52">
        <f>IFERROR(EW49/EX49,0%)</f>
        <v>0.1705882353</v>
      </c>
      <c r="EZ49" s="51">
        <v>37.0</v>
      </c>
      <c r="FA49" s="51">
        <v>426.0</v>
      </c>
      <c r="FB49" s="52">
        <f>IFERROR(EZ49/FA49,0%)</f>
        <v>0.08685446009</v>
      </c>
      <c r="FC49" s="51">
        <v>24.0</v>
      </c>
      <c r="FD49" s="51">
        <v>165.0</v>
      </c>
      <c r="FE49" s="52">
        <f>IFERROR(FC49/FD49,0%)</f>
        <v>0.1454545455</v>
      </c>
      <c r="FF49" s="50" t="str">
        <f>IF(AND(ES49&gt;0%,EV49&gt;0%,EY49&gt;0%,FB49&gt;0%,FE49&gt;0%),"MEMENUHI","TIDAK MEMENUHI")</f>
        <v>MEMENUHI</v>
      </c>
      <c r="FG49" s="51">
        <v>5.0</v>
      </c>
      <c r="FH49" s="51">
        <v>5.0</v>
      </c>
      <c r="FI49" s="52">
        <f>IFERROR(FG49/FH49,0%)</f>
        <v>1</v>
      </c>
      <c r="FJ49" s="51">
        <v>96.0</v>
      </c>
      <c r="FK49" s="51">
        <v>147.0</v>
      </c>
      <c r="FL49" s="52">
        <f>IFERROR(FJ49/FK49,0%)</f>
        <v>0.6530612245</v>
      </c>
      <c r="FM49" s="51">
        <v>30.0</v>
      </c>
      <c r="FN49" s="51">
        <v>170.0</v>
      </c>
      <c r="FO49" s="52">
        <f>IFERROR(FM49/FN49,0%)</f>
        <v>0.1764705882</v>
      </c>
      <c r="FP49" s="51">
        <v>37.0</v>
      </c>
      <c r="FQ49" s="51">
        <v>426.0</v>
      </c>
      <c r="FR49" s="52">
        <f>IFERROR(FP49/FQ49,0%)</f>
        <v>0.08685446009</v>
      </c>
      <c r="FS49" s="51">
        <v>21.0</v>
      </c>
      <c r="FT49" s="51">
        <v>165.0</v>
      </c>
      <c r="FU49" s="52">
        <f>IFERROR(FS49/FT49,0%)</f>
        <v>0.1272727273</v>
      </c>
      <c r="FV49" s="50" t="str">
        <f>IF(AND(FI49&gt;0%,FL49&gt;0%,FO49&gt;0%,FR49&gt;0%,FU49&gt;0%),"MEMENUHI","TIDAK MEMENUHI")</f>
        <v>MEMENUHI</v>
      </c>
      <c r="FW49" s="51">
        <v>3.0</v>
      </c>
      <c r="FX49" s="51">
        <v>3.0</v>
      </c>
      <c r="FY49" s="52">
        <f>IFERROR(FW49/FX49,0%)</f>
        <v>1</v>
      </c>
      <c r="FZ49" s="51">
        <v>91.0</v>
      </c>
      <c r="GA49" s="51">
        <v>144.0</v>
      </c>
      <c r="GB49" s="52">
        <f>IFERROR(FZ49/GA49,0%)</f>
        <v>0.6319444444</v>
      </c>
      <c r="GC49" s="51">
        <v>28.0</v>
      </c>
      <c r="GD49" s="51">
        <v>170.0</v>
      </c>
      <c r="GE49" s="52">
        <f>IFERROR(GC49/GD49,0%)</f>
        <v>0.1647058824</v>
      </c>
      <c r="GF49" s="51">
        <v>41.0</v>
      </c>
      <c r="GG49" s="51">
        <v>426.0</v>
      </c>
      <c r="GH49" s="52">
        <f>IFERROR(GF49/GG49,0%)</f>
        <v>0.09624413146</v>
      </c>
      <c r="GI49" s="51">
        <v>20.0</v>
      </c>
      <c r="GJ49" s="51">
        <v>165.0</v>
      </c>
      <c r="GK49" s="52">
        <f>IFERROR(GI49/GJ49,0%)</f>
        <v>0.1212121212</v>
      </c>
      <c r="GL49" s="50" t="str">
        <f>IF(AND(FY49&gt;0%,GB49&gt;0%,GE49&gt;0%,GH49&gt;0%,GK49&gt;0%),"MEMENUHI","TIDAK MEMENUHI")</f>
        <v>MEMENUHI</v>
      </c>
      <c r="GM49" s="51">
        <v>2.0</v>
      </c>
      <c r="GN49" s="51">
        <v>2.0</v>
      </c>
      <c r="GO49" s="52">
        <f>IFERROR(GM49/GN49,0%)</f>
        <v>1</v>
      </c>
      <c r="GP49" s="51">
        <v>93.0</v>
      </c>
      <c r="GQ49" s="51">
        <v>144.0</v>
      </c>
      <c r="GR49" s="52">
        <f>IFERROR(GP49/GQ49,0%)</f>
        <v>0.6458333333</v>
      </c>
      <c r="GS49" s="51">
        <v>27.0</v>
      </c>
      <c r="GT49" s="51">
        <v>170.0</v>
      </c>
      <c r="GU49" s="52">
        <f>IFERROR(GS49/GT49,0%)</f>
        <v>0.1588235294</v>
      </c>
      <c r="GV49" s="51">
        <v>41.0</v>
      </c>
      <c r="GW49" s="51">
        <v>426.0</v>
      </c>
      <c r="GX49" s="52">
        <f>IFERROR(GV49/GW49,0%)</f>
        <v>0.09624413146</v>
      </c>
      <c r="GY49" s="51">
        <v>20.0</v>
      </c>
      <c r="GZ49" s="51">
        <v>165.0</v>
      </c>
      <c r="HA49" s="52">
        <f>IFERROR(GY49/GZ49,0%)</f>
        <v>0.1212121212</v>
      </c>
      <c r="HB49" s="50" t="str">
        <f>IF(AND(GO49&gt;0%,GR49&gt;0%,GU49&gt;0%,GX49&gt;0%,HA49&gt;0%),"MEMENUHI","TIDAK MEMENUHI")</f>
        <v>MEMENUHI</v>
      </c>
    </row>
    <row r="50">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c r="EK50" s="39"/>
      <c r="EL50" s="39"/>
      <c r="EM50" s="39"/>
      <c r="EN50" s="39"/>
      <c r="EO50" s="39"/>
      <c r="EP50" s="39"/>
      <c r="EQ50" s="39"/>
      <c r="ER50" s="39"/>
      <c r="ES50" s="39"/>
      <c r="ET50" s="39"/>
      <c r="EU50" s="39"/>
      <c r="EV50" s="39"/>
      <c r="EW50" s="39"/>
      <c r="EX50" s="39"/>
      <c r="EY50" s="39"/>
      <c r="EZ50" s="39"/>
      <c r="FA50" s="39"/>
      <c r="FB50" s="39"/>
      <c r="FC50" s="39"/>
      <c r="FD50" s="39"/>
      <c r="FE50" s="39"/>
      <c r="FF50" s="39"/>
      <c r="FG50" s="39"/>
      <c r="FH50" s="39"/>
      <c r="FI50" s="39"/>
      <c r="FJ50" s="39"/>
      <c r="FK50" s="39"/>
      <c r="FL50" s="39"/>
      <c r="FM50" s="39"/>
      <c r="FN50" s="39"/>
      <c r="FO50" s="39"/>
      <c r="FP50" s="39"/>
      <c r="FQ50" s="39"/>
      <c r="FR50" s="39"/>
      <c r="FS50" s="39"/>
      <c r="FT50" s="39"/>
      <c r="FU50" s="39"/>
      <c r="FV50" s="39"/>
      <c r="FW50" s="39"/>
      <c r="FX50" s="39"/>
      <c r="FY50" s="39"/>
      <c r="FZ50" s="39"/>
      <c r="GA50" s="39"/>
      <c r="GB50" s="39"/>
      <c r="GC50" s="39"/>
      <c r="GD50" s="39"/>
      <c r="GE50" s="39"/>
      <c r="GF50" s="39"/>
      <c r="GG50" s="39"/>
      <c r="GH50" s="39"/>
      <c r="GI50" s="39"/>
      <c r="GJ50" s="39"/>
      <c r="GK50" s="39"/>
      <c r="GL50" s="39"/>
      <c r="GM50" s="39"/>
      <c r="GN50" s="39"/>
      <c r="GO50" s="39"/>
      <c r="GP50" s="39"/>
      <c r="GQ50" s="39"/>
      <c r="GR50" s="39"/>
      <c r="GS50" s="39"/>
      <c r="GT50" s="39"/>
      <c r="GU50" s="39"/>
      <c r="GV50" s="39"/>
      <c r="GW50" s="39"/>
      <c r="GX50" s="39"/>
      <c r="GY50" s="39"/>
      <c r="GZ50" s="39"/>
      <c r="HA50" s="39"/>
      <c r="HB50" s="39"/>
    </row>
    <row r="5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c r="GE51" s="39"/>
      <c r="GF51" s="39"/>
      <c r="GG51" s="39"/>
      <c r="GH51" s="39"/>
      <c r="GI51" s="39"/>
      <c r="GJ51" s="39"/>
      <c r="GK51" s="39"/>
      <c r="GL51" s="39"/>
      <c r="GM51" s="39"/>
      <c r="GN51" s="39"/>
      <c r="GO51" s="39"/>
      <c r="GP51" s="39"/>
      <c r="GQ51" s="39"/>
      <c r="GR51" s="39"/>
      <c r="GS51" s="39"/>
      <c r="GT51" s="39"/>
      <c r="GU51" s="39"/>
      <c r="GV51" s="39"/>
      <c r="GW51" s="39"/>
      <c r="GX51" s="39"/>
      <c r="GY51" s="39"/>
      <c r="GZ51" s="39"/>
      <c r="HA51" s="39"/>
      <c r="HB51" s="39"/>
    </row>
    <row r="52">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c r="GE52" s="39"/>
      <c r="GF52" s="39"/>
      <c r="GG52" s="39"/>
      <c r="GH52" s="39"/>
      <c r="GI52" s="39"/>
      <c r="GJ52" s="39"/>
      <c r="GK52" s="39"/>
      <c r="GL52" s="39"/>
      <c r="GM52" s="39"/>
      <c r="GN52" s="39"/>
      <c r="GO52" s="39"/>
      <c r="GP52" s="39"/>
      <c r="GQ52" s="39"/>
      <c r="GR52" s="39"/>
      <c r="GS52" s="39"/>
      <c r="GT52" s="39"/>
      <c r="GU52" s="39"/>
      <c r="GV52" s="39"/>
      <c r="GW52" s="39"/>
      <c r="GX52" s="39"/>
      <c r="GY52" s="39"/>
      <c r="GZ52" s="39"/>
      <c r="HA52" s="39"/>
      <c r="HB52" s="39"/>
    </row>
    <row r="53">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c r="GH53" s="39"/>
      <c r="GI53" s="39"/>
      <c r="GJ53" s="39"/>
      <c r="GK53" s="39"/>
      <c r="GL53" s="39"/>
      <c r="GM53" s="39"/>
      <c r="GN53" s="39"/>
      <c r="GO53" s="39"/>
      <c r="GP53" s="39"/>
      <c r="GQ53" s="39"/>
      <c r="GR53" s="39"/>
      <c r="GS53" s="39"/>
      <c r="GT53" s="39"/>
      <c r="GU53" s="39"/>
      <c r="GV53" s="39"/>
      <c r="GW53" s="39"/>
      <c r="GX53" s="39"/>
      <c r="GY53" s="39"/>
      <c r="GZ53" s="39"/>
      <c r="HA53" s="39"/>
      <c r="HB53" s="39"/>
    </row>
    <row r="54">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c r="EJ54" s="39"/>
      <c r="EK54" s="39"/>
      <c r="EL54" s="39"/>
      <c r="EM54" s="39"/>
      <c r="EN54" s="39"/>
      <c r="EO54" s="39"/>
      <c r="EP54" s="39"/>
      <c r="EQ54" s="39"/>
      <c r="ER54" s="39"/>
      <c r="ES54" s="39"/>
      <c r="ET54" s="39"/>
      <c r="EU54" s="39"/>
      <c r="EV54" s="39"/>
      <c r="EW54" s="39"/>
      <c r="EX54" s="39"/>
      <c r="EY54" s="39"/>
      <c r="EZ54" s="39"/>
      <c r="FA54" s="39"/>
      <c r="FB54" s="39"/>
      <c r="FC54" s="39"/>
      <c r="FD54" s="39"/>
      <c r="FE54" s="39"/>
      <c r="FF54" s="39"/>
      <c r="FG54" s="39"/>
      <c r="FH54" s="39"/>
      <c r="FI54" s="39"/>
      <c r="FJ54" s="39"/>
      <c r="FK54" s="39"/>
      <c r="FL54" s="39"/>
      <c r="FM54" s="39"/>
      <c r="FN54" s="39"/>
      <c r="FO54" s="39"/>
      <c r="FP54" s="39"/>
      <c r="FQ54" s="39"/>
      <c r="FR54" s="39"/>
      <c r="FS54" s="39"/>
      <c r="FT54" s="39"/>
      <c r="FU54" s="39"/>
      <c r="FV54" s="39"/>
      <c r="FW54" s="39"/>
      <c r="FX54" s="39"/>
      <c r="FY54" s="39"/>
      <c r="FZ54" s="39"/>
      <c r="GA54" s="39"/>
      <c r="GB54" s="39"/>
      <c r="GC54" s="39"/>
      <c r="GD54" s="39"/>
      <c r="GE54" s="39"/>
      <c r="GF54" s="39"/>
      <c r="GG54" s="39"/>
      <c r="GH54" s="39"/>
      <c r="GI54" s="39"/>
      <c r="GJ54" s="39"/>
      <c r="GK54" s="39"/>
      <c r="GL54" s="39"/>
      <c r="GM54" s="39"/>
      <c r="GN54" s="39"/>
      <c r="GO54" s="39"/>
      <c r="GP54" s="39"/>
      <c r="GQ54" s="39"/>
      <c r="GR54" s="39"/>
      <c r="GS54" s="39"/>
      <c r="GT54" s="39"/>
      <c r="GU54" s="39"/>
      <c r="GV54" s="39"/>
      <c r="GW54" s="39"/>
      <c r="GX54" s="39"/>
      <c r="GY54" s="39"/>
      <c r="GZ54" s="39"/>
      <c r="HA54" s="39"/>
      <c r="HB54" s="39"/>
    </row>
    <row r="55">
      <c r="A55" s="39"/>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row>
    <row r="56">
      <c r="A56" s="39"/>
      <c r="B56" s="49" t="s">
        <v>100</v>
      </c>
      <c r="C56" s="50">
        <v>1.0</v>
      </c>
      <c r="D56" s="50">
        <v>1.0</v>
      </c>
      <c r="E56" s="51">
        <v>1.0</v>
      </c>
      <c r="F56" s="51">
        <v>1.0</v>
      </c>
      <c r="G56" s="51">
        <v>1.0</v>
      </c>
      <c r="H56" s="51">
        <v>1.0</v>
      </c>
      <c r="I56" s="51">
        <v>1.0</v>
      </c>
      <c r="J56" s="51">
        <v>1.0</v>
      </c>
      <c r="K56" s="51">
        <v>1.0</v>
      </c>
      <c r="L56" s="51">
        <v>1.0</v>
      </c>
      <c r="M56" s="51">
        <v>1.0</v>
      </c>
      <c r="N56" s="51">
        <v>1.0</v>
      </c>
      <c r="O56" s="50">
        <f>COUNTIF(C56:M62,"BUKA")</f>
        <v>0</v>
      </c>
      <c r="P56" s="50" t="str">
        <f>IF(O56&gt;=8,"MEMENUHI","TIDAK MEMENUHI")</f>
        <v>TIDAK MEMENUHI</v>
      </c>
      <c r="Q56" s="51">
        <v>9.0</v>
      </c>
      <c r="R56" s="50" t="str">
        <f>IF(Q56&gt;4,"MEMENUHI","TIDAK MEMENUHI")</f>
        <v>MEMENUHI</v>
      </c>
      <c r="S56" s="51">
        <v>4.0</v>
      </c>
      <c r="T56" s="51">
        <v>4.0</v>
      </c>
      <c r="U56" s="52">
        <f>IFERROR(S56/T56,0%)</f>
        <v>1</v>
      </c>
      <c r="V56" s="51">
        <v>47.0</v>
      </c>
      <c r="W56" s="51">
        <v>96.0</v>
      </c>
      <c r="X56" s="52">
        <f>IFERROR(V56/W56,0%)</f>
        <v>0.4895833333</v>
      </c>
      <c r="Y56" s="51">
        <v>60.0</v>
      </c>
      <c r="Z56" s="51">
        <v>120.0</v>
      </c>
      <c r="AA56" s="52">
        <f>IFERROR(Y56/Z56,0%)</f>
        <v>0.5</v>
      </c>
      <c r="AB56" s="51">
        <v>160.0</v>
      </c>
      <c r="AC56" s="51">
        <v>320.0</v>
      </c>
      <c r="AD56" s="52">
        <f>IFERROR(AB56/AC56,0%)</f>
        <v>0.5</v>
      </c>
      <c r="AE56" s="51">
        <v>18.0</v>
      </c>
      <c r="AF56" s="51">
        <v>102.0</v>
      </c>
      <c r="AG56" s="52">
        <f>IFERROR(AE56/AF56,0%)</f>
        <v>0.1764705882</v>
      </c>
      <c r="AH56" s="50" t="str">
        <f>IF(AND(U56&gt;0%,X56&gt;0%,AA56&gt;0%,AD56&gt;0%,AG56&gt;0%),"MEMENUHI","TIDAK MEMENUHI")</f>
        <v>MEMENUHI</v>
      </c>
      <c r="AI56" s="51">
        <v>4.0</v>
      </c>
      <c r="AJ56" s="51">
        <v>4.0</v>
      </c>
      <c r="AK56" s="52">
        <f>IFERROR(AI56/AJ56,0%)</f>
        <v>1</v>
      </c>
      <c r="AL56" s="51">
        <v>68.0</v>
      </c>
      <c r="AM56" s="51">
        <v>114.0</v>
      </c>
      <c r="AN56" s="52">
        <f>IFERROR(AL56/AM56,0%)</f>
        <v>0.5964912281</v>
      </c>
      <c r="AO56" s="51">
        <v>62.0</v>
      </c>
      <c r="AP56" s="51">
        <v>120.0</v>
      </c>
      <c r="AQ56" s="52">
        <f>IFERROR(AO56/AP56,0%)</f>
        <v>0.5166666667</v>
      </c>
      <c r="AR56" s="51">
        <v>157.0</v>
      </c>
      <c r="AS56" s="51">
        <v>320.0</v>
      </c>
      <c r="AT56" s="52">
        <f>IFERROR(AR56/AS56,0%)</f>
        <v>0.490625</v>
      </c>
      <c r="AU56" s="51">
        <v>20.0</v>
      </c>
      <c r="AV56" s="51">
        <v>102.0</v>
      </c>
      <c r="AW56" s="52">
        <f>IFERROR(AU56/AV56,0%)</f>
        <v>0.1960784314</v>
      </c>
      <c r="AX56" s="50" t="str">
        <f>IF(AND(AK56&gt;0%,AN56&gt;0%,AQ56&gt;0%,AT56&gt;0%,AW56&gt;0%),"MEMENUHI","TIDAK MEMENUHI")</f>
        <v>MEMENUHI</v>
      </c>
      <c r="AY56" s="51">
        <v>4.0</v>
      </c>
      <c r="AZ56" s="51">
        <v>4.0</v>
      </c>
      <c r="BA56" s="52">
        <f>IFERROR(AY56/AZ56,0%)</f>
        <v>1</v>
      </c>
      <c r="BB56" s="51">
        <v>47.0</v>
      </c>
      <c r="BC56" s="51">
        <v>119.0</v>
      </c>
      <c r="BD56" s="52">
        <f>IFERROR(BB56/BC56,0%)</f>
        <v>0.3949579832</v>
      </c>
      <c r="BE56" s="51">
        <v>62.0</v>
      </c>
      <c r="BF56" s="51">
        <v>120.0</v>
      </c>
      <c r="BG56" s="52">
        <f>IFERROR(BE56/BF56,0%)</f>
        <v>0.5166666667</v>
      </c>
      <c r="BH56" s="51">
        <v>150.0</v>
      </c>
      <c r="BI56" s="51">
        <v>320.0</v>
      </c>
      <c r="BJ56" s="52">
        <f>IFERROR(BH56/BI56,0%)</f>
        <v>0.46875</v>
      </c>
      <c r="BK56" s="51">
        <v>20.0</v>
      </c>
      <c r="BL56" s="51">
        <v>102.0</v>
      </c>
      <c r="BM56" s="52">
        <f>IFERROR(BK56/BL56,0%)</f>
        <v>0.1960784314</v>
      </c>
      <c r="BN56" s="50" t="str">
        <f>IF(AND(BA56&gt;0%,BD56&gt;0%,BG56&gt;0%,BJ56&gt;0%,BM56&gt;0%),"MEMENUHI","TIDAK MEMENUHI")</f>
        <v>MEMENUHI</v>
      </c>
      <c r="BO56" s="51">
        <v>4.0</v>
      </c>
      <c r="BP56" s="51">
        <v>4.0</v>
      </c>
      <c r="BQ56" s="52">
        <f>IFERROR(BO56/BP56,0%)</f>
        <v>1</v>
      </c>
      <c r="BR56" s="51">
        <v>47.0</v>
      </c>
      <c r="BS56" s="51">
        <v>128.0</v>
      </c>
      <c r="BT56" s="52">
        <f>IFERROR(BR56/BS56,0%)</f>
        <v>0.3671875</v>
      </c>
      <c r="BU56" s="51">
        <v>25.0</v>
      </c>
      <c r="BV56" s="51">
        <v>75.0</v>
      </c>
      <c r="BW56" s="52">
        <f>IFERROR(BU56/BV56,0%)</f>
        <v>0.3333333333</v>
      </c>
      <c r="BX56" s="51">
        <v>30.0</v>
      </c>
      <c r="BY56" s="51">
        <v>560.0</v>
      </c>
      <c r="BZ56" s="52">
        <f>IFERROR(BX56/BY56,0%)</f>
        <v>0.05357142857</v>
      </c>
      <c r="CA56" s="51">
        <v>20.0</v>
      </c>
      <c r="CB56" s="51">
        <v>75.0</v>
      </c>
      <c r="CC56" s="52">
        <f>IFERROR(CA56/CB56,0%)</f>
        <v>0.2666666667</v>
      </c>
      <c r="CD56" s="50" t="str">
        <f>IF(AND(BQ56&gt;0%,BT56&gt;0%,BW56&gt;0%,BZ56&gt;0%,CC56&gt;0%),"MEMENUHI","TIDAK MEMENUHI")</f>
        <v>MEMENUHI</v>
      </c>
      <c r="CE56" s="51">
        <v>5.0</v>
      </c>
      <c r="CF56" s="51">
        <v>5.0</v>
      </c>
      <c r="CG56" s="52">
        <f>IFERROR(CE56/CF56,0%)</f>
        <v>1</v>
      </c>
      <c r="CH56" s="51">
        <v>69.0</v>
      </c>
      <c r="CI56" s="51">
        <v>148.0</v>
      </c>
      <c r="CJ56" s="52">
        <f>IFERROR(CH56/CI56,0%)</f>
        <v>0.4662162162</v>
      </c>
      <c r="CK56" s="51">
        <v>25.0</v>
      </c>
      <c r="CL56" s="51">
        <v>75.0</v>
      </c>
      <c r="CM56" s="52">
        <f>IFERROR(CK56/CL56,0%)</f>
        <v>0.3333333333</v>
      </c>
      <c r="CN56" s="51">
        <v>30.0</v>
      </c>
      <c r="CO56" s="51">
        <v>560.0</v>
      </c>
      <c r="CP56" s="52">
        <f>IFERROR(CN56/CO56,0%)</f>
        <v>0.05357142857</v>
      </c>
      <c r="CQ56" s="51">
        <v>20.0</v>
      </c>
      <c r="CR56" s="51">
        <v>75.0</v>
      </c>
      <c r="CS56" s="52">
        <f>IFERROR(CQ56/CR56,0%)</f>
        <v>0.2666666667</v>
      </c>
      <c r="CT56" s="50" t="str">
        <f>IF(AND(CG56&gt;0%,CJ56&gt;0%,CM56&gt;0%,CP56&gt;0%,CS56&gt;0%),"MEMENUHI","TIDAK MEMENUHI")</f>
        <v>MEMENUHI</v>
      </c>
      <c r="CU56" s="51">
        <v>5.0</v>
      </c>
      <c r="CV56" s="51">
        <v>5.0</v>
      </c>
      <c r="CW56" s="52">
        <f>IFERROR(CU56/CV56,0%)</f>
        <v>1</v>
      </c>
      <c r="CX56" s="51">
        <v>70.0</v>
      </c>
      <c r="CY56" s="51">
        <v>130.0</v>
      </c>
      <c r="CZ56" s="52">
        <f>IFERROR(CX56/CY56,0%)</f>
        <v>0.5384615385</v>
      </c>
      <c r="DA56" s="51">
        <v>25.0</v>
      </c>
      <c r="DB56" s="51">
        <v>75.0</v>
      </c>
      <c r="DC56" s="52">
        <f>IFERROR(DA56/DB56,0%)</f>
        <v>0.3333333333</v>
      </c>
      <c r="DD56" s="51">
        <v>50.0</v>
      </c>
      <c r="DE56" s="51">
        <v>560.0</v>
      </c>
      <c r="DF56" s="52">
        <f>IFERROR(DD56/DE56,0%)</f>
        <v>0.08928571429</v>
      </c>
      <c r="DG56" s="51">
        <v>25.0</v>
      </c>
      <c r="DH56" s="51">
        <v>72.0</v>
      </c>
      <c r="DI56" s="52">
        <f>IFERROR(DG56/DH56,0%)</f>
        <v>0.3472222222</v>
      </c>
      <c r="DJ56" s="50" t="str">
        <f>IF(AND(CW56&gt;0%,CZ56&gt;0%,DC56&gt;0%,DF56&gt;0%,DI56&gt;0%),"MEMENUHI","TIDAK MEMENUHI")</f>
        <v>MEMENUHI</v>
      </c>
      <c r="DK56" s="51">
        <v>4.0</v>
      </c>
      <c r="DL56" s="51">
        <v>5.0</v>
      </c>
      <c r="DM56" s="52">
        <f>IFERROR(DK56/DL56,0%)</f>
        <v>0.8</v>
      </c>
      <c r="DN56" s="51">
        <v>71.0</v>
      </c>
      <c r="DO56" s="51">
        <v>131.0</v>
      </c>
      <c r="DP56" s="52">
        <f>IFERROR(DN56/DO56,0%)</f>
        <v>0.5419847328</v>
      </c>
      <c r="DQ56" s="51">
        <v>25.0</v>
      </c>
      <c r="DR56" s="51">
        <v>75.0</v>
      </c>
      <c r="DS56" s="52">
        <f>IFERROR(DQ56/DR56,0%)</f>
        <v>0.3333333333</v>
      </c>
      <c r="DT56" s="51">
        <v>130.0</v>
      </c>
      <c r="DU56" s="51">
        <v>560.0</v>
      </c>
      <c r="DV56" s="52">
        <f>IFERROR(DT56/DU56,0%)</f>
        <v>0.2321428571</v>
      </c>
      <c r="DW56" s="51">
        <v>25.0</v>
      </c>
      <c r="DX56" s="51">
        <v>72.0</v>
      </c>
      <c r="DY56" s="52">
        <f>IFERROR(DW56/DX56,0%)</f>
        <v>0.3472222222</v>
      </c>
      <c r="DZ56" s="50" t="str">
        <f>IF(AND(DM56&gt;0%,DP56&gt;0%,DS56&gt;0%,DV56&gt;0%,DY56&gt;0%),"MEMENUHI","TIDAK MEMENUHI")</f>
        <v>MEMENUHI</v>
      </c>
      <c r="EA56" s="51">
        <v>4.0</v>
      </c>
      <c r="EB56" s="51">
        <v>4.0</v>
      </c>
      <c r="EC56" s="52">
        <f>IFERROR(EA56/EB56,0%)</f>
        <v>1</v>
      </c>
      <c r="ED56" s="51">
        <v>72.0</v>
      </c>
      <c r="EE56" s="51">
        <v>176.0</v>
      </c>
      <c r="EF56" s="52">
        <f>IFERROR(ED56/EE56,0%)</f>
        <v>0.4090909091</v>
      </c>
      <c r="EG56" s="51">
        <v>20.0</v>
      </c>
      <c r="EH56" s="51">
        <v>80.0</v>
      </c>
      <c r="EI56" s="52">
        <f>IFERROR(EG56/EH56,0%)</f>
        <v>0.25</v>
      </c>
      <c r="EJ56" s="51">
        <v>120.0</v>
      </c>
      <c r="EK56" s="51">
        <v>570.0</v>
      </c>
      <c r="EL56" s="52">
        <f>IFERROR(EJ56/EK56,0%)</f>
        <v>0.2105263158</v>
      </c>
      <c r="EM56" s="51">
        <v>25.0</v>
      </c>
      <c r="EN56" s="51">
        <v>72.0</v>
      </c>
      <c r="EO56" s="52">
        <f>IFERROR(EM56/EN56,0%)</f>
        <v>0.3472222222</v>
      </c>
      <c r="EP56" s="50" t="str">
        <f>IF(AND(EC56&gt;0%,EF56&gt;0%,EI56&gt;0%,EL56&gt;0%,EO56&gt;0%),"MEMENUHI","TIDAK MEMENUHI")</f>
        <v>MEMENUHI</v>
      </c>
      <c r="EQ56" s="51">
        <v>6.0</v>
      </c>
      <c r="ER56" s="51">
        <v>6.0</v>
      </c>
      <c r="ES56" s="52">
        <f>IFERROR(EQ56/ER56,0%)</f>
        <v>1</v>
      </c>
      <c r="ET56" s="51">
        <v>78.0</v>
      </c>
      <c r="EU56" s="51">
        <v>131.0</v>
      </c>
      <c r="EV56" s="52">
        <f>IFERROR(ET56/EU56,0%)</f>
        <v>0.5954198473</v>
      </c>
      <c r="EW56" s="51">
        <v>49.0</v>
      </c>
      <c r="EX56" s="51">
        <v>75.0</v>
      </c>
      <c r="EY56" s="52">
        <f>IFERROR(EW56/EX56,0%)</f>
        <v>0.6533333333</v>
      </c>
      <c r="EZ56" s="51">
        <v>120.0</v>
      </c>
      <c r="FA56" s="51">
        <v>570.0</v>
      </c>
      <c r="FB56" s="52">
        <f>IFERROR(EZ56/FA56,0%)</f>
        <v>0.2105263158</v>
      </c>
      <c r="FC56" s="51">
        <v>25.0</v>
      </c>
      <c r="FD56" s="51">
        <v>73.0</v>
      </c>
      <c r="FE56" s="52">
        <f>IFERROR(FC56/FD56,0%)</f>
        <v>0.3424657534</v>
      </c>
      <c r="FF56" s="50" t="str">
        <f>IF(AND(ES56&gt;0%,EV56&gt;0%,EY56&gt;0%,FB56&gt;0%,FE56&gt;0%),"MEMENUHI","TIDAK MEMENUHI")</f>
        <v>MEMENUHI</v>
      </c>
      <c r="FG56" s="51">
        <v>12.0</v>
      </c>
      <c r="FH56" s="51">
        <v>18.0</v>
      </c>
      <c r="FI56" s="52">
        <f>IFERROR(FG56/FH56,0%)</f>
        <v>0.6666666667</v>
      </c>
      <c r="FJ56" s="51">
        <v>75.0</v>
      </c>
      <c r="FK56" s="51">
        <v>119.0</v>
      </c>
      <c r="FL56" s="52">
        <f>IFERROR(FJ56/FK56,0%)</f>
        <v>0.6302521008</v>
      </c>
      <c r="FM56" s="51">
        <v>25.0</v>
      </c>
      <c r="FN56" s="51">
        <v>30.0</v>
      </c>
      <c r="FO56" s="52">
        <f>IFERROR(FM56/FN56,0%)</f>
        <v>0.8333333333</v>
      </c>
      <c r="FP56" s="51">
        <v>120.0</v>
      </c>
      <c r="FQ56" s="51">
        <v>500.0</v>
      </c>
      <c r="FR56" s="52">
        <f>IFERROR(FP56/FQ56,0%)</f>
        <v>0.24</v>
      </c>
      <c r="FS56" s="51">
        <v>25.0</v>
      </c>
      <c r="FT56" s="51">
        <v>75.0</v>
      </c>
      <c r="FU56" s="52">
        <f>IFERROR(FS56/FT56,0%)</f>
        <v>0.3333333333</v>
      </c>
      <c r="FV56" s="50" t="str">
        <f>IF(AND(FI56&gt;0%,FL56&gt;0%,FO56&gt;0%,FR56&gt;0%,FU56&gt;0%),"MEMENUHI","TIDAK MEMENUHI")</f>
        <v>MEMENUHI</v>
      </c>
      <c r="FW56" s="51">
        <v>12.0</v>
      </c>
      <c r="FX56" s="51">
        <v>18.0</v>
      </c>
      <c r="FY56" s="52">
        <f>IFERROR(FW56/FX56,0%)</f>
        <v>0.6666666667</v>
      </c>
      <c r="FZ56" s="51">
        <v>75.0</v>
      </c>
      <c r="GA56" s="51">
        <v>119.0</v>
      </c>
      <c r="GB56" s="52">
        <f>IFERROR(FZ56/GA56,0%)</f>
        <v>0.6302521008</v>
      </c>
      <c r="GC56" s="51">
        <v>25.0</v>
      </c>
      <c r="GD56" s="51">
        <v>30.0</v>
      </c>
      <c r="GE56" s="52">
        <f>IFERROR(GC56/GD56,0%)</f>
        <v>0.8333333333</v>
      </c>
      <c r="GF56" s="51">
        <v>120.0</v>
      </c>
      <c r="GG56" s="51">
        <v>500.0</v>
      </c>
      <c r="GH56" s="52">
        <f>IFERROR(GF56/GG56,0%)</f>
        <v>0.24</v>
      </c>
      <c r="GI56" s="51">
        <v>25.0</v>
      </c>
      <c r="GJ56" s="51">
        <v>75.0</v>
      </c>
      <c r="GK56" s="52">
        <f>IFERROR(GI56/GJ56,0%)</f>
        <v>0.3333333333</v>
      </c>
      <c r="GL56" s="50" t="str">
        <f>IF(AND(FY56&gt;0%,GB56&gt;0%,GE56&gt;0%,GH56&gt;0%,GK56&gt;0%),"MEMENUHI","TIDAK MEMENUHI")</f>
        <v>MEMENUHI</v>
      </c>
      <c r="GM56" s="51">
        <v>8.0</v>
      </c>
      <c r="GN56" s="51">
        <v>15.0</v>
      </c>
      <c r="GO56" s="52">
        <f>IFERROR(GM56/GN56,0%)</f>
        <v>0.5333333333</v>
      </c>
      <c r="GP56" s="51">
        <v>69.0</v>
      </c>
      <c r="GQ56" s="51">
        <v>112.0</v>
      </c>
      <c r="GR56" s="52">
        <f>IFERROR(GP56/GQ56,0%)</f>
        <v>0.6160714286</v>
      </c>
      <c r="GS56" s="51">
        <v>50.0</v>
      </c>
      <c r="GT56" s="51">
        <v>75.0</v>
      </c>
      <c r="GU56" s="52">
        <f>IFERROR(GS56/GT56,0%)</f>
        <v>0.6666666667</v>
      </c>
      <c r="GV56" s="51">
        <v>120.0</v>
      </c>
      <c r="GW56" s="51">
        <v>500.0</v>
      </c>
      <c r="GX56" s="52">
        <f>IFERROR(GV56/GW56,0%)</f>
        <v>0.24</v>
      </c>
      <c r="GY56" s="51">
        <v>25.0</v>
      </c>
      <c r="GZ56" s="51">
        <v>75.0</v>
      </c>
      <c r="HA56" s="52">
        <f>IFERROR(GY56/GZ56,0%)</f>
        <v>0.3333333333</v>
      </c>
      <c r="HB56" s="50" t="str">
        <f>IF(AND(GO56&gt;0%,GR56&gt;0%,GU56&gt;0%,GX56&gt;0%,HA56&gt;0%),"MEMENUHI","TIDAK MEMENUHI")</f>
        <v>MEMENUHI</v>
      </c>
    </row>
    <row r="57">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row>
    <row r="58">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9"/>
      <c r="GO58" s="39"/>
      <c r="GP58" s="39"/>
      <c r="GQ58" s="39"/>
      <c r="GR58" s="39"/>
      <c r="GS58" s="39"/>
      <c r="GT58" s="39"/>
      <c r="GU58" s="39"/>
      <c r="GV58" s="39"/>
      <c r="GW58" s="39"/>
      <c r="GX58" s="39"/>
      <c r="GY58" s="39"/>
      <c r="GZ58" s="39"/>
      <c r="HA58" s="39"/>
      <c r="HB58" s="39"/>
    </row>
    <row r="59">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c r="EO59" s="39"/>
      <c r="EP59" s="39"/>
      <c r="EQ59" s="39"/>
      <c r="ER59" s="39"/>
      <c r="ES59" s="39"/>
      <c r="ET59" s="39"/>
      <c r="EU59" s="39"/>
      <c r="EV59" s="39"/>
      <c r="EW59" s="39"/>
      <c r="EX59" s="39"/>
      <c r="EY59" s="39"/>
      <c r="EZ59" s="39"/>
      <c r="FA59" s="39"/>
      <c r="FB59" s="39"/>
      <c r="FC59" s="39"/>
      <c r="FD59" s="39"/>
      <c r="FE59" s="39"/>
      <c r="FF59" s="39"/>
      <c r="FG59" s="39"/>
      <c r="FH59" s="39"/>
      <c r="FI59" s="39"/>
      <c r="FJ59" s="39"/>
      <c r="FK59" s="39"/>
      <c r="FL59" s="39"/>
      <c r="FM59" s="39"/>
      <c r="FN59" s="39"/>
      <c r="FO59" s="39"/>
      <c r="FP59" s="39"/>
      <c r="FQ59" s="39"/>
      <c r="FR59" s="39"/>
      <c r="FS59" s="39"/>
      <c r="FT59" s="39"/>
      <c r="FU59" s="39"/>
      <c r="FV59" s="39"/>
      <c r="FW59" s="39"/>
      <c r="FX59" s="39"/>
      <c r="FY59" s="39"/>
      <c r="FZ59" s="39"/>
      <c r="GA59" s="39"/>
      <c r="GB59" s="39"/>
      <c r="GC59" s="39"/>
      <c r="GD59" s="39"/>
      <c r="GE59" s="39"/>
      <c r="GF59" s="39"/>
      <c r="GG59" s="39"/>
      <c r="GH59" s="39"/>
      <c r="GI59" s="39"/>
      <c r="GJ59" s="39"/>
      <c r="GK59" s="39"/>
      <c r="GL59" s="39"/>
      <c r="GM59" s="39"/>
      <c r="GN59" s="39"/>
      <c r="GO59" s="39"/>
      <c r="GP59" s="39"/>
      <c r="GQ59" s="39"/>
      <c r="GR59" s="39"/>
      <c r="GS59" s="39"/>
      <c r="GT59" s="39"/>
      <c r="GU59" s="39"/>
      <c r="GV59" s="39"/>
      <c r="GW59" s="39"/>
      <c r="GX59" s="39"/>
      <c r="GY59" s="39"/>
      <c r="GZ59" s="39"/>
      <c r="HA59" s="39"/>
      <c r="HB59" s="39"/>
    </row>
    <row r="60">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c r="EK60" s="39"/>
      <c r="EL60" s="39"/>
      <c r="EM60" s="39"/>
      <c r="EN60" s="39"/>
      <c r="EO60" s="39"/>
      <c r="EP60" s="39"/>
      <c r="EQ60" s="39"/>
      <c r="ER60" s="39"/>
      <c r="ES60" s="39"/>
      <c r="ET60" s="39"/>
      <c r="EU60" s="39"/>
      <c r="EV60" s="39"/>
      <c r="EW60" s="39"/>
      <c r="EX60" s="39"/>
      <c r="EY60" s="39"/>
      <c r="EZ60" s="39"/>
      <c r="FA60" s="39"/>
      <c r="FB60" s="39"/>
      <c r="FC60" s="39"/>
      <c r="FD60" s="39"/>
      <c r="FE60" s="39"/>
      <c r="FF60" s="39"/>
      <c r="FG60" s="39"/>
      <c r="FH60" s="39"/>
      <c r="FI60" s="39"/>
      <c r="FJ60" s="39"/>
      <c r="FK60" s="39"/>
      <c r="FL60" s="39"/>
      <c r="FM60" s="39"/>
      <c r="FN60" s="39"/>
      <c r="FO60" s="39"/>
      <c r="FP60" s="39"/>
      <c r="FQ60" s="39"/>
      <c r="FR60" s="39"/>
      <c r="FS60" s="39"/>
      <c r="FT60" s="39"/>
      <c r="FU60" s="39"/>
      <c r="FV60" s="39"/>
      <c r="FW60" s="39"/>
      <c r="FX60" s="39"/>
      <c r="FY60" s="39"/>
      <c r="FZ60" s="39"/>
      <c r="GA60" s="39"/>
      <c r="GB60" s="39"/>
      <c r="GC60" s="39"/>
      <c r="GD60" s="39"/>
      <c r="GE60" s="39"/>
      <c r="GF60" s="39"/>
      <c r="GG60" s="39"/>
      <c r="GH60" s="39"/>
      <c r="GI60" s="39"/>
      <c r="GJ60" s="39"/>
      <c r="GK60" s="39"/>
      <c r="GL60" s="39"/>
      <c r="GM60" s="39"/>
      <c r="GN60" s="39"/>
      <c r="GO60" s="39"/>
      <c r="GP60" s="39"/>
      <c r="GQ60" s="39"/>
      <c r="GR60" s="39"/>
      <c r="GS60" s="39"/>
      <c r="GT60" s="39"/>
      <c r="GU60" s="39"/>
      <c r="GV60" s="39"/>
      <c r="GW60" s="39"/>
      <c r="GX60" s="39"/>
      <c r="GY60" s="39"/>
      <c r="GZ60" s="39"/>
      <c r="HA60" s="39"/>
      <c r="HB60" s="39"/>
    </row>
    <row r="6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row>
    <row r="62">
      <c r="A62" s="39"/>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row>
    <row r="63">
      <c r="A63" s="39"/>
      <c r="B63" s="49" t="s">
        <v>101</v>
      </c>
      <c r="C63" s="50">
        <v>1.0</v>
      </c>
      <c r="D63" s="50">
        <v>1.0</v>
      </c>
      <c r="E63" s="51">
        <v>1.0</v>
      </c>
      <c r="F63" s="51">
        <v>1.0</v>
      </c>
      <c r="G63" s="51">
        <v>1.0</v>
      </c>
      <c r="H63" s="51">
        <v>1.0</v>
      </c>
      <c r="I63" s="51">
        <v>1.0</v>
      </c>
      <c r="J63" s="51">
        <v>1.0</v>
      </c>
      <c r="K63" s="51">
        <v>1.0</v>
      </c>
      <c r="L63" s="51">
        <v>1.0</v>
      </c>
      <c r="M63" s="51">
        <v>1.0</v>
      </c>
      <c r="N63" s="51">
        <v>1.0</v>
      </c>
      <c r="O63" s="50">
        <f>COUNTIF(C63:M69,"BUKA")</f>
        <v>0</v>
      </c>
      <c r="P63" s="50" t="str">
        <f>IF(O63&gt;=8,"MEMENUHI","TIDAK MEMENUHI")</f>
        <v>TIDAK MEMENUHI</v>
      </c>
      <c r="Q63" s="51">
        <v>9.0</v>
      </c>
      <c r="R63" s="50" t="str">
        <f>IF(Q63&gt;4,"MEMENUHI","TIDAK MEMENUHI")</f>
        <v>MEMENUHI</v>
      </c>
      <c r="S63" s="51">
        <v>24.0</v>
      </c>
      <c r="T63" s="51">
        <v>24.0</v>
      </c>
      <c r="U63" s="52">
        <f>IFERROR(S63/T63,0%)</f>
        <v>1</v>
      </c>
      <c r="V63" s="51">
        <v>35.0</v>
      </c>
      <c r="W63" s="51">
        <v>60.0</v>
      </c>
      <c r="X63" s="52">
        <f>IFERROR(V63/W63,0%)</f>
        <v>0.5833333333</v>
      </c>
      <c r="Y63" s="51">
        <v>75.0</v>
      </c>
      <c r="Z63" s="51">
        <v>150.0</v>
      </c>
      <c r="AA63" s="52">
        <f>IFERROR(Y63/Z63,0%)</f>
        <v>0.5</v>
      </c>
      <c r="AB63" s="51">
        <v>215.0</v>
      </c>
      <c r="AC63" s="51">
        <v>430.0</v>
      </c>
      <c r="AD63" s="52">
        <f>IFERROR(AB63/AC63,0%)</f>
        <v>0.5</v>
      </c>
      <c r="AE63" s="51">
        <v>21.0</v>
      </c>
      <c r="AF63" s="51">
        <v>110.0</v>
      </c>
      <c r="AG63" s="52">
        <f>IFERROR(AE63/AF63,0%)</f>
        <v>0.1909090909</v>
      </c>
      <c r="AH63" s="50" t="str">
        <f>IF(AND(U63&gt;0%,X63&gt;0%,AA63&gt;0%,AD63&gt;0%,AG63&gt;0%),"MEMENUHI","TIDAK MEMENUHI")</f>
        <v>MEMENUHI</v>
      </c>
      <c r="AI63" s="51">
        <v>26.0</v>
      </c>
      <c r="AJ63" s="51">
        <v>26.0</v>
      </c>
      <c r="AK63" s="52">
        <f>IFERROR(AI63/AJ63,0%)</f>
        <v>1</v>
      </c>
      <c r="AL63" s="51">
        <v>86.0</v>
      </c>
      <c r="AM63" s="51">
        <v>116.0</v>
      </c>
      <c r="AN63" s="52">
        <f>IFERROR(AL63/AM63,0%)</f>
        <v>0.7413793103</v>
      </c>
      <c r="AO63" s="51">
        <v>73.0</v>
      </c>
      <c r="AP63" s="51">
        <v>150.0</v>
      </c>
      <c r="AQ63" s="52">
        <f>IFERROR(AO63/AP63,0%)</f>
        <v>0.4866666667</v>
      </c>
      <c r="AR63" s="51">
        <v>212.0</v>
      </c>
      <c r="AS63" s="51">
        <v>430.0</v>
      </c>
      <c r="AT63" s="52">
        <f>IFERROR(AR63/AS63,0%)</f>
        <v>0.4930232558</v>
      </c>
      <c r="AU63" s="51">
        <v>23.0</v>
      </c>
      <c r="AV63" s="51">
        <v>110.0</v>
      </c>
      <c r="AW63" s="52">
        <f>IFERROR(AU63/AV63,0%)</f>
        <v>0.2090909091</v>
      </c>
      <c r="AX63" s="50" t="str">
        <f>IF(AND(AK63&gt;0%,AN63&gt;0%,AQ63&gt;0%,AT63&gt;0%,AW63&gt;0%),"MEMENUHI","TIDAK MEMENUHI")</f>
        <v>MEMENUHI</v>
      </c>
      <c r="AY63" s="51">
        <v>10.0</v>
      </c>
      <c r="AZ63" s="51">
        <v>10.0</v>
      </c>
      <c r="BA63" s="52">
        <f>IFERROR(AY63/AZ63,0%)</f>
        <v>1</v>
      </c>
      <c r="BB63" s="51">
        <v>97.0</v>
      </c>
      <c r="BC63" s="51">
        <v>147.0</v>
      </c>
      <c r="BD63" s="52">
        <f>IFERROR(BB63/BC63,0%)</f>
        <v>0.6598639456</v>
      </c>
      <c r="BE63" s="51">
        <v>73.0</v>
      </c>
      <c r="BF63" s="51">
        <v>80.0</v>
      </c>
      <c r="BG63" s="52">
        <f>IFERROR(BE63/BF63,0%)</f>
        <v>0.9125</v>
      </c>
      <c r="BH63" s="51">
        <v>212.0</v>
      </c>
      <c r="BI63" s="51">
        <v>430.0</v>
      </c>
      <c r="BJ63" s="52">
        <f>IFERROR(BH63/BI63,0%)</f>
        <v>0.4930232558</v>
      </c>
      <c r="BK63" s="51">
        <v>23.0</v>
      </c>
      <c r="BL63" s="51">
        <v>110.0</v>
      </c>
      <c r="BM63" s="52">
        <f>IFERROR(BK63/BL63,0%)</f>
        <v>0.2090909091</v>
      </c>
      <c r="BN63" s="50" t="str">
        <f>IF(AND(BA63&gt;0%,BD63&gt;0%,BG63&gt;0%,BJ63&gt;0%,BM63&gt;0%),"MEMENUHI","TIDAK MEMENUHI")</f>
        <v>MEMENUHI</v>
      </c>
      <c r="BO63" s="51">
        <v>1.0</v>
      </c>
      <c r="BP63" s="51">
        <v>11.0</v>
      </c>
      <c r="BQ63" s="52">
        <f>IFERROR(BO63/BP63,0%)</f>
        <v>0.09090909091</v>
      </c>
      <c r="BR63" s="51">
        <v>83.0</v>
      </c>
      <c r="BS63" s="51">
        <v>103.0</v>
      </c>
      <c r="BT63" s="52">
        <f>IFERROR(BR63/BS63,0%)</f>
        <v>0.8058252427</v>
      </c>
      <c r="BU63" s="51">
        <v>73.0</v>
      </c>
      <c r="BV63" s="51">
        <v>150.0</v>
      </c>
      <c r="BW63" s="52">
        <f>IFERROR(BU63/BV63,0%)</f>
        <v>0.4866666667</v>
      </c>
      <c r="BX63" s="51">
        <v>212.0</v>
      </c>
      <c r="BY63" s="51">
        <v>430.0</v>
      </c>
      <c r="BZ63" s="52">
        <f>IFERROR(BX63/BY63,0%)</f>
        <v>0.4930232558</v>
      </c>
      <c r="CA63" s="51">
        <v>23.0</v>
      </c>
      <c r="CB63" s="51">
        <v>110.0</v>
      </c>
      <c r="CC63" s="52">
        <f>IFERROR(CA63/CB63,0%)</f>
        <v>0.2090909091</v>
      </c>
      <c r="CD63" s="50" t="str">
        <f>IF(AND(BQ63&gt;0%,BT63&gt;0%,BW63&gt;0%,BZ63&gt;0%,CC63&gt;0%),"MEMENUHI","TIDAK MEMENUHI")</f>
        <v>MEMENUHI</v>
      </c>
      <c r="CE63" s="51">
        <v>1.0</v>
      </c>
      <c r="CF63" s="51">
        <v>11.0</v>
      </c>
      <c r="CG63" s="52">
        <f>IFERROR(CE63/CF63,0%)</f>
        <v>0.09090909091</v>
      </c>
      <c r="CH63" s="51">
        <v>83.0</v>
      </c>
      <c r="CI63" s="51">
        <v>103.0</v>
      </c>
      <c r="CJ63" s="52">
        <f>IFERROR(CH63/CI63,0%)</f>
        <v>0.8058252427</v>
      </c>
      <c r="CK63" s="51">
        <v>73.0</v>
      </c>
      <c r="CL63" s="51">
        <v>150.0</v>
      </c>
      <c r="CM63" s="52">
        <f>IFERROR(CK63/CL63,0%)</f>
        <v>0.4866666667</v>
      </c>
      <c r="CN63" s="51">
        <v>212.0</v>
      </c>
      <c r="CO63" s="51">
        <v>430.0</v>
      </c>
      <c r="CP63" s="52">
        <f>IFERROR(CN63/CO63,0%)</f>
        <v>0.4930232558</v>
      </c>
      <c r="CQ63" s="51">
        <v>23.0</v>
      </c>
      <c r="CR63" s="51">
        <v>110.0</v>
      </c>
      <c r="CS63" s="52">
        <f>IFERROR(CQ63/CR63,0%)</f>
        <v>0.2090909091</v>
      </c>
      <c r="CT63" s="50" t="str">
        <f>IF(AND(CG63&gt;0%,CJ63&gt;0%,CM63&gt;0%,CP63&gt;0%,CS63&gt;0%),"MEMENUHI","TIDAK MEMENUHI")</f>
        <v>MEMENUHI</v>
      </c>
      <c r="CU63" s="51">
        <v>1.0</v>
      </c>
      <c r="CV63" s="51">
        <v>11.0</v>
      </c>
      <c r="CW63" s="52">
        <f>IFERROR(CU63/CV63,0%)</f>
        <v>0.09090909091</v>
      </c>
      <c r="CX63" s="51">
        <v>83.0</v>
      </c>
      <c r="CY63" s="51">
        <v>103.0</v>
      </c>
      <c r="CZ63" s="52">
        <f>IFERROR(CX63/CY63,0%)</f>
        <v>0.8058252427</v>
      </c>
      <c r="DA63" s="51">
        <v>73.0</v>
      </c>
      <c r="DB63" s="51">
        <v>150.0</v>
      </c>
      <c r="DC63" s="52">
        <f>IFERROR(DA63/DB63,0%)</f>
        <v>0.4866666667</v>
      </c>
      <c r="DD63" s="51">
        <v>212.0</v>
      </c>
      <c r="DE63" s="51">
        <v>430.0</v>
      </c>
      <c r="DF63" s="52">
        <f>IFERROR(DD63/DE63,0%)</f>
        <v>0.4930232558</v>
      </c>
      <c r="DG63" s="51">
        <v>23.0</v>
      </c>
      <c r="DH63" s="51">
        <v>110.0</v>
      </c>
      <c r="DI63" s="52">
        <f>IFERROR(DG63/DH63,0%)</f>
        <v>0.2090909091</v>
      </c>
      <c r="DJ63" s="50" t="str">
        <f>IF(AND(CW63&gt;0%,CZ63&gt;0%,DC63&gt;0%,DF63&gt;0%,DI63&gt;0%),"MEMENUHI","TIDAK MEMENUHI")</f>
        <v>MEMENUHI</v>
      </c>
      <c r="DK63" s="51">
        <v>1.0</v>
      </c>
      <c r="DL63" s="51">
        <v>11.0</v>
      </c>
      <c r="DM63" s="52">
        <f>IFERROR(DK63/DL63,0%)</f>
        <v>0.09090909091</v>
      </c>
      <c r="DN63" s="51">
        <v>93.0</v>
      </c>
      <c r="DO63" s="51">
        <v>138.0</v>
      </c>
      <c r="DP63" s="52">
        <f>IFERROR(DN63/DO63,0%)</f>
        <v>0.6739130435</v>
      </c>
      <c r="DQ63" s="51">
        <v>73.0</v>
      </c>
      <c r="DR63" s="51">
        <v>150.0</v>
      </c>
      <c r="DS63" s="52">
        <f>IFERROR(DQ63/DR63,0%)</f>
        <v>0.4866666667</v>
      </c>
      <c r="DT63" s="51">
        <v>212.0</v>
      </c>
      <c r="DU63" s="51">
        <v>430.0</v>
      </c>
      <c r="DV63" s="52">
        <f>IFERROR(DT63/DU63,0%)</f>
        <v>0.4930232558</v>
      </c>
      <c r="DW63" s="51">
        <v>23.0</v>
      </c>
      <c r="DX63" s="51">
        <v>110.0</v>
      </c>
      <c r="DY63" s="52">
        <f>IFERROR(DW63/DX63,0%)</f>
        <v>0.2090909091</v>
      </c>
      <c r="DZ63" s="50" t="str">
        <f>IF(AND(DM63&gt;0%,DP63&gt;0%,DS63&gt;0%,DV63&gt;0%,DY63&gt;0%),"MEMENUHI","TIDAK MEMENUHI")</f>
        <v>MEMENUHI</v>
      </c>
      <c r="EA63" s="51">
        <v>17.0</v>
      </c>
      <c r="EB63" s="51">
        <v>17.0</v>
      </c>
      <c r="EC63" s="52">
        <f>IFERROR(EA63/EB63,0%)</f>
        <v>1</v>
      </c>
      <c r="ED63" s="51">
        <v>146.0</v>
      </c>
      <c r="EE63" s="51">
        <v>158.0</v>
      </c>
      <c r="EF63" s="52">
        <f>IFERROR(ED63/EE63,0%)</f>
        <v>0.9240506329</v>
      </c>
      <c r="EG63" s="51">
        <v>182.0</v>
      </c>
      <c r="EH63" s="51">
        <v>182.0</v>
      </c>
      <c r="EI63" s="52">
        <f>IFERROR(EG63/EH63,0%)</f>
        <v>1</v>
      </c>
      <c r="EJ63" s="51">
        <v>618.0</v>
      </c>
      <c r="EK63" s="51">
        <v>618.0</v>
      </c>
      <c r="EL63" s="52">
        <f>IFERROR(EJ63/EK63,0%)</f>
        <v>1</v>
      </c>
      <c r="EM63" s="51">
        <v>106.0</v>
      </c>
      <c r="EN63" s="51">
        <v>106.0</v>
      </c>
      <c r="EO63" s="52">
        <f>IFERROR(EM63/EN63,0%)</f>
        <v>1</v>
      </c>
      <c r="EP63" s="50" t="str">
        <f>IF(AND(EC63&gt;0%,EF63&gt;0%,EI63&gt;0%,EL63&gt;0%,EO63&gt;0%),"MEMENUHI","TIDAK MEMENUHI")</f>
        <v>MEMENUHI</v>
      </c>
      <c r="EQ63" s="51">
        <v>17.0</v>
      </c>
      <c r="ER63" s="51">
        <v>17.0</v>
      </c>
      <c r="ES63" s="52">
        <f>IFERROR(EQ63/ER63,0%)</f>
        <v>1</v>
      </c>
      <c r="ET63" s="51">
        <v>93.0</v>
      </c>
      <c r="EU63" s="51">
        <v>112.0</v>
      </c>
      <c r="EV63" s="52">
        <f>IFERROR(ET63/EU63,0%)</f>
        <v>0.8303571429</v>
      </c>
      <c r="EW63" s="51">
        <v>182.0</v>
      </c>
      <c r="EX63" s="51">
        <v>182.0</v>
      </c>
      <c r="EY63" s="52">
        <f>IFERROR(EW63/EX63,0%)</f>
        <v>1</v>
      </c>
      <c r="EZ63" s="51">
        <v>618.0</v>
      </c>
      <c r="FA63" s="51">
        <v>618.0</v>
      </c>
      <c r="FB63" s="52">
        <f>IFERROR(EZ63/FA63,0%)</f>
        <v>1</v>
      </c>
      <c r="FC63" s="51">
        <v>106.0</v>
      </c>
      <c r="FD63" s="51">
        <v>106.0</v>
      </c>
      <c r="FE63" s="52">
        <f>IFERROR(FC63/FD63,0%)</f>
        <v>1</v>
      </c>
      <c r="FF63" s="50" t="str">
        <f>IF(AND(ES63&gt;0%,EV63&gt;0%,EY63&gt;0%,FB63&gt;0%,FE63&gt;0%),"MEMENUHI","TIDAK MEMENUHI")</f>
        <v>MEMENUHI</v>
      </c>
      <c r="FG63" s="51">
        <v>15.0</v>
      </c>
      <c r="FH63" s="51">
        <v>15.0</v>
      </c>
      <c r="FI63" s="52">
        <f>IFERROR(FG63/FH63,0%)</f>
        <v>1</v>
      </c>
      <c r="FJ63" s="51">
        <v>67.0</v>
      </c>
      <c r="FK63" s="51">
        <v>119.0</v>
      </c>
      <c r="FL63" s="52">
        <f>IFERROR(FJ63/FK63,0%)</f>
        <v>0.5630252101</v>
      </c>
      <c r="FM63" s="51">
        <v>71.0</v>
      </c>
      <c r="FN63" s="51">
        <v>619.0</v>
      </c>
      <c r="FO63" s="52">
        <f>IFERROR(FM63/FN63,0%)</f>
        <v>0.1147011309</v>
      </c>
      <c r="FP63" s="51">
        <v>71.0</v>
      </c>
      <c r="FQ63" s="51">
        <v>619.0</v>
      </c>
      <c r="FR63" s="52">
        <f>IFERROR(FP63/FQ63,0%)</f>
        <v>0.1147011309</v>
      </c>
      <c r="FS63" s="51">
        <v>7.0</v>
      </c>
      <c r="FT63" s="51">
        <v>105.0</v>
      </c>
      <c r="FU63" s="52">
        <f>IFERROR(FS63/FT63,0%)</f>
        <v>0.06666666667</v>
      </c>
      <c r="FV63" s="50" t="str">
        <f>IF(AND(FI63&gt;0%,FL63&gt;0%,FO63&gt;0%,FR63&gt;0%,FU63&gt;0%),"MEMENUHI","TIDAK MEMENUHI")</f>
        <v>MEMENUHI</v>
      </c>
      <c r="FW63" s="51">
        <v>15.0</v>
      </c>
      <c r="FX63" s="51">
        <v>15.0</v>
      </c>
      <c r="FY63" s="52">
        <f>IFERROR(FW63/FX63,0%)</f>
        <v>1</v>
      </c>
      <c r="FZ63" s="51">
        <v>67.0</v>
      </c>
      <c r="GA63" s="51">
        <v>119.0</v>
      </c>
      <c r="GB63" s="52">
        <f>IFERROR(FZ63/GA63,0%)</f>
        <v>0.5630252101</v>
      </c>
      <c r="GC63" s="51">
        <v>71.0</v>
      </c>
      <c r="GD63" s="51">
        <v>169.0</v>
      </c>
      <c r="GE63" s="52">
        <f>IFERROR(GC63/GD63,0%)</f>
        <v>0.4201183432</v>
      </c>
      <c r="GF63" s="51">
        <v>71.0</v>
      </c>
      <c r="GG63" s="51">
        <v>619.0</v>
      </c>
      <c r="GH63" s="52">
        <f>IFERROR(GF63/GG63,0%)</f>
        <v>0.1147011309</v>
      </c>
      <c r="GI63" s="51">
        <v>71.0</v>
      </c>
      <c r="GJ63" s="51">
        <v>169.0</v>
      </c>
      <c r="GK63" s="52">
        <f>IFERROR(GI63/GJ63,0%)</f>
        <v>0.4201183432</v>
      </c>
      <c r="GL63" s="50" t="str">
        <f>IF(AND(FY63&gt;0%,GB63&gt;0%,GE63&gt;0%,GH63&gt;0%,GK63&gt;0%),"MEMENUHI","TIDAK MEMENUHI")</f>
        <v>MEMENUHI</v>
      </c>
      <c r="GM63" s="51">
        <v>13.0</v>
      </c>
      <c r="GN63" s="51">
        <v>15.0</v>
      </c>
      <c r="GO63" s="52">
        <f>IFERROR(GM63/GN63,0%)</f>
        <v>0.8666666667</v>
      </c>
      <c r="GP63" s="51">
        <v>108.0</v>
      </c>
      <c r="GQ63" s="51">
        <v>139.0</v>
      </c>
      <c r="GR63" s="52">
        <f>IFERROR(GP63/GQ63,0%)</f>
        <v>0.7769784173</v>
      </c>
      <c r="GS63" s="51">
        <v>183.0</v>
      </c>
      <c r="GT63" s="51">
        <v>183.0</v>
      </c>
      <c r="GU63" s="52">
        <f>IFERROR(GS63/GT63,0%)</f>
        <v>1</v>
      </c>
      <c r="GV63" s="51">
        <v>70.0</v>
      </c>
      <c r="GW63" s="51">
        <v>618.0</v>
      </c>
      <c r="GX63" s="52">
        <f>IFERROR(GV63/GW63,0%)</f>
        <v>0.1132686084</v>
      </c>
      <c r="GY63" s="51">
        <v>13.0</v>
      </c>
      <c r="GZ63" s="51">
        <v>106.0</v>
      </c>
      <c r="HA63" s="52">
        <f>IFERROR(GY63/GZ63,0%)</f>
        <v>0.1226415094</v>
      </c>
      <c r="HB63" s="50" t="str">
        <f>IF(AND(GO63&gt;0%,GR63&gt;0%,GU63&gt;0%,GX63&gt;0%,HA63&gt;0%),"MEMENUHI","TIDAK MEMENUHI")</f>
        <v>MEMENUHI</v>
      </c>
    </row>
    <row r="64">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c r="EK64" s="39"/>
      <c r="EL64" s="39"/>
      <c r="EM64" s="39"/>
      <c r="EN64" s="39"/>
      <c r="EO64" s="39"/>
      <c r="EP64" s="39"/>
      <c r="EQ64" s="39"/>
      <c r="ER64" s="39"/>
      <c r="ES64" s="39"/>
      <c r="ET64" s="39"/>
      <c r="EU64" s="39"/>
      <c r="EV64" s="39"/>
      <c r="EW64" s="39"/>
      <c r="EX64" s="39"/>
      <c r="EY64" s="39"/>
      <c r="EZ64" s="39"/>
      <c r="FA64" s="39"/>
      <c r="FB64" s="39"/>
      <c r="FC64" s="39"/>
      <c r="FD64" s="39"/>
      <c r="FE64" s="39"/>
      <c r="FF64" s="39"/>
      <c r="FG64" s="39"/>
      <c r="FH64" s="39"/>
      <c r="FI64" s="39"/>
      <c r="FJ64" s="39"/>
      <c r="FK64" s="39"/>
      <c r="FL64" s="39"/>
      <c r="FM64" s="39"/>
      <c r="FN64" s="39"/>
      <c r="FO64" s="39"/>
      <c r="FP64" s="39"/>
      <c r="FQ64" s="39"/>
      <c r="FR64" s="39"/>
      <c r="FS64" s="39"/>
      <c r="FT64" s="39"/>
      <c r="FU64" s="39"/>
      <c r="FV64" s="39"/>
      <c r="FW64" s="39"/>
      <c r="FX64" s="39"/>
      <c r="FY64" s="39"/>
      <c r="FZ64" s="39"/>
      <c r="GA64" s="39"/>
      <c r="GB64" s="39"/>
      <c r="GC64" s="39"/>
      <c r="GD64" s="39"/>
      <c r="GE64" s="39"/>
      <c r="GF64" s="39"/>
      <c r="GG64" s="39"/>
      <c r="GH64" s="39"/>
      <c r="GI64" s="39"/>
      <c r="GJ64" s="39"/>
      <c r="GK64" s="39"/>
      <c r="GL64" s="39"/>
      <c r="GM64" s="39"/>
      <c r="GN64" s="39"/>
      <c r="GO64" s="39"/>
      <c r="GP64" s="39"/>
      <c r="GQ64" s="39"/>
      <c r="GR64" s="39"/>
      <c r="GS64" s="39"/>
      <c r="GT64" s="39"/>
      <c r="GU64" s="39"/>
      <c r="GV64" s="39"/>
      <c r="GW64" s="39"/>
      <c r="GX64" s="39"/>
      <c r="GY64" s="39"/>
      <c r="GZ64" s="39"/>
      <c r="HA64" s="39"/>
      <c r="HB64" s="39"/>
    </row>
    <row r="6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c r="EO65" s="39"/>
      <c r="EP65" s="39"/>
      <c r="EQ65" s="39"/>
      <c r="ER65" s="39"/>
      <c r="ES65" s="39"/>
      <c r="ET65" s="39"/>
      <c r="EU65" s="39"/>
      <c r="EV65" s="39"/>
      <c r="EW65" s="39"/>
      <c r="EX65" s="39"/>
      <c r="EY65" s="39"/>
      <c r="EZ65" s="39"/>
      <c r="FA65" s="39"/>
      <c r="FB65" s="39"/>
      <c r="FC65" s="39"/>
      <c r="FD65" s="39"/>
      <c r="FE65" s="39"/>
      <c r="FF65" s="39"/>
      <c r="FG65" s="39"/>
      <c r="FH65" s="39"/>
      <c r="FI65" s="39"/>
      <c r="FJ65" s="39"/>
      <c r="FK65" s="39"/>
      <c r="FL65" s="39"/>
      <c r="FM65" s="39"/>
      <c r="FN65" s="39"/>
      <c r="FO65" s="39"/>
      <c r="FP65" s="39"/>
      <c r="FQ65" s="39"/>
      <c r="FR65" s="39"/>
      <c r="FS65" s="39"/>
      <c r="FT65" s="39"/>
      <c r="FU65" s="39"/>
      <c r="FV65" s="39"/>
      <c r="FW65" s="39"/>
      <c r="FX65" s="39"/>
      <c r="FY65" s="39"/>
      <c r="FZ65" s="39"/>
      <c r="GA65" s="39"/>
      <c r="GB65" s="39"/>
      <c r="GC65" s="39"/>
      <c r="GD65" s="39"/>
      <c r="GE65" s="39"/>
      <c r="GF65" s="39"/>
      <c r="GG65" s="39"/>
      <c r="GH65" s="39"/>
      <c r="GI65" s="39"/>
      <c r="GJ65" s="39"/>
      <c r="GK65" s="39"/>
      <c r="GL65" s="39"/>
      <c r="GM65" s="39"/>
      <c r="GN65" s="39"/>
      <c r="GO65" s="39"/>
      <c r="GP65" s="39"/>
      <c r="GQ65" s="39"/>
      <c r="GR65" s="39"/>
      <c r="GS65" s="39"/>
      <c r="GT65" s="39"/>
      <c r="GU65" s="39"/>
      <c r="GV65" s="39"/>
      <c r="GW65" s="39"/>
      <c r="GX65" s="39"/>
      <c r="GY65" s="39"/>
      <c r="GZ65" s="39"/>
      <c r="HA65" s="39"/>
      <c r="HB65" s="39"/>
    </row>
    <row r="66">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c r="EK66" s="39"/>
      <c r="EL66" s="39"/>
      <c r="EM66" s="39"/>
      <c r="EN66" s="39"/>
      <c r="EO66" s="39"/>
      <c r="EP66" s="39"/>
      <c r="EQ66" s="39"/>
      <c r="ER66" s="39"/>
      <c r="ES66" s="39"/>
      <c r="ET66" s="39"/>
      <c r="EU66" s="39"/>
      <c r="EV66" s="39"/>
      <c r="EW66" s="39"/>
      <c r="EX66" s="39"/>
      <c r="EY66" s="39"/>
      <c r="EZ66" s="39"/>
      <c r="FA66" s="39"/>
      <c r="FB66" s="39"/>
      <c r="FC66" s="39"/>
      <c r="FD66" s="39"/>
      <c r="FE66" s="39"/>
      <c r="FF66" s="39"/>
      <c r="FG66" s="39"/>
      <c r="FH66" s="39"/>
      <c r="FI66" s="39"/>
      <c r="FJ66" s="39"/>
      <c r="FK66" s="39"/>
      <c r="FL66" s="39"/>
      <c r="FM66" s="39"/>
      <c r="FN66" s="39"/>
      <c r="FO66" s="39"/>
      <c r="FP66" s="39"/>
      <c r="FQ66" s="39"/>
      <c r="FR66" s="39"/>
      <c r="FS66" s="39"/>
      <c r="FT66" s="39"/>
      <c r="FU66" s="39"/>
      <c r="FV66" s="39"/>
      <c r="FW66" s="39"/>
      <c r="FX66" s="39"/>
      <c r="FY66" s="39"/>
      <c r="FZ66" s="39"/>
      <c r="GA66" s="39"/>
      <c r="GB66" s="39"/>
      <c r="GC66" s="39"/>
      <c r="GD66" s="39"/>
      <c r="GE66" s="39"/>
      <c r="GF66" s="39"/>
      <c r="GG66" s="39"/>
      <c r="GH66" s="39"/>
      <c r="GI66" s="39"/>
      <c r="GJ66" s="39"/>
      <c r="GK66" s="39"/>
      <c r="GL66" s="39"/>
      <c r="GM66" s="39"/>
      <c r="GN66" s="39"/>
      <c r="GO66" s="39"/>
      <c r="GP66" s="39"/>
      <c r="GQ66" s="39"/>
      <c r="GR66" s="39"/>
      <c r="GS66" s="39"/>
      <c r="GT66" s="39"/>
      <c r="GU66" s="39"/>
      <c r="GV66" s="39"/>
      <c r="GW66" s="39"/>
      <c r="GX66" s="39"/>
      <c r="GY66" s="39"/>
      <c r="GZ66" s="39"/>
      <c r="HA66" s="39"/>
      <c r="HB66" s="39"/>
    </row>
    <row r="67">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c r="EK67" s="39"/>
      <c r="EL67" s="39"/>
      <c r="EM67" s="39"/>
      <c r="EN67" s="39"/>
      <c r="EO67" s="39"/>
      <c r="EP67" s="39"/>
      <c r="EQ67" s="39"/>
      <c r="ER67" s="39"/>
      <c r="ES67" s="39"/>
      <c r="ET67" s="39"/>
      <c r="EU67" s="39"/>
      <c r="EV67" s="39"/>
      <c r="EW67" s="39"/>
      <c r="EX67" s="39"/>
      <c r="EY67" s="39"/>
      <c r="EZ67" s="39"/>
      <c r="FA67" s="39"/>
      <c r="FB67" s="39"/>
      <c r="FC67" s="39"/>
      <c r="FD67" s="39"/>
      <c r="FE67" s="39"/>
      <c r="FF67" s="39"/>
      <c r="FG67" s="39"/>
      <c r="FH67" s="39"/>
      <c r="FI67" s="39"/>
      <c r="FJ67" s="39"/>
      <c r="FK67" s="39"/>
      <c r="FL67" s="39"/>
      <c r="FM67" s="39"/>
      <c r="FN67" s="39"/>
      <c r="FO67" s="39"/>
      <c r="FP67" s="39"/>
      <c r="FQ67" s="39"/>
      <c r="FR67" s="39"/>
      <c r="FS67" s="39"/>
      <c r="FT67" s="39"/>
      <c r="FU67" s="39"/>
      <c r="FV67" s="39"/>
      <c r="FW67" s="39"/>
      <c r="FX67" s="39"/>
      <c r="FY67" s="39"/>
      <c r="FZ67" s="39"/>
      <c r="GA67" s="39"/>
      <c r="GB67" s="39"/>
      <c r="GC67" s="39"/>
      <c r="GD67" s="39"/>
      <c r="GE67" s="39"/>
      <c r="GF67" s="39"/>
      <c r="GG67" s="39"/>
      <c r="GH67" s="39"/>
      <c r="GI67" s="39"/>
      <c r="GJ67" s="39"/>
      <c r="GK67" s="39"/>
      <c r="GL67" s="39"/>
      <c r="GM67" s="39"/>
      <c r="GN67" s="39"/>
      <c r="GO67" s="39"/>
      <c r="GP67" s="39"/>
      <c r="GQ67" s="39"/>
      <c r="GR67" s="39"/>
      <c r="GS67" s="39"/>
      <c r="GT67" s="39"/>
      <c r="GU67" s="39"/>
      <c r="GV67" s="39"/>
      <c r="GW67" s="39"/>
      <c r="GX67" s="39"/>
      <c r="GY67" s="39"/>
      <c r="GZ67" s="39"/>
      <c r="HA67" s="39"/>
      <c r="HB67" s="39"/>
    </row>
    <row r="68">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c r="EK68" s="39"/>
      <c r="EL68" s="39"/>
      <c r="EM68" s="39"/>
      <c r="EN68" s="39"/>
      <c r="EO68" s="39"/>
      <c r="EP68" s="39"/>
      <c r="EQ68" s="39"/>
      <c r="ER68" s="39"/>
      <c r="ES68" s="39"/>
      <c r="ET68" s="39"/>
      <c r="EU68" s="39"/>
      <c r="EV68" s="39"/>
      <c r="EW68" s="39"/>
      <c r="EX68" s="39"/>
      <c r="EY68" s="39"/>
      <c r="EZ68" s="39"/>
      <c r="FA68" s="39"/>
      <c r="FB68" s="39"/>
      <c r="FC68" s="39"/>
      <c r="FD68" s="39"/>
      <c r="FE68" s="39"/>
      <c r="FF68" s="39"/>
      <c r="FG68" s="39"/>
      <c r="FH68" s="39"/>
      <c r="FI68" s="39"/>
      <c r="FJ68" s="39"/>
      <c r="FK68" s="39"/>
      <c r="FL68" s="39"/>
      <c r="FM68" s="39"/>
      <c r="FN68" s="39"/>
      <c r="FO68" s="39"/>
      <c r="FP68" s="39"/>
      <c r="FQ68" s="39"/>
      <c r="FR68" s="39"/>
      <c r="FS68" s="39"/>
      <c r="FT68" s="39"/>
      <c r="FU68" s="39"/>
      <c r="FV68" s="39"/>
      <c r="FW68" s="39"/>
      <c r="FX68" s="39"/>
      <c r="FY68" s="39"/>
      <c r="FZ68" s="39"/>
      <c r="GA68" s="39"/>
      <c r="GB68" s="39"/>
      <c r="GC68" s="39"/>
      <c r="GD68" s="39"/>
      <c r="GE68" s="39"/>
      <c r="GF68" s="39"/>
      <c r="GG68" s="39"/>
      <c r="GH68" s="39"/>
      <c r="GI68" s="39"/>
      <c r="GJ68" s="39"/>
      <c r="GK68" s="39"/>
      <c r="GL68" s="39"/>
      <c r="GM68" s="39"/>
      <c r="GN68" s="39"/>
      <c r="GO68" s="39"/>
      <c r="GP68" s="39"/>
      <c r="GQ68" s="39"/>
      <c r="GR68" s="39"/>
      <c r="GS68" s="39"/>
      <c r="GT68" s="39"/>
      <c r="GU68" s="39"/>
      <c r="GV68" s="39"/>
      <c r="GW68" s="39"/>
      <c r="GX68" s="39"/>
      <c r="GY68" s="39"/>
      <c r="GZ68" s="39"/>
      <c r="HA68" s="39"/>
      <c r="HB68" s="39"/>
    </row>
    <row r="69">
      <c r="A69" s="39"/>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row>
    <row r="70">
      <c r="A70" s="39"/>
      <c r="B70" s="49" t="s">
        <v>102</v>
      </c>
      <c r="C70" s="50">
        <v>1.0</v>
      </c>
      <c r="D70" s="50">
        <v>1.0</v>
      </c>
      <c r="E70" s="51">
        <v>1.0</v>
      </c>
      <c r="F70" s="51">
        <v>1.0</v>
      </c>
      <c r="G70" s="51">
        <v>1.0</v>
      </c>
      <c r="H70" s="51">
        <v>1.0</v>
      </c>
      <c r="I70" s="51">
        <v>1.0</v>
      </c>
      <c r="J70" s="51">
        <v>1.0</v>
      </c>
      <c r="K70" s="51">
        <v>1.0</v>
      </c>
      <c r="L70" s="51">
        <v>1.0</v>
      </c>
      <c r="M70" s="51">
        <v>1.0</v>
      </c>
      <c r="N70" s="51">
        <v>1.0</v>
      </c>
      <c r="O70" s="50">
        <f>COUNTIF(C70:M76,"BUKA")</f>
        <v>0</v>
      </c>
      <c r="P70" s="50" t="str">
        <f>IF(O70&gt;=8,"MEMENUHI","TIDAK MEMENUHI")</f>
        <v>TIDAK MEMENUHI</v>
      </c>
      <c r="Q70" s="50">
        <v>11.0</v>
      </c>
      <c r="R70" s="50" t="str">
        <f>IF(Q70&gt;4,"MEMENUHI","TIDAK MEMENUHI")</f>
        <v>MEMENUHI</v>
      </c>
      <c r="S70" s="50">
        <v>7.0</v>
      </c>
      <c r="T70" s="50">
        <v>7.0</v>
      </c>
      <c r="U70" s="52">
        <f>IFERROR(S70/T70,0%)</f>
        <v>1</v>
      </c>
      <c r="V70" s="50">
        <v>135.0</v>
      </c>
      <c r="W70" s="50">
        <v>175.0</v>
      </c>
      <c r="X70" s="52">
        <f>IFERROR(V70/W70,0%)</f>
        <v>0.7714285714</v>
      </c>
      <c r="Y70" s="50">
        <v>106.0</v>
      </c>
      <c r="Z70" s="50">
        <v>241.0</v>
      </c>
      <c r="AA70" s="52">
        <f>IFERROR(Y70/Z70,0%)</f>
        <v>0.4398340249</v>
      </c>
      <c r="AB70" s="50">
        <v>400.0</v>
      </c>
      <c r="AC70" s="50">
        <v>478.0</v>
      </c>
      <c r="AD70" s="52">
        <f>IFERROR(AB70/AC70,0%)</f>
        <v>0.8368200837</v>
      </c>
      <c r="AE70" s="50">
        <v>259.0</v>
      </c>
      <c r="AF70" s="50">
        <v>313.0</v>
      </c>
      <c r="AG70" s="52">
        <f>IFERROR(AE70/AF70,0%)</f>
        <v>0.8274760383</v>
      </c>
      <c r="AH70" s="50" t="str">
        <f>IF(AND(U70&gt;0%,X70&gt;0%,AA70&gt;0%,AD70&gt;0%,AG70&gt;0%),"MEMENUHI","TIDAK MEMENUHI")</f>
        <v>MEMENUHI</v>
      </c>
      <c r="AI70" s="50">
        <v>9.0</v>
      </c>
      <c r="AJ70" s="50">
        <v>9.0</v>
      </c>
      <c r="AK70" s="52">
        <f>IFERROR(AI70/AJ70,0%)</f>
        <v>1</v>
      </c>
      <c r="AL70" s="50">
        <v>140.0</v>
      </c>
      <c r="AM70" s="50">
        <v>175.0</v>
      </c>
      <c r="AN70" s="52">
        <f>IFERROR(AL70/AM70,0%)</f>
        <v>0.8</v>
      </c>
      <c r="AO70" s="50">
        <v>110.0</v>
      </c>
      <c r="AP70" s="50">
        <v>241.0</v>
      </c>
      <c r="AQ70" s="52">
        <f>IFERROR(AO70/AP70,0%)</f>
        <v>0.4564315353</v>
      </c>
      <c r="AR70" s="50">
        <v>478.0</v>
      </c>
      <c r="AS70" s="50">
        <v>573.0</v>
      </c>
      <c r="AT70" s="52">
        <f>IFERROR(AR70/AS70,0%)</f>
        <v>0.8342059337</v>
      </c>
      <c r="AU70" s="50">
        <v>259.0</v>
      </c>
      <c r="AV70" s="50">
        <v>313.0</v>
      </c>
      <c r="AW70" s="52">
        <f>IFERROR(AU70/AV70,0%)</f>
        <v>0.8274760383</v>
      </c>
      <c r="AX70" s="50" t="str">
        <f>IF(AND(AK70&gt;0%,AN70&gt;0%,AQ70&gt;0%,AT70&gt;0%,AW70&gt;0%),"MEMENUHI","TIDAK MEMENUHI")</f>
        <v>MEMENUHI</v>
      </c>
      <c r="AY70" s="51">
        <v>9.0</v>
      </c>
      <c r="AZ70" s="51">
        <v>9.0</v>
      </c>
      <c r="BA70" s="52">
        <f>IFERROR(AY70/AZ70,0%)</f>
        <v>1</v>
      </c>
      <c r="BB70" s="51">
        <v>140.0</v>
      </c>
      <c r="BC70" s="51">
        <v>175.0</v>
      </c>
      <c r="BD70" s="52">
        <f>IFERROR(BB70/BC70,0%)</f>
        <v>0.8</v>
      </c>
      <c r="BE70" s="51">
        <v>110.0</v>
      </c>
      <c r="BF70" s="51">
        <v>241.0</v>
      </c>
      <c r="BG70" s="52">
        <f>IFERROR(BE70/BF70,0%)</f>
        <v>0.4564315353</v>
      </c>
      <c r="BH70" s="51">
        <v>478.0</v>
      </c>
      <c r="BI70" s="51">
        <v>573.0</v>
      </c>
      <c r="BJ70" s="52">
        <f>IFERROR(BH70/BI70,0%)</f>
        <v>0.8342059337</v>
      </c>
      <c r="BK70" s="51">
        <v>259.0</v>
      </c>
      <c r="BL70" s="51">
        <v>313.0</v>
      </c>
      <c r="BM70" s="52">
        <f>IFERROR(BK70/BL70,0%)</f>
        <v>0.8274760383</v>
      </c>
      <c r="BN70" s="50" t="str">
        <f>IF(AND(BA70&gt;0%,BD70&gt;0%,BG70&gt;0%,BJ70&gt;0%,BM70&gt;0%),"MEMENUHI","TIDAK MEMENUHI")</f>
        <v>MEMENUHI</v>
      </c>
      <c r="BO70" s="51">
        <v>2.0</v>
      </c>
      <c r="BP70" s="51">
        <v>5.0</v>
      </c>
      <c r="BQ70" s="52">
        <f>IFERROR(BO70/BP70,0%)</f>
        <v>0.4</v>
      </c>
      <c r="BR70" s="51">
        <v>88.0</v>
      </c>
      <c r="BS70" s="51">
        <v>248.0</v>
      </c>
      <c r="BT70" s="52">
        <f>IFERROR(BR70/BS70,0%)</f>
        <v>0.3548387097</v>
      </c>
      <c r="BU70" s="51">
        <v>56.0</v>
      </c>
      <c r="BV70" s="51">
        <v>110.0</v>
      </c>
      <c r="BW70" s="52">
        <f>IFERROR(BU70/BV70,0%)</f>
        <v>0.5090909091</v>
      </c>
      <c r="BX70" s="51">
        <v>58.0</v>
      </c>
      <c r="BY70" s="51">
        <v>191.0</v>
      </c>
      <c r="BZ70" s="52">
        <f>IFERROR(BX70/BY70,0%)</f>
        <v>0.3036649215</v>
      </c>
      <c r="CA70" s="51">
        <v>35.0</v>
      </c>
      <c r="CB70" s="51">
        <v>89.0</v>
      </c>
      <c r="CC70" s="52">
        <f>IFERROR(CA70/CB70,0%)</f>
        <v>0.393258427</v>
      </c>
      <c r="CD70" s="50" t="str">
        <f>IF(AND(BQ70&gt;0%,BT70&gt;0%,BW70&gt;0%,BZ70&gt;0%,CC70&gt;0%),"MEMENUHI","TIDAK MEMENUHI")</f>
        <v>MEMENUHI</v>
      </c>
      <c r="CE70" s="51">
        <v>7.0</v>
      </c>
      <c r="CF70" s="51">
        <v>9.0</v>
      </c>
      <c r="CG70" s="52">
        <f>IFERROR(CE70/CF70,0%)</f>
        <v>0.7777777778</v>
      </c>
      <c r="CH70" s="51">
        <v>75.0</v>
      </c>
      <c r="CI70" s="51">
        <v>248.0</v>
      </c>
      <c r="CJ70" s="52">
        <f>IFERROR(CH70/CI70,0%)</f>
        <v>0.3024193548</v>
      </c>
      <c r="CK70" s="51">
        <v>60.0</v>
      </c>
      <c r="CL70" s="51">
        <v>110.0</v>
      </c>
      <c r="CM70" s="52">
        <f>IFERROR(CK70/CL70,0%)</f>
        <v>0.5454545455</v>
      </c>
      <c r="CN70" s="51">
        <v>70.0</v>
      </c>
      <c r="CO70" s="51">
        <v>191.0</v>
      </c>
      <c r="CP70" s="52">
        <f>IFERROR(CN70/CO70,0%)</f>
        <v>0.3664921466</v>
      </c>
      <c r="CQ70" s="51">
        <v>30.0</v>
      </c>
      <c r="CR70" s="51">
        <v>89.0</v>
      </c>
      <c r="CS70" s="52">
        <f>IFERROR(CQ70/CR70,0%)</f>
        <v>0.3370786517</v>
      </c>
      <c r="CT70" s="50" t="str">
        <f>IF(AND(CG70&gt;0%,CJ70&gt;0%,CM70&gt;0%,CP70&gt;0%,CS70&gt;0%),"MEMENUHI","TIDAK MEMENUHI")</f>
        <v>MEMENUHI</v>
      </c>
      <c r="CU70" s="51">
        <v>5.0</v>
      </c>
      <c r="CV70" s="51">
        <v>6.0</v>
      </c>
      <c r="CW70" s="52">
        <f>IFERROR(CU70/CV70,0%)</f>
        <v>0.8333333333</v>
      </c>
      <c r="CX70" s="51">
        <v>117.0</v>
      </c>
      <c r="CY70" s="51">
        <v>214.0</v>
      </c>
      <c r="CZ70" s="52">
        <f>IFERROR(CX70/CY70,0%)</f>
        <v>0.546728972</v>
      </c>
      <c r="DA70" s="51">
        <v>71.0</v>
      </c>
      <c r="DB70" s="51">
        <v>110.0</v>
      </c>
      <c r="DC70" s="52">
        <f>IFERROR(DA70/DB70,0%)</f>
        <v>0.6454545455</v>
      </c>
      <c r="DD70" s="51">
        <v>128.0</v>
      </c>
      <c r="DE70" s="51">
        <v>191.0</v>
      </c>
      <c r="DF70" s="52">
        <f>IFERROR(DD70/DE70,0%)</f>
        <v>0.6701570681</v>
      </c>
      <c r="DG70" s="51">
        <v>49.0</v>
      </c>
      <c r="DH70" s="51">
        <v>88.0</v>
      </c>
      <c r="DI70" s="52">
        <f>IFERROR(DG70/DH70,0%)</f>
        <v>0.5568181818</v>
      </c>
      <c r="DJ70" s="50" t="str">
        <f>IF(AND(CW70&gt;0%,CZ70&gt;0%,DC70&gt;0%,DF70&gt;0%,DI70&gt;0%),"MEMENUHI","TIDAK MEMENUHI")</f>
        <v>MEMENUHI</v>
      </c>
      <c r="DK70" s="51">
        <v>10.0</v>
      </c>
      <c r="DL70" s="51">
        <v>10.0</v>
      </c>
      <c r="DM70" s="52">
        <f>IFERROR(DK70/DL70,0%)</f>
        <v>1</v>
      </c>
      <c r="DN70" s="51">
        <v>69.0</v>
      </c>
      <c r="DO70" s="51">
        <v>522.0</v>
      </c>
      <c r="DP70" s="52">
        <f>IFERROR(DN70/DO70,0%)</f>
        <v>0.132183908</v>
      </c>
      <c r="DQ70" s="51">
        <v>90.0</v>
      </c>
      <c r="DR70" s="51">
        <v>363.0</v>
      </c>
      <c r="DS70" s="52">
        <f>IFERROR(DQ70/DR70,0%)</f>
        <v>0.2479338843</v>
      </c>
      <c r="DT70" s="51">
        <v>60.0</v>
      </c>
      <c r="DU70" s="51">
        <v>1103.0</v>
      </c>
      <c r="DV70" s="52">
        <f>IFERROR(DT70/DU70,0%)</f>
        <v>0.05439709882</v>
      </c>
      <c r="DW70" s="51">
        <v>60.0</v>
      </c>
      <c r="DX70" s="51">
        <v>209.0</v>
      </c>
      <c r="DY70" s="52">
        <f>IFERROR(DW70/DX70,0%)</f>
        <v>0.2870813397</v>
      </c>
      <c r="DZ70" s="50" t="str">
        <f>IF(AND(DM70&gt;0%,DP70&gt;0%,DS70&gt;0%,DV70&gt;0%,DY70&gt;0%),"MEMENUHI","TIDAK MEMENUHI")</f>
        <v>MEMENUHI</v>
      </c>
      <c r="EA70" s="51">
        <v>10.0</v>
      </c>
      <c r="EB70" s="51">
        <v>10.0</v>
      </c>
      <c r="EC70" s="52">
        <f>IFERROR(EA70/EB70,0%)</f>
        <v>1</v>
      </c>
      <c r="ED70" s="51">
        <v>95.0</v>
      </c>
      <c r="EE70" s="51">
        <v>213.0</v>
      </c>
      <c r="EF70" s="52">
        <f>IFERROR(ED70/EE70,0%)</f>
        <v>0.4460093897</v>
      </c>
      <c r="EG70" s="51">
        <v>105.0</v>
      </c>
      <c r="EH70" s="51">
        <v>363.0</v>
      </c>
      <c r="EI70" s="52">
        <f>IFERROR(EG70/EH70,0%)</f>
        <v>0.2892561983</v>
      </c>
      <c r="EJ70" s="51">
        <v>75.0</v>
      </c>
      <c r="EK70" s="51">
        <v>1103.0</v>
      </c>
      <c r="EL70" s="52">
        <f>IFERROR(EJ70/EK70,0%)</f>
        <v>0.06799637353</v>
      </c>
      <c r="EM70" s="51">
        <v>50.0</v>
      </c>
      <c r="EN70" s="51">
        <v>209.0</v>
      </c>
      <c r="EO70" s="52">
        <f>IFERROR(EM70/EN70,0%)</f>
        <v>0.2392344498</v>
      </c>
      <c r="EP70" s="50" t="str">
        <f>IF(AND(EC70&gt;0%,EF70&gt;0%,EI70&gt;0%,EL70&gt;0%,EO70&gt;0%),"MEMENUHI","TIDAK MEMENUHI")</f>
        <v>MEMENUHI</v>
      </c>
      <c r="EQ70" s="51">
        <v>8.0</v>
      </c>
      <c r="ER70" s="51">
        <v>12.0</v>
      </c>
      <c r="ES70" s="52">
        <f>IFERROR(EQ70/ER70,0%)</f>
        <v>0.6666666667</v>
      </c>
      <c r="ET70" s="51">
        <v>120.0</v>
      </c>
      <c r="EU70" s="51">
        <v>228.0</v>
      </c>
      <c r="EV70" s="52">
        <f>IFERROR(ET70/EU70,0%)</f>
        <v>0.5263157895</v>
      </c>
      <c r="EW70" s="51">
        <v>78.0</v>
      </c>
      <c r="EX70" s="51">
        <v>110.0</v>
      </c>
      <c r="EY70" s="52">
        <f>IFERROR(EW70/EX70,0%)</f>
        <v>0.7090909091</v>
      </c>
      <c r="EZ70" s="51">
        <v>141.0</v>
      </c>
      <c r="FA70" s="51">
        <v>191.0</v>
      </c>
      <c r="FB70" s="52">
        <f>IFERROR(EZ70/FA70,0%)</f>
        <v>0.7382198953</v>
      </c>
      <c r="FC70" s="51">
        <v>52.0</v>
      </c>
      <c r="FD70" s="51">
        <v>80.0</v>
      </c>
      <c r="FE70" s="52">
        <f>IFERROR(FC70/FD70,0%)</f>
        <v>0.65</v>
      </c>
      <c r="FF70" s="50" t="str">
        <f>IF(AND(ES70&gt;0%,EV70&gt;0%,EY70&gt;0%,FB70&gt;0%,FE70&gt;0%),"MEMENUHI","TIDAK MEMENUHI")</f>
        <v>MEMENUHI</v>
      </c>
      <c r="FG70" s="51">
        <v>6.0</v>
      </c>
      <c r="FH70" s="51">
        <v>6.0</v>
      </c>
      <c r="FI70" s="52">
        <f>IFERROR(FG70/FH70,0%)</f>
        <v>1</v>
      </c>
      <c r="FJ70" s="51">
        <v>89.0</v>
      </c>
      <c r="FK70" s="51">
        <v>193.0</v>
      </c>
      <c r="FL70" s="52">
        <f>IFERROR(FJ70/FK70,0%)</f>
        <v>0.4611398964</v>
      </c>
      <c r="FM70" s="51">
        <v>100.0</v>
      </c>
      <c r="FN70" s="51">
        <v>363.0</v>
      </c>
      <c r="FO70" s="52">
        <f>IFERROR(FM70/FN70,0%)</f>
        <v>0.2754820937</v>
      </c>
      <c r="FP70" s="51">
        <v>100.0</v>
      </c>
      <c r="FQ70" s="51">
        <v>1103.0</v>
      </c>
      <c r="FR70" s="52">
        <f>IFERROR(FP70/FQ70,0%)</f>
        <v>0.09066183137</v>
      </c>
      <c r="FS70" s="51">
        <v>50.0</v>
      </c>
      <c r="FT70" s="51">
        <v>209.0</v>
      </c>
      <c r="FU70" s="52">
        <f>IFERROR(FS70/FT70,0%)</f>
        <v>0.2392344498</v>
      </c>
      <c r="FV70" s="50" t="str">
        <f>IF(AND(FI70&gt;0%,FL70&gt;0%,FO70&gt;0%,FR70&gt;0%,FU70&gt;0%),"MEMENUHI","TIDAK MEMENUHI")</f>
        <v>MEMENUHI</v>
      </c>
      <c r="FW70" s="51">
        <v>5.0</v>
      </c>
      <c r="FX70" s="51">
        <v>5.0</v>
      </c>
      <c r="FY70" s="52">
        <f>IFERROR(FW70/FX70,0%)</f>
        <v>1</v>
      </c>
      <c r="FZ70" s="51">
        <v>81.0</v>
      </c>
      <c r="GA70" s="51">
        <v>194.0</v>
      </c>
      <c r="GB70" s="52">
        <f>IFERROR(FZ70/GA70,0%)</f>
        <v>0.4175257732</v>
      </c>
      <c r="GC70" s="51">
        <v>100.0</v>
      </c>
      <c r="GD70" s="51">
        <v>363.0</v>
      </c>
      <c r="GE70" s="52">
        <f>IFERROR(GC70/GD70,0%)</f>
        <v>0.2754820937</v>
      </c>
      <c r="GF70" s="51">
        <v>100.0</v>
      </c>
      <c r="GG70" s="51">
        <v>1103.0</v>
      </c>
      <c r="GH70" s="52">
        <f>IFERROR(GF70/GG70,0%)</f>
        <v>0.09066183137</v>
      </c>
      <c r="GI70" s="51">
        <v>40.0</v>
      </c>
      <c r="GJ70" s="51">
        <v>209.0</v>
      </c>
      <c r="GK70" s="52">
        <f>IFERROR(GI70/GJ70,0%)</f>
        <v>0.1913875598</v>
      </c>
      <c r="GL70" s="50" t="str">
        <f>IF(AND(FY70&gt;0%,GB70&gt;0%,GE70&gt;0%,GH70&gt;0%,GK70&gt;0%),"MEMENUHI","TIDAK MEMENUHI")</f>
        <v>MEMENUHI</v>
      </c>
      <c r="GM70" s="51">
        <v>4.0</v>
      </c>
      <c r="GN70" s="51">
        <v>4.0</v>
      </c>
      <c r="GO70" s="52">
        <f>IFERROR(GM70/GN70,0%)</f>
        <v>1</v>
      </c>
      <c r="GP70" s="51">
        <v>68.0</v>
      </c>
      <c r="GQ70" s="51">
        <v>194.0</v>
      </c>
      <c r="GR70" s="52">
        <f>IFERROR(GP70/GQ70,0%)</f>
        <v>0.3505154639</v>
      </c>
      <c r="GS70" s="51">
        <v>100.0</v>
      </c>
      <c r="GT70" s="51">
        <v>363.0</v>
      </c>
      <c r="GU70" s="52">
        <f>IFERROR(GS70/GT70,0%)</f>
        <v>0.2754820937</v>
      </c>
      <c r="GV70" s="51">
        <v>100.0</v>
      </c>
      <c r="GW70" s="51">
        <v>1103.0</v>
      </c>
      <c r="GX70" s="52">
        <f>IFERROR(GV70/GW70,0%)</f>
        <v>0.09066183137</v>
      </c>
      <c r="GY70" s="51">
        <v>40.0</v>
      </c>
      <c r="GZ70" s="51">
        <v>209.0</v>
      </c>
      <c r="HA70" s="52">
        <f>IFERROR(GY70/GZ70,0%)</f>
        <v>0.1913875598</v>
      </c>
      <c r="HB70" s="50" t="str">
        <f>IF(AND(GO70&gt;0%,GR70&gt;0%,GU70&gt;0%,GX70&gt;0%,HA70&gt;0%),"MEMENUHI","TIDAK MEMENUHI")</f>
        <v>MEMENUHI</v>
      </c>
    </row>
    <row r="7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9"/>
      <c r="GJ71" s="39"/>
      <c r="GK71" s="39"/>
      <c r="GL71" s="39"/>
      <c r="GM71" s="39"/>
      <c r="GN71" s="39"/>
      <c r="GO71" s="39"/>
      <c r="GP71" s="39"/>
      <c r="GQ71" s="39"/>
      <c r="GR71" s="39"/>
      <c r="GS71" s="39"/>
      <c r="GT71" s="39"/>
      <c r="GU71" s="39"/>
      <c r="GV71" s="39"/>
      <c r="GW71" s="39"/>
      <c r="GX71" s="39"/>
      <c r="GY71" s="39"/>
      <c r="GZ71" s="39"/>
      <c r="HA71" s="39"/>
      <c r="HB71" s="39"/>
    </row>
    <row r="72">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39"/>
      <c r="GB72" s="39"/>
      <c r="GC72" s="39"/>
      <c r="GD72" s="39"/>
      <c r="GE72" s="39"/>
      <c r="GF72" s="39"/>
      <c r="GG72" s="39"/>
      <c r="GH72" s="39"/>
      <c r="GI72" s="39"/>
      <c r="GJ72" s="39"/>
      <c r="GK72" s="39"/>
      <c r="GL72" s="39"/>
      <c r="GM72" s="39"/>
      <c r="GN72" s="39"/>
      <c r="GO72" s="39"/>
      <c r="GP72" s="39"/>
      <c r="GQ72" s="39"/>
      <c r="GR72" s="39"/>
      <c r="GS72" s="39"/>
      <c r="GT72" s="39"/>
      <c r="GU72" s="39"/>
      <c r="GV72" s="39"/>
      <c r="GW72" s="39"/>
      <c r="GX72" s="39"/>
      <c r="GY72" s="39"/>
      <c r="GZ72" s="39"/>
      <c r="HA72" s="39"/>
      <c r="HB72" s="39"/>
    </row>
    <row r="73">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39"/>
      <c r="GB73" s="39"/>
      <c r="GC73" s="39"/>
      <c r="GD73" s="39"/>
      <c r="GE73" s="39"/>
      <c r="GF73" s="39"/>
      <c r="GG73" s="39"/>
      <c r="GH73" s="39"/>
      <c r="GI73" s="39"/>
      <c r="GJ73" s="39"/>
      <c r="GK73" s="39"/>
      <c r="GL73" s="39"/>
      <c r="GM73" s="39"/>
      <c r="GN73" s="39"/>
      <c r="GO73" s="39"/>
      <c r="GP73" s="39"/>
      <c r="GQ73" s="39"/>
      <c r="GR73" s="39"/>
      <c r="GS73" s="39"/>
      <c r="GT73" s="39"/>
      <c r="GU73" s="39"/>
      <c r="GV73" s="39"/>
      <c r="GW73" s="39"/>
      <c r="GX73" s="39"/>
      <c r="GY73" s="39"/>
      <c r="GZ73" s="39"/>
      <c r="HA73" s="39"/>
      <c r="HB73" s="39"/>
    </row>
    <row r="74">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c r="EO74" s="39"/>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39"/>
      <c r="GB74" s="39"/>
      <c r="GC74" s="39"/>
      <c r="GD74" s="39"/>
      <c r="GE74" s="39"/>
      <c r="GF74" s="39"/>
      <c r="GG74" s="39"/>
      <c r="GH74" s="39"/>
      <c r="GI74" s="39"/>
      <c r="GJ74" s="39"/>
      <c r="GK74" s="39"/>
      <c r="GL74" s="39"/>
      <c r="GM74" s="39"/>
      <c r="GN74" s="39"/>
      <c r="GO74" s="39"/>
      <c r="GP74" s="39"/>
      <c r="GQ74" s="39"/>
      <c r="GR74" s="39"/>
      <c r="GS74" s="39"/>
      <c r="GT74" s="39"/>
      <c r="GU74" s="39"/>
      <c r="GV74" s="39"/>
      <c r="GW74" s="39"/>
      <c r="GX74" s="39"/>
      <c r="GY74" s="39"/>
      <c r="GZ74" s="39"/>
      <c r="HA74" s="39"/>
      <c r="HB74" s="39"/>
    </row>
    <row r="7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c r="EK75" s="39"/>
      <c r="EL75" s="39"/>
      <c r="EM75" s="39"/>
      <c r="EN75" s="39"/>
      <c r="EO75" s="39"/>
      <c r="EP75" s="39"/>
      <c r="EQ75" s="39"/>
      <c r="ER75" s="39"/>
      <c r="ES75" s="39"/>
      <c r="ET75" s="39"/>
      <c r="EU75" s="39"/>
      <c r="EV75" s="39"/>
      <c r="EW75" s="39"/>
      <c r="EX75" s="39"/>
      <c r="EY75" s="39"/>
      <c r="EZ75" s="39"/>
      <c r="FA75" s="39"/>
      <c r="FB75" s="39"/>
      <c r="FC75" s="39"/>
      <c r="FD75" s="39"/>
      <c r="FE75" s="39"/>
      <c r="FF75" s="39"/>
      <c r="FG75" s="39"/>
      <c r="FH75" s="39"/>
      <c r="FI75" s="39"/>
      <c r="FJ75" s="39"/>
      <c r="FK75" s="39"/>
      <c r="FL75" s="39"/>
      <c r="FM75" s="39"/>
      <c r="FN75" s="39"/>
      <c r="FO75" s="39"/>
      <c r="FP75" s="39"/>
      <c r="FQ75" s="39"/>
      <c r="FR75" s="39"/>
      <c r="FS75" s="39"/>
      <c r="FT75" s="39"/>
      <c r="FU75" s="39"/>
      <c r="FV75" s="39"/>
      <c r="FW75" s="39"/>
      <c r="FX75" s="39"/>
      <c r="FY75" s="39"/>
      <c r="FZ75" s="39"/>
      <c r="GA75" s="39"/>
      <c r="GB75" s="39"/>
      <c r="GC75" s="39"/>
      <c r="GD75" s="39"/>
      <c r="GE75" s="39"/>
      <c r="GF75" s="39"/>
      <c r="GG75" s="39"/>
      <c r="GH75" s="39"/>
      <c r="GI75" s="39"/>
      <c r="GJ75" s="39"/>
      <c r="GK75" s="39"/>
      <c r="GL75" s="39"/>
      <c r="GM75" s="39"/>
      <c r="GN75" s="39"/>
      <c r="GO75" s="39"/>
      <c r="GP75" s="39"/>
      <c r="GQ75" s="39"/>
      <c r="GR75" s="39"/>
      <c r="GS75" s="39"/>
      <c r="GT75" s="39"/>
      <c r="GU75" s="39"/>
      <c r="GV75" s="39"/>
      <c r="GW75" s="39"/>
      <c r="GX75" s="39"/>
      <c r="GY75" s="39"/>
      <c r="GZ75" s="39"/>
      <c r="HA75" s="39"/>
      <c r="HB75" s="39"/>
    </row>
    <row r="76">
      <c r="A76" s="39"/>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row>
    <row r="77">
      <c r="A77" s="39"/>
      <c r="B77" s="49" t="s">
        <v>103</v>
      </c>
      <c r="C77" s="50">
        <v>1.0</v>
      </c>
      <c r="D77" s="50">
        <v>1.0</v>
      </c>
      <c r="E77" s="51">
        <v>1.0</v>
      </c>
      <c r="F77" s="51">
        <v>1.0</v>
      </c>
      <c r="G77" s="51">
        <v>1.0</v>
      </c>
      <c r="H77" s="51">
        <v>1.0</v>
      </c>
      <c r="I77" s="51">
        <v>1.0</v>
      </c>
      <c r="J77" s="51">
        <v>1.0</v>
      </c>
      <c r="K77" s="51">
        <v>1.0</v>
      </c>
      <c r="L77" s="51">
        <v>1.0</v>
      </c>
      <c r="M77" s="51">
        <v>1.0</v>
      </c>
      <c r="N77" s="51">
        <v>1.0</v>
      </c>
      <c r="O77" s="50">
        <f>COUNTIF(C77:M83,"BUKA")</f>
        <v>0</v>
      </c>
      <c r="P77" s="50" t="str">
        <f>IF(O77&gt;=8,"MEMENUHI","TIDAK MEMENUHI")</f>
        <v>TIDAK MEMENUHI</v>
      </c>
      <c r="Q77" s="51">
        <v>8.0</v>
      </c>
      <c r="R77" s="50" t="str">
        <f>IF(Q77&gt;4,"MEMENUHI","TIDAK MEMENUHI")</f>
        <v>MEMENUHI</v>
      </c>
      <c r="S77" s="51">
        <v>41.0</v>
      </c>
      <c r="T77" s="51">
        <v>41.0</v>
      </c>
      <c r="U77" s="52">
        <f>IFERROR(S77/T77,0%)</f>
        <v>1</v>
      </c>
      <c r="V77" s="51">
        <v>47.0</v>
      </c>
      <c r="W77" s="51">
        <v>61.0</v>
      </c>
      <c r="X77" s="52">
        <f>IFERROR(V77/W77,0%)</f>
        <v>0.7704918033</v>
      </c>
      <c r="Y77" s="51">
        <v>86.0</v>
      </c>
      <c r="Z77" s="51">
        <v>195.0</v>
      </c>
      <c r="AA77" s="52">
        <f>IFERROR(Y77/Z77,0%)</f>
        <v>0.441025641</v>
      </c>
      <c r="AB77" s="51">
        <v>137.0</v>
      </c>
      <c r="AC77" s="51">
        <v>386.0</v>
      </c>
      <c r="AD77" s="52">
        <f>IFERROR(AB77/AC77,0%)</f>
        <v>0.3549222798</v>
      </c>
      <c r="AE77" s="51">
        <v>27.0</v>
      </c>
      <c r="AF77" s="51">
        <v>120.0</v>
      </c>
      <c r="AG77" s="52">
        <f>IFERROR(AE77/AF77,0%)</f>
        <v>0.225</v>
      </c>
      <c r="AH77" s="50" t="str">
        <f>IF(AND(U77&gt;0%,X77&gt;0%,AA77&gt;0%,AD77&gt;0%,AG77&gt;0%),"MEMENUHI","TIDAK MEMENUHI")</f>
        <v>MEMENUHI</v>
      </c>
      <c r="AI77" s="51">
        <v>40.0</v>
      </c>
      <c r="AJ77" s="51">
        <v>43.0</v>
      </c>
      <c r="AK77" s="52">
        <f>IFERROR(AI77/AJ77,0%)</f>
        <v>0.9302325581</v>
      </c>
      <c r="AL77" s="51">
        <v>47.0</v>
      </c>
      <c r="AM77" s="51">
        <v>61.0</v>
      </c>
      <c r="AN77" s="52">
        <f>IFERROR(AL77/AM77,0%)</f>
        <v>0.7704918033</v>
      </c>
      <c r="AO77" s="51">
        <v>86.0</v>
      </c>
      <c r="AP77" s="51">
        <v>195.0</v>
      </c>
      <c r="AQ77" s="52">
        <f>IFERROR(AO77/AP77,0%)</f>
        <v>0.441025641</v>
      </c>
      <c r="AR77" s="51">
        <v>137.0</v>
      </c>
      <c r="AS77" s="51">
        <v>386.0</v>
      </c>
      <c r="AT77" s="52">
        <f>IFERROR(AR77/AS77,0%)</f>
        <v>0.3549222798</v>
      </c>
      <c r="AU77" s="51">
        <v>26.0</v>
      </c>
      <c r="AV77" s="51">
        <v>120.0</v>
      </c>
      <c r="AW77" s="52">
        <f>IFERROR(AU77/AV77,0%)</f>
        <v>0.2166666667</v>
      </c>
      <c r="AX77" s="50" t="str">
        <f>IF(AND(AK77&gt;0%,AN77&gt;0%,AQ77&gt;0%,AT77&gt;0%,AW77&gt;0%),"MEMENUHI","TIDAK MEMENUHI")</f>
        <v>MEMENUHI</v>
      </c>
      <c r="AY77" s="51">
        <v>40.0</v>
      </c>
      <c r="AZ77" s="51">
        <v>43.0</v>
      </c>
      <c r="BA77" s="52">
        <f>IFERROR(AY77/AZ77,0%)</f>
        <v>0.9302325581</v>
      </c>
      <c r="BB77" s="51">
        <v>47.0</v>
      </c>
      <c r="BC77" s="51">
        <v>61.0</v>
      </c>
      <c r="BD77" s="52">
        <f>IFERROR(BB77/BC77,0%)</f>
        <v>0.7704918033</v>
      </c>
      <c r="BE77" s="51">
        <v>86.0</v>
      </c>
      <c r="BF77" s="51">
        <v>195.0</v>
      </c>
      <c r="BG77" s="52">
        <f>IFERROR(BE77/BF77,0%)</f>
        <v>0.441025641</v>
      </c>
      <c r="BH77" s="51">
        <v>137.0</v>
      </c>
      <c r="BI77" s="51">
        <v>386.0</v>
      </c>
      <c r="BJ77" s="52">
        <f>IFERROR(BH77/BI77,0%)</f>
        <v>0.3549222798</v>
      </c>
      <c r="BK77" s="51">
        <v>26.0</v>
      </c>
      <c r="BL77" s="51">
        <v>120.0</v>
      </c>
      <c r="BM77" s="52">
        <f>IFERROR(BK77/BL77,0%)</f>
        <v>0.2166666667</v>
      </c>
      <c r="BN77" s="50" t="str">
        <f>IF(AND(BA77&gt;0%,BD77&gt;0%,BG77&gt;0%,BJ77&gt;0%,BM77&gt;0%),"MEMENUHI","TIDAK MEMENUHI")</f>
        <v>MEMENUHI</v>
      </c>
      <c r="BO77" s="50">
        <v>0.0</v>
      </c>
      <c r="BP77" s="50">
        <v>0.0</v>
      </c>
      <c r="BQ77" s="52">
        <f>IFERROR(BO77/BP77,0%)</f>
        <v>0</v>
      </c>
      <c r="BR77" s="50">
        <v>0.0</v>
      </c>
      <c r="BS77" s="50">
        <v>0.0</v>
      </c>
      <c r="BT77" s="52">
        <f>IFERROR(BR77/BS77,0%)</f>
        <v>0</v>
      </c>
      <c r="BU77" s="50">
        <v>0.0</v>
      </c>
      <c r="BV77" s="50">
        <v>0.0</v>
      </c>
      <c r="BW77" s="52">
        <f>IFERROR(BU77/BV77,0%)</f>
        <v>0</v>
      </c>
      <c r="BX77" s="50">
        <v>0.0</v>
      </c>
      <c r="BY77" s="50">
        <v>0.0</v>
      </c>
      <c r="BZ77" s="52">
        <f>IFERROR(BX77/BY77,0%)</f>
        <v>0</v>
      </c>
      <c r="CA77" s="50">
        <v>0.0</v>
      </c>
      <c r="CB77" s="50">
        <v>0.0</v>
      </c>
      <c r="CC77" s="52">
        <f>IFERROR(CA77/CB77,0%)</f>
        <v>0</v>
      </c>
      <c r="CD77" s="50" t="str">
        <f>IF(AND(BQ77&gt;0%,BT77&gt;0%,BW77&gt;0%,BZ77&gt;0%,CC77&gt;0%),"MEMENUHI","TIDAK MEMENUHI")</f>
        <v>TIDAK MEMENUHI</v>
      </c>
      <c r="CE77" s="50">
        <v>0.0</v>
      </c>
      <c r="CF77" s="50">
        <v>0.0</v>
      </c>
      <c r="CG77" s="52">
        <f>IFERROR(CE77/CF77,0%)</f>
        <v>0</v>
      </c>
      <c r="CH77" s="51">
        <v>37.0</v>
      </c>
      <c r="CI77" s="51">
        <v>120.0</v>
      </c>
      <c r="CJ77" s="52">
        <f>IFERROR(CH77/CI77,0%)</f>
        <v>0.3083333333</v>
      </c>
      <c r="CK77" s="51">
        <v>150.0</v>
      </c>
      <c r="CL77" s="51">
        <v>150.0</v>
      </c>
      <c r="CM77" s="52">
        <f>IFERROR(CK77/CL77,0%)</f>
        <v>1</v>
      </c>
      <c r="CN77" s="51">
        <v>412.0</v>
      </c>
      <c r="CO77" s="51">
        <v>412.0</v>
      </c>
      <c r="CP77" s="52">
        <f>IFERROR(CN77/CO77,0%)</f>
        <v>1</v>
      </c>
      <c r="CQ77" s="51">
        <v>136.0</v>
      </c>
      <c r="CR77" s="51">
        <v>136.0</v>
      </c>
      <c r="CS77" s="52">
        <f>IFERROR(CQ77/CR77,0%)</f>
        <v>1</v>
      </c>
      <c r="CT77" s="50" t="str">
        <f>IF(AND(CG77&gt;0%,CJ77&gt;0%,CM77&gt;0%,CP77&gt;0%,CS77&gt;0%),"MEMENUHI","TIDAK MEMENUHI")</f>
        <v>TIDAK MEMENUHI</v>
      </c>
      <c r="CU77" s="50">
        <v>0.0</v>
      </c>
      <c r="CV77" s="50">
        <v>0.0</v>
      </c>
      <c r="CW77" s="52">
        <f>IFERROR(CU77/CV77,0%)</f>
        <v>0</v>
      </c>
      <c r="CX77" s="51">
        <v>61.0</v>
      </c>
      <c r="CY77" s="51">
        <v>120.0</v>
      </c>
      <c r="CZ77" s="52">
        <f>IFERROR(CX77/CY77,0%)</f>
        <v>0.5083333333</v>
      </c>
      <c r="DA77" s="51">
        <v>150.0</v>
      </c>
      <c r="DB77" s="51">
        <v>150.0</v>
      </c>
      <c r="DC77" s="52">
        <f>IFERROR(DA77/DB77,0%)</f>
        <v>1</v>
      </c>
      <c r="DD77" s="51">
        <v>412.0</v>
      </c>
      <c r="DE77" s="51">
        <v>412.0</v>
      </c>
      <c r="DF77" s="52">
        <f>IFERROR(DD77/DE77,0%)</f>
        <v>1</v>
      </c>
      <c r="DG77" s="51">
        <v>136.0</v>
      </c>
      <c r="DH77" s="51">
        <v>136.0</v>
      </c>
      <c r="DI77" s="52">
        <f>IFERROR(DG77/DH77,0%)</f>
        <v>1</v>
      </c>
      <c r="DJ77" s="50" t="str">
        <f>IF(AND(CW77&gt;0%,CZ77&gt;0%,DC77&gt;0%,DF77&gt;0%,DI77&gt;0%),"MEMENUHI","TIDAK MEMENUHI")</f>
        <v>TIDAK MEMENUHI</v>
      </c>
      <c r="DK77" s="51">
        <v>4.0</v>
      </c>
      <c r="DL77" s="51">
        <v>4.0</v>
      </c>
      <c r="DM77" s="52">
        <f>IFERROR(DK77/DL77,0%)</f>
        <v>1</v>
      </c>
      <c r="DN77" s="51">
        <v>96.0</v>
      </c>
      <c r="DO77" s="51">
        <v>168.0</v>
      </c>
      <c r="DP77" s="52">
        <f>IFERROR(DN77/DO77,0%)</f>
        <v>0.5714285714</v>
      </c>
      <c r="DQ77" s="51">
        <v>150.0</v>
      </c>
      <c r="DR77" s="51">
        <v>150.0</v>
      </c>
      <c r="DS77" s="52">
        <f>IFERROR(DQ77/DR77,0%)</f>
        <v>1</v>
      </c>
      <c r="DT77" s="51">
        <v>412.0</v>
      </c>
      <c r="DU77" s="51">
        <v>412.0</v>
      </c>
      <c r="DV77" s="52">
        <f>IFERROR(DT77/DU77,0%)</f>
        <v>1</v>
      </c>
      <c r="DW77" s="51">
        <v>136.0</v>
      </c>
      <c r="DX77" s="51">
        <v>136.0</v>
      </c>
      <c r="DY77" s="52">
        <f>IFERROR(DW77/DX77,0%)</f>
        <v>1</v>
      </c>
      <c r="DZ77" s="50" t="str">
        <f>IF(AND(DM77&gt;0%,DP77&gt;0%,DS77&gt;0%,DV77&gt;0%,DY77&gt;0%),"MEMENUHI","TIDAK MEMENUHI")</f>
        <v>MEMENUHI</v>
      </c>
      <c r="EA77" s="51">
        <v>4.0</v>
      </c>
      <c r="EB77" s="51">
        <v>4.0</v>
      </c>
      <c r="EC77" s="52">
        <f>IFERROR(EA77/EB77,0%)</f>
        <v>1</v>
      </c>
      <c r="ED77" s="51">
        <v>92.0</v>
      </c>
      <c r="EE77" s="51">
        <v>168.0</v>
      </c>
      <c r="EF77" s="52">
        <f>IFERROR(ED77/EE77,0%)</f>
        <v>0.5476190476</v>
      </c>
      <c r="EG77" s="51">
        <v>150.0</v>
      </c>
      <c r="EH77" s="51">
        <v>150.0</v>
      </c>
      <c r="EI77" s="52">
        <f>IFERROR(EG77/EH77,0%)</f>
        <v>1</v>
      </c>
      <c r="EJ77" s="51">
        <v>412.0</v>
      </c>
      <c r="EK77" s="51">
        <v>412.0</v>
      </c>
      <c r="EL77" s="52">
        <f>IFERROR(EJ77/EK77,0%)</f>
        <v>1</v>
      </c>
      <c r="EM77" s="51">
        <v>136.0</v>
      </c>
      <c r="EN77" s="51">
        <v>136.0</v>
      </c>
      <c r="EO77" s="52">
        <f>IFERROR(EM77/EN77,0%)</f>
        <v>1</v>
      </c>
      <c r="EP77" s="50" t="str">
        <f>IF(AND(EC77&gt;0%,EF77&gt;0%,EI77&gt;0%,EL77&gt;0%,EO77&gt;0%),"MEMENUHI","TIDAK MEMENUHI")</f>
        <v>MEMENUHI</v>
      </c>
      <c r="EQ77" s="51">
        <v>4.0</v>
      </c>
      <c r="ER77" s="51">
        <v>4.0</v>
      </c>
      <c r="ES77" s="52">
        <f>IFERROR(EQ77/ER77,0%)</f>
        <v>1</v>
      </c>
      <c r="ET77" s="51">
        <v>92.0</v>
      </c>
      <c r="EU77" s="51">
        <v>168.0</v>
      </c>
      <c r="EV77" s="52">
        <f>IFERROR(ET77/EU77,0%)</f>
        <v>0.5476190476</v>
      </c>
      <c r="EW77" s="51">
        <v>150.0</v>
      </c>
      <c r="EX77" s="51">
        <v>150.0</v>
      </c>
      <c r="EY77" s="52">
        <f>IFERROR(EW77/EX77,0%)</f>
        <v>1</v>
      </c>
      <c r="EZ77" s="51">
        <v>412.0</v>
      </c>
      <c r="FA77" s="51">
        <v>412.0</v>
      </c>
      <c r="FB77" s="52">
        <f>IFERROR(EZ77/FA77,0%)</f>
        <v>1</v>
      </c>
      <c r="FC77" s="51">
        <v>136.0</v>
      </c>
      <c r="FD77" s="51">
        <v>136.0</v>
      </c>
      <c r="FE77" s="52">
        <f>IFERROR(FC77/FD77,0%)</f>
        <v>1</v>
      </c>
      <c r="FF77" s="50" t="str">
        <f>IF(AND(ES77&gt;0%,EV77&gt;0%,EY77&gt;0%,FB77&gt;0%,FE77&gt;0%),"MEMENUHI","TIDAK MEMENUHI")</f>
        <v>MEMENUHI</v>
      </c>
      <c r="FG77" s="51">
        <v>4.0</v>
      </c>
      <c r="FH77" s="51">
        <v>4.0</v>
      </c>
      <c r="FI77" s="52">
        <f>IFERROR(FG77/FH77,0%)</f>
        <v>1</v>
      </c>
      <c r="FJ77" s="51">
        <v>92.0</v>
      </c>
      <c r="FK77" s="51">
        <v>168.0</v>
      </c>
      <c r="FL77" s="52">
        <f>IFERROR(FJ77/FK77,0%)</f>
        <v>0.5476190476</v>
      </c>
      <c r="FM77" s="51">
        <v>150.0</v>
      </c>
      <c r="FN77" s="51">
        <v>150.0</v>
      </c>
      <c r="FO77" s="52">
        <f>IFERROR(FM77/FN77,0%)</f>
        <v>1</v>
      </c>
      <c r="FP77" s="51">
        <v>412.0</v>
      </c>
      <c r="FQ77" s="51">
        <v>412.0</v>
      </c>
      <c r="FR77" s="52">
        <f>IFERROR(FP77/FQ77,0%)</f>
        <v>1</v>
      </c>
      <c r="FS77" s="51">
        <v>136.0</v>
      </c>
      <c r="FT77" s="51">
        <v>136.0</v>
      </c>
      <c r="FU77" s="52">
        <f>IFERROR(FS77/FT77,0%)</f>
        <v>1</v>
      </c>
      <c r="FV77" s="50" t="str">
        <f>IF(AND(FI77&gt;0%,FL77&gt;0%,FO77&gt;0%,FR77&gt;0%,FU77&gt;0%),"MEMENUHI","TIDAK MEMENUHI")</f>
        <v>MEMENUHI</v>
      </c>
      <c r="FW77" s="51">
        <v>4.0</v>
      </c>
      <c r="FX77" s="51">
        <v>4.0</v>
      </c>
      <c r="FY77" s="52">
        <f>IFERROR(FW77/FX77,0%)</f>
        <v>1</v>
      </c>
      <c r="FZ77" s="51">
        <v>92.0</v>
      </c>
      <c r="GA77" s="51">
        <v>168.0</v>
      </c>
      <c r="GB77" s="52">
        <f>IFERROR(FZ77/GA77,0%)</f>
        <v>0.5476190476</v>
      </c>
      <c r="GC77" s="51">
        <v>150.0</v>
      </c>
      <c r="GD77" s="51">
        <v>150.0</v>
      </c>
      <c r="GE77" s="52">
        <f>IFERROR(GC77/GD77,0%)</f>
        <v>1</v>
      </c>
      <c r="GF77" s="51">
        <v>412.0</v>
      </c>
      <c r="GG77" s="51">
        <v>412.0</v>
      </c>
      <c r="GH77" s="52">
        <f>IFERROR(GF77/GG77,0%)</f>
        <v>1</v>
      </c>
      <c r="GI77" s="51">
        <v>136.0</v>
      </c>
      <c r="GJ77" s="51">
        <v>136.0</v>
      </c>
      <c r="GK77" s="52">
        <f>IFERROR(GI77/GJ77,0%)</f>
        <v>1</v>
      </c>
      <c r="GL77" s="50" t="str">
        <f>IF(AND(FY77&gt;0%,GB77&gt;0%,GE77&gt;0%,GH77&gt;0%,GK77&gt;0%),"MEMENUHI","TIDAK MEMENUHI")</f>
        <v>MEMENUHI</v>
      </c>
      <c r="GM77" s="51">
        <v>4.0</v>
      </c>
      <c r="GN77" s="51">
        <v>4.0</v>
      </c>
      <c r="GO77" s="52">
        <f>IFERROR(GM77/GN77,0%)</f>
        <v>1</v>
      </c>
      <c r="GP77" s="51">
        <v>92.0</v>
      </c>
      <c r="GQ77" s="51">
        <v>168.0</v>
      </c>
      <c r="GR77" s="52">
        <f>IFERROR(GP77/GQ77,0%)</f>
        <v>0.5476190476</v>
      </c>
      <c r="GS77" s="51">
        <v>150.0</v>
      </c>
      <c r="GT77" s="51">
        <v>150.0</v>
      </c>
      <c r="GU77" s="52">
        <f>IFERROR(GS77/GT77,0%)</f>
        <v>1</v>
      </c>
      <c r="GV77" s="51">
        <v>412.0</v>
      </c>
      <c r="GW77" s="51">
        <v>412.0</v>
      </c>
      <c r="GX77" s="52">
        <f>IFERROR(GV77/GW77,0%)</f>
        <v>1</v>
      </c>
      <c r="GY77" s="51">
        <v>136.0</v>
      </c>
      <c r="GZ77" s="51">
        <v>136.0</v>
      </c>
      <c r="HA77" s="52">
        <f>IFERROR(GY77/GZ77,0%)</f>
        <v>1</v>
      </c>
      <c r="HB77" s="50" t="str">
        <f>IF(AND(GO77&gt;0%,GR77&gt;0%,GU77&gt;0%,GX77&gt;0%,HA77&gt;0%),"MEMENUHI","TIDAK MEMENUHI")</f>
        <v>MEMENUHI</v>
      </c>
    </row>
    <row r="78">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c r="GE78" s="39"/>
      <c r="GF78" s="39"/>
      <c r="GG78" s="39"/>
      <c r="GH78" s="39"/>
      <c r="GI78" s="39"/>
      <c r="GJ78" s="39"/>
      <c r="GK78" s="39"/>
      <c r="GL78" s="39"/>
      <c r="GM78" s="39"/>
      <c r="GN78" s="39"/>
      <c r="GO78" s="39"/>
      <c r="GP78" s="39"/>
      <c r="GQ78" s="39"/>
      <c r="GR78" s="39"/>
      <c r="GS78" s="39"/>
      <c r="GT78" s="39"/>
      <c r="GU78" s="39"/>
      <c r="GV78" s="39"/>
      <c r="GW78" s="39"/>
      <c r="GX78" s="39"/>
      <c r="GY78" s="39"/>
      <c r="GZ78" s="39"/>
      <c r="HA78" s="39"/>
      <c r="HB78" s="39"/>
    </row>
    <row r="79">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39"/>
      <c r="GF79" s="39"/>
      <c r="GG79" s="39"/>
      <c r="GH79" s="39"/>
      <c r="GI79" s="39"/>
      <c r="GJ79" s="39"/>
      <c r="GK79" s="39"/>
      <c r="GL79" s="39"/>
      <c r="GM79" s="39"/>
      <c r="GN79" s="39"/>
      <c r="GO79" s="39"/>
      <c r="GP79" s="39"/>
      <c r="GQ79" s="39"/>
      <c r="GR79" s="39"/>
      <c r="GS79" s="39"/>
      <c r="GT79" s="39"/>
      <c r="GU79" s="39"/>
      <c r="GV79" s="39"/>
      <c r="GW79" s="39"/>
      <c r="GX79" s="39"/>
      <c r="GY79" s="39"/>
      <c r="GZ79" s="39"/>
      <c r="HA79" s="39"/>
      <c r="HB79" s="39"/>
    </row>
    <row r="80">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c r="EN80" s="39"/>
      <c r="EO80" s="39"/>
      <c r="EP80" s="39"/>
      <c r="EQ80" s="39"/>
      <c r="ER80" s="39"/>
      <c r="ES80" s="39"/>
      <c r="ET80" s="39"/>
      <c r="EU80" s="39"/>
      <c r="EV80" s="39"/>
      <c r="EW80" s="39"/>
      <c r="EX80" s="39"/>
      <c r="EY80" s="39"/>
      <c r="EZ80" s="39"/>
      <c r="FA80" s="39"/>
      <c r="FB80" s="39"/>
      <c r="FC80" s="39"/>
      <c r="FD80" s="39"/>
      <c r="FE80" s="39"/>
      <c r="FF80" s="39"/>
      <c r="FG80" s="39"/>
      <c r="FH80" s="39"/>
      <c r="FI80" s="39"/>
      <c r="FJ80" s="39"/>
      <c r="FK80" s="39"/>
      <c r="FL80" s="39"/>
      <c r="FM80" s="39"/>
      <c r="FN80" s="39"/>
      <c r="FO80" s="39"/>
      <c r="FP80" s="39"/>
      <c r="FQ80" s="39"/>
      <c r="FR80" s="39"/>
      <c r="FS80" s="39"/>
      <c r="FT80" s="39"/>
      <c r="FU80" s="39"/>
      <c r="FV80" s="39"/>
      <c r="FW80" s="39"/>
      <c r="FX80" s="39"/>
      <c r="FY80" s="39"/>
      <c r="FZ80" s="39"/>
      <c r="GA80" s="39"/>
      <c r="GB80" s="39"/>
      <c r="GC80" s="39"/>
      <c r="GD80" s="39"/>
      <c r="GE80" s="39"/>
      <c r="GF80" s="39"/>
      <c r="GG80" s="39"/>
      <c r="GH80" s="39"/>
      <c r="GI80" s="39"/>
      <c r="GJ80" s="39"/>
      <c r="GK80" s="39"/>
      <c r="GL80" s="39"/>
      <c r="GM80" s="39"/>
      <c r="GN80" s="39"/>
      <c r="GO80" s="39"/>
      <c r="GP80" s="39"/>
      <c r="GQ80" s="39"/>
      <c r="GR80" s="39"/>
      <c r="GS80" s="39"/>
      <c r="GT80" s="39"/>
      <c r="GU80" s="39"/>
      <c r="GV80" s="39"/>
      <c r="GW80" s="39"/>
      <c r="GX80" s="39"/>
      <c r="GY80" s="39"/>
      <c r="GZ80" s="39"/>
      <c r="HA80" s="39"/>
      <c r="HB80" s="39"/>
    </row>
    <row r="8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c r="EF81" s="39"/>
      <c r="EG81" s="39"/>
      <c r="EH81" s="39"/>
      <c r="EI81" s="39"/>
      <c r="EJ81" s="39"/>
      <c r="EK81" s="39"/>
      <c r="EL81" s="39"/>
      <c r="EM81" s="39"/>
      <c r="EN81" s="39"/>
      <c r="EO81" s="39"/>
      <c r="EP81" s="39"/>
      <c r="EQ81" s="39"/>
      <c r="ER81" s="39"/>
      <c r="ES81" s="39"/>
      <c r="ET81" s="39"/>
      <c r="EU81" s="39"/>
      <c r="EV81" s="39"/>
      <c r="EW81" s="39"/>
      <c r="EX81" s="39"/>
      <c r="EY81" s="39"/>
      <c r="EZ81" s="39"/>
      <c r="FA81" s="39"/>
      <c r="FB81" s="39"/>
      <c r="FC81" s="39"/>
      <c r="FD81" s="39"/>
      <c r="FE81" s="39"/>
      <c r="FF81" s="39"/>
      <c r="FG81" s="39"/>
      <c r="FH81" s="39"/>
      <c r="FI81" s="39"/>
      <c r="FJ81" s="39"/>
      <c r="FK81" s="39"/>
      <c r="FL81" s="39"/>
      <c r="FM81" s="39"/>
      <c r="FN81" s="39"/>
      <c r="FO81" s="39"/>
      <c r="FP81" s="39"/>
      <c r="FQ81" s="39"/>
      <c r="FR81" s="39"/>
      <c r="FS81" s="39"/>
      <c r="FT81" s="39"/>
      <c r="FU81" s="39"/>
      <c r="FV81" s="39"/>
      <c r="FW81" s="39"/>
      <c r="FX81" s="39"/>
      <c r="FY81" s="39"/>
      <c r="FZ81" s="39"/>
      <c r="GA81" s="39"/>
      <c r="GB81" s="39"/>
      <c r="GC81" s="39"/>
      <c r="GD81" s="39"/>
      <c r="GE81" s="39"/>
      <c r="GF81" s="39"/>
      <c r="GG81" s="39"/>
      <c r="GH81" s="39"/>
      <c r="GI81" s="39"/>
      <c r="GJ81" s="39"/>
      <c r="GK81" s="39"/>
      <c r="GL81" s="39"/>
      <c r="GM81" s="39"/>
      <c r="GN81" s="39"/>
      <c r="GO81" s="39"/>
      <c r="GP81" s="39"/>
      <c r="GQ81" s="39"/>
      <c r="GR81" s="39"/>
      <c r="GS81" s="39"/>
      <c r="GT81" s="39"/>
      <c r="GU81" s="39"/>
      <c r="GV81" s="39"/>
      <c r="GW81" s="39"/>
      <c r="GX81" s="39"/>
      <c r="GY81" s="39"/>
      <c r="GZ81" s="39"/>
      <c r="HA81" s="39"/>
      <c r="HB81" s="39"/>
    </row>
    <row r="82">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39"/>
      <c r="FF82" s="39"/>
      <c r="FG82" s="39"/>
      <c r="FH82" s="39"/>
      <c r="FI82" s="39"/>
      <c r="FJ82" s="39"/>
      <c r="FK82" s="39"/>
      <c r="FL82" s="39"/>
      <c r="FM82" s="39"/>
      <c r="FN82" s="39"/>
      <c r="FO82" s="39"/>
      <c r="FP82" s="39"/>
      <c r="FQ82" s="39"/>
      <c r="FR82" s="39"/>
      <c r="FS82" s="39"/>
      <c r="FT82" s="39"/>
      <c r="FU82" s="39"/>
      <c r="FV82" s="39"/>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row>
    <row r="83">
      <c r="A83" s="39"/>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row>
    <row r="84">
      <c r="A84" s="39"/>
      <c r="B84" s="49" t="s">
        <v>104</v>
      </c>
      <c r="C84" s="50">
        <v>1.0</v>
      </c>
      <c r="D84" s="50">
        <v>1.0</v>
      </c>
      <c r="E84" s="51">
        <v>1.0</v>
      </c>
      <c r="F84" s="51">
        <v>1.0</v>
      </c>
      <c r="G84" s="51">
        <v>1.0</v>
      </c>
      <c r="H84" s="51">
        <v>1.0</v>
      </c>
      <c r="I84" s="51">
        <v>1.0</v>
      </c>
      <c r="J84" s="51">
        <v>1.0</v>
      </c>
      <c r="K84" s="51">
        <v>1.0</v>
      </c>
      <c r="L84" s="51">
        <v>1.0</v>
      </c>
      <c r="M84" s="51">
        <v>1.0</v>
      </c>
      <c r="N84" s="51">
        <v>1.0</v>
      </c>
      <c r="O84" s="50">
        <f>COUNTIF(C84:M90,"BUKA")</f>
        <v>0</v>
      </c>
      <c r="P84" s="50" t="str">
        <f>IF(O84&gt;=8,"MEMENUHI","TIDAK MEMENUHI")</f>
        <v>TIDAK MEMENUHI</v>
      </c>
      <c r="Q84" s="50">
        <v>17.0</v>
      </c>
      <c r="R84" s="50" t="str">
        <f>IF(Q84&gt;4,"MEMENUHI","TIDAK MEMENUHI")</f>
        <v>MEMENUHI</v>
      </c>
      <c r="S84" s="50">
        <v>5.0</v>
      </c>
      <c r="T84" s="50">
        <v>5.0</v>
      </c>
      <c r="U84" s="52">
        <f>IFERROR(S84/T84,0%)</f>
        <v>1</v>
      </c>
      <c r="V84" s="50">
        <v>123.0</v>
      </c>
      <c r="W84" s="50">
        <v>185.0</v>
      </c>
      <c r="X84" s="52">
        <f>IFERROR(V84/W84,0%)</f>
        <v>0.6648648649</v>
      </c>
      <c r="Y84" s="50">
        <v>167.0</v>
      </c>
      <c r="Z84" s="50">
        <v>280.0</v>
      </c>
      <c r="AA84" s="52">
        <f>IFERROR(Y84/Z84,0%)</f>
        <v>0.5964285714</v>
      </c>
      <c r="AB84" s="50">
        <v>58.0</v>
      </c>
      <c r="AC84" s="50">
        <v>112.0</v>
      </c>
      <c r="AD84" s="52">
        <f>IFERROR(AB84/AC84,0%)</f>
        <v>0.5178571429</v>
      </c>
      <c r="AE84" s="50">
        <v>27.0</v>
      </c>
      <c r="AF84" s="50">
        <v>76.0</v>
      </c>
      <c r="AG84" s="52">
        <f>IFERROR(AE84/AF84,0%)</f>
        <v>0.3552631579</v>
      </c>
      <c r="AH84" s="50" t="str">
        <f>IF(AND(U84&gt;0%,X84&gt;0%,AA84&gt;0%,AD84&gt;0%,AG84&gt;0%),"MEMENUHI","TIDAK MEMENUHI")</f>
        <v>MEMENUHI</v>
      </c>
      <c r="AI84" s="50">
        <v>7.0</v>
      </c>
      <c r="AJ84" s="50">
        <v>21.0</v>
      </c>
      <c r="AK84" s="52">
        <f>IFERROR(AI84/AJ84,0%)</f>
        <v>0.3333333333</v>
      </c>
      <c r="AL84" s="50">
        <v>135.0</v>
      </c>
      <c r="AM84" s="50">
        <v>195.0</v>
      </c>
      <c r="AN84" s="52">
        <f>IFERROR(AL84/AM84,0%)</f>
        <v>0.6923076923</v>
      </c>
      <c r="AO84" s="50">
        <v>150.0</v>
      </c>
      <c r="AP84" s="50">
        <v>300.0</v>
      </c>
      <c r="AQ84" s="52">
        <f>IFERROR(AO84/AP84,0%)</f>
        <v>0.5</v>
      </c>
      <c r="AR84" s="50">
        <v>650.0</v>
      </c>
      <c r="AS84" s="50">
        <v>1313.0</v>
      </c>
      <c r="AT84" s="52">
        <f>IFERROR(AR84/AS84,0%)</f>
        <v>0.495049505</v>
      </c>
      <c r="AU84" s="50">
        <v>36.0</v>
      </c>
      <c r="AV84" s="50">
        <v>199.0</v>
      </c>
      <c r="AW84" s="52">
        <f>IFERROR(AU84/AV84,0%)</f>
        <v>0.1809045226</v>
      </c>
      <c r="AX84" s="50" t="str">
        <f>IF(AND(AK84&gt;0%,AN84&gt;0%,AQ84&gt;0%,AT84&gt;0%,AW84&gt;0%),"MEMENUHI","TIDAK MEMENUHI")</f>
        <v>MEMENUHI</v>
      </c>
      <c r="AY84" s="51">
        <v>3.0</v>
      </c>
      <c r="AZ84" s="51">
        <v>6.0</v>
      </c>
      <c r="BA84" s="52">
        <f>IFERROR(AY84/AZ84,0%)</f>
        <v>0.5</v>
      </c>
      <c r="BB84" s="51">
        <v>135.0</v>
      </c>
      <c r="BC84" s="51">
        <v>195.0</v>
      </c>
      <c r="BD84" s="52">
        <f>IFERROR(BB84/BC84,0%)</f>
        <v>0.6923076923</v>
      </c>
      <c r="BE84" s="51">
        <v>150.0</v>
      </c>
      <c r="BF84" s="51">
        <v>300.0</v>
      </c>
      <c r="BG84" s="52">
        <f>IFERROR(BE84/BF84,0%)</f>
        <v>0.5</v>
      </c>
      <c r="BH84" s="51">
        <v>62.0</v>
      </c>
      <c r="BI84" s="51">
        <v>117.0</v>
      </c>
      <c r="BJ84" s="52">
        <f>IFERROR(BH84/BI84,0%)</f>
        <v>0.5299145299</v>
      </c>
      <c r="BK84" s="51">
        <v>25.0</v>
      </c>
      <c r="BL84" s="51">
        <v>60.0</v>
      </c>
      <c r="BM84" s="52">
        <f>IFERROR(BK84/BL84,0%)</f>
        <v>0.4166666667</v>
      </c>
      <c r="BN84" s="50" t="str">
        <f>IF(AND(BA84&gt;0%,BD84&gt;0%,BG84&gt;0%,BJ84&gt;0%,BM84&gt;0%),"MEMENUHI","TIDAK MEMENUHI")</f>
        <v>MEMENUHI</v>
      </c>
      <c r="BO84" s="51">
        <v>6.0</v>
      </c>
      <c r="BP84" s="51">
        <v>6.0</v>
      </c>
      <c r="BQ84" s="52">
        <f>IFERROR(BO84/BP84,0%)</f>
        <v>1</v>
      </c>
      <c r="BR84" s="51">
        <v>141.0</v>
      </c>
      <c r="BS84" s="51">
        <v>185.0</v>
      </c>
      <c r="BT84" s="52">
        <f>IFERROR(BR84/BS84,0%)</f>
        <v>0.7621621622</v>
      </c>
      <c r="BU84" s="51">
        <v>65.0</v>
      </c>
      <c r="BV84" s="51">
        <v>157.0</v>
      </c>
      <c r="BW84" s="52">
        <f>IFERROR(BU84/BV84,0%)</f>
        <v>0.4140127389</v>
      </c>
      <c r="BX84" s="51">
        <v>615.0</v>
      </c>
      <c r="BY84" s="51">
        <v>1313.0</v>
      </c>
      <c r="BZ84" s="52">
        <f>IFERROR(BX84/BY84,0%)</f>
        <v>0.4683929931</v>
      </c>
      <c r="CA84" s="51">
        <v>57.0</v>
      </c>
      <c r="CB84" s="51">
        <v>199.0</v>
      </c>
      <c r="CC84" s="52">
        <f>IFERROR(CA84/CB84,0%)</f>
        <v>0.2864321608</v>
      </c>
      <c r="CD84" s="50" t="str">
        <f>IF(AND(BQ84&gt;0%,BT84&gt;0%,BW84&gt;0%,BZ84&gt;0%,CC84&gt;0%),"MEMENUHI","TIDAK MEMENUHI")</f>
        <v>MEMENUHI</v>
      </c>
      <c r="CE84" s="51">
        <v>8.0</v>
      </c>
      <c r="CF84" s="51">
        <v>8.0</v>
      </c>
      <c r="CG84" s="52">
        <f>IFERROR(CE84/CF84,0%)</f>
        <v>1</v>
      </c>
      <c r="CH84" s="51">
        <v>158.0</v>
      </c>
      <c r="CI84" s="51">
        <v>183.0</v>
      </c>
      <c r="CJ84" s="52">
        <f>IFERROR(CH84/CI84,0%)</f>
        <v>0.8633879781</v>
      </c>
      <c r="CK84" s="51">
        <v>96.0</v>
      </c>
      <c r="CL84" s="51">
        <v>157.0</v>
      </c>
      <c r="CM84" s="52">
        <f>IFERROR(CK84/CL84,0%)</f>
        <v>0.6114649682</v>
      </c>
      <c r="CN84" s="51">
        <v>694.0</v>
      </c>
      <c r="CO84" s="51">
        <v>1313.0</v>
      </c>
      <c r="CP84" s="52">
        <f>IFERROR(CN84/CO84,0%)</f>
        <v>0.5285605484</v>
      </c>
      <c r="CQ84" s="51">
        <v>53.0</v>
      </c>
      <c r="CR84" s="51">
        <v>199.0</v>
      </c>
      <c r="CS84" s="52">
        <f>IFERROR(CQ84/CR84,0%)</f>
        <v>0.2663316583</v>
      </c>
      <c r="CT84" s="50" t="str">
        <f>IF(AND(CG84&gt;0%,CJ84&gt;0%,CM84&gt;0%,CP84&gt;0%,CS84&gt;0%),"MEMENUHI","TIDAK MEMENUHI")</f>
        <v>MEMENUHI</v>
      </c>
      <c r="CU84" s="51">
        <v>8.0</v>
      </c>
      <c r="CV84" s="51">
        <v>8.0</v>
      </c>
      <c r="CW84" s="52">
        <f>IFERROR(CU84/CV84,0%)</f>
        <v>1</v>
      </c>
      <c r="CX84" s="51">
        <v>165.0</v>
      </c>
      <c r="CY84" s="51">
        <v>185.0</v>
      </c>
      <c r="CZ84" s="52">
        <f>IFERROR(CX84/CY84,0%)</f>
        <v>0.8918918919</v>
      </c>
      <c r="DA84" s="51">
        <v>98.0</v>
      </c>
      <c r="DB84" s="51">
        <v>160.0</v>
      </c>
      <c r="DC84" s="52">
        <f>IFERROR(DA84/DB84,0%)</f>
        <v>0.6125</v>
      </c>
      <c r="DD84" s="51">
        <v>702.0</v>
      </c>
      <c r="DE84" s="51">
        <v>1313.0</v>
      </c>
      <c r="DF84" s="52">
        <f>IFERROR(DD84/DE84,0%)</f>
        <v>0.5346534653</v>
      </c>
      <c r="DG84" s="51">
        <v>73.0</v>
      </c>
      <c r="DH84" s="51">
        <v>199.0</v>
      </c>
      <c r="DI84" s="52">
        <f>IFERROR(DG84/DH84,0%)</f>
        <v>0.3668341709</v>
      </c>
      <c r="DJ84" s="50" t="str">
        <f>IF(AND(CW84&gt;0%,CZ84&gt;0%,DC84&gt;0%,DF84&gt;0%,DI84&gt;0%),"MEMENUHI","TIDAK MEMENUHI")</f>
        <v>MEMENUHI</v>
      </c>
      <c r="DK84" s="51">
        <v>7.0</v>
      </c>
      <c r="DL84" s="51">
        <v>7.0</v>
      </c>
      <c r="DM84" s="52">
        <f>IFERROR(DK84/DL84,0%)</f>
        <v>1</v>
      </c>
      <c r="DN84" s="51">
        <v>157.0</v>
      </c>
      <c r="DO84" s="51">
        <v>183.0</v>
      </c>
      <c r="DP84" s="52">
        <f>IFERROR(DN84/DO84,0%)</f>
        <v>0.8579234973</v>
      </c>
      <c r="DQ84" s="51">
        <v>85.0</v>
      </c>
      <c r="DR84" s="51">
        <v>145.0</v>
      </c>
      <c r="DS84" s="52">
        <f>IFERROR(DQ84/DR84,0%)</f>
        <v>0.5862068966</v>
      </c>
      <c r="DT84" s="51">
        <v>695.0</v>
      </c>
      <c r="DU84" s="51">
        <v>1313.0</v>
      </c>
      <c r="DV84" s="52">
        <f>IFERROR(DT84/DU84,0%)</f>
        <v>0.529322163</v>
      </c>
      <c r="DW84" s="51">
        <v>81.0</v>
      </c>
      <c r="DX84" s="51">
        <v>199.0</v>
      </c>
      <c r="DY84" s="52">
        <f>IFERROR(DW84/DX84,0%)</f>
        <v>0.4070351759</v>
      </c>
      <c r="DZ84" s="50" t="str">
        <f>IF(AND(DM84&gt;0%,DP84&gt;0%,DS84&gt;0%,DV84&gt;0%,DY84&gt;0%),"MEMENUHI","TIDAK MEMENUHI")</f>
        <v>MEMENUHI</v>
      </c>
      <c r="EA84" s="51">
        <v>15.0</v>
      </c>
      <c r="EB84" s="51">
        <v>15.0</v>
      </c>
      <c r="EC84" s="52">
        <f>IFERROR(EA84/EB84,0%)</f>
        <v>1</v>
      </c>
      <c r="ED84" s="51">
        <v>90.0</v>
      </c>
      <c r="EE84" s="51">
        <v>90.0</v>
      </c>
      <c r="EF84" s="52">
        <f>IFERROR(ED84/EE84,0%)</f>
        <v>1</v>
      </c>
      <c r="EG84" s="51">
        <v>62.0</v>
      </c>
      <c r="EH84" s="51">
        <v>154.0</v>
      </c>
      <c r="EI84" s="52">
        <f>IFERROR(EG84/EH84,0%)</f>
        <v>0.4025974026</v>
      </c>
      <c r="EJ84" s="51">
        <v>210.0</v>
      </c>
      <c r="EK84" s="51">
        <v>275.0</v>
      </c>
      <c r="EL84" s="52">
        <f>IFERROR(EJ84/EK84,0%)</f>
        <v>0.7636363636</v>
      </c>
      <c r="EM84" s="51">
        <v>34.0</v>
      </c>
      <c r="EN84" s="51">
        <v>98.0</v>
      </c>
      <c r="EO84" s="52">
        <f>IFERROR(EM84/EN84,0%)</f>
        <v>0.3469387755</v>
      </c>
      <c r="EP84" s="50" t="str">
        <f>IF(AND(EC84&gt;0%,EF84&gt;0%,EI84&gt;0%,EL84&gt;0%,EO84&gt;0%),"MEMENUHI","TIDAK MEMENUHI")</f>
        <v>MEMENUHI</v>
      </c>
      <c r="EQ84" s="51">
        <v>15.0</v>
      </c>
      <c r="ER84" s="51">
        <v>15.0</v>
      </c>
      <c r="ES84" s="52">
        <f>IFERROR(EQ84/ER84,0%)</f>
        <v>1</v>
      </c>
      <c r="ET84" s="51">
        <v>103.0</v>
      </c>
      <c r="EU84" s="51">
        <v>103.0</v>
      </c>
      <c r="EV84" s="52">
        <f>IFERROR(ET84/EU84,0%)</f>
        <v>1</v>
      </c>
      <c r="EW84" s="50">
        <v>0.0</v>
      </c>
      <c r="EX84" s="50">
        <v>0.0</v>
      </c>
      <c r="EY84" s="52">
        <f>IFERROR(EW84/EX84,0%)</f>
        <v>0</v>
      </c>
      <c r="EZ84" s="51">
        <v>85.0</v>
      </c>
      <c r="FA84" s="51">
        <v>85.0</v>
      </c>
      <c r="FB84" s="52">
        <f>IFERROR(EZ84/FA84,0%)</f>
        <v>1</v>
      </c>
      <c r="FC84" s="51">
        <v>35.0</v>
      </c>
      <c r="FD84" s="51">
        <v>95.0</v>
      </c>
      <c r="FE84" s="52">
        <f>IFERROR(FC84/FD84,0%)</f>
        <v>0.3684210526</v>
      </c>
      <c r="FF84" s="50" t="str">
        <f>IF(AND(ES84&gt;0%,EV84&gt;0%,EY84&gt;0%,FB84&gt;0%,FE84&gt;0%),"MEMENUHI","TIDAK MEMENUHI")</f>
        <v>TIDAK MEMENUHI</v>
      </c>
      <c r="FG84" s="51">
        <v>13.0</v>
      </c>
      <c r="FH84" s="51">
        <v>13.0</v>
      </c>
      <c r="FI84" s="52">
        <f>IFERROR(FG84/FH84,0%)</f>
        <v>1</v>
      </c>
      <c r="FJ84" s="51">
        <v>241.0</v>
      </c>
      <c r="FK84" s="51">
        <v>241.0</v>
      </c>
      <c r="FL84" s="52">
        <f>IFERROR(FJ84/FK84,0%)</f>
        <v>1</v>
      </c>
      <c r="FM84" s="51">
        <v>431.0</v>
      </c>
      <c r="FN84" s="51">
        <v>431.0</v>
      </c>
      <c r="FO84" s="52">
        <f>IFERROR(FM84/FN84,0%)</f>
        <v>1</v>
      </c>
      <c r="FP84" s="51">
        <v>90.0</v>
      </c>
      <c r="FQ84" s="51">
        <v>909.0</v>
      </c>
      <c r="FR84" s="52">
        <f>IFERROR(FP84/FQ84,0%)</f>
        <v>0.09900990099</v>
      </c>
      <c r="FS84" s="51">
        <v>175.0</v>
      </c>
      <c r="FT84" s="51">
        <v>175.0</v>
      </c>
      <c r="FU84" s="52">
        <f>IFERROR(FS84/FT84,0%)</f>
        <v>1</v>
      </c>
      <c r="FV84" s="50" t="str">
        <f>IF(AND(FI84&gt;0%,FL84&gt;0%,FO84&gt;0%,FR84&gt;0%,FU84&gt;0%),"MEMENUHI","TIDAK MEMENUHI")</f>
        <v>MEMENUHI</v>
      </c>
      <c r="FW84" s="51">
        <v>22.0</v>
      </c>
      <c r="FX84" s="51">
        <v>22.0</v>
      </c>
      <c r="FY84" s="52">
        <f>IFERROR(FW84/FX84,0%)</f>
        <v>1</v>
      </c>
      <c r="FZ84" s="51">
        <v>241.0</v>
      </c>
      <c r="GA84" s="51">
        <v>241.0</v>
      </c>
      <c r="GB84" s="52">
        <f>IFERROR(FZ84/GA84,0%)</f>
        <v>1</v>
      </c>
      <c r="GC84" s="51">
        <v>431.0</v>
      </c>
      <c r="GD84" s="51">
        <v>431.0</v>
      </c>
      <c r="GE84" s="52">
        <f>IFERROR(GC84/GD84,0%)</f>
        <v>1</v>
      </c>
      <c r="GF84" s="51">
        <v>909.0</v>
      </c>
      <c r="GG84" s="51">
        <v>909.0</v>
      </c>
      <c r="GH84" s="52">
        <f>IFERROR(GF84/GG84,0%)</f>
        <v>1</v>
      </c>
      <c r="GI84" s="51">
        <v>179.0</v>
      </c>
      <c r="GJ84" s="51">
        <v>179.0</v>
      </c>
      <c r="GK84" s="52">
        <f>IFERROR(GI84/GJ84,0%)</f>
        <v>1</v>
      </c>
      <c r="GL84" s="50" t="str">
        <f>IF(AND(FY84&gt;0%,GB84&gt;0%,GE84&gt;0%,GH84&gt;0%,GK84&gt;0%),"MEMENUHI","TIDAK MEMENUHI")</f>
        <v>MEMENUHI</v>
      </c>
      <c r="GM84" s="51">
        <v>12.0</v>
      </c>
      <c r="GN84" s="51">
        <v>15.0</v>
      </c>
      <c r="GO84" s="52">
        <f>IFERROR(GM84/GN84,0%)</f>
        <v>0.8</v>
      </c>
      <c r="GP84" s="51">
        <v>245.0</v>
      </c>
      <c r="GQ84" s="51">
        <v>245.0</v>
      </c>
      <c r="GR84" s="52">
        <f>IFERROR(GP84/GQ84,0%)</f>
        <v>1</v>
      </c>
      <c r="GS84" s="51">
        <v>431.0</v>
      </c>
      <c r="GT84" s="51">
        <v>431.0</v>
      </c>
      <c r="GU84" s="52">
        <f>IFERROR(GS84/GT84,0%)</f>
        <v>1</v>
      </c>
      <c r="GV84" s="51">
        <v>909.0</v>
      </c>
      <c r="GW84" s="51">
        <v>909.0</v>
      </c>
      <c r="GX84" s="52">
        <f>IFERROR(GV84/GW84,0%)</f>
        <v>1</v>
      </c>
      <c r="GY84" s="51">
        <v>179.0</v>
      </c>
      <c r="GZ84" s="51">
        <v>179.0</v>
      </c>
      <c r="HA84" s="52">
        <f>IFERROR(GY84/GZ84,0%)</f>
        <v>1</v>
      </c>
      <c r="HB84" s="50" t="str">
        <f>IF(AND(GO84&gt;0%,GR84&gt;0%,GU84&gt;0%,GX84&gt;0%,HA84&gt;0%),"MEMENUHI","TIDAK MEMENUHI")</f>
        <v>MEMENUHI</v>
      </c>
    </row>
    <row r="8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row>
    <row r="86">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c r="EO86" s="39"/>
      <c r="EP86" s="39"/>
      <c r="EQ86" s="39"/>
      <c r="ER86" s="39"/>
      <c r="ES86" s="39"/>
      <c r="ET86" s="39"/>
      <c r="EU86" s="39"/>
      <c r="EV86" s="39"/>
      <c r="EW86" s="39"/>
      <c r="EX86" s="39"/>
      <c r="EY86" s="39"/>
      <c r="EZ86" s="39"/>
      <c r="FA86" s="39"/>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c r="GE86" s="39"/>
      <c r="GF86" s="39"/>
      <c r="GG86" s="39"/>
      <c r="GH86" s="39"/>
      <c r="GI86" s="39"/>
      <c r="GJ86" s="39"/>
      <c r="GK86" s="39"/>
      <c r="GL86" s="39"/>
      <c r="GM86" s="39"/>
      <c r="GN86" s="39"/>
      <c r="GO86" s="39"/>
      <c r="GP86" s="39"/>
      <c r="GQ86" s="39"/>
      <c r="GR86" s="39"/>
      <c r="GS86" s="39"/>
      <c r="GT86" s="39"/>
      <c r="GU86" s="39"/>
      <c r="GV86" s="39"/>
      <c r="GW86" s="39"/>
      <c r="GX86" s="39"/>
      <c r="GY86" s="39"/>
      <c r="GZ86" s="39"/>
      <c r="HA86" s="39"/>
      <c r="HB86" s="39"/>
    </row>
    <row r="87">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c r="EJ87" s="39"/>
      <c r="EK87" s="39"/>
      <c r="EL87" s="39"/>
      <c r="EM87" s="39"/>
      <c r="EN87" s="39"/>
      <c r="EO87" s="39"/>
      <c r="EP87" s="39"/>
      <c r="EQ87" s="39"/>
      <c r="ER87" s="39"/>
      <c r="ES87" s="39"/>
      <c r="ET87" s="39"/>
      <c r="EU87" s="39"/>
      <c r="EV87" s="39"/>
      <c r="EW87" s="39"/>
      <c r="EX87" s="39"/>
      <c r="EY87" s="39"/>
      <c r="EZ87" s="39"/>
      <c r="FA87" s="39"/>
      <c r="FB87" s="39"/>
      <c r="FC87" s="39"/>
      <c r="FD87" s="39"/>
      <c r="FE87" s="39"/>
      <c r="FF87" s="39"/>
      <c r="FG87" s="39"/>
      <c r="FH87" s="39"/>
      <c r="FI87" s="39"/>
      <c r="FJ87" s="39"/>
      <c r="FK87" s="39"/>
      <c r="FL87" s="39"/>
      <c r="FM87" s="39"/>
      <c r="FN87" s="39"/>
      <c r="FO87" s="39"/>
      <c r="FP87" s="39"/>
      <c r="FQ87" s="39"/>
      <c r="FR87" s="39"/>
      <c r="FS87" s="39"/>
      <c r="FT87" s="39"/>
      <c r="FU87" s="39"/>
      <c r="FV87" s="39"/>
      <c r="FW87" s="39"/>
      <c r="FX87" s="39"/>
      <c r="FY87" s="39"/>
      <c r="FZ87" s="39"/>
      <c r="GA87" s="39"/>
      <c r="GB87" s="39"/>
      <c r="GC87" s="39"/>
      <c r="GD87" s="39"/>
      <c r="GE87" s="39"/>
      <c r="GF87" s="39"/>
      <c r="GG87" s="39"/>
      <c r="GH87" s="39"/>
      <c r="GI87" s="39"/>
      <c r="GJ87" s="39"/>
      <c r="GK87" s="39"/>
      <c r="GL87" s="39"/>
      <c r="GM87" s="39"/>
      <c r="GN87" s="39"/>
      <c r="GO87" s="39"/>
      <c r="GP87" s="39"/>
      <c r="GQ87" s="39"/>
      <c r="GR87" s="39"/>
      <c r="GS87" s="39"/>
      <c r="GT87" s="39"/>
      <c r="GU87" s="39"/>
      <c r="GV87" s="39"/>
      <c r="GW87" s="39"/>
      <c r="GX87" s="39"/>
      <c r="GY87" s="39"/>
      <c r="GZ87" s="39"/>
      <c r="HA87" s="39"/>
      <c r="HB87" s="39"/>
    </row>
    <row r="88">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39"/>
      <c r="EO88" s="39"/>
      <c r="EP88" s="39"/>
      <c r="EQ88" s="39"/>
      <c r="ER88" s="39"/>
      <c r="ES88" s="39"/>
      <c r="ET88" s="39"/>
      <c r="EU88" s="39"/>
      <c r="EV88" s="39"/>
      <c r="EW88" s="39"/>
      <c r="EX88" s="39"/>
      <c r="EY88" s="39"/>
      <c r="EZ88" s="39"/>
      <c r="FA88" s="39"/>
      <c r="FB88" s="39"/>
      <c r="FC88" s="39"/>
      <c r="FD88" s="39"/>
      <c r="FE88" s="39"/>
      <c r="FF88" s="39"/>
      <c r="FG88" s="39"/>
      <c r="FH88" s="39"/>
      <c r="FI88" s="39"/>
      <c r="FJ88" s="39"/>
      <c r="FK88" s="39"/>
      <c r="FL88" s="39"/>
      <c r="FM88" s="39"/>
      <c r="FN88" s="39"/>
      <c r="FO88" s="39"/>
      <c r="FP88" s="39"/>
      <c r="FQ88" s="39"/>
      <c r="FR88" s="39"/>
      <c r="FS88" s="39"/>
      <c r="FT88" s="39"/>
      <c r="FU88" s="39"/>
      <c r="FV88" s="39"/>
      <c r="FW88" s="39"/>
      <c r="FX88" s="39"/>
      <c r="FY88" s="39"/>
      <c r="FZ88" s="39"/>
      <c r="GA88" s="39"/>
      <c r="GB88" s="39"/>
      <c r="GC88" s="39"/>
      <c r="GD88" s="39"/>
      <c r="GE88" s="39"/>
      <c r="GF88" s="39"/>
      <c r="GG88" s="39"/>
      <c r="GH88" s="39"/>
      <c r="GI88" s="39"/>
      <c r="GJ88" s="39"/>
      <c r="GK88" s="39"/>
      <c r="GL88" s="39"/>
      <c r="GM88" s="39"/>
      <c r="GN88" s="39"/>
      <c r="GO88" s="39"/>
      <c r="GP88" s="39"/>
      <c r="GQ88" s="39"/>
      <c r="GR88" s="39"/>
      <c r="GS88" s="39"/>
      <c r="GT88" s="39"/>
      <c r="GU88" s="39"/>
      <c r="GV88" s="39"/>
      <c r="GW88" s="39"/>
      <c r="GX88" s="39"/>
      <c r="GY88" s="39"/>
      <c r="GZ88" s="39"/>
      <c r="HA88" s="39"/>
      <c r="HB88" s="39"/>
    </row>
    <row r="89">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c r="EJ89" s="39"/>
      <c r="EK89" s="39"/>
      <c r="EL89" s="39"/>
      <c r="EM89" s="39"/>
      <c r="EN89" s="39"/>
      <c r="EO89" s="39"/>
      <c r="EP89" s="39"/>
      <c r="EQ89" s="39"/>
      <c r="ER89" s="39"/>
      <c r="ES89" s="39"/>
      <c r="ET89" s="39"/>
      <c r="EU89" s="39"/>
      <c r="EV89" s="39"/>
      <c r="EW89" s="39"/>
      <c r="EX89" s="39"/>
      <c r="EY89" s="39"/>
      <c r="EZ89" s="39"/>
      <c r="FA89" s="39"/>
      <c r="FB89" s="39"/>
      <c r="FC89" s="39"/>
      <c r="FD89" s="39"/>
      <c r="FE89" s="39"/>
      <c r="FF89" s="39"/>
      <c r="FG89" s="39"/>
      <c r="FH89" s="39"/>
      <c r="FI89" s="39"/>
      <c r="FJ89" s="39"/>
      <c r="FK89" s="39"/>
      <c r="FL89" s="39"/>
      <c r="FM89" s="39"/>
      <c r="FN89" s="39"/>
      <c r="FO89" s="39"/>
      <c r="FP89" s="39"/>
      <c r="FQ89" s="39"/>
      <c r="FR89" s="39"/>
      <c r="FS89" s="39"/>
      <c r="FT89" s="39"/>
      <c r="FU89" s="39"/>
      <c r="FV89" s="39"/>
      <c r="FW89" s="39"/>
      <c r="FX89" s="39"/>
      <c r="FY89" s="39"/>
      <c r="FZ89" s="39"/>
      <c r="GA89" s="39"/>
      <c r="GB89" s="39"/>
      <c r="GC89" s="39"/>
      <c r="GD89" s="39"/>
      <c r="GE89" s="39"/>
      <c r="GF89" s="39"/>
      <c r="GG89" s="39"/>
      <c r="GH89" s="39"/>
      <c r="GI89" s="39"/>
      <c r="GJ89" s="39"/>
      <c r="GK89" s="39"/>
      <c r="GL89" s="39"/>
      <c r="GM89" s="39"/>
      <c r="GN89" s="39"/>
      <c r="GO89" s="39"/>
      <c r="GP89" s="39"/>
      <c r="GQ89" s="39"/>
      <c r="GR89" s="39"/>
      <c r="GS89" s="39"/>
      <c r="GT89" s="39"/>
      <c r="GU89" s="39"/>
      <c r="GV89" s="39"/>
      <c r="GW89" s="39"/>
      <c r="GX89" s="39"/>
      <c r="GY89" s="39"/>
      <c r="GZ89" s="39"/>
      <c r="HA89" s="39"/>
      <c r="HB89" s="39"/>
    </row>
    <row r="90">
      <c r="A90" s="39"/>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c r="GN90" s="45"/>
      <c r="GO90" s="45"/>
      <c r="GP90" s="45"/>
      <c r="GQ90" s="45"/>
      <c r="GR90" s="45"/>
      <c r="GS90" s="45"/>
      <c r="GT90" s="45"/>
      <c r="GU90" s="45"/>
      <c r="GV90" s="45"/>
      <c r="GW90" s="45"/>
      <c r="GX90" s="45"/>
      <c r="GY90" s="45"/>
      <c r="GZ90" s="45"/>
      <c r="HA90" s="45"/>
      <c r="HB90" s="45"/>
    </row>
    <row r="91">
      <c r="A91" s="39"/>
      <c r="B91" s="49" t="s">
        <v>105</v>
      </c>
      <c r="C91" s="50">
        <v>1.0</v>
      </c>
      <c r="D91" s="50">
        <v>1.0</v>
      </c>
      <c r="E91" s="51">
        <v>1.0</v>
      </c>
      <c r="F91" s="51">
        <v>1.0</v>
      </c>
      <c r="G91" s="51">
        <v>1.0</v>
      </c>
      <c r="H91" s="51">
        <v>1.0</v>
      </c>
      <c r="I91" s="51">
        <v>1.0</v>
      </c>
      <c r="J91" s="51">
        <v>1.0</v>
      </c>
      <c r="K91" s="51">
        <v>1.0</v>
      </c>
      <c r="L91" s="51">
        <v>1.0</v>
      </c>
      <c r="M91" s="51">
        <v>1.0</v>
      </c>
      <c r="N91" s="51">
        <v>1.0</v>
      </c>
      <c r="O91" s="50">
        <f>COUNTIF(C91:M97,"BUKA")</f>
        <v>0</v>
      </c>
      <c r="P91" s="50" t="str">
        <f>IF(O91&gt;=8,"MEMENUHI","TIDAK MEMENUHI")</f>
        <v>TIDAK MEMENUHI</v>
      </c>
      <c r="Q91" s="50">
        <v>11.0</v>
      </c>
      <c r="R91" s="50" t="str">
        <f>IF(Q91&gt;4,"MEMENUHI","TIDAK MEMENUHI")</f>
        <v>MEMENUHI</v>
      </c>
      <c r="S91" s="50">
        <v>10.0</v>
      </c>
      <c r="T91" s="50">
        <v>10.0</v>
      </c>
      <c r="U91" s="52">
        <f>IFERROR(S91/T91,0%)</f>
        <v>1</v>
      </c>
      <c r="V91" s="50">
        <v>171.0</v>
      </c>
      <c r="W91" s="50">
        <v>171.0</v>
      </c>
      <c r="X91" s="52">
        <f>IFERROR(V91/W91,0%)</f>
        <v>1</v>
      </c>
      <c r="Y91" s="50">
        <v>87.0</v>
      </c>
      <c r="Z91" s="50">
        <v>87.0</v>
      </c>
      <c r="AA91" s="52">
        <f>IFERROR(Y91/Z91,0%)</f>
        <v>1</v>
      </c>
      <c r="AB91" s="50">
        <v>216.0</v>
      </c>
      <c r="AC91" s="50">
        <v>216.0</v>
      </c>
      <c r="AD91" s="52">
        <f>IFERROR(AB91/AC91,0%)</f>
        <v>1</v>
      </c>
      <c r="AE91" s="50">
        <v>70.0</v>
      </c>
      <c r="AF91" s="50">
        <v>70.0</v>
      </c>
      <c r="AG91" s="52">
        <f>IFERROR(AE91/AF91,0%)</f>
        <v>1</v>
      </c>
      <c r="AH91" s="50" t="str">
        <f>IF(AND(U91&gt;0%,X91&gt;0%,AA91&gt;0%,AD91&gt;0%,AG91&gt;0%),"MEMENUHI","TIDAK MEMENUHI")</f>
        <v>MEMENUHI</v>
      </c>
      <c r="AI91" s="50">
        <v>8.0</v>
      </c>
      <c r="AJ91" s="50">
        <v>4.0</v>
      </c>
      <c r="AK91" s="52">
        <f>IFERROR(AI91/AJ91,0%)</f>
        <v>2</v>
      </c>
      <c r="AL91" s="50">
        <v>100.0</v>
      </c>
      <c r="AM91" s="50">
        <v>171.0</v>
      </c>
      <c r="AN91" s="52">
        <f>IFERROR(AL91/AM91,0%)</f>
        <v>0.5847953216</v>
      </c>
      <c r="AO91" s="50">
        <v>87.0</v>
      </c>
      <c r="AP91" s="50">
        <v>87.0</v>
      </c>
      <c r="AQ91" s="52">
        <f>IFERROR(AO91/AP91,0%)</f>
        <v>1</v>
      </c>
      <c r="AR91" s="50">
        <v>32.0</v>
      </c>
      <c r="AS91" s="50">
        <v>216.0</v>
      </c>
      <c r="AT91" s="52">
        <f>IFERROR(AR91/AS91,0%)</f>
        <v>0.1481481481</v>
      </c>
      <c r="AU91" s="50">
        <v>70.0</v>
      </c>
      <c r="AV91" s="50">
        <v>73.0</v>
      </c>
      <c r="AW91" s="52">
        <f>IFERROR(AU91/AV91,0%)</f>
        <v>0.9589041096</v>
      </c>
      <c r="AX91" s="50" t="str">
        <f>IF(AND(AK91&gt;0%,AN91&gt;0%,AQ91&gt;0%,AT91&gt;0%,AW91&gt;0%),"MEMENUHI","TIDAK MEMENUHI")</f>
        <v>MEMENUHI</v>
      </c>
      <c r="AY91" s="51">
        <v>9.0</v>
      </c>
      <c r="AZ91" s="51">
        <v>9.0</v>
      </c>
      <c r="BA91" s="52">
        <f>IFERROR(AY91/AZ91,0%)</f>
        <v>1</v>
      </c>
      <c r="BB91" s="51">
        <v>60.0</v>
      </c>
      <c r="BC91" s="51">
        <v>60.0</v>
      </c>
      <c r="BD91" s="52">
        <f>IFERROR(BB91/BC91,0%)</f>
        <v>1</v>
      </c>
      <c r="BE91" s="51">
        <v>18.0</v>
      </c>
      <c r="BF91" s="51">
        <v>87.0</v>
      </c>
      <c r="BG91" s="52">
        <f>IFERROR(BE91/BF91,0%)</f>
        <v>0.2068965517</v>
      </c>
      <c r="BH91" s="51">
        <v>32.0</v>
      </c>
      <c r="BI91" s="51">
        <v>216.0</v>
      </c>
      <c r="BJ91" s="52">
        <f>IFERROR(BH91/BI91,0%)</f>
        <v>0.1481481481</v>
      </c>
      <c r="BK91" s="51">
        <v>70.0</v>
      </c>
      <c r="BL91" s="51">
        <v>73.0</v>
      </c>
      <c r="BM91" s="52">
        <f>IFERROR(BK91/BL91,0%)</f>
        <v>0.9589041096</v>
      </c>
      <c r="BN91" s="50" t="str">
        <f>IF(AND(BA91&gt;0%,BD91&gt;0%,BG91&gt;0%,BJ91&gt;0%,BM91&gt;0%),"MEMENUHI","TIDAK MEMENUHI")</f>
        <v>MEMENUHI</v>
      </c>
      <c r="BO91" s="51">
        <v>6.0</v>
      </c>
      <c r="BP91" s="51">
        <v>7.0</v>
      </c>
      <c r="BQ91" s="52">
        <f>IFERROR(BO91/BP91,0%)</f>
        <v>0.8571428571</v>
      </c>
      <c r="BR91" s="51">
        <v>60.0</v>
      </c>
      <c r="BS91" s="51">
        <v>60.0</v>
      </c>
      <c r="BT91" s="52">
        <f>IFERROR(BR91/BS91,0%)</f>
        <v>1</v>
      </c>
      <c r="BU91" s="51">
        <v>18.0</v>
      </c>
      <c r="BV91" s="51">
        <v>87.0</v>
      </c>
      <c r="BW91" s="52">
        <f>IFERROR(BU91/BV91,0%)</f>
        <v>0.2068965517</v>
      </c>
      <c r="BX91" s="51">
        <v>32.0</v>
      </c>
      <c r="BY91" s="51">
        <v>62.0</v>
      </c>
      <c r="BZ91" s="52">
        <f>IFERROR(BX91/BY91,0%)</f>
        <v>0.5161290323</v>
      </c>
      <c r="CA91" s="51">
        <v>7.0</v>
      </c>
      <c r="CB91" s="51">
        <v>73.0</v>
      </c>
      <c r="CC91" s="52">
        <f>IFERROR(CA91/CB91,0%)</f>
        <v>0.09589041096</v>
      </c>
      <c r="CD91" s="50" t="str">
        <f>IF(AND(BQ91&gt;0%,BT91&gt;0%,BW91&gt;0%,BZ91&gt;0%,CC91&gt;0%),"MEMENUHI","TIDAK MEMENUHI")</f>
        <v>MEMENUHI</v>
      </c>
      <c r="CE91" s="51">
        <v>3.0</v>
      </c>
      <c r="CF91" s="51">
        <v>3.0</v>
      </c>
      <c r="CG91" s="52">
        <f>IFERROR(CE91/CF91,0%)</f>
        <v>1</v>
      </c>
      <c r="CH91" s="51">
        <v>60.0</v>
      </c>
      <c r="CI91" s="51">
        <v>60.0</v>
      </c>
      <c r="CJ91" s="52">
        <f>IFERROR(CH91/CI91,0%)</f>
        <v>1</v>
      </c>
      <c r="CK91" s="51">
        <v>18.0</v>
      </c>
      <c r="CL91" s="51">
        <v>87.0</v>
      </c>
      <c r="CM91" s="52">
        <f>IFERROR(CK91/CL91,0%)</f>
        <v>0.2068965517</v>
      </c>
      <c r="CN91" s="51">
        <v>216.0</v>
      </c>
      <c r="CO91" s="51">
        <v>216.0</v>
      </c>
      <c r="CP91" s="52">
        <f>IFERROR(CN91/CO91,0%)</f>
        <v>1</v>
      </c>
      <c r="CQ91" s="51">
        <v>20.0</v>
      </c>
      <c r="CR91" s="51">
        <v>70.0</v>
      </c>
      <c r="CS91" s="52">
        <f>IFERROR(CQ91/CR91,0%)</f>
        <v>0.2857142857</v>
      </c>
      <c r="CT91" s="50" t="str">
        <f>IF(AND(CG91&gt;0%,CJ91&gt;0%,CM91&gt;0%,CP91&gt;0%,CS91&gt;0%),"MEMENUHI","TIDAK MEMENUHI")</f>
        <v>MEMENUHI</v>
      </c>
      <c r="CU91" s="51">
        <v>9.0</v>
      </c>
      <c r="CV91" s="51">
        <v>9.0</v>
      </c>
      <c r="CW91" s="52">
        <f>IFERROR(CU91/CV91,0%)</f>
        <v>1</v>
      </c>
      <c r="CX91" s="51">
        <v>88.0</v>
      </c>
      <c r="CY91" s="51">
        <v>280.0</v>
      </c>
      <c r="CZ91" s="52">
        <f>IFERROR(CX91/CY91,0%)</f>
        <v>0.3142857143</v>
      </c>
      <c r="DA91" s="50">
        <v>0.0</v>
      </c>
      <c r="DB91" s="50">
        <v>0.0</v>
      </c>
      <c r="DC91" s="52">
        <f>IFERROR(DA91/DB91,0%)</f>
        <v>0</v>
      </c>
      <c r="DD91" s="51">
        <v>58.0</v>
      </c>
      <c r="DE91" s="51">
        <v>58.0</v>
      </c>
      <c r="DF91" s="52">
        <f>IFERROR(DD91/DE91,0%)</f>
        <v>1</v>
      </c>
      <c r="DG91" s="51">
        <v>20.0</v>
      </c>
      <c r="DH91" s="51">
        <v>70.0</v>
      </c>
      <c r="DI91" s="52">
        <f>IFERROR(DG91/DH91,0%)</f>
        <v>0.2857142857</v>
      </c>
      <c r="DJ91" s="50" t="str">
        <f>IF(AND(CW91&gt;0%,CZ91&gt;0%,DC91&gt;0%,DF91&gt;0%,DI91&gt;0%),"MEMENUHI","TIDAK MEMENUHI")</f>
        <v>TIDAK MEMENUHI</v>
      </c>
      <c r="DK91" s="51">
        <v>8.0</v>
      </c>
      <c r="DL91" s="51">
        <v>8.0</v>
      </c>
      <c r="DM91" s="52">
        <f>IFERROR(DK91/DL91,0%)</f>
        <v>1</v>
      </c>
      <c r="DN91" s="51">
        <v>89.0</v>
      </c>
      <c r="DO91" s="51">
        <v>178.0</v>
      </c>
      <c r="DP91" s="52">
        <f>IFERROR(DN91/DO91,0%)</f>
        <v>0.5</v>
      </c>
      <c r="DQ91" s="51">
        <v>18.0</v>
      </c>
      <c r="DR91" s="51">
        <v>87.0</v>
      </c>
      <c r="DS91" s="52">
        <f>IFERROR(DQ91/DR91,0%)</f>
        <v>0.2068965517</v>
      </c>
      <c r="DT91" s="51">
        <v>58.0</v>
      </c>
      <c r="DU91" s="51">
        <v>58.0</v>
      </c>
      <c r="DV91" s="52">
        <f>IFERROR(DT91/DU91,0%)</f>
        <v>1</v>
      </c>
      <c r="DW91" s="51">
        <v>15.0</v>
      </c>
      <c r="DX91" s="51">
        <v>70.0</v>
      </c>
      <c r="DY91" s="52">
        <f>IFERROR(DW91/DX91,0%)</f>
        <v>0.2142857143</v>
      </c>
      <c r="DZ91" s="50" t="str">
        <f>IF(AND(DM91&gt;0%,DP91&gt;0%,DS91&gt;0%,DV91&gt;0%,DY91&gt;0%),"MEMENUHI","TIDAK MEMENUHI")</f>
        <v>MEMENUHI</v>
      </c>
      <c r="EA91" s="51">
        <v>9.0</v>
      </c>
      <c r="EB91" s="51">
        <v>9.0</v>
      </c>
      <c r="EC91" s="52">
        <f>IFERROR(EA91/EB91,0%)</f>
        <v>1</v>
      </c>
      <c r="ED91" s="51">
        <v>58.0</v>
      </c>
      <c r="EE91" s="51">
        <v>174.0</v>
      </c>
      <c r="EF91" s="52">
        <f>IFERROR(ED91/EE91,0%)</f>
        <v>0.3333333333</v>
      </c>
      <c r="EG91" s="51">
        <v>87.0</v>
      </c>
      <c r="EH91" s="51">
        <v>87.0</v>
      </c>
      <c r="EI91" s="52">
        <f>IFERROR(EG91/EH91,0%)</f>
        <v>1</v>
      </c>
      <c r="EJ91" s="51">
        <v>90.0</v>
      </c>
      <c r="EK91" s="51">
        <v>261.0</v>
      </c>
      <c r="EL91" s="52">
        <f>IFERROR(EJ91/EK91,0%)</f>
        <v>0.3448275862</v>
      </c>
      <c r="EM91" s="51">
        <v>37.0</v>
      </c>
      <c r="EN91" s="51">
        <v>70.0</v>
      </c>
      <c r="EO91" s="52">
        <f>IFERROR(EM91/EN91,0%)</f>
        <v>0.5285714286</v>
      </c>
      <c r="EP91" s="50" t="str">
        <f>IF(AND(EC91&gt;0%,EF91&gt;0%,EI91&gt;0%,EL91&gt;0%,EO91&gt;0%),"MEMENUHI","TIDAK MEMENUHI")</f>
        <v>MEMENUHI</v>
      </c>
      <c r="EQ91" s="51">
        <v>10.0</v>
      </c>
      <c r="ER91" s="51">
        <v>10.0</v>
      </c>
      <c r="ES91" s="52">
        <f>IFERROR(EQ91/ER91,0%)</f>
        <v>1</v>
      </c>
      <c r="ET91" s="51">
        <v>67.0</v>
      </c>
      <c r="EU91" s="51">
        <v>174.0</v>
      </c>
      <c r="EV91" s="52">
        <f>IFERROR(ET91/EU91,0%)</f>
        <v>0.3850574713</v>
      </c>
      <c r="EW91" s="51">
        <v>87.0</v>
      </c>
      <c r="EX91" s="51">
        <v>87.0</v>
      </c>
      <c r="EY91" s="52">
        <f>IFERROR(EW91/EX91,0%)</f>
        <v>1</v>
      </c>
      <c r="EZ91" s="51"/>
      <c r="FA91" s="51">
        <v>261.0</v>
      </c>
      <c r="FB91" s="52">
        <f>IFERROR(EZ91/FA91,0%)</f>
        <v>0</v>
      </c>
      <c r="FC91" s="51">
        <v>22.0</v>
      </c>
      <c r="FD91" s="51">
        <v>73.0</v>
      </c>
      <c r="FE91" s="52">
        <f>IFERROR(FC91/FD91,0%)</f>
        <v>0.301369863</v>
      </c>
      <c r="FF91" s="50" t="str">
        <f>IF(AND(ES91&gt;0%,EV91&gt;0%,EY91&gt;0%,FB91&gt;0%,FE91&gt;0%),"MEMENUHI","TIDAK MEMENUHI")</f>
        <v>TIDAK MEMENUHI</v>
      </c>
      <c r="FG91" s="51">
        <v>10.0</v>
      </c>
      <c r="FH91" s="51">
        <v>10.0</v>
      </c>
      <c r="FI91" s="52">
        <f>IFERROR(FG91/FH91,0%)</f>
        <v>1</v>
      </c>
      <c r="FJ91" s="51">
        <v>65.0</v>
      </c>
      <c r="FK91" s="51">
        <v>188.0</v>
      </c>
      <c r="FL91" s="52">
        <f>IFERROR(FJ91/FK91,0%)</f>
        <v>0.3457446809</v>
      </c>
      <c r="FM91" s="51">
        <v>87.0</v>
      </c>
      <c r="FN91" s="51">
        <v>87.0</v>
      </c>
      <c r="FO91" s="52">
        <f>IFERROR(FM91/FN91,0%)</f>
        <v>1</v>
      </c>
      <c r="FP91" s="51">
        <v>61.0</v>
      </c>
      <c r="FQ91" s="51">
        <v>216.0</v>
      </c>
      <c r="FR91" s="52">
        <f>IFERROR(FP91/FQ91,0%)</f>
        <v>0.2824074074</v>
      </c>
      <c r="FS91" s="51">
        <v>18.0</v>
      </c>
      <c r="FT91" s="51">
        <v>120.0</v>
      </c>
      <c r="FU91" s="52">
        <f>IFERROR(FS91/FT91,0%)</f>
        <v>0.15</v>
      </c>
      <c r="FV91" s="50" t="str">
        <f>IF(AND(FI91&gt;0%,FL91&gt;0%,FO91&gt;0%,FR91&gt;0%,FU91&gt;0%),"MEMENUHI","TIDAK MEMENUHI")</f>
        <v>MEMENUHI</v>
      </c>
      <c r="FW91" s="51">
        <v>12.0</v>
      </c>
      <c r="FX91" s="51">
        <v>12.0</v>
      </c>
      <c r="FY91" s="52">
        <f>IFERROR(FW91/FX91,0%)</f>
        <v>1</v>
      </c>
      <c r="FZ91" s="51">
        <v>64.0</v>
      </c>
      <c r="GA91" s="51">
        <v>172.0</v>
      </c>
      <c r="GB91" s="52">
        <f>IFERROR(FZ91/GA91,0%)</f>
        <v>0.3720930233</v>
      </c>
      <c r="GC91" s="51">
        <v>18.0</v>
      </c>
      <c r="GD91" s="51">
        <v>87.0</v>
      </c>
      <c r="GE91" s="52">
        <f>IFERROR(GC91/GD91,0%)</f>
        <v>0.2068965517</v>
      </c>
      <c r="GF91" s="51">
        <v>70.0</v>
      </c>
      <c r="GG91" s="51">
        <v>216.0</v>
      </c>
      <c r="GH91" s="52">
        <f>IFERROR(GF91/GG91,0%)</f>
        <v>0.3240740741</v>
      </c>
      <c r="GI91" s="51">
        <v>70.0</v>
      </c>
      <c r="GJ91" s="51">
        <v>120.0</v>
      </c>
      <c r="GK91" s="52">
        <f>IFERROR(GI91/GJ91,0%)</f>
        <v>0.5833333333</v>
      </c>
      <c r="GL91" s="50" t="str">
        <f>IF(AND(FY91&gt;0%,GB91&gt;0%,GE91&gt;0%,GH91&gt;0%,GK91&gt;0%),"MEMENUHI","TIDAK MEMENUHI")</f>
        <v>MEMENUHI</v>
      </c>
      <c r="GM91" s="51">
        <v>12.0</v>
      </c>
      <c r="GN91" s="51">
        <v>12.0</v>
      </c>
      <c r="GO91" s="52">
        <f>IFERROR(GM91/GN91,0%)</f>
        <v>1</v>
      </c>
      <c r="GP91" s="51">
        <v>64.0</v>
      </c>
      <c r="GQ91" s="51">
        <v>172.0</v>
      </c>
      <c r="GR91" s="52">
        <f>IFERROR(GP91/GQ91,0%)</f>
        <v>0.3720930233</v>
      </c>
      <c r="GS91" s="51">
        <v>18.0</v>
      </c>
      <c r="GT91" s="51">
        <v>87.0</v>
      </c>
      <c r="GU91" s="52">
        <f>IFERROR(GS91/GT91,0%)</f>
        <v>0.2068965517</v>
      </c>
      <c r="GV91" s="51">
        <v>70.0</v>
      </c>
      <c r="GW91" s="51">
        <v>216.0</v>
      </c>
      <c r="GX91" s="52">
        <f>IFERROR(GV91/GW91,0%)</f>
        <v>0.3240740741</v>
      </c>
      <c r="GY91" s="51">
        <v>70.0</v>
      </c>
      <c r="GZ91" s="51">
        <v>120.0</v>
      </c>
      <c r="HA91" s="52">
        <f>IFERROR(GY91/GZ91,0%)</f>
        <v>0.5833333333</v>
      </c>
      <c r="HB91" s="50" t="str">
        <f>IF(AND(GO91&gt;0%,GR91&gt;0%,GU91&gt;0%,GX91&gt;0%,HA91&gt;0%),"MEMENUHI","TIDAK MEMENUHI")</f>
        <v>MEMENUHI</v>
      </c>
    </row>
    <row r="92">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c r="EF92" s="39"/>
      <c r="EG92" s="39"/>
      <c r="EH92" s="39"/>
      <c r="EI92" s="39"/>
      <c r="EJ92" s="39"/>
      <c r="EK92" s="39"/>
      <c r="EL92" s="39"/>
      <c r="EM92" s="39"/>
      <c r="EN92" s="39"/>
      <c r="EO92" s="39"/>
      <c r="EP92" s="39"/>
      <c r="EQ92" s="39"/>
      <c r="ER92" s="39"/>
      <c r="ES92" s="39"/>
      <c r="ET92" s="39"/>
      <c r="EU92" s="39"/>
      <c r="EV92" s="39"/>
      <c r="EW92" s="39"/>
      <c r="EX92" s="39"/>
      <c r="EY92" s="39"/>
      <c r="EZ92" s="39"/>
      <c r="FA92" s="39"/>
      <c r="FB92" s="39"/>
      <c r="FC92" s="39"/>
      <c r="FD92" s="39"/>
      <c r="FE92" s="39"/>
      <c r="FF92" s="39"/>
      <c r="FG92" s="39"/>
      <c r="FH92" s="39"/>
      <c r="FI92" s="39"/>
      <c r="FJ92" s="39"/>
      <c r="FK92" s="39"/>
      <c r="FL92" s="39"/>
      <c r="FM92" s="39"/>
      <c r="FN92" s="39"/>
      <c r="FO92" s="39"/>
      <c r="FP92" s="39"/>
      <c r="FQ92" s="39"/>
      <c r="FR92" s="39"/>
      <c r="FS92" s="39"/>
      <c r="FT92" s="39"/>
      <c r="FU92" s="39"/>
      <c r="FV92" s="39"/>
      <c r="FW92" s="39"/>
      <c r="FX92" s="39"/>
      <c r="FY92" s="39"/>
      <c r="FZ92" s="39"/>
      <c r="GA92" s="39"/>
      <c r="GB92" s="39"/>
      <c r="GC92" s="39"/>
      <c r="GD92" s="39"/>
      <c r="GE92" s="39"/>
      <c r="GF92" s="39"/>
      <c r="GG92" s="39"/>
      <c r="GH92" s="39"/>
      <c r="GI92" s="39"/>
      <c r="GJ92" s="39"/>
      <c r="GK92" s="39"/>
      <c r="GL92" s="39"/>
      <c r="GM92" s="39"/>
      <c r="GN92" s="39"/>
      <c r="GO92" s="39"/>
      <c r="GP92" s="39"/>
      <c r="GQ92" s="39"/>
      <c r="GR92" s="39"/>
      <c r="GS92" s="39"/>
      <c r="GT92" s="39"/>
      <c r="GU92" s="39"/>
      <c r="GV92" s="39"/>
      <c r="GW92" s="39"/>
      <c r="GX92" s="39"/>
      <c r="GY92" s="39"/>
      <c r="GZ92" s="39"/>
      <c r="HA92" s="39"/>
      <c r="HB92" s="39"/>
    </row>
    <row r="9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c r="GG93" s="39"/>
      <c r="GH93" s="39"/>
      <c r="GI93" s="39"/>
      <c r="GJ93" s="39"/>
      <c r="GK93" s="39"/>
      <c r="GL93" s="39"/>
      <c r="GM93" s="39"/>
      <c r="GN93" s="39"/>
      <c r="GO93" s="39"/>
      <c r="GP93" s="39"/>
      <c r="GQ93" s="39"/>
      <c r="GR93" s="39"/>
      <c r="GS93" s="39"/>
      <c r="GT93" s="39"/>
      <c r="GU93" s="39"/>
      <c r="GV93" s="39"/>
      <c r="GW93" s="39"/>
      <c r="GX93" s="39"/>
      <c r="GY93" s="39"/>
      <c r="GZ93" s="39"/>
      <c r="HA93" s="39"/>
      <c r="HB93" s="39"/>
    </row>
    <row r="94">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c r="EJ94" s="39"/>
      <c r="EK94" s="39"/>
      <c r="EL94" s="39"/>
      <c r="EM94" s="39"/>
      <c r="EN94" s="39"/>
      <c r="EO94" s="39"/>
      <c r="EP94" s="39"/>
      <c r="EQ94" s="39"/>
      <c r="ER94" s="39"/>
      <c r="ES94" s="39"/>
      <c r="ET94" s="39"/>
      <c r="EU94" s="39"/>
      <c r="EV94" s="39"/>
      <c r="EW94" s="39"/>
      <c r="EX94" s="39"/>
      <c r="EY94" s="39"/>
      <c r="EZ94" s="39"/>
      <c r="FA94" s="39"/>
      <c r="FB94" s="39"/>
      <c r="FC94" s="39"/>
      <c r="FD94" s="39"/>
      <c r="FE94" s="39"/>
      <c r="FF94" s="39"/>
      <c r="FG94" s="39"/>
      <c r="FH94" s="39"/>
      <c r="FI94" s="39"/>
      <c r="FJ94" s="39"/>
      <c r="FK94" s="39"/>
      <c r="FL94" s="39"/>
      <c r="FM94" s="39"/>
      <c r="FN94" s="39"/>
      <c r="FO94" s="39"/>
      <c r="FP94" s="39"/>
      <c r="FQ94" s="39"/>
      <c r="FR94" s="39"/>
      <c r="FS94" s="39"/>
      <c r="FT94" s="39"/>
      <c r="FU94" s="39"/>
      <c r="FV94" s="39"/>
      <c r="FW94" s="39"/>
      <c r="FX94" s="39"/>
      <c r="FY94" s="39"/>
      <c r="FZ94" s="39"/>
      <c r="GA94" s="39"/>
      <c r="GB94" s="39"/>
      <c r="GC94" s="39"/>
      <c r="GD94" s="39"/>
      <c r="GE94" s="39"/>
      <c r="GF94" s="39"/>
      <c r="GG94" s="39"/>
      <c r="GH94" s="39"/>
      <c r="GI94" s="39"/>
      <c r="GJ94" s="39"/>
      <c r="GK94" s="39"/>
      <c r="GL94" s="39"/>
      <c r="GM94" s="39"/>
      <c r="GN94" s="39"/>
      <c r="GO94" s="39"/>
      <c r="GP94" s="39"/>
      <c r="GQ94" s="39"/>
      <c r="GR94" s="39"/>
      <c r="GS94" s="39"/>
      <c r="GT94" s="39"/>
      <c r="GU94" s="39"/>
      <c r="GV94" s="39"/>
      <c r="GW94" s="39"/>
      <c r="GX94" s="39"/>
      <c r="GY94" s="39"/>
      <c r="GZ94" s="39"/>
      <c r="HA94" s="39"/>
      <c r="HB94" s="39"/>
    </row>
    <row r="9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c r="EF95" s="39"/>
      <c r="EG95" s="39"/>
      <c r="EH95" s="39"/>
      <c r="EI95" s="39"/>
      <c r="EJ95" s="39"/>
      <c r="EK95" s="39"/>
      <c r="EL95" s="39"/>
      <c r="EM95" s="39"/>
      <c r="EN95" s="39"/>
      <c r="EO95" s="39"/>
      <c r="EP95" s="39"/>
      <c r="EQ95" s="39"/>
      <c r="ER95" s="39"/>
      <c r="ES95" s="39"/>
      <c r="ET95" s="39"/>
      <c r="EU95" s="39"/>
      <c r="EV95" s="39"/>
      <c r="EW95" s="39"/>
      <c r="EX95" s="39"/>
      <c r="EY95" s="39"/>
      <c r="EZ95" s="39"/>
      <c r="FA95" s="39"/>
      <c r="FB95" s="39"/>
      <c r="FC95" s="39"/>
      <c r="FD95" s="39"/>
      <c r="FE95" s="39"/>
      <c r="FF95" s="39"/>
      <c r="FG95" s="39"/>
      <c r="FH95" s="39"/>
      <c r="FI95" s="39"/>
      <c r="FJ95" s="39"/>
      <c r="FK95" s="39"/>
      <c r="FL95" s="39"/>
      <c r="FM95" s="39"/>
      <c r="FN95" s="39"/>
      <c r="FO95" s="39"/>
      <c r="FP95" s="39"/>
      <c r="FQ95" s="39"/>
      <c r="FR95" s="39"/>
      <c r="FS95" s="39"/>
      <c r="FT95" s="39"/>
      <c r="FU95" s="39"/>
      <c r="FV95" s="39"/>
      <c r="FW95" s="39"/>
      <c r="FX95" s="39"/>
      <c r="FY95" s="39"/>
      <c r="FZ95" s="39"/>
      <c r="GA95" s="39"/>
      <c r="GB95" s="39"/>
      <c r="GC95" s="39"/>
      <c r="GD95" s="39"/>
      <c r="GE95" s="39"/>
      <c r="GF95" s="39"/>
      <c r="GG95" s="39"/>
      <c r="GH95" s="39"/>
      <c r="GI95" s="39"/>
      <c r="GJ95" s="39"/>
      <c r="GK95" s="39"/>
      <c r="GL95" s="39"/>
      <c r="GM95" s="39"/>
      <c r="GN95" s="39"/>
      <c r="GO95" s="39"/>
      <c r="GP95" s="39"/>
      <c r="GQ95" s="39"/>
      <c r="GR95" s="39"/>
      <c r="GS95" s="39"/>
      <c r="GT95" s="39"/>
      <c r="GU95" s="39"/>
      <c r="GV95" s="39"/>
      <c r="GW95" s="39"/>
      <c r="GX95" s="39"/>
      <c r="GY95" s="39"/>
      <c r="GZ95" s="39"/>
      <c r="HA95" s="39"/>
      <c r="HB95" s="39"/>
    </row>
    <row r="96">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c r="EE96" s="39"/>
      <c r="EF96" s="39"/>
      <c r="EG96" s="39"/>
      <c r="EH96" s="39"/>
      <c r="EI96" s="39"/>
      <c r="EJ96" s="39"/>
      <c r="EK96" s="39"/>
      <c r="EL96" s="39"/>
      <c r="EM96" s="39"/>
      <c r="EN96" s="39"/>
      <c r="EO96" s="39"/>
      <c r="EP96" s="39"/>
      <c r="EQ96" s="39"/>
      <c r="ER96" s="39"/>
      <c r="ES96" s="39"/>
      <c r="ET96" s="39"/>
      <c r="EU96" s="39"/>
      <c r="EV96" s="39"/>
      <c r="EW96" s="39"/>
      <c r="EX96" s="39"/>
      <c r="EY96" s="39"/>
      <c r="EZ96" s="39"/>
      <c r="FA96" s="39"/>
      <c r="FB96" s="39"/>
      <c r="FC96" s="39"/>
      <c r="FD96" s="39"/>
      <c r="FE96" s="39"/>
      <c r="FF96" s="39"/>
      <c r="FG96" s="39"/>
      <c r="FH96" s="39"/>
      <c r="FI96" s="39"/>
      <c r="FJ96" s="39"/>
      <c r="FK96" s="39"/>
      <c r="FL96" s="39"/>
      <c r="FM96" s="39"/>
      <c r="FN96" s="39"/>
      <c r="FO96" s="39"/>
      <c r="FP96" s="39"/>
      <c r="FQ96" s="39"/>
      <c r="FR96" s="39"/>
      <c r="FS96" s="39"/>
      <c r="FT96" s="39"/>
      <c r="FU96" s="39"/>
      <c r="FV96" s="39"/>
      <c r="FW96" s="39"/>
      <c r="FX96" s="39"/>
      <c r="FY96" s="39"/>
      <c r="FZ96" s="39"/>
      <c r="GA96" s="39"/>
      <c r="GB96" s="39"/>
      <c r="GC96" s="39"/>
      <c r="GD96" s="39"/>
      <c r="GE96" s="39"/>
      <c r="GF96" s="39"/>
      <c r="GG96" s="39"/>
      <c r="GH96" s="39"/>
      <c r="GI96" s="39"/>
      <c r="GJ96" s="39"/>
      <c r="GK96" s="39"/>
      <c r="GL96" s="39"/>
      <c r="GM96" s="39"/>
      <c r="GN96" s="39"/>
      <c r="GO96" s="39"/>
      <c r="GP96" s="39"/>
      <c r="GQ96" s="39"/>
      <c r="GR96" s="39"/>
      <c r="GS96" s="39"/>
      <c r="GT96" s="39"/>
      <c r="GU96" s="39"/>
      <c r="GV96" s="39"/>
      <c r="GW96" s="39"/>
      <c r="GX96" s="39"/>
      <c r="GY96" s="39"/>
      <c r="GZ96" s="39"/>
      <c r="HA96" s="39"/>
      <c r="HB96" s="39"/>
    </row>
    <row r="97">
      <c r="A97" s="39"/>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c r="GM97" s="45"/>
      <c r="GN97" s="45"/>
      <c r="GO97" s="45"/>
      <c r="GP97" s="45"/>
      <c r="GQ97" s="45"/>
      <c r="GR97" s="45"/>
      <c r="GS97" s="45"/>
      <c r="GT97" s="45"/>
      <c r="GU97" s="45"/>
      <c r="GV97" s="45"/>
      <c r="GW97" s="45"/>
      <c r="GX97" s="45"/>
      <c r="GY97" s="45"/>
      <c r="GZ97" s="45"/>
      <c r="HA97" s="45"/>
      <c r="HB97" s="45"/>
    </row>
    <row r="98">
      <c r="A98" s="39"/>
      <c r="B98" s="49" t="s">
        <v>106</v>
      </c>
      <c r="C98" s="50">
        <v>1.0</v>
      </c>
      <c r="D98" s="50">
        <v>1.0</v>
      </c>
      <c r="E98" s="51">
        <v>1.0</v>
      </c>
      <c r="F98" s="51">
        <v>1.0</v>
      </c>
      <c r="G98" s="51">
        <v>1.0</v>
      </c>
      <c r="H98" s="51">
        <v>1.0</v>
      </c>
      <c r="I98" s="51">
        <v>1.0</v>
      </c>
      <c r="J98" s="51">
        <v>1.0</v>
      </c>
      <c r="K98" s="51">
        <v>1.0</v>
      </c>
      <c r="L98" s="51">
        <v>1.0</v>
      </c>
      <c r="M98" s="51">
        <v>1.0</v>
      </c>
      <c r="N98" s="51">
        <v>1.0</v>
      </c>
      <c r="O98" s="50">
        <f>COUNTIF(C98:M104,"BUKA")</f>
        <v>0</v>
      </c>
      <c r="P98" s="50" t="str">
        <f>IF(O98&gt;=8,"MEMENUHI","TIDAK MEMENUHI")</f>
        <v>TIDAK MEMENUHI</v>
      </c>
      <c r="Q98" s="51">
        <v>11.0</v>
      </c>
      <c r="R98" s="50" t="str">
        <f>IF(Q98&gt;4,"MEMENUHI","TIDAK MEMENUHI")</f>
        <v>MEMENUHI</v>
      </c>
      <c r="S98" s="50">
        <v>7.0</v>
      </c>
      <c r="T98" s="50">
        <v>21.0</v>
      </c>
      <c r="U98" s="52">
        <f>IFERROR(S98/T98,0%)</f>
        <v>0.3333333333</v>
      </c>
      <c r="V98" s="50">
        <v>135.0</v>
      </c>
      <c r="W98" s="50">
        <v>195.0</v>
      </c>
      <c r="X98" s="52">
        <f>IFERROR(V98/W98,0%)</f>
        <v>0.6923076923</v>
      </c>
      <c r="Y98" s="50">
        <v>250.0</v>
      </c>
      <c r="Z98" s="50">
        <v>503.0</v>
      </c>
      <c r="AA98" s="52">
        <f>IFERROR(Y98/Z98,0%)</f>
        <v>0.4970178926</v>
      </c>
      <c r="AB98" s="50">
        <v>650.0</v>
      </c>
      <c r="AC98" s="50">
        <v>1313.0</v>
      </c>
      <c r="AD98" s="52">
        <f>IFERROR(AB98/AC98,0%)</f>
        <v>0.495049505</v>
      </c>
      <c r="AE98" s="51">
        <v>36.0</v>
      </c>
      <c r="AF98" s="51">
        <v>199.0</v>
      </c>
      <c r="AG98" s="52">
        <f>IFERROR(AE98/AF98,0%)</f>
        <v>0.1809045226</v>
      </c>
      <c r="AH98" s="50" t="str">
        <f>IF(AND(U98&gt;0%,X98&gt;0%,AA98&gt;0%,AD98&gt;0%,AG98&gt;0%),"MEMENUHI","TIDAK MEMENUHI")</f>
        <v>MEMENUHI</v>
      </c>
      <c r="AI98" s="51">
        <v>7.0</v>
      </c>
      <c r="AJ98" s="51">
        <v>21.0</v>
      </c>
      <c r="AK98" s="52">
        <f>IFERROR(AI98/AJ98,0%)</f>
        <v>0.3333333333</v>
      </c>
      <c r="AL98" s="51">
        <v>135.0</v>
      </c>
      <c r="AM98" s="51">
        <v>195.0</v>
      </c>
      <c r="AN98" s="52">
        <f>IFERROR(AL98/AM98,0%)</f>
        <v>0.6923076923</v>
      </c>
      <c r="AO98" s="51">
        <v>250.0</v>
      </c>
      <c r="AP98" s="51">
        <v>503.0</v>
      </c>
      <c r="AQ98" s="52">
        <f>IFERROR(AO98/AP98,0%)</f>
        <v>0.4970178926</v>
      </c>
      <c r="AR98" s="51">
        <v>650.0</v>
      </c>
      <c r="AS98" s="51">
        <v>1313.0</v>
      </c>
      <c r="AT98" s="52">
        <f>IFERROR(AR98/AS98,0%)</f>
        <v>0.495049505</v>
      </c>
      <c r="AU98" s="51">
        <v>36.0</v>
      </c>
      <c r="AV98" s="51">
        <v>199.0</v>
      </c>
      <c r="AW98" s="52">
        <f>IFERROR(AU98/AV98,0%)</f>
        <v>0.1809045226</v>
      </c>
      <c r="AX98" s="50" t="str">
        <f>IF(AND(AK98&gt;0%,AN98&gt;0%,AQ98&gt;0%,AT98&gt;0%,AW98&gt;0%),"MEMENUHI","TIDAK MEMENUHI")</f>
        <v>MEMENUHI</v>
      </c>
      <c r="AY98" s="51">
        <v>26.0</v>
      </c>
      <c r="AZ98" s="51">
        <v>26.0</v>
      </c>
      <c r="BA98" s="52">
        <f>IFERROR(AY98/AZ98,0%)</f>
        <v>1</v>
      </c>
      <c r="BB98" s="51">
        <v>181.0</v>
      </c>
      <c r="BC98" s="51">
        <v>196.0</v>
      </c>
      <c r="BD98" s="52">
        <f>IFERROR(BB98/BC98,0%)</f>
        <v>0.9234693878</v>
      </c>
      <c r="BE98" s="51">
        <v>441.0</v>
      </c>
      <c r="BF98" s="51">
        <v>441.0</v>
      </c>
      <c r="BG98" s="52">
        <f>IFERROR(BE98/BF98,0%)</f>
        <v>1</v>
      </c>
      <c r="BH98" s="51">
        <v>650.0</v>
      </c>
      <c r="BI98" s="51">
        <v>1113.0</v>
      </c>
      <c r="BJ98" s="52">
        <f>IFERROR(BH98/BI98,0%)</f>
        <v>0.5840071878</v>
      </c>
      <c r="BK98" s="51">
        <v>60.0</v>
      </c>
      <c r="BL98" s="51">
        <v>186.0</v>
      </c>
      <c r="BM98" s="52">
        <f>IFERROR(BK98/BL98,0%)</f>
        <v>0.3225806452</v>
      </c>
      <c r="BN98" s="50" t="str">
        <f>IF(AND(BA98&gt;0%,BD98&gt;0%,BG98&gt;0%,BJ98&gt;0%,BM98&gt;0%),"MEMENUHI","TIDAK MEMENUHI")</f>
        <v>MEMENUHI</v>
      </c>
      <c r="BO98" s="51">
        <v>17.0</v>
      </c>
      <c r="BP98" s="51">
        <v>22.0</v>
      </c>
      <c r="BQ98" s="52">
        <f>IFERROR(BO98/BP98,0%)</f>
        <v>0.7727272727</v>
      </c>
      <c r="BR98" s="51">
        <v>218.0</v>
      </c>
      <c r="BS98" s="51">
        <v>253.0</v>
      </c>
      <c r="BT98" s="52">
        <f>IFERROR(BR98/BS98,0%)</f>
        <v>0.8616600791</v>
      </c>
      <c r="BU98" s="51">
        <v>343.0</v>
      </c>
      <c r="BV98" s="51">
        <v>551.0</v>
      </c>
      <c r="BW98" s="52">
        <f>IFERROR(BU98/BV98,0%)</f>
        <v>0.6225045372</v>
      </c>
      <c r="BX98" s="51">
        <v>1162.0</v>
      </c>
      <c r="BY98" s="51">
        <v>1162.0</v>
      </c>
      <c r="BZ98" s="52">
        <f>IFERROR(BX98/BY98,0%)</f>
        <v>1</v>
      </c>
      <c r="CA98" s="51">
        <v>102.0</v>
      </c>
      <c r="CB98" s="51">
        <v>167.0</v>
      </c>
      <c r="CC98" s="52">
        <f>IFERROR(CA98/CB98,0%)</f>
        <v>0.6107784431</v>
      </c>
      <c r="CD98" s="50" t="str">
        <f>IF(AND(BQ98&gt;0%,BT98&gt;0%,BW98&gt;0%,BZ98&gt;0%,CC98&gt;0%),"MEMENUHI","TIDAK MEMENUHI")</f>
        <v>MEMENUHI</v>
      </c>
      <c r="CE98" s="51">
        <v>18.0</v>
      </c>
      <c r="CF98" s="51">
        <v>19.0</v>
      </c>
      <c r="CG98" s="52">
        <f>IFERROR(CE98/CF98,0%)</f>
        <v>0.9473684211</v>
      </c>
      <c r="CH98" s="51">
        <v>218.0</v>
      </c>
      <c r="CI98" s="51">
        <v>253.0</v>
      </c>
      <c r="CJ98" s="52">
        <f>IFERROR(CH98/CI98,0%)</f>
        <v>0.8616600791</v>
      </c>
      <c r="CK98" s="51">
        <v>343.0</v>
      </c>
      <c r="CL98" s="51">
        <v>551.0</v>
      </c>
      <c r="CM98" s="52">
        <f>IFERROR(CK98/CL98,0%)</f>
        <v>0.6225045372</v>
      </c>
      <c r="CN98" s="51">
        <v>1162.0</v>
      </c>
      <c r="CO98" s="51">
        <v>1162.0</v>
      </c>
      <c r="CP98" s="52">
        <f>IFERROR(CN98/CO98,0%)</f>
        <v>1</v>
      </c>
      <c r="CQ98" s="51">
        <v>102.0</v>
      </c>
      <c r="CR98" s="51">
        <v>167.0</v>
      </c>
      <c r="CS98" s="52">
        <f>IFERROR(CQ98/CR98,0%)</f>
        <v>0.6107784431</v>
      </c>
      <c r="CT98" s="50" t="str">
        <f>IF(AND(CG98&gt;0%,CJ98&gt;0%,CM98&gt;0%,CP98&gt;0%,CS98&gt;0%),"MEMENUHI","TIDAK MEMENUHI")</f>
        <v>MEMENUHI</v>
      </c>
      <c r="CU98" s="51">
        <v>18.0</v>
      </c>
      <c r="CV98" s="51">
        <v>19.0</v>
      </c>
      <c r="CW98" s="52">
        <f>IFERROR(CU98/CV98,0%)</f>
        <v>0.9473684211</v>
      </c>
      <c r="CX98" s="51">
        <v>218.0</v>
      </c>
      <c r="CY98" s="51">
        <v>253.0</v>
      </c>
      <c r="CZ98" s="52">
        <f>IFERROR(CX98/CY98,0%)</f>
        <v>0.8616600791</v>
      </c>
      <c r="DA98" s="51">
        <v>343.0</v>
      </c>
      <c r="DB98" s="51">
        <v>551.0</v>
      </c>
      <c r="DC98" s="52">
        <f>IFERROR(DA98/DB98,0%)</f>
        <v>0.6225045372</v>
      </c>
      <c r="DD98" s="51">
        <v>1162.0</v>
      </c>
      <c r="DE98" s="51">
        <v>1162.0</v>
      </c>
      <c r="DF98" s="52">
        <f>IFERROR(DD98/DE98,0%)</f>
        <v>1</v>
      </c>
      <c r="DG98" s="51">
        <v>102.0</v>
      </c>
      <c r="DH98" s="51">
        <v>167.0</v>
      </c>
      <c r="DI98" s="52">
        <f>IFERROR(DG98/DH98,0%)</f>
        <v>0.6107784431</v>
      </c>
      <c r="DJ98" s="50" t="str">
        <f>IF(AND(CW98&gt;0%,CZ98&gt;0%,DC98&gt;0%,DF98&gt;0%,DI98&gt;0%),"MEMENUHI","TIDAK MEMENUHI")</f>
        <v>MEMENUHI</v>
      </c>
      <c r="DK98" s="51">
        <v>17.0</v>
      </c>
      <c r="DL98" s="51">
        <v>17.0</v>
      </c>
      <c r="DM98" s="52">
        <f>IFERROR(DK98/DL98,0%)</f>
        <v>1</v>
      </c>
      <c r="DN98" s="51">
        <v>174.0</v>
      </c>
      <c r="DO98" s="51">
        <v>223.0</v>
      </c>
      <c r="DP98" s="52">
        <f>IFERROR(DN98/DO98,0%)</f>
        <v>0.7802690583</v>
      </c>
      <c r="DQ98" s="51">
        <v>386.0</v>
      </c>
      <c r="DR98" s="51">
        <v>466.0</v>
      </c>
      <c r="DS98" s="52">
        <f>IFERROR(DQ98/DR98,0%)</f>
        <v>0.8283261803</v>
      </c>
      <c r="DT98" s="51">
        <v>1016.0</v>
      </c>
      <c r="DU98" s="51">
        <v>1016.0</v>
      </c>
      <c r="DV98" s="52">
        <f>IFERROR(DT98/DU98,0%)</f>
        <v>1</v>
      </c>
      <c r="DW98" s="51">
        <v>83.0</v>
      </c>
      <c r="DX98" s="51">
        <v>164.0</v>
      </c>
      <c r="DY98" s="52">
        <f>IFERROR(DW98/DX98,0%)</f>
        <v>0.506097561</v>
      </c>
      <c r="DZ98" s="50" t="str">
        <f>IF(AND(DM98&gt;0%,DP98&gt;0%,DS98&gt;0%,DV98&gt;0%,DY98&gt;0%),"MEMENUHI","TIDAK MEMENUHI")</f>
        <v>MEMENUHI</v>
      </c>
      <c r="EA98" s="51">
        <v>10.0</v>
      </c>
      <c r="EB98" s="51">
        <v>10.0</v>
      </c>
      <c r="EC98" s="52">
        <f>IFERROR(EA98/EB98,0%)</f>
        <v>1</v>
      </c>
      <c r="ED98" s="51">
        <v>176.0</v>
      </c>
      <c r="EE98" s="51">
        <v>193.0</v>
      </c>
      <c r="EF98" s="52">
        <f>IFERROR(ED98/EE98,0%)</f>
        <v>0.9119170984</v>
      </c>
      <c r="EG98" s="51">
        <v>378.0</v>
      </c>
      <c r="EH98" s="51">
        <v>378.0</v>
      </c>
      <c r="EI98" s="52">
        <f>IFERROR(EG98/EH98,0%)</f>
        <v>1</v>
      </c>
      <c r="EJ98" s="51">
        <v>573.0</v>
      </c>
      <c r="EK98" s="51">
        <v>573.0</v>
      </c>
      <c r="EL98" s="52">
        <f>IFERROR(EJ98/EK98,0%)</f>
        <v>1</v>
      </c>
      <c r="EM98" s="51">
        <v>56.0</v>
      </c>
      <c r="EN98" s="51">
        <v>56.0</v>
      </c>
      <c r="EO98" s="52">
        <f>IFERROR(EM98/EN98,0%)</f>
        <v>1</v>
      </c>
      <c r="EP98" s="50" t="str">
        <f>IF(AND(EC98&gt;0%,EF98&gt;0%,EI98&gt;0%,EL98&gt;0%,EO98&gt;0%),"MEMENUHI","TIDAK MEMENUHI")</f>
        <v>MEMENUHI</v>
      </c>
      <c r="EQ98" s="51">
        <v>13.0</v>
      </c>
      <c r="ER98" s="51">
        <v>13.0</v>
      </c>
      <c r="ES98" s="52">
        <f>IFERROR(EQ98/ER98,0%)</f>
        <v>1</v>
      </c>
      <c r="ET98" s="51">
        <v>203.0</v>
      </c>
      <c r="EU98" s="51">
        <v>218.0</v>
      </c>
      <c r="EV98" s="52">
        <f>IFERROR(ET98/EU98,0%)</f>
        <v>0.9311926606</v>
      </c>
      <c r="EW98" s="51">
        <v>486.0</v>
      </c>
      <c r="EX98" s="51">
        <v>486.0</v>
      </c>
      <c r="EY98" s="52">
        <f>IFERROR(EW98/EX98,0%)</f>
        <v>1</v>
      </c>
      <c r="EZ98" s="51">
        <v>1186.0</v>
      </c>
      <c r="FA98" s="51">
        <v>1186.0</v>
      </c>
      <c r="FB98" s="52">
        <f>IFERROR(EZ98/FA98,0%)</f>
        <v>1</v>
      </c>
      <c r="FC98" s="51">
        <v>158.0</v>
      </c>
      <c r="FD98" s="51">
        <v>181.0</v>
      </c>
      <c r="FE98" s="52">
        <f>IFERROR(FC98/FD98,0%)</f>
        <v>0.8729281768</v>
      </c>
      <c r="FF98" s="50" t="str">
        <f>IF(AND(ES98&gt;0%,EV98&gt;0%,EY98&gt;0%,FB98&gt;0%,FE98&gt;0%),"MEMENUHI","TIDAK MEMENUHI")</f>
        <v>MEMENUHI</v>
      </c>
      <c r="FG98" s="51">
        <v>16.0</v>
      </c>
      <c r="FH98" s="51">
        <v>16.0</v>
      </c>
      <c r="FI98" s="52">
        <f>IFERROR(FG98/FH98,0%)</f>
        <v>1</v>
      </c>
      <c r="FJ98" s="51">
        <v>181.0</v>
      </c>
      <c r="FK98" s="51">
        <v>238.0</v>
      </c>
      <c r="FL98" s="52">
        <f>IFERROR(FJ98/FK98,0%)</f>
        <v>0.7605042017</v>
      </c>
      <c r="FM98" s="51">
        <v>136.0</v>
      </c>
      <c r="FN98" s="51">
        <v>463.0</v>
      </c>
      <c r="FO98" s="52">
        <f>IFERROR(FM98/FN98,0%)</f>
        <v>0.2937365011</v>
      </c>
      <c r="FP98" s="51">
        <v>334.0</v>
      </c>
      <c r="FQ98" s="51">
        <v>868.0</v>
      </c>
      <c r="FR98" s="52">
        <f>IFERROR(FP98/FQ98,0%)</f>
        <v>0.3847926267</v>
      </c>
      <c r="FS98" s="51">
        <v>81.0</v>
      </c>
      <c r="FT98" s="51">
        <v>155.0</v>
      </c>
      <c r="FU98" s="52">
        <f>IFERROR(FS98/FT98,0%)</f>
        <v>0.5225806452</v>
      </c>
      <c r="FV98" s="50" t="str">
        <f>IF(AND(FI98&gt;0%,FL98&gt;0%,FO98&gt;0%,FR98&gt;0%,FU98&gt;0%),"MEMENUHI","TIDAK MEMENUHI")</f>
        <v>MEMENUHI</v>
      </c>
      <c r="FW98" s="51">
        <v>13.0</v>
      </c>
      <c r="FX98" s="51">
        <v>13.0</v>
      </c>
      <c r="FY98" s="52">
        <f>IFERROR(FW98/FX98,0%)</f>
        <v>1</v>
      </c>
      <c r="FZ98" s="51">
        <v>202.0</v>
      </c>
      <c r="GA98" s="51">
        <v>260.0</v>
      </c>
      <c r="GB98" s="52">
        <f>IFERROR(FZ98/GA98,0%)</f>
        <v>0.7769230769</v>
      </c>
      <c r="GC98" s="51">
        <v>469.0</v>
      </c>
      <c r="GD98" s="51">
        <v>554.0</v>
      </c>
      <c r="GE98" s="52">
        <f>IFERROR(GC98/GD98,0%)</f>
        <v>0.8465703971</v>
      </c>
      <c r="GF98" s="51">
        <v>464.0</v>
      </c>
      <c r="GG98" s="51">
        <v>1164.0</v>
      </c>
      <c r="GH98" s="52">
        <f>IFERROR(GF98/GG98,0%)</f>
        <v>0.3986254296</v>
      </c>
      <c r="GI98" s="51">
        <v>104.0</v>
      </c>
      <c r="GJ98" s="51">
        <v>155.0</v>
      </c>
      <c r="GK98" s="52">
        <f>IFERROR(GI98/GJ98,0%)</f>
        <v>0.6709677419</v>
      </c>
      <c r="GL98" s="50" t="str">
        <f>IF(AND(FY98&gt;0%,GB98&gt;0%,GE98&gt;0%,GH98&gt;0%,GK98&gt;0%),"MEMENUHI","TIDAK MEMENUHI")</f>
        <v>MEMENUHI</v>
      </c>
      <c r="GM98" s="51">
        <v>7.0</v>
      </c>
      <c r="GN98" s="51">
        <v>7.0</v>
      </c>
      <c r="GO98" s="52">
        <f>IFERROR(GM98/GN98,0%)</f>
        <v>1</v>
      </c>
      <c r="GP98" s="51">
        <v>171.0</v>
      </c>
      <c r="GQ98" s="51">
        <v>193.0</v>
      </c>
      <c r="GR98" s="52">
        <f>IFERROR(GP98/GQ98,0%)</f>
        <v>0.8860103627</v>
      </c>
      <c r="GS98" s="51">
        <v>327.0</v>
      </c>
      <c r="GT98" s="51">
        <v>450.0</v>
      </c>
      <c r="GU98" s="52">
        <f>IFERROR(GS98/GT98,0%)</f>
        <v>0.7266666667</v>
      </c>
      <c r="GV98" s="51">
        <v>617.0</v>
      </c>
      <c r="GW98" s="51">
        <v>775.0</v>
      </c>
      <c r="GX98" s="52">
        <f>IFERROR(GV98/GW98,0%)</f>
        <v>0.7961290323</v>
      </c>
      <c r="GY98" s="51">
        <v>85.0</v>
      </c>
      <c r="GZ98" s="51">
        <v>117.0</v>
      </c>
      <c r="HA98" s="52">
        <f>IFERROR(GY98/GZ98,0%)</f>
        <v>0.7264957265</v>
      </c>
      <c r="HB98" s="50" t="str">
        <f>IF(AND(GO98&gt;0%,GR98&gt;0%,GU98&gt;0%,GX98&gt;0%,HA98&gt;0%),"MEMENUHI","TIDAK MEMENUHI")</f>
        <v>MEMENUHI</v>
      </c>
    </row>
    <row r="99">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39"/>
      <c r="EO99" s="39"/>
      <c r="EP99" s="39"/>
      <c r="EQ99" s="39"/>
      <c r="ER99" s="39"/>
      <c r="ES99" s="39"/>
      <c r="ET99" s="39"/>
      <c r="EU99" s="39"/>
      <c r="EV99" s="39"/>
      <c r="EW99" s="39"/>
      <c r="EX99" s="39"/>
      <c r="EY99" s="39"/>
      <c r="EZ99" s="39"/>
      <c r="FA99" s="39"/>
      <c r="FB99" s="39"/>
      <c r="FC99" s="39"/>
      <c r="FD99" s="39"/>
      <c r="FE99" s="39"/>
      <c r="FF99" s="39"/>
      <c r="FG99" s="39"/>
      <c r="FH99" s="39"/>
      <c r="FI99" s="39"/>
      <c r="FJ99" s="39"/>
      <c r="FK99" s="39"/>
      <c r="FL99" s="39"/>
      <c r="FM99" s="39"/>
      <c r="FN99" s="39"/>
      <c r="FO99" s="39"/>
      <c r="FP99" s="39"/>
      <c r="FQ99" s="39"/>
      <c r="FR99" s="39"/>
      <c r="FS99" s="39"/>
      <c r="FT99" s="39"/>
      <c r="FU99" s="39"/>
      <c r="FV99" s="39"/>
      <c r="FW99" s="39"/>
      <c r="FX99" s="39"/>
      <c r="FY99" s="39"/>
      <c r="FZ99" s="39"/>
      <c r="GA99" s="39"/>
      <c r="GB99" s="39"/>
      <c r="GC99" s="39"/>
      <c r="GD99" s="39"/>
      <c r="GE99" s="39"/>
      <c r="GF99" s="39"/>
      <c r="GG99" s="39"/>
      <c r="GH99" s="39"/>
      <c r="GI99" s="39"/>
      <c r="GJ99" s="39"/>
      <c r="GK99" s="39"/>
      <c r="GL99" s="39"/>
      <c r="GM99" s="39"/>
      <c r="GN99" s="39"/>
      <c r="GO99" s="39"/>
      <c r="GP99" s="39"/>
      <c r="GQ99" s="39"/>
      <c r="GR99" s="39"/>
      <c r="GS99" s="39"/>
      <c r="GT99" s="39"/>
      <c r="GU99" s="39"/>
      <c r="GV99" s="39"/>
      <c r="GW99" s="39"/>
      <c r="GX99" s="39"/>
      <c r="GY99" s="39"/>
      <c r="GZ99" s="39"/>
      <c r="HA99" s="39"/>
      <c r="HB99" s="39"/>
    </row>
    <row r="100">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c r="GH100" s="39"/>
      <c r="GI100" s="39"/>
      <c r="GJ100" s="39"/>
      <c r="GK100" s="39"/>
      <c r="GL100" s="39"/>
      <c r="GM100" s="39"/>
      <c r="GN100" s="39"/>
      <c r="GO100" s="39"/>
      <c r="GP100" s="39"/>
      <c r="GQ100" s="39"/>
      <c r="GR100" s="39"/>
      <c r="GS100" s="39"/>
      <c r="GT100" s="39"/>
      <c r="GU100" s="39"/>
      <c r="GV100" s="39"/>
      <c r="GW100" s="39"/>
      <c r="GX100" s="39"/>
      <c r="GY100" s="39"/>
      <c r="GZ100" s="39"/>
      <c r="HA100" s="39"/>
      <c r="HB100" s="39"/>
    </row>
    <row r="10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c r="EK101" s="39"/>
      <c r="EL101" s="39"/>
      <c r="EM101" s="39"/>
      <c r="EN101" s="39"/>
      <c r="EO101" s="39"/>
      <c r="EP101" s="39"/>
      <c r="EQ101" s="39"/>
      <c r="ER101" s="39"/>
      <c r="ES101" s="39"/>
      <c r="ET101" s="39"/>
      <c r="EU101" s="39"/>
      <c r="EV101" s="39"/>
      <c r="EW101" s="39"/>
      <c r="EX101" s="39"/>
      <c r="EY101" s="39"/>
      <c r="EZ101" s="39"/>
      <c r="FA101" s="39"/>
      <c r="FB101" s="39"/>
      <c r="FC101" s="39"/>
      <c r="FD101" s="39"/>
      <c r="FE101" s="39"/>
      <c r="FF101" s="39"/>
      <c r="FG101" s="39"/>
      <c r="FH101" s="39"/>
      <c r="FI101" s="39"/>
      <c r="FJ101" s="39"/>
      <c r="FK101" s="39"/>
      <c r="FL101" s="39"/>
      <c r="FM101" s="39"/>
      <c r="FN101" s="39"/>
      <c r="FO101" s="39"/>
      <c r="FP101" s="39"/>
      <c r="FQ101" s="39"/>
      <c r="FR101" s="39"/>
      <c r="FS101" s="39"/>
      <c r="FT101" s="39"/>
      <c r="FU101" s="39"/>
      <c r="FV101" s="39"/>
      <c r="FW101" s="39"/>
      <c r="FX101" s="39"/>
      <c r="FY101" s="39"/>
      <c r="FZ101" s="39"/>
      <c r="GA101" s="39"/>
      <c r="GB101" s="39"/>
      <c r="GC101" s="39"/>
      <c r="GD101" s="39"/>
      <c r="GE101" s="39"/>
      <c r="GF101" s="39"/>
      <c r="GG101" s="39"/>
      <c r="GH101" s="39"/>
      <c r="GI101" s="39"/>
      <c r="GJ101" s="39"/>
      <c r="GK101" s="39"/>
      <c r="GL101" s="39"/>
      <c r="GM101" s="39"/>
      <c r="GN101" s="39"/>
      <c r="GO101" s="39"/>
      <c r="GP101" s="39"/>
      <c r="GQ101" s="39"/>
      <c r="GR101" s="39"/>
      <c r="GS101" s="39"/>
      <c r="GT101" s="39"/>
      <c r="GU101" s="39"/>
      <c r="GV101" s="39"/>
      <c r="GW101" s="39"/>
      <c r="GX101" s="39"/>
      <c r="GY101" s="39"/>
      <c r="GZ101" s="39"/>
      <c r="HA101" s="39"/>
      <c r="HB101" s="39"/>
    </row>
    <row r="1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c r="EO102" s="39"/>
      <c r="EP102" s="39"/>
      <c r="EQ102" s="39"/>
      <c r="ER102" s="39"/>
      <c r="ES102" s="39"/>
      <c r="ET102" s="39"/>
      <c r="EU102" s="39"/>
      <c r="EV102" s="39"/>
      <c r="EW102" s="39"/>
      <c r="EX102" s="39"/>
      <c r="EY102" s="39"/>
      <c r="EZ102" s="39"/>
      <c r="FA102" s="39"/>
      <c r="FB102" s="39"/>
      <c r="FC102" s="39"/>
      <c r="FD102" s="39"/>
      <c r="FE102" s="39"/>
      <c r="FF102" s="39"/>
      <c r="FG102" s="39"/>
      <c r="FH102" s="39"/>
      <c r="FI102" s="39"/>
      <c r="FJ102" s="39"/>
      <c r="FK102" s="39"/>
      <c r="FL102" s="39"/>
      <c r="FM102" s="39"/>
      <c r="FN102" s="39"/>
      <c r="FO102" s="39"/>
      <c r="FP102" s="39"/>
      <c r="FQ102" s="39"/>
      <c r="FR102" s="39"/>
      <c r="FS102" s="39"/>
      <c r="FT102" s="39"/>
      <c r="FU102" s="39"/>
      <c r="FV102" s="39"/>
      <c r="FW102" s="39"/>
      <c r="FX102" s="39"/>
      <c r="FY102" s="39"/>
      <c r="FZ102" s="39"/>
      <c r="GA102" s="39"/>
      <c r="GB102" s="39"/>
      <c r="GC102" s="39"/>
      <c r="GD102" s="39"/>
      <c r="GE102" s="39"/>
      <c r="GF102" s="39"/>
      <c r="GG102" s="39"/>
      <c r="GH102" s="39"/>
      <c r="GI102" s="39"/>
      <c r="GJ102" s="39"/>
      <c r="GK102" s="39"/>
      <c r="GL102" s="39"/>
      <c r="GM102" s="39"/>
      <c r="GN102" s="39"/>
      <c r="GO102" s="39"/>
      <c r="GP102" s="39"/>
      <c r="GQ102" s="39"/>
      <c r="GR102" s="39"/>
      <c r="GS102" s="39"/>
      <c r="GT102" s="39"/>
      <c r="GU102" s="39"/>
      <c r="GV102" s="39"/>
      <c r="GW102" s="39"/>
      <c r="GX102" s="39"/>
      <c r="GY102" s="39"/>
      <c r="GZ102" s="39"/>
      <c r="HA102" s="39"/>
      <c r="HB102" s="39"/>
    </row>
    <row r="10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c r="EK103" s="39"/>
      <c r="EL103" s="39"/>
      <c r="EM103" s="39"/>
      <c r="EN103" s="39"/>
      <c r="EO103" s="39"/>
      <c r="EP103" s="39"/>
      <c r="EQ103" s="39"/>
      <c r="ER103" s="39"/>
      <c r="ES103" s="39"/>
      <c r="ET103" s="39"/>
      <c r="EU103" s="39"/>
      <c r="EV103" s="39"/>
      <c r="EW103" s="39"/>
      <c r="EX103" s="39"/>
      <c r="EY103" s="39"/>
      <c r="EZ103" s="39"/>
      <c r="FA103" s="39"/>
      <c r="FB103" s="39"/>
      <c r="FC103" s="39"/>
      <c r="FD103" s="39"/>
      <c r="FE103" s="39"/>
      <c r="FF103" s="39"/>
      <c r="FG103" s="39"/>
      <c r="FH103" s="39"/>
      <c r="FI103" s="39"/>
      <c r="FJ103" s="39"/>
      <c r="FK103" s="39"/>
      <c r="FL103" s="39"/>
      <c r="FM103" s="39"/>
      <c r="FN103" s="39"/>
      <c r="FO103" s="39"/>
      <c r="FP103" s="39"/>
      <c r="FQ103" s="39"/>
      <c r="FR103" s="39"/>
      <c r="FS103" s="39"/>
      <c r="FT103" s="39"/>
      <c r="FU103" s="39"/>
      <c r="FV103" s="39"/>
      <c r="FW103" s="39"/>
      <c r="FX103" s="39"/>
      <c r="FY103" s="39"/>
      <c r="FZ103" s="39"/>
      <c r="GA103" s="39"/>
      <c r="GB103" s="39"/>
      <c r="GC103" s="39"/>
      <c r="GD103" s="39"/>
      <c r="GE103" s="39"/>
      <c r="GF103" s="39"/>
      <c r="GG103" s="39"/>
      <c r="GH103" s="39"/>
      <c r="GI103" s="39"/>
      <c r="GJ103" s="39"/>
      <c r="GK103" s="39"/>
      <c r="GL103" s="39"/>
      <c r="GM103" s="39"/>
      <c r="GN103" s="39"/>
      <c r="GO103" s="39"/>
      <c r="GP103" s="39"/>
      <c r="GQ103" s="39"/>
      <c r="GR103" s="39"/>
      <c r="GS103" s="39"/>
      <c r="GT103" s="39"/>
      <c r="GU103" s="39"/>
      <c r="GV103" s="39"/>
      <c r="GW103" s="39"/>
      <c r="GX103" s="39"/>
      <c r="GY103" s="39"/>
      <c r="GZ103" s="39"/>
      <c r="HA103" s="39"/>
      <c r="HB103" s="39"/>
    </row>
    <row r="104">
      <c r="A104" s="39"/>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c r="DY104" s="45"/>
      <c r="DZ104" s="45"/>
      <c r="EA104" s="45"/>
      <c r="EB104" s="45"/>
      <c r="EC104" s="45"/>
      <c r="ED104" s="45"/>
      <c r="EE104" s="45"/>
      <c r="EF104" s="45"/>
      <c r="EG104" s="45"/>
      <c r="EH104" s="45"/>
      <c r="EI104" s="45"/>
      <c r="EJ104" s="45"/>
      <c r="EK104" s="45"/>
      <c r="EL104" s="45"/>
      <c r="EM104" s="45"/>
      <c r="EN104" s="45"/>
      <c r="EO104" s="45"/>
      <c r="EP104" s="45"/>
      <c r="EQ104" s="45"/>
      <c r="ER104" s="45"/>
      <c r="ES104" s="45"/>
      <c r="ET104" s="45"/>
      <c r="EU104" s="45"/>
      <c r="EV104" s="45"/>
      <c r="EW104" s="45"/>
      <c r="EX104" s="45"/>
      <c r="EY104" s="45"/>
      <c r="EZ104" s="45"/>
      <c r="FA104" s="45"/>
      <c r="FB104" s="45"/>
      <c r="FC104" s="45"/>
      <c r="FD104" s="45"/>
      <c r="FE104" s="45"/>
      <c r="FF104" s="45"/>
      <c r="FG104" s="45"/>
      <c r="FH104" s="45"/>
      <c r="FI104" s="45"/>
      <c r="FJ104" s="45"/>
      <c r="FK104" s="45"/>
      <c r="FL104" s="45"/>
      <c r="FM104" s="45"/>
      <c r="FN104" s="45"/>
      <c r="FO104" s="45"/>
      <c r="FP104" s="45"/>
      <c r="FQ104" s="45"/>
      <c r="FR104" s="45"/>
      <c r="FS104" s="45"/>
      <c r="FT104" s="45"/>
      <c r="FU104" s="45"/>
      <c r="FV104" s="45"/>
      <c r="FW104" s="45"/>
      <c r="FX104" s="45"/>
      <c r="FY104" s="45"/>
      <c r="FZ104" s="45"/>
      <c r="GA104" s="45"/>
      <c r="GB104" s="45"/>
      <c r="GC104" s="45"/>
      <c r="GD104" s="45"/>
      <c r="GE104" s="45"/>
      <c r="GF104" s="45"/>
      <c r="GG104" s="45"/>
      <c r="GH104" s="45"/>
      <c r="GI104" s="45"/>
      <c r="GJ104" s="45"/>
      <c r="GK104" s="45"/>
      <c r="GL104" s="45"/>
      <c r="GM104" s="45"/>
      <c r="GN104" s="45"/>
      <c r="GO104" s="45"/>
      <c r="GP104" s="45"/>
      <c r="GQ104" s="45"/>
      <c r="GR104" s="45"/>
      <c r="GS104" s="45"/>
      <c r="GT104" s="45"/>
      <c r="GU104" s="45"/>
      <c r="GV104" s="45"/>
      <c r="GW104" s="45"/>
      <c r="GX104" s="45"/>
      <c r="GY104" s="45"/>
      <c r="GZ104" s="45"/>
      <c r="HA104" s="45"/>
      <c r="HB104" s="45"/>
    </row>
    <row r="105">
      <c r="A105" s="39"/>
      <c r="B105" s="49" t="s">
        <v>107</v>
      </c>
      <c r="C105" s="50">
        <v>1.0</v>
      </c>
      <c r="D105" s="50">
        <v>1.0</v>
      </c>
      <c r="E105" s="51">
        <v>1.0</v>
      </c>
      <c r="F105" s="51">
        <v>1.0</v>
      </c>
      <c r="G105" s="51">
        <v>1.0</v>
      </c>
      <c r="H105" s="51">
        <v>1.0</v>
      </c>
      <c r="I105" s="51">
        <v>1.0</v>
      </c>
      <c r="J105" s="51">
        <v>1.0</v>
      </c>
      <c r="K105" s="51">
        <v>1.0</v>
      </c>
      <c r="L105" s="51">
        <v>1.0</v>
      </c>
      <c r="M105" s="51">
        <v>1.0</v>
      </c>
      <c r="N105" s="51">
        <v>1.0</v>
      </c>
      <c r="O105" s="50">
        <f>COUNTIF(C105:M111,"BUKA")</f>
        <v>0</v>
      </c>
      <c r="P105" s="50" t="str">
        <f>IF(O105&gt;=8,"MEMENUHI","TIDAK MEMENUHI")</f>
        <v>TIDAK MEMENUHI</v>
      </c>
      <c r="Q105" s="51">
        <v>8.0</v>
      </c>
      <c r="R105" s="50" t="str">
        <f>IF(Q105&gt;4,"MEMENUHI","TIDAK MEMENUHI")</f>
        <v>MEMENUHI</v>
      </c>
      <c r="S105" s="51">
        <v>3.0</v>
      </c>
      <c r="T105" s="51">
        <v>8.0</v>
      </c>
      <c r="U105" s="52">
        <f>IFERROR(S105/T105,0%)</f>
        <v>0.375</v>
      </c>
      <c r="V105" s="51">
        <v>55.0</v>
      </c>
      <c r="W105" s="51">
        <v>100.0</v>
      </c>
      <c r="X105" s="52">
        <f>IFERROR(V105/W105,0%)</f>
        <v>0.55</v>
      </c>
      <c r="Y105" s="51">
        <v>87.0</v>
      </c>
      <c r="Z105" s="51">
        <v>186.0</v>
      </c>
      <c r="AA105" s="52">
        <f>IFERROR(Y105/Z105,0%)</f>
        <v>0.4677419355</v>
      </c>
      <c r="AB105" s="51">
        <v>274.0</v>
      </c>
      <c r="AC105" s="51">
        <v>563.0</v>
      </c>
      <c r="AD105" s="52">
        <f>IFERROR(AB105/AC105,0%)</f>
        <v>0.486678508</v>
      </c>
      <c r="AE105" s="51">
        <v>36.0</v>
      </c>
      <c r="AF105" s="51">
        <v>59.0</v>
      </c>
      <c r="AG105" s="52">
        <f>IFERROR(AE105/AF105,0%)</f>
        <v>0.6101694915</v>
      </c>
      <c r="AH105" s="50" t="str">
        <f>IF(AND(U105&gt;0%,X105&gt;0%,AA105&gt;0%,AD105&gt;0%,AG105&gt;0%),"MEMENUHI","TIDAK MEMENUHI")</f>
        <v>MEMENUHI</v>
      </c>
      <c r="AI105" s="51">
        <v>3.0</v>
      </c>
      <c r="AJ105" s="51">
        <v>8.0</v>
      </c>
      <c r="AK105" s="52">
        <f>IFERROR(AI105/AJ105,0%)</f>
        <v>0.375</v>
      </c>
      <c r="AL105" s="51">
        <v>55.0</v>
      </c>
      <c r="AM105" s="51">
        <v>100.0</v>
      </c>
      <c r="AN105" s="52">
        <f>IFERROR(AL105/AM105,0%)</f>
        <v>0.55</v>
      </c>
      <c r="AO105" s="51">
        <v>87.0</v>
      </c>
      <c r="AP105" s="51">
        <v>186.0</v>
      </c>
      <c r="AQ105" s="52">
        <f>IFERROR(AO105/AP105,0%)</f>
        <v>0.4677419355</v>
      </c>
      <c r="AR105" s="51">
        <v>274.0</v>
      </c>
      <c r="AS105" s="51">
        <v>563.0</v>
      </c>
      <c r="AT105" s="52">
        <f>IFERROR(AR105/AS105,0%)</f>
        <v>0.486678508</v>
      </c>
      <c r="AU105" s="51">
        <v>36.0</v>
      </c>
      <c r="AV105" s="51">
        <v>59.0</v>
      </c>
      <c r="AW105" s="52">
        <f>IFERROR(AU105/AV105,0%)</f>
        <v>0.6101694915</v>
      </c>
      <c r="AX105" s="50" t="str">
        <f>IF(AND(AK105&gt;0%,AN105&gt;0%,AQ105&gt;0%,AT105&gt;0%,AW105&gt;0%),"MEMENUHI","TIDAK MEMENUHI")</f>
        <v>MEMENUHI</v>
      </c>
      <c r="AY105" s="51">
        <v>3.0</v>
      </c>
      <c r="AZ105" s="51">
        <v>8.0</v>
      </c>
      <c r="BA105" s="52">
        <f>IFERROR(AY105/AZ105,0%)</f>
        <v>0.375</v>
      </c>
      <c r="BB105" s="51">
        <v>55.0</v>
      </c>
      <c r="BC105" s="51">
        <v>100.0</v>
      </c>
      <c r="BD105" s="52">
        <f>IFERROR(BB105/BC105,0%)</f>
        <v>0.55</v>
      </c>
      <c r="BE105" s="51">
        <v>87.0</v>
      </c>
      <c r="BF105" s="51">
        <v>186.0</v>
      </c>
      <c r="BG105" s="52">
        <f>IFERROR(BE105/BF105,0%)</f>
        <v>0.4677419355</v>
      </c>
      <c r="BH105" s="51">
        <v>274.0</v>
      </c>
      <c r="BI105" s="51">
        <v>563.0</v>
      </c>
      <c r="BJ105" s="52">
        <f>IFERROR(BH105/BI105,0%)</f>
        <v>0.486678508</v>
      </c>
      <c r="BK105" s="51">
        <v>137.0</v>
      </c>
      <c r="BL105" s="51">
        <v>137.0</v>
      </c>
      <c r="BM105" s="52">
        <f>IFERROR(BK105/BL105,0%)</f>
        <v>1</v>
      </c>
      <c r="BN105" s="50" t="str">
        <f>IF(AND(BA105&gt;0%,BD105&gt;0%,BG105&gt;0%,BJ105&gt;0%,BM105&gt;0%),"MEMENUHI","TIDAK MEMENUHI")</f>
        <v>MEMENUHI</v>
      </c>
      <c r="BO105" s="51">
        <v>9.0</v>
      </c>
      <c r="BP105" s="51">
        <v>14.0</v>
      </c>
      <c r="BQ105" s="52">
        <f>IFERROR(BO105/BP105,0%)</f>
        <v>0.6428571429</v>
      </c>
      <c r="BR105" s="51">
        <v>72.0</v>
      </c>
      <c r="BS105" s="51">
        <v>117.0</v>
      </c>
      <c r="BT105" s="52">
        <f>IFERROR(BR105/BS105,0%)</f>
        <v>0.6153846154</v>
      </c>
      <c r="BU105" s="51">
        <v>48.0</v>
      </c>
      <c r="BV105" s="51">
        <v>176.0</v>
      </c>
      <c r="BW105" s="52">
        <f>IFERROR(BU105/BV105,0%)</f>
        <v>0.2727272727</v>
      </c>
      <c r="BX105" s="51">
        <v>130.0</v>
      </c>
      <c r="BY105" s="51">
        <v>473.0</v>
      </c>
      <c r="BZ105" s="52">
        <f>IFERROR(BX105/BY105,0%)</f>
        <v>0.2748414376</v>
      </c>
      <c r="CA105" s="51">
        <v>10.0</v>
      </c>
      <c r="CB105" s="51">
        <v>62.0</v>
      </c>
      <c r="CC105" s="52">
        <f>IFERROR(CA105/CB105,0%)</f>
        <v>0.1612903226</v>
      </c>
      <c r="CD105" s="50" t="str">
        <f>IF(AND(BQ105&gt;0%,BT105&gt;0%,BW105&gt;0%,BZ105&gt;0%,CC105&gt;0%),"MEMENUHI","TIDAK MEMENUHI")</f>
        <v>MEMENUHI</v>
      </c>
      <c r="CE105" s="51">
        <v>11.0</v>
      </c>
      <c r="CF105" s="51">
        <v>14.0</v>
      </c>
      <c r="CG105" s="52">
        <f>IFERROR(CE105/CF105,0%)</f>
        <v>0.7857142857</v>
      </c>
      <c r="CH105" s="51">
        <v>65.0</v>
      </c>
      <c r="CI105" s="51">
        <v>117.0</v>
      </c>
      <c r="CJ105" s="52">
        <f>IFERROR(CH105/CI105,0%)</f>
        <v>0.5555555556</v>
      </c>
      <c r="CK105" s="51">
        <v>58.0</v>
      </c>
      <c r="CL105" s="51">
        <v>176.0</v>
      </c>
      <c r="CM105" s="52">
        <f>IFERROR(CK105/CL105,0%)</f>
        <v>0.3295454545</v>
      </c>
      <c r="CN105" s="51">
        <v>142.0</v>
      </c>
      <c r="CO105" s="51">
        <v>473.0</v>
      </c>
      <c r="CP105" s="52">
        <f>IFERROR(CN105/CO105,0%)</f>
        <v>0.3002114165</v>
      </c>
      <c r="CQ105" s="51">
        <v>12.0</v>
      </c>
      <c r="CR105" s="51">
        <v>62.0</v>
      </c>
      <c r="CS105" s="52">
        <f>IFERROR(CQ105/CR105,0%)</f>
        <v>0.1935483871</v>
      </c>
      <c r="CT105" s="50" t="str">
        <f>IF(AND(CG105&gt;0%,CJ105&gt;0%,CM105&gt;0%,CP105&gt;0%,CS105&gt;0%),"MEMENUHI","TIDAK MEMENUHI")</f>
        <v>MEMENUHI</v>
      </c>
      <c r="CU105" s="51">
        <v>9.0</v>
      </c>
      <c r="CV105" s="51">
        <v>14.0</v>
      </c>
      <c r="CW105" s="52">
        <f>IFERROR(CU105/CV105,0%)</f>
        <v>0.6428571429</v>
      </c>
      <c r="CX105" s="51">
        <v>79.0</v>
      </c>
      <c r="CY105" s="51">
        <v>117.0</v>
      </c>
      <c r="CZ105" s="52">
        <f>IFERROR(CX105/CY105,0%)</f>
        <v>0.6752136752</v>
      </c>
      <c r="DA105" s="51">
        <v>55.0</v>
      </c>
      <c r="DB105" s="51">
        <v>176.0</v>
      </c>
      <c r="DC105" s="52">
        <f>IFERROR(DA105/DB105,0%)</f>
        <v>0.3125</v>
      </c>
      <c r="DD105" s="51">
        <v>128.0</v>
      </c>
      <c r="DE105" s="51">
        <v>473.0</v>
      </c>
      <c r="DF105" s="52">
        <f>IFERROR(DD105/DE105,0%)</f>
        <v>0.2706131078</v>
      </c>
      <c r="DG105" s="51">
        <v>10.0</v>
      </c>
      <c r="DH105" s="51">
        <v>62.0</v>
      </c>
      <c r="DI105" s="52">
        <f>IFERROR(DG105/DH105,0%)</f>
        <v>0.1612903226</v>
      </c>
      <c r="DJ105" s="50" t="str">
        <f>IF(AND(CW105&gt;0%,CZ105&gt;0%,DC105&gt;0%,DF105&gt;0%,DI105&gt;0%),"MEMENUHI","TIDAK MEMENUHI")</f>
        <v>MEMENUHI</v>
      </c>
      <c r="DK105" s="51">
        <v>3.0</v>
      </c>
      <c r="DL105" s="51">
        <v>3.0</v>
      </c>
      <c r="DM105" s="52">
        <f>IFERROR(DK105/DL105,0%)</f>
        <v>1</v>
      </c>
      <c r="DN105" s="51">
        <v>121.0</v>
      </c>
      <c r="DO105" s="51">
        <v>133.0</v>
      </c>
      <c r="DP105" s="52">
        <f>IFERROR(DN105/DO105,0%)</f>
        <v>0.9097744361</v>
      </c>
      <c r="DQ105" s="51">
        <v>198.0</v>
      </c>
      <c r="DR105" s="51">
        <v>267.0</v>
      </c>
      <c r="DS105" s="52">
        <f>IFERROR(DQ105/DR105,0%)</f>
        <v>0.7415730337</v>
      </c>
      <c r="DT105" s="51">
        <v>634.0</v>
      </c>
      <c r="DU105" s="51">
        <v>800.0</v>
      </c>
      <c r="DV105" s="52">
        <f>IFERROR(DT105/DU105,0%)</f>
        <v>0.7925</v>
      </c>
      <c r="DW105" s="51">
        <v>66.0</v>
      </c>
      <c r="DX105" s="51">
        <v>79.0</v>
      </c>
      <c r="DY105" s="52">
        <f>IFERROR(DW105/DX105,0%)</f>
        <v>0.835443038</v>
      </c>
      <c r="DZ105" s="50" t="str">
        <f>IF(AND(DM105&gt;0%,DP105&gt;0%,DS105&gt;0%,DV105&gt;0%,DY105&gt;0%),"MEMENUHI","TIDAK MEMENUHI")</f>
        <v>MEMENUHI</v>
      </c>
      <c r="EA105" s="50">
        <v>0.0</v>
      </c>
      <c r="EB105" s="50">
        <v>0.0</v>
      </c>
      <c r="EC105" s="52">
        <f>IFERROR(EA105/EB105,0%)</f>
        <v>0</v>
      </c>
      <c r="ED105" s="51">
        <v>131.0</v>
      </c>
      <c r="EE105" s="51">
        <v>133.0</v>
      </c>
      <c r="EF105" s="52">
        <f>IFERROR(ED105/EE105,0%)</f>
        <v>0.984962406</v>
      </c>
      <c r="EG105" s="51">
        <v>202.0</v>
      </c>
      <c r="EH105" s="51">
        <v>267.0</v>
      </c>
      <c r="EI105" s="52">
        <f>IFERROR(EG105/EH105,0%)</f>
        <v>0.7565543071</v>
      </c>
      <c r="EJ105" s="51">
        <v>622.0</v>
      </c>
      <c r="EK105" s="51">
        <v>800.0</v>
      </c>
      <c r="EL105" s="52">
        <f>IFERROR(EJ105/EK105,0%)</f>
        <v>0.7775</v>
      </c>
      <c r="EM105" s="51">
        <v>64.0</v>
      </c>
      <c r="EN105" s="51">
        <v>79.0</v>
      </c>
      <c r="EO105" s="52">
        <f>IFERROR(EM105/EN105,0%)</f>
        <v>0.8101265823</v>
      </c>
      <c r="EP105" s="50" t="str">
        <f>IF(AND(EC105&gt;0%,EF105&gt;0%,EI105&gt;0%,EL105&gt;0%,EO105&gt;0%),"MEMENUHI","TIDAK MEMENUHI")</f>
        <v>TIDAK MEMENUHI</v>
      </c>
      <c r="EQ105" s="50">
        <v>0.0</v>
      </c>
      <c r="ER105" s="50">
        <v>0.0</v>
      </c>
      <c r="ES105" s="52">
        <f>IFERROR(EQ105/ER105,0%)</f>
        <v>0</v>
      </c>
      <c r="ET105" s="51">
        <v>121.0</v>
      </c>
      <c r="EU105" s="51">
        <v>133.0</v>
      </c>
      <c r="EV105" s="52">
        <f>IFERROR(ET105/EU105,0%)</f>
        <v>0.9097744361</v>
      </c>
      <c r="EW105" s="51">
        <v>205.0</v>
      </c>
      <c r="EX105" s="51">
        <v>267.0</v>
      </c>
      <c r="EY105" s="52">
        <f>IFERROR(EW105/EX105,0%)</f>
        <v>0.7677902622</v>
      </c>
      <c r="EZ105" s="51">
        <v>616.0</v>
      </c>
      <c r="FA105" s="51">
        <v>800.0</v>
      </c>
      <c r="FB105" s="52">
        <f>IFERROR(EZ105/FA105,0%)</f>
        <v>0.77</v>
      </c>
      <c r="FC105" s="51">
        <v>63.0</v>
      </c>
      <c r="FD105" s="51">
        <v>79.0</v>
      </c>
      <c r="FE105" s="52">
        <f>IFERROR(FC105/FD105,0%)</f>
        <v>0.7974683544</v>
      </c>
      <c r="FF105" s="50" t="str">
        <f>IF(AND(ES105&gt;0%,EV105&gt;0%,EY105&gt;0%,FB105&gt;0%,FE105&gt;0%),"MEMENUHI","TIDAK MEMENUHI")</f>
        <v>TIDAK MEMENUHI</v>
      </c>
      <c r="FG105" s="50">
        <v>0.0</v>
      </c>
      <c r="FH105" s="50">
        <v>0.0</v>
      </c>
      <c r="FI105" s="52">
        <f>IFERROR(FG105/FH105,0%)</f>
        <v>0</v>
      </c>
      <c r="FJ105" s="51">
        <v>121.0</v>
      </c>
      <c r="FK105" s="51">
        <v>133.0</v>
      </c>
      <c r="FL105" s="52">
        <f>IFERROR(FJ105/FK105,0%)</f>
        <v>0.9097744361</v>
      </c>
      <c r="FM105" s="51">
        <v>205.0</v>
      </c>
      <c r="FN105" s="51">
        <v>267.0</v>
      </c>
      <c r="FO105" s="52">
        <f>IFERROR(FM105/FN105,0%)</f>
        <v>0.7677902622</v>
      </c>
      <c r="FP105" s="51">
        <v>616.0</v>
      </c>
      <c r="FQ105" s="51">
        <v>800.0</v>
      </c>
      <c r="FR105" s="52">
        <f>IFERROR(FP105/FQ105,0%)</f>
        <v>0.77</v>
      </c>
      <c r="FS105" s="51">
        <v>63.0</v>
      </c>
      <c r="FT105" s="51">
        <v>79.0</v>
      </c>
      <c r="FU105" s="52">
        <f>IFERROR(FS105/FT105,0%)</f>
        <v>0.7974683544</v>
      </c>
      <c r="FV105" s="50" t="str">
        <f>IF(AND(FI105&gt;0%,FL105&gt;0%,FO105&gt;0%,FR105&gt;0%,FU105&gt;0%),"MEMENUHI","TIDAK MEMENUHI")</f>
        <v>TIDAK MEMENUHI</v>
      </c>
      <c r="FW105" s="50">
        <v>0.0</v>
      </c>
      <c r="FX105" s="50">
        <v>0.0</v>
      </c>
      <c r="FY105" s="52">
        <f>IFERROR(FW105/FX105,0%)</f>
        <v>0</v>
      </c>
      <c r="FZ105" s="51">
        <v>121.0</v>
      </c>
      <c r="GA105" s="51">
        <v>133.0</v>
      </c>
      <c r="GB105" s="52">
        <f>IFERROR(FZ105/GA105,0%)</f>
        <v>0.9097744361</v>
      </c>
      <c r="GC105" s="51">
        <v>205.0</v>
      </c>
      <c r="GD105" s="51">
        <v>267.0</v>
      </c>
      <c r="GE105" s="52">
        <f>IFERROR(GC105/GD105,0%)</f>
        <v>0.7677902622</v>
      </c>
      <c r="GF105" s="51">
        <v>616.0</v>
      </c>
      <c r="GG105" s="51">
        <v>800.0</v>
      </c>
      <c r="GH105" s="52">
        <f>IFERROR(GF105/GG105,0%)</f>
        <v>0.77</v>
      </c>
      <c r="GI105" s="51">
        <v>63.0</v>
      </c>
      <c r="GJ105" s="51">
        <v>79.0</v>
      </c>
      <c r="GK105" s="52">
        <f>IFERROR(GI105/GJ105,0%)</f>
        <v>0.7974683544</v>
      </c>
      <c r="GL105" s="50" t="str">
        <f>IF(AND(FY105&gt;0%,GB105&gt;0%,GE105&gt;0%,GH105&gt;0%,GK105&gt;0%),"MEMENUHI","TIDAK MEMENUHI")</f>
        <v>TIDAK MEMENUHI</v>
      </c>
      <c r="GM105" s="51">
        <v>1.0</v>
      </c>
      <c r="GN105" s="51">
        <v>1.0</v>
      </c>
      <c r="GO105" s="52">
        <f>IFERROR(GM105/GN105,0%)</f>
        <v>1</v>
      </c>
      <c r="GP105" s="51">
        <v>121.0</v>
      </c>
      <c r="GQ105" s="51">
        <v>133.0</v>
      </c>
      <c r="GR105" s="52">
        <f>IFERROR(GP105/GQ105,0%)</f>
        <v>0.9097744361</v>
      </c>
      <c r="GS105" s="51">
        <v>205.0</v>
      </c>
      <c r="GT105" s="51">
        <v>267.0</v>
      </c>
      <c r="GU105" s="52">
        <f>IFERROR(GS105/GT105,0%)</f>
        <v>0.7677902622</v>
      </c>
      <c r="GV105" s="51">
        <v>616.0</v>
      </c>
      <c r="GW105" s="51">
        <v>800.0</v>
      </c>
      <c r="GX105" s="52">
        <f>IFERROR(GV105/GW105,0%)</f>
        <v>0.77</v>
      </c>
      <c r="GY105" s="51">
        <v>63.0</v>
      </c>
      <c r="GZ105" s="51">
        <v>79.0</v>
      </c>
      <c r="HA105" s="52">
        <f>IFERROR(GY105/GZ105,0%)</f>
        <v>0.7974683544</v>
      </c>
      <c r="HB105" s="50" t="str">
        <f>IF(AND(GO105&gt;0%,GR105&gt;0%,GU105&gt;0%,GX105&gt;0%,HA105&gt;0%),"MEMENUHI","TIDAK MEMENUHI")</f>
        <v>MEMENUHI</v>
      </c>
    </row>
    <row r="106">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c r="EK106" s="39"/>
      <c r="EL106" s="39"/>
      <c r="EM106" s="39"/>
      <c r="EN106" s="39"/>
      <c r="EO106" s="39"/>
      <c r="EP106" s="39"/>
      <c r="EQ106" s="39"/>
      <c r="ER106" s="39"/>
      <c r="ES106" s="39"/>
      <c r="ET106" s="39"/>
      <c r="EU106" s="39"/>
      <c r="EV106" s="39"/>
      <c r="EW106" s="39"/>
      <c r="EX106" s="39"/>
      <c r="EY106" s="39"/>
      <c r="EZ106" s="39"/>
      <c r="FA106" s="39"/>
      <c r="FB106" s="39"/>
      <c r="FC106" s="39"/>
      <c r="FD106" s="39"/>
      <c r="FE106" s="39"/>
      <c r="FF106" s="39"/>
      <c r="FG106" s="39"/>
      <c r="FH106" s="39"/>
      <c r="FI106" s="39"/>
      <c r="FJ106" s="39"/>
      <c r="FK106" s="39"/>
      <c r="FL106" s="39"/>
      <c r="FM106" s="39"/>
      <c r="FN106" s="39"/>
      <c r="FO106" s="39"/>
      <c r="FP106" s="39"/>
      <c r="FQ106" s="39"/>
      <c r="FR106" s="39"/>
      <c r="FS106" s="39"/>
      <c r="FT106" s="39"/>
      <c r="FU106" s="39"/>
      <c r="FV106" s="39"/>
      <c r="FW106" s="39"/>
      <c r="FX106" s="39"/>
      <c r="FY106" s="39"/>
      <c r="FZ106" s="39"/>
      <c r="GA106" s="39"/>
      <c r="GB106" s="39"/>
      <c r="GC106" s="39"/>
      <c r="GD106" s="39"/>
      <c r="GE106" s="39"/>
      <c r="GF106" s="39"/>
      <c r="GG106" s="39"/>
      <c r="GH106" s="39"/>
      <c r="GI106" s="39"/>
      <c r="GJ106" s="39"/>
      <c r="GK106" s="39"/>
      <c r="GL106" s="39"/>
      <c r="GM106" s="39"/>
      <c r="GN106" s="39"/>
      <c r="GO106" s="39"/>
      <c r="GP106" s="39"/>
      <c r="GQ106" s="39"/>
      <c r="GR106" s="39"/>
      <c r="GS106" s="39"/>
      <c r="GT106" s="39"/>
      <c r="GU106" s="39"/>
      <c r="GV106" s="39"/>
      <c r="GW106" s="39"/>
      <c r="GX106" s="39"/>
      <c r="GY106" s="39"/>
      <c r="GZ106" s="39"/>
      <c r="HA106" s="39"/>
      <c r="HB106" s="39"/>
    </row>
    <row r="107">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c r="EK107" s="39"/>
      <c r="EL107" s="39"/>
      <c r="EM107" s="39"/>
      <c r="EN107" s="39"/>
      <c r="EO107" s="39"/>
      <c r="EP107" s="39"/>
      <c r="EQ107" s="39"/>
      <c r="ER107" s="39"/>
      <c r="ES107" s="39"/>
      <c r="ET107" s="39"/>
      <c r="EU107" s="39"/>
      <c r="EV107" s="39"/>
      <c r="EW107" s="39"/>
      <c r="EX107" s="39"/>
      <c r="EY107" s="39"/>
      <c r="EZ107" s="39"/>
      <c r="FA107" s="39"/>
      <c r="FB107" s="39"/>
      <c r="FC107" s="39"/>
      <c r="FD107" s="39"/>
      <c r="FE107" s="39"/>
      <c r="FF107" s="39"/>
      <c r="FG107" s="39"/>
      <c r="FH107" s="39"/>
      <c r="FI107" s="39"/>
      <c r="FJ107" s="39"/>
      <c r="FK107" s="39"/>
      <c r="FL107" s="39"/>
      <c r="FM107" s="39"/>
      <c r="FN107" s="39"/>
      <c r="FO107" s="39"/>
      <c r="FP107" s="39"/>
      <c r="FQ107" s="39"/>
      <c r="FR107" s="39"/>
      <c r="FS107" s="39"/>
      <c r="FT107" s="39"/>
      <c r="FU107" s="39"/>
      <c r="FV107" s="39"/>
      <c r="FW107" s="39"/>
      <c r="FX107" s="39"/>
      <c r="FY107" s="39"/>
      <c r="FZ107" s="39"/>
      <c r="GA107" s="39"/>
      <c r="GB107" s="39"/>
      <c r="GC107" s="39"/>
      <c r="GD107" s="39"/>
      <c r="GE107" s="39"/>
      <c r="GF107" s="39"/>
      <c r="GG107" s="39"/>
      <c r="GH107" s="39"/>
      <c r="GI107" s="39"/>
      <c r="GJ107" s="39"/>
      <c r="GK107" s="39"/>
      <c r="GL107" s="39"/>
      <c r="GM107" s="39"/>
      <c r="GN107" s="39"/>
      <c r="GO107" s="39"/>
      <c r="GP107" s="39"/>
      <c r="GQ107" s="39"/>
      <c r="GR107" s="39"/>
      <c r="GS107" s="39"/>
      <c r="GT107" s="39"/>
      <c r="GU107" s="39"/>
      <c r="GV107" s="39"/>
      <c r="GW107" s="39"/>
      <c r="GX107" s="39"/>
      <c r="GY107" s="39"/>
      <c r="GZ107" s="39"/>
      <c r="HA107" s="39"/>
      <c r="HB107" s="39"/>
    </row>
    <row r="108">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c r="EO108" s="39"/>
      <c r="EP108" s="39"/>
      <c r="EQ108" s="39"/>
      <c r="ER108" s="39"/>
      <c r="ES108" s="39"/>
      <c r="ET108" s="39"/>
      <c r="EU108" s="39"/>
      <c r="EV108" s="39"/>
      <c r="EW108" s="39"/>
      <c r="EX108" s="39"/>
      <c r="EY108" s="39"/>
      <c r="EZ108" s="39"/>
      <c r="FA108" s="39"/>
      <c r="FB108" s="39"/>
      <c r="FC108" s="39"/>
      <c r="FD108" s="39"/>
      <c r="FE108" s="39"/>
      <c r="FF108" s="39"/>
      <c r="FG108" s="39"/>
      <c r="FH108" s="39"/>
      <c r="FI108" s="39"/>
      <c r="FJ108" s="39"/>
      <c r="FK108" s="39"/>
      <c r="FL108" s="39"/>
      <c r="FM108" s="39"/>
      <c r="FN108" s="39"/>
      <c r="FO108" s="39"/>
      <c r="FP108" s="39"/>
      <c r="FQ108" s="39"/>
      <c r="FR108" s="39"/>
      <c r="FS108" s="39"/>
      <c r="FT108" s="39"/>
      <c r="FU108" s="39"/>
      <c r="FV108" s="39"/>
      <c r="FW108" s="39"/>
      <c r="FX108" s="39"/>
      <c r="FY108" s="39"/>
      <c r="FZ108" s="39"/>
      <c r="GA108" s="39"/>
      <c r="GB108" s="39"/>
      <c r="GC108" s="39"/>
      <c r="GD108" s="39"/>
      <c r="GE108" s="39"/>
      <c r="GF108" s="39"/>
      <c r="GG108" s="39"/>
      <c r="GH108" s="39"/>
      <c r="GI108" s="39"/>
      <c r="GJ108" s="39"/>
      <c r="GK108" s="39"/>
      <c r="GL108" s="39"/>
      <c r="GM108" s="39"/>
      <c r="GN108" s="39"/>
      <c r="GO108" s="39"/>
      <c r="GP108" s="39"/>
      <c r="GQ108" s="39"/>
      <c r="GR108" s="39"/>
      <c r="GS108" s="39"/>
      <c r="GT108" s="39"/>
      <c r="GU108" s="39"/>
      <c r="GV108" s="39"/>
      <c r="GW108" s="39"/>
      <c r="GX108" s="39"/>
      <c r="GY108" s="39"/>
      <c r="GZ108" s="39"/>
      <c r="HA108" s="39"/>
      <c r="HB108" s="39"/>
    </row>
    <row r="109">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39"/>
      <c r="FL109" s="39"/>
      <c r="FM109" s="39"/>
      <c r="FN109" s="39"/>
      <c r="FO109" s="39"/>
      <c r="FP109" s="39"/>
      <c r="FQ109" s="39"/>
      <c r="FR109" s="39"/>
      <c r="FS109" s="39"/>
      <c r="FT109" s="39"/>
      <c r="FU109" s="39"/>
      <c r="FV109" s="39"/>
      <c r="FW109" s="39"/>
      <c r="FX109" s="39"/>
      <c r="FY109" s="39"/>
      <c r="FZ109" s="39"/>
      <c r="GA109" s="39"/>
      <c r="GB109" s="39"/>
      <c r="GC109" s="39"/>
      <c r="GD109" s="39"/>
      <c r="GE109" s="39"/>
      <c r="GF109" s="39"/>
      <c r="GG109" s="39"/>
      <c r="GH109" s="39"/>
      <c r="GI109" s="39"/>
      <c r="GJ109" s="39"/>
      <c r="GK109" s="39"/>
      <c r="GL109" s="39"/>
      <c r="GM109" s="39"/>
      <c r="GN109" s="39"/>
      <c r="GO109" s="39"/>
      <c r="GP109" s="39"/>
      <c r="GQ109" s="39"/>
      <c r="GR109" s="39"/>
      <c r="GS109" s="39"/>
      <c r="GT109" s="39"/>
      <c r="GU109" s="39"/>
      <c r="GV109" s="39"/>
      <c r="GW109" s="39"/>
      <c r="GX109" s="39"/>
      <c r="GY109" s="39"/>
      <c r="GZ109" s="39"/>
      <c r="HA109" s="39"/>
      <c r="HB109" s="39"/>
    </row>
    <row r="110">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c r="EO110" s="39"/>
      <c r="EP110" s="39"/>
      <c r="EQ110" s="39"/>
      <c r="ER110" s="39"/>
      <c r="ES110" s="39"/>
      <c r="ET110" s="39"/>
      <c r="EU110" s="39"/>
      <c r="EV110" s="39"/>
      <c r="EW110" s="39"/>
      <c r="EX110" s="39"/>
      <c r="EY110" s="39"/>
      <c r="EZ110" s="39"/>
      <c r="FA110" s="39"/>
      <c r="FB110" s="39"/>
      <c r="FC110" s="39"/>
      <c r="FD110" s="39"/>
      <c r="FE110" s="39"/>
      <c r="FF110" s="39"/>
      <c r="FG110" s="39"/>
      <c r="FH110" s="39"/>
      <c r="FI110" s="39"/>
      <c r="FJ110" s="39"/>
      <c r="FK110" s="39"/>
      <c r="FL110" s="39"/>
      <c r="FM110" s="39"/>
      <c r="FN110" s="39"/>
      <c r="FO110" s="39"/>
      <c r="FP110" s="39"/>
      <c r="FQ110" s="39"/>
      <c r="FR110" s="39"/>
      <c r="FS110" s="39"/>
      <c r="FT110" s="39"/>
      <c r="FU110" s="39"/>
      <c r="FV110" s="39"/>
      <c r="FW110" s="39"/>
      <c r="FX110" s="39"/>
      <c r="FY110" s="39"/>
      <c r="FZ110" s="39"/>
      <c r="GA110" s="39"/>
      <c r="GB110" s="39"/>
      <c r="GC110" s="39"/>
      <c r="GD110" s="39"/>
      <c r="GE110" s="39"/>
      <c r="GF110" s="39"/>
      <c r="GG110" s="39"/>
      <c r="GH110" s="39"/>
      <c r="GI110" s="39"/>
      <c r="GJ110" s="39"/>
      <c r="GK110" s="39"/>
      <c r="GL110" s="39"/>
      <c r="GM110" s="39"/>
      <c r="GN110" s="39"/>
      <c r="GO110" s="39"/>
      <c r="GP110" s="39"/>
      <c r="GQ110" s="39"/>
      <c r="GR110" s="39"/>
      <c r="GS110" s="39"/>
      <c r="GT110" s="39"/>
      <c r="GU110" s="39"/>
      <c r="GV110" s="39"/>
      <c r="GW110" s="39"/>
      <c r="GX110" s="39"/>
      <c r="GY110" s="39"/>
      <c r="GZ110" s="39"/>
      <c r="HA110" s="39"/>
      <c r="HB110" s="39"/>
    </row>
    <row r="11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c r="FH111" s="45"/>
      <c r="FI111" s="45"/>
      <c r="FJ111" s="45"/>
      <c r="FK111" s="45"/>
      <c r="FL111" s="45"/>
      <c r="FM111" s="45"/>
      <c r="FN111" s="45"/>
      <c r="FO111" s="45"/>
      <c r="FP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c r="GM111" s="45"/>
      <c r="GN111" s="45"/>
      <c r="GO111" s="45"/>
      <c r="GP111" s="45"/>
      <c r="GQ111" s="45"/>
      <c r="GR111" s="45"/>
      <c r="GS111" s="45"/>
      <c r="GT111" s="45"/>
      <c r="GU111" s="45"/>
      <c r="GV111" s="45"/>
      <c r="GW111" s="45"/>
      <c r="GX111" s="45"/>
      <c r="GY111" s="45"/>
      <c r="GZ111" s="45"/>
      <c r="HA111" s="45"/>
      <c r="HB111" s="45"/>
    </row>
    <row r="112">
      <c r="A112" s="48" t="s">
        <v>62</v>
      </c>
      <c r="B112" s="49" t="s">
        <v>108</v>
      </c>
      <c r="C112" s="50">
        <v>1.0</v>
      </c>
      <c r="D112" s="50">
        <v>1.0</v>
      </c>
      <c r="E112" s="51">
        <v>1.0</v>
      </c>
      <c r="F112" s="51">
        <v>1.0</v>
      </c>
      <c r="G112" s="51">
        <v>1.0</v>
      </c>
      <c r="H112" s="51">
        <v>1.0</v>
      </c>
      <c r="I112" s="51">
        <v>1.0</v>
      </c>
      <c r="J112" s="51">
        <v>1.0</v>
      </c>
      <c r="K112" s="51">
        <v>1.0</v>
      </c>
      <c r="L112" s="51">
        <v>1.0</v>
      </c>
      <c r="M112" s="51">
        <v>1.0</v>
      </c>
      <c r="N112" s="51">
        <v>1.0</v>
      </c>
      <c r="O112" s="50">
        <f>COUNTIF(C112:M118,"BUKA")</f>
        <v>0</v>
      </c>
      <c r="P112" s="50" t="str">
        <f>IF(O112&gt;=8,"MEMENUHI","TIDAK MEMENUHI")</f>
        <v>TIDAK MEMENUHI</v>
      </c>
      <c r="Q112" s="50">
        <v>10.0</v>
      </c>
      <c r="R112" s="50" t="str">
        <f>IF(Q112&gt;4,"MEMENUHI","TIDAK MEMENUHI")</f>
        <v>MEMENUHI</v>
      </c>
      <c r="S112" s="50">
        <v>6.0</v>
      </c>
      <c r="T112" s="50">
        <v>6.0</v>
      </c>
      <c r="U112" s="52">
        <f>IFERROR(S112/T112,0%)</f>
        <v>1</v>
      </c>
      <c r="V112" s="50">
        <v>100.0</v>
      </c>
      <c r="W112" s="50">
        <v>100.0</v>
      </c>
      <c r="X112" s="52">
        <f>IFERROR(V112/W112,0%)</f>
        <v>1</v>
      </c>
      <c r="Y112" s="50">
        <v>169.0</v>
      </c>
      <c r="Z112" s="50">
        <v>169.0</v>
      </c>
      <c r="AA112" s="52">
        <f>IFERROR(Y112/Z112,0%)</f>
        <v>1</v>
      </c>
      <c r="AB112" s="50">
        <v>512.0</v>
      </c>
      <c r="AC112" s="50">
        <v>512.0</v>
      </c>
      <c r="AD112" s="52">
        <f>IFERROR(AB112/AC112,0%)</f>
        <v>1</v>
      </c>
      <c r="AE112" s="50">
        <v>50.0</v>
      </c>
      <c r="AF112" s="50">
        <v>137.0</v>
      </c>
      <c r="AG112" s="52">
        <f>IFERROR(AE112/AF112,0%)</f>
        <v>0.3649635036</v>
      </c>
      <c r="AH112" s="50" t="str">
        <f>IF(AND(U112&gt;0%,X112&gt;0%,AA112&gt;0%,AD112&gt;0%,AG112&gt;0%),"MEMENUHI","TIDAK MEMENUHI")</f>
        <v>MEMENUHI</v>
      </c>
      <c r="AI112" s="50">
        <v>6.0</v>
      </c>
      <c r="AJ112" s="50">
        <v>6.0</v>
      </c>
      <c r="AK112" s="52">
        <f>IFERROR(AI112/AJ112,0%)</f>
        <v>1</v>
      </c>
      <c r="AL112" s="50">
        <v>104.0</v>
      </c>
      <c r="AM112" s="50">
        <v>104.0</v>
      </c>
      <c r="AN112" s="52">
        <f>IFERROR(AL112/AM112,0%)</f>
        <v>1</v>
      </c>
      <c r="AO112" s="50">
        <v>169.0</v>
      </c>
      <c r="AP112" s="50">
        <v>169.0</v>
      </c>
      <c r="AQ112" s="52">
        <f>IFERROR(AO112/AP112,0%)</f>
        <v>1</v>
      </c>
      <c r="AR112" s="50">
        <v>512.0</v>
      </c>
      <c r="AS112" s="50">
        <v>512.0</v>
      </c>
      <c r="AT112" s="52">
        <f>IFERROR(AR112/AS112,0%)</f>
        <v>1</v>
      </c>
      <c r="AU112" s="50">
        <v>137.0</v>
      </c>
      <c r="AV112" s="50">
        <v>137.0</v>
      </c>
      <c r="AW112" s="52">
        <f>IFERROR(AU112/AV112,0%)</f>
        <v>1</v>
      </c>
      <c r="AX112" s="50" t="str">
        <f>IF(AND(AK112&gt;0%,AN112&gt;0%,AQ112&gt;0%,AT112&gt;0%,AW112&gt;0%),"MEMENUHI","TIDAK MEMENUHI")</f>
        <v>MEMENUHI</v>
      </c>
      <c r="AY112" s="51">
        <v>6.0</v>
      </c>
      <c r="AZ112" s="51">
        <v>6.0</v>
      </c>
      <c r="BA112" s="52">
        <f>IFERROR(AY112/AZ112,0%)</f>
        <v>1</v>
      </c>
      <c r="BB112" s="51">
        <v>107.0</v>
      </c>
      <c r="BC112" s="51">
        <v>107.0</v>
      </c>
      <c r="BD112" s="52">
        <f>IFERROR(BB112/BC112,0%)</f>
        <v>1</v>
      </c>
      <c r="BE112" s="51">
        <v>336.0</v>
      </c>
      <c r="BF112" s="51">
        <v>336.0</v>
      </c>
      <c r="BG112" s="52">
        <f>IFERROR(BE112/BF112,0%)</f>
        <v>1</v>
      </c>
      <c r="BH112" s="51">
        <v>427.0</v>
      </c>
      <c r="BI112" s="51">
        <v>427.0</v>
      </c>
      <c r="BJ112" s="52">
        <f>IFERROR(BH112/BI112,0%)</f>
        <v>1</v>
      </c>
      <c r="BK112" s="51">
        <v>135.0</v>
      </c>
      <c r="BL112" s="51">
        <v>135.0</v>
      </c>
      <c r="BM112" s="52">
        <f>IFERROR(BK112/BL112,0%)</f>
        <v>1</v>
      </c>
      <c r="BN112" s="50" t="str">
        <f>IF(AND(BA112&gt;0%,BD112&gt;0%,BG112&gt;0%,BJ112&gt;0%,BM112&gt;0%),"MEMENUHI","TIDAK MEMENUHI")</f>
        <v>MEMENUHI</v>
      </c>
      <c r="BO112" s="51">
        <v>6.0</v>
      </c>
      <c r="BP112" s="51">
        <v>6.0</v>
      </c>
      <c r="BQ112" s="52">
        <f>IFERROR(BO112/BP112,0%)</f>
        <v>1</v>
      </c>
      <c r="BR112" s="51">
        <v>116.0</v>
      </c>
      <c r="BS112" s="51">
        <v>116.0</v>
      </c>
      <c r="BT112" s="52">
        <f>IFERROR(BR112/BS112,0%)</f>
        <v>1</v>
      </c>
      <c r="BU112" s="51">
        <v>160.0</v>
      </c>
      <c r="BV112" s="51">
        <v>169.0</v>
      </c>
      <c r="BW112" s="52">
        <f>IFERROR(BU112/BV112,0%)</f>
        <v>0.9467455621</v>
      </c>
      <c r="BX112" s="51">
        <v>40.0</v>
      </c>
      <c r="BY112" s="51">
        <v>149.0</v>
      </c>
      <c r="BZ112" s="52">
        <f>IFERROR(BX112/BY112,0%)</f>
        <v>0.2684563758</v>
      </c>
      <c r="CA112" s="51">
        <v>137.0</v>
      </c>
      <c r="CB112" s="51">
        <v>137.0</v>
      </c>
      <c r="CC112" s="52">
        <f>IFERROR(CA112/CB112,0%)</f>
        <v>1</v>
      </c>
      <c r="CD112" s="50" t="str">
        <f>IF(AND(BQ112&gt;0%,BT112&gt;0%,BW112&gt;0%,BZ112&gt;0%,CC112&gt;0%),"MEMENUHI","TIDAK MEMENUHI")</f>
        <v>MEMENUHI</v>
      </c>
      <c r="CE112" s="51">
        <v>6.0</v>
      </c>
      <c r="CF112" s="51">
        <v>4.0</v>
      </c>
      <c r="CG112" s="52">
        <f>IFERROR(CE112/CF112,0%)</f>
        <v>1.5</v>
      </c>
      <c r="CH112" s="51">
        <v>120.0</v>
      </c>
      <c r="CI112" s="51">
        <v>120.0</v>
      </c>
      <c r="CJ112" s="52">
        <f>IFERROR(CH112/CI112,0%)</f>
        <v>1</v>
      </c>
      <c r="CK112" s="51">
        <v>160.0</v>
      </c>
      <c r="CL112" s="51">
        <v>169.0</v>
      </c>
      <c r="CM112" s="52">
        <f>IFERROR(CK112/CL112,0%)</f>
        <v>0.9467455621</v>
      </c>
      <c r="CN112" s="51">
        <v>40.0</v>
      </c>
      <c r="CO112" s="51">
        <v>419.0</v>
      </c>
      <c r="CP112" s="52">
        <f>IFERROR(CN112/CO112,0%)</f>
        <v>0.09546539379</v>
      </c>
      <c r="CQ112" s="51">
        <v>137.0</v>
      </c>
      <c r="CR112" s="51">
        <v>137.0</v>
      </c>
      <c r="CS112" s="52">
        <f>IFERROR(CQ112/CR112,0%)</f>
        <v>1</v>
      </c>
      <c r="CT112" s="50" t="str">
        <f>IF(AND(CG112&gt;0%,CJ112&gt;0%,CM112&gt;0%,CP112&gt;0%,CS112&gt;0%),"MEMENUHI","TIDAK MEMENUHI")</f>
        <v>MEMENUHI</v>
      </c>
      <c r="CU112" s="51">
        <v>6.0</v>
      </c>
      <c r="CV112" s="51">
        <v>6.0</v>
      </c>
      <c r="CW112" s="52">
        <f>IFERROR(CU112/CV112,0%)</f>
        <v>1</v>
      </c>
      <c r="CX112" s="51">
        <v>121.0</v>
      </c>
      <c r="CY112" s="51">
        <v>121.0</v>
      </c>
      <c r="CZ112" s="52">
        <f>IFERROR(CX112/CY112,0%)</f>
        <v>1</v>
      </c>
      <c r="DA112" s="51">
        <v>410.0</v>
      </c>
      <c r="DB112" s="51">
        <v>410.0</v>
      </c>
      <c r="DC112" s="52">
        <f>IFERROR(DA112/DB112,0%)</f>
        <v>1</v>
      </c>
      <c r="DD112" s="51">
        <v>49.0</v>
      </c>
      <c r="DE112" s="51">
        <v>169.0</v>
      </c>
      <c r="DF112" s="52">
        <f>IFERROR(DD112/DE112,0%)</f>
        <v>0.2899408284</v>
      </c>
      <c r="DG112" s="51">
        <v>35.0</v>
      </c>
      <c r="DH112" s="51">
        <v>137.0</v>
      </c>
      <c r="DI112" s="52">
        <f>IFERROR(DG112/DH112,0%)</f>
        <v>0.2554744526</v>
      </c>
      <c r="DJ112" s="50" t="str">
        <f>IF(AND(CW112&gt;0%,CZ112&gt;0%,DC112&gt;0%,DF112&gt;0%,DI112&gt;0%),"MEMENUHI","TIDAK MEMENUHI")</f>
        <v>MEMENUHI</v>
      </c>
      <c r="DK112" s="51">
        <v>5.0</v>
      </c>
      <c r="DL112" s="51">
        <v>5.0</v>
      </c>
      <c r="DM112" s="52">
        <f>IFERROR(DK112/DL112,0%)</f>
        <v>1</v>
      </c>
      <c r="DN112" s="51">
        <v>110.0</v>
      </c>
      <c r="DO112" s="51">
        <v>110.0</v>
      </c>
      <c r="DP112" s="52">
        <f>IFERROR(DN112/DO112,0%)</f>
        <v>1</v>
      </c>
      <c r="DQ112" s="51">
        <v>421.0</v>
      </c>
      <c r="DR112" s="51">
        <v>421.0</v>
      </c>
      <c r="DS112" s="52">
        <f>IFERROR(DQ112/DR112,0%)</f>
        <v>1</v>
      </c>
      <c r="DT112" s="51">
        <v>171.0</v>
      </c>
      <c r="DU112" s="51">
        <v>171.0</v>
      </c>
      <c r="DV112" s="52">
        <f>IFERROR(DT112/DU112,0%)</f>
        <v>1</v>
      </c>
      <c r="DW112" s="51">
        <v>135.0</v>
      </c>
      <c r="DX112" s="51">
        <v>135.0</v>
      </c>
      <c r="DY112" s="52">
        <f>IFERROR(DW112/DX112,0%)</f>
        <v>1</v>
      </c>
      <c r="DZ112" s="50" t="str">
        <f>IF(AND(DM112&gt;0%,DP112&gt;0%,DS112&gt;0%,DV112&gt;0%,DY112&gt;0%),"MEMENUHI","TIDAK MEMENUHI")</f>
        <v>MEMENUHI</v>
      </c>
      <c r="EA112" s="51">
        <v>5.0</v>
      </c>
      <c r="EB112" s="51">
        <v>5.0</v>
      </c>
      <c r="EC112" s="52">
        <f>IFERROR(EA112/EB112,0%)</f>
        <v>1</v>
      </c>
      <c r="ED112" s="51">
        <v>111.0</v>
      </c>
      <c r="EE112" s="51">
        <v>111.0</v>
      </c>
      <c r="EF112" s="52">
        <f>IFERROR(ED112/EE112,0%)</f>
        <v>1</v>
      </c>
      <c r="EG112" s="51">
        <v>417.0</v>
      </c>
      <c r="EH112" s="51">
        <v>421.0</v>
      </c>
      <c r="EI112" s="52">
        <f>IFERROR(EG112/EH112,0%)</f>
        <v>0.9904988124</v>
      </c>
      <c r="EJ112" s="51">
        <v>60.0</v>
      </c>
      <c r="EK112" s="51">
        <v>171.0</v>
      </c>
      <c r="EL112" s="52">
        <f>IFERROR(EJ112/EK112,0%)</f>
        <v>0.350877193</v>
      </c>
      <c r="EM112" s="51">
        <v>50.0</v>
      </c>
      <c r="EN112" s="51">
        <v>135.0</v>
      </c>
      <c r="EO112" s="52">
        <f>IFERROR(EM112/EN112,0%)</f>
        <v>0.3703703704</v>
      </c>
      <c r="EP112" s="50" t="str">
        <f>IF(AND(EC112&gt;0%,EF112&gt;0%,EI112&gt;0%,EL112&gt;0%,EO112&gt;0%),"MEMENUHI","TIDAK MEMENUHI")</f>
        <v>MEMENUHI</v>
      </c>
      <c r="EQ112" s="51">
        <v>6.0</v>
      </c>
      <c r="ER112" s="51">
        <v>6.0</v>
      </c>
      <c r="ES112" s="52">
        <f>IFERROR(EQ112/ER112,0%)</f>
        <v>1</v>
      </c>
      <c r="ET112" s="51">
        <v>107.0</v>
      </c>
      <c r="EU112" s="51">
        <v>110.0</v>
      </c>
      <c r="EV112" s="52">
        <f>IFERROR(ET112/EU112,0%)</f>
        <v>0.9727272727</v>
      </c>
      <c r="EW112" s="51">
        <v>166.0</v>
      </c>
      <c r="EX112" s="51">
        <v>168.0</v>
      </c>
      <c r="EY112" s="52">
        <f>IFERROR(EW112/EX112,0%)</f>
        <v>0.9880952381</v>
      </c>
      <c r="EZ112" s="51">
        <v>107.0</v>
      </c>
      <c r="FA112" s="51">
        <v>427.0</v>
      </c>
      <c r="FB112" s="52">
        <f>IFERROR(EZ112/FA112,0%)</f>
        <v>0.2505854801</v>
      </c>
      <c r="FC112" s="51">
        <v>82.0</v>
      </c>
      <c r="FD112" s="51">
        <v>135.0</v>
      </c>
      <c r="FE112" s="52">
        <f>IFERROR(FC112/FD112,0%)</f>
        <v>0.6074074074</v>
      </c>
      <c r="FF112" s="50" t="str">
        <f>IF(AND(ES112&gt;0%,EV112&gt;0%,EY112&gt;0%,FB112&gt;0%,FE112&gt;0%),"MEMENUHI","TIDAK MEMENUHI")</f>
        <v>MEMENUHI</v>
      </c>
      <c r="FG112" s="51">
        <v>4.0</v>
      </c>
      <c r="FH112" s="51">
        <v>4.0</v>
      </c>
      <c r="FI112" s="52">
        <f>IFERROR(FG112/FH112,0%)</f>
        <v>1</v>
      </c>
      <c r="FJ112" s="51">
        <v>98.0</v>
      </c>
      <c r="FK112" s="51">
        <v>98.0</v>
      </c>
      <c r="FL112" s="52">
        <f>IFERROR(FJ112/FK112,0%)</f>
        <v>1</v>
      </c>
      <c r="FM112" s="51">
        <v>417.0</v>
      </c>
      <c r="FN112" s="51">
        <v>421.0</v>
      </c>
      <c r="FO112" s="52">
        <f>IFERROR(FM112/FN112,0%)</f>
        <v>0.9904988124</v>
      </c>
      <c r="FP112" s="51">
        <v>65.0</v>
      </c>
      <c r="FQ112" s="51">
        <v>171.0</v>
      </c>
      <c r="FR112" s="52">
        <f>IFERROR(FP112/FQ112,0%)</f>
        <v>0.3801169591</v>
      </c>
      <c r="FS112" s="51">
        <v>82.0</v>
      </c>
      <c r="FT112" s="51">
        <v>162.0</v>
      </c>
      <c r="FU112" s="52">
        <f>IFERROR(FS112/FT112,0%)</f>
        <v>0.5061728395</v>
      </c>
      <c r="FV112" s="50" t="str">
        <f>IF(AND(FI112&gt;0%,FL112&gt;0%,FO112&gt;0%,FR112&gt;0%,FU112&gt;0%),"MEMENUHI","TIDAK MEMENUHI")</f>
        <v>MEMENUHI</v>
      </c>
      <c r="FW112" s="51">
        <v>4.0</v>
      </c>
      <c r="FX112" s="51">
        <v>4.0</v>
      </c>
      <c r="FY112" s="52">
        <f>IFERROR(FW112/FX112,0%)</f>
        <v>1</v>
      </c>
      <c r="FZ112" s="51">
        <v>89.0</v>
      </c>
      <c r="GA112" s="51">
        <v>89.0</v>
      </c>
      <c r="GB112" s="52">
        <f>IFERROR(FZ112/GA112,0%)</f>
        <v>1</v>
      </c>
      <c r="GC112" s="51">
        <v>417.0</v>
      </c>
      <c r="GD112" s="51">
        <v>421.0</v>
      </c>
      <c r="GE112" s="52">
        <f>IFERROR(GC112/GD112,0%)</f>
        <v>0.9904988124</v>
      </c>
      <c r="GF112" s="51">
        <v>65.0</v>
      </c>
      <c r="GG112" s="51">
        <v>171.0</v>
      </c>
      <c r="GH112" s="52">
        <f>IFERROR(GF112/GG112,0%)</f>
        <v>0.3801169591</v>
      </c>
      <c r="GI112" s="51">
        <v>82.0</v>
      </c>
      <c r="GJ112" s="51">
        <v>133.0</v>
      </c>
      <c r="GK112" s="52">
        <f>IFERROR(GI112/GJ112,0%)</f>
        <v>0.6165413534</v>
      </c>
      <c r="GL112" s="50" t="str">
        <f>IF(AND(FY112&gt;0%,GB112&gt;0%,GE112&gt;0%,GH112&gt;0%,GK112&gt;0%),"MEMENUHI","TIDAK MEMENUHI")</f>
        <v>MEMENUHI</v>
      </c>
      <c r="GM112" s="51">
        <v>5.0</v>
      </c>
      <c r="GN112" s="51">
        <v>5.0</v>
      </c>
      <c r="GO112" s="52">
        <f>IFERROR(GM112/GN112,0%)</f>
        <v>1</v>
      </c>
      <c r="GP112" s="51">
        <v>105.0</v>
      </c>
      <c r="GQ112" s="51">
        <v>105.0</v>
      </c>
      <c r="GR112" s="52">
        <f>IFERROR(GP112/GQ112,0%)</f>
        <v>1</v>
      </c>
      <c r="GS112" s="51">
        <v>168.0</v>
      </c>
      <c r="GT112" s="51">
        <v>168.0</v>
      </c>
      <c r="GU112" s="52">
        <f>IFERROR(GS112/GT112,0%)</f>
        <v>1</v>
      </c>
      <c r="GV112" s="51">
        <v>417.0</v>
      </c>
      <c r="GW112" s="51">
        <v>421.0</v>
      </c>
      <c r="GX112" s="52">
        <f>IFERROR(GV112/GW112,0%)</f>
        <v>0.9904988124</v>
      </c>
      <c r="GY112" s="51">
        <v>80.0</v>
      </c>
      <c r="GZ112" s="51">
        <v>132.0</v>
      </c>
      <c r="HA112" s="52">
        <f>IFERROR(GY112/GZ112,0%)</f>
        <v>0.6060606061</v>
      </c>
      <c r="HB112" s="50" t="str">
        <f>IF(AND(GO112&gt;0%,GR112&gt;0%,GU112&gt;0%,GX112&gt;0%,HA112&gt;0%),"MEMENUHI","TIDAK MEMENUHI")</f>
        <v>MEMENUHI</v>
      </c>
    </row>
    <row r="11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c r="EJ113" s="39"/>
      <c r="EK113" s="39"/>
      <c r="EL113" s="39"/>
      <c r="EM113" s="39"/>
      <c r="EN113" s="39"/>
      <c r="EO113" s="39"/>
      <c r="EP113" s="39"/>
      <c r="EQ113" s="39"/>
      <c r="ER113" s="39"/>
      <c r="ES113" s="39"/>
      <c r="ET113" s="39"/>
      <c r="EU113" s="39"/>
      <c r="EV113" s="39"/>
      <c r="EW113" s="39"/>
      <c r="EX113" s="39"/>
      <c r="EY113" s="39"/>
      <c r="EZ113" s="39"/>
      <c r="FA113" s="39"/>
      <c r="FB113" s="39"/>
      <c r="FC113" s="39"/>
      <c r="FD113" s="39"/>
      <c r="FE113" s="39"/>
      <c r="FF113" s="39"/>
      <c r="FG113" s="39"/>
      <c r="FH113" s="39"/>
      <c r="FI113" s="39"/>
      <c r="FJ113" s="39"/>
      <c r="FK113" s="39"/>
      <c r="FL113" s="39"/>
      <c r="FM113" s="39"/>
      <c r="FN113" s="39"/>
      <c r="FO113" s="39"/>
      <c r="FP113" s="39"/>
      <c r="FQ113" s="39"/>
      <c r="FR113" s="39"/>
      <c r="FS113" s="39"/>
      <c r="FT113" s="39"/>
      <c r="FU113" s="39"/>
      <c r="FV113" s="39"/>
      <c r="FW113" s="39"/>
      <c r="FX113" s="39"/>
      <c r="FY113" s="39"/>
      <c r="FZ113" s="39"/>
      <c r="GA113" s="39"/>
      <c r="GB113" s="39"/>
      <c r="GC113" s="39"/>
      <c r="GD113" s="39"/>
      <c r="GE113" s="39"/>
      <c r="GF113" s="39"/>
      <c r="GG113" s="39"/>
      <c r="GH113" s="39"/>
      <c r="GI113" s="39"/>
      <c r="GJ113" s="39"/>
      <c r="GK113" s="39"/>
      <c r="GL113" s="39"/>
      <c r="GM113" s="39"/>
      <c r="GN113" s="39"/>
      <c r="GO113" s="39"/>
      <c r="GP113" s="39"/>
      <c r="GQ113" s="39"/>
      <c r="GR113" s="39"/>
      <c r="GS113" s="39"/>
      <c r="GT113" s="39"/>
      <c r="GU113" s="39"/>
      <c r="GV113" s="39"/>
      <c r="GW113" s="39"/>
      <c r="GX113" s="39"/>
      <c r="GY113" s="39"/>
      <c r="GZ113" s="39"/>
      <c r="HA113" s="39"/>
      <c r="HB113" s="39"/>
    </row>
    <row r="114">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c r="EK114" s="39"/>
      <c r="EL114" s="39"/>
      <c r="EM114" s="39"/>
      <c r="EN114" s="39"/>
      <c r="EO114" s="39"/>
      <c r="EP114" s="39"/>
      <c r="EQ114" s="39"/>
      <c r="ER114" s="39"/>
      <c r="ES114" s="39"/>
      <c r="ET114" s="39"/>
      <c r="EU114" s="39"/>
      <c r="EV114" s="39"/>
      <c r="EW114" s="39"/>
      <c r="EX114" s="39"/>
      <c r="EY114" s="39"/>
      <c r="EZ114" s="39"/>
      <c r="FA114" s="39"/>
      <c r="FB114" s="39"/>
      <c r="FC114" s="39"/>
      <c r="FD114" s="39"/>
      <c r="FE114" s="39"/>
      <c r="FF114" s="39"/>
      <c r="FG114" s="39"/>
      <c r="FH114" s="39"/>
      <c r="FI114" s="39"/>
      <c r="FJ114" s="39"/>
      <c r="FK114" s="39"/>
      <c r="FL114" s="39"/>
      <c r="FM114" s="39"/>
      <c r="FN114" s="39"/>
      <c r="FO114" s="39"/>
      <c r="FP114" s="39"/>
      <c r="FQ114" s="39"/>
      <c r="FR114" s="39"/>
      <c r="FS114" s="39"/>
      <c r="FT114" s="39"/>
      <c r="FU114" s="39"/>
      <c r="FV114" s="39"/>
      <c r="FW114" s="39"/>
      <c r="FX114" s="39"/>
      <c r="FY114" s="39"/>
      <c r="FZ114" s="39"/>
      <c r="GA114" s="39"/>
      <c r="GB114" s="39"/>
      <c r="GC114" s="39"/>
      <c r="GD114" s="39"/>
      <c r="GE114" s="39"/>
      <c r="GF114" s="39"/>
      <c r="GG114" s="39"/>
      <c r="GH114" s="39"/>
      <c r="GI114" s="39"/>
      <c r="GJ114" s="39"/>
      <c r="GK114" s="39"/>
      <c r="GL114" s="39"/>
      <c r="GM114" s="39"/>
      <c r="GN114" s="39"/>
      <c r="GO114" s="39"/>
      <c r="GP114" s="39"/>
      <c r="GQ114" s="39"/>
      <c r="GR114" s="39"/>
      <c r="GS114" s="39"/>
      <c r="GT114" s="39"/>
      <c r="GU114" s="39"/>
      <c r="GV114" s="39"/>
      <c r="GW114" s="39"/>
      <c r="GX114" s="39"/>
      <c r="GY114" s="39"/>
      <c r="GZ114" s="39"/>
      <c r="HA114" s="39"/>
      <c r="HB114" s="39"/>
    </row>
    <row r="11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39"/>
      <c r="DZ115" s="39"/>
      <c r="EA115" s="39"/>
      <c r="EB115" s="39"/>
      <c r="EC115" s="39"/>
      <c r="ED115" s="39"/>
      <c r="EE115" s="39"/>
      <c r="EF115" s="39"/>
      <c r="EG115" s="39"/>
      <c r="EH115" s="39"/>
      <c r="EI115" s="39"/>
      <c r="EJ115" s="39"/>
      <c r="EK115" s="39"/>
      <c r="EL115" s="39"/>
      <c r="EM115" s="39"/>
      <c r="EN115" s="39"/>
      <c r="EO115" s="39"/>
      <c r="EP115" s="39"/>
      <c r="EQ115" s="39"/>
      <c r="ER115" s="39"/>
      <c r="ES115" s="39"/>
      <c r="ET115" s="39"/>
      <c r="EU115" s="39"/>
      <c r="EV115" s="39"/>
      <c r="EW115" s="39"/>
      <c r="EX115" s="39"/>
      <c r="EY115" s="39"/>
      <c r="EZ115" s="39"/>
      <c r="FA115" s="39"/>
      <c r="FB115" s="39"/>
      <c r="FC115" s="39"/>
      <c r="FD115" s="39"/>
      <c r="FE115" s="39"/>
      <c r="FF115" s="39"/>
      <c r="FG115" s="39"/>
      <c r="FH115" s="39"/>
      <c r="FI115" s="39"/>
      <c r="FJ115" s="39"/>
      <c r="FK115" s="39"/>
      <c r="FL115" s="39"/>
      <c r="FM115" s="39"/>
      <c r="FN115" s="39"/>
      <c r="FO115" s="39"/>
      <c r="FP115" s="39"/>
      <c r="FQ115" s="39"/>
      <c r="FR115" s="39"/>
      <c r="FS115" s="39"/>
      <c r="FT115" s="39"/>
      <c r="FU115" s="39"/>
      <c r="FV115" s="39"/>
      <c r="FW115" s="39"/>
      <c r="FX115" s="39"/>
      <c r="FY115" s="39"/>
      <c r="FZ115" s="39"/>
      <c r="GA115" s="39"/>
      <c r="GB115" s="39"/>
      <c r="GC115" s="39"/>
      <c r="GD115" s="39"/>
      <c r="GE115" s="39"/>
      <c r="GF115" s="39"/>
      <c r="GG115" s="39"/>
      <c r="GH115" s="39"/>
      <c r="GI115" s="39"/>
      <c r="GJ115" s="39"/>
      <c r="GK115" s="39"/>
      <c r="GL115" s="39"/>
      <c r="GM115" s="39"/>
      <c r="GN115" s="39"/>
      <c r="GO115" s="39"/>
      <c r="GP115" s="39"/>
      <c r="GQ115" s="39"/>
      <c r="GR115" s="39"/>
      <c r="GS115" s="39"/>
      <c r="GT115" s="39"/>
      <c r="GU115" s="39"/>
      <c r="GV115" s="39"/>
      <c r="GW115" s="39"/>
      <c r="GX115" s="39"/>
      <c r="GY115" s="39"/>
      <c r="GZ115" s="39"/>
      <c r="HA115" s="39"/>
      <c r="HB115" s="39"/>
    </row>
    <row r="116">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c r="EO116" s="39"/>
      <c r="EP116" s="39"/>
      <c r="EQ116" s="39"/>
      <c r="ER116" s="39"/>
      <c r="ES116" s="39"/>
      <c r="ET116" s="39"/>
      <c r="EU116" s="39"/>
      <c r="EV116" s="39"/>
      <c r="EW116" s="39"/>
      <c r="EX116" s="39"/>
      <c r="EY116" s="39"/>
      <c r="EZ116" s="39"/>
      <c r="FA116" s="39"/>
      <c r="FB116" s="39"/>
      <c r="FC116" s="39"/>
      <c r="FD116" s="39"/>
      <c r="FE116" s="39"/>
      <c r="FF116" s="39"/>
      <c r="FG116" s="39"/>
      <c r="FH116" s="39"/>
      <c r="FI116" s="39"/>
      <c r="FJ116" s="39"/>
      <c r="FK116" s="39"/>
      <c r="FL116" s="39"/>
      <c r="FM116" s="39"/>
      <c r="FN116" s="39"/>
      <c r="FO116" s="39"/>
      <c r="FP116" s="39"/>
      <c r="FQ116" s="39"/>
      <c r="FR116" s="39"/>
      <c r="FS116" s="39"/>
      <c r="FT116" s="39"/>
      <c r="FU116" s="39"/>
      <c r="FV116" s="39"/>
      <c r="FW116" s="39"/>
      <c r="FX116" s="39"/>
      <c r="FY116" s="39"/>
      <c r="FZ116" s="39"/>
      <c r="GA116" s="39"/>
      <c r="GB116" s="39"/>
      <c r="GC116" s="39"/>
      <c r="GD116" s="39"/>
      <c r="GE116" s="39"/>
      <c r="GF116" s="39"/>
      <c r="GG116" s="39"/>
      <c r="GH116" s="39"/>
      <c r="GI116" s="39"/>
      <c r="GJ116" s="39"/>
      <c r="GK116" s="39"/>
      <c r="GL116" s="39"/>
      <c r="GM116" s="39"/>
      <c r="GN116" s="39"/>
      <c r="GO116" s="39"/>
      <c r="GP116" s="39"/>
      <c r="GQ116" s="39"/>
      <c r="GR116" s="39"/>
      <c r="GS116" s="39"/>
      <c r="GT116" s="39"/>
      <c r="GU116" s="39"/>
      <c r="GV116" s="39"/>
      <c r="GW116" s="39"/>
      <c r="GX116" s="39"/>
      <c r="GY116" s="39"/>
      <c r="GZ116" s="39"/>
      <c r="HA116" s="39"/>
      <c r="HB116" s="39"/>
    </row>
    <row r="117">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c r="EE117" s="39"/>
      <c r="EF117" s="39"/>
      <c r="EG117" s="39"/>
      <c r="EH117" s="39"/>
      <c r="EI117" s="39"/>
      <c r="EJ117" s="39"/>
      <c r="EK117" s="39"/>
      <c r="EL117" s="39"/>
      <c r="EM117" s="39"/>
      <c r="EN117" s="39"/>
      <c r="EO117" s="39"/>
      <c r="EP117" s="39"/>
      <c r="EQ117" s="39"/>
      <c r="ER117" s="39"/>
      <c r="ES117" s="39"/>
      <c r="ET117" s="39"/>
      <c r="EU117" s="39"/>
      <c r="EV117" s="39"/>
      <c r="EW117" s="39"/>
      <c r="EX117" s="39"/>
      <c r="EY117" s="39"/>
      <c r="EZ117" s="39"/>
      <c r="FA117" s="39"/>
      <c r="FB117" s="39"/>
      <c r="FC117" s="39"/>
      <c r="FD117" s="39"/>
      <c r="FE117" s="39"/>
      <c r="FF117" s="39"/>
      <c r="FG117" s="39"/>
      <c r="FH117" s="39"/>
      <c r="FI117" s="39"/>
      <c r="FJ117" s="39"/>
      <c r="FK117" s="39"/>
      <c r="FL117" s="39"/>
      <c r="FM117" s="39"/>
      <c r="FN117" s="39"/>
      <c r="FO117" s="39"/>
      <c r="FP117" s="39"/>
      <c r="FQ117" s="39"/>
      <c r="FR117" s="39"/>
      <c r="FS117" s="39"/>
      <c r="FT117" s="39"/>
      <c r="FU117" s="39"/>
      <c r="FV117" s="39"/>
      <c r="FW117" s="39"/>
      <c r="FX117" s="39"/>
      <c r="FY117" s="39"/>
      <c r="FZ117" s="39"/>
      <c r="GA117" s="39"/>
      <c r="GB117" s="39"/>
      <c r="GC117" s="39"/>
      <c r="GD117" s="39"/>
      <c r="GE117" s="39"/>
      <c r="GF117" s="39"/>
      <c r="GG117" s="39"/>
      <c r="GH117" s="39"/>
      <c r="GI117" s="39"/>
      <c r="GJ117" s="39"/>
      <c r="GK117" s="39"/>
      <c r="GL117" s="39"/>
      <c r="GM117" s="39"/>
      <c r="GN117" s="39"/>
      <c r="GO117" s="39"/>
      <c r="GP117" s="39"/>
      <c r="GQ117" s="39"/>
      <c r="GR117" s="39"/>
      <c r="GS117" s="39"/>
      <c r="GT117" s="39"/>
      <c r="GU117" s="39"/>
      <c r="GV117" s="39"/>
      <c r="GW117" s="39"/>
      <c r="GX117" s="39"/>
      <c r="GY117" s="39"/>
      <c r="GZ117" s="39"/>
      <c r="HA117" s="39"/>
      <c r="HB117" s="39"/>
    </row>
    <row r="118">
      <c r="A118" s="39"/>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c r="GL118" s="45"/>
      <c r="GM118" s="45"/>
      <c r="GN118" s="45"/>
      <c r="GO118" s="45"/>
      <c r="GP118" s="45"/>
      <c r="GQ118" s="45"/>
      <c r="GR118" s="45"/>
      <c r="GS118" s="45"/>
      <c r="GT118" s="45"/>
      <c r="GU118" s="45"/>
      <c r="GV118" s="45"/>
      <c r="GW118" s="45"/>
      <c r="GX118" s="45"/>
      <c r="GY118" s="45"/>
      <c r="GZ118" s="45"/>
      <c r="HA118" s="45"/>
      <c r="HB118" s="45"/>
    </row>
    <row r="119">
      <c r="A119" s="39"/>
      <c r="B119" s="49" t="s">
        <v>97</v>
      </c>
      <c r="C119" s="50">
        <v>1.0</v>
      </c>
      <c r="D119" s="50">
        <v>1.0</v>
      </c>
      <c r="E119" s="51">
        <v>1.0</v>
      </c>
      <c r="F119" s="51">
        <v>1.0</v>
      </c>
      <c r="G119" s="51">
        <v>1.0</v>
      </c>
      <c r="H119" s="51">
        <v>1.0</v>
      </c>
      <c r="I119" s="51">
        <v>1.0</v>
      </c>
      <c r="J119" s="51">
        <v>1.0</v>
      </c>
      <c r="K119" s="51">
        <v>1.0</v>
      </c>
      <c r="L119" s="51">
        <v>1.0</v>
      </c>
      <c r="M119" s="51">
        <v>1.0</v>
      </c>
      <c r="N119" s="51">
        <v>1.0</v>
      </c>
      <c r="O119" s="50">
        <f>COUNTIF(C119:M125,"BUKA")</f>
        <v>0</v>
      </c>
      <c r="P119" s="50" t="str">
        <f>IF(O119&gt;=8,"MEMENUHI","TIDAK MEMENUHI")</f>
        <v>TIDAK MEMENUHI</v>
      </c>
      <c r="Q119" s="50">
        <v>10.0</v>
      </c>
      <c r="R119" s="50" t="str">
        <f>IF(Q119&gt;4,"MEMENUHI","TIDAK MEMENUHI")</f>
        <v>MEMENUHI</v>
      </c>
      <c r="S119" s="50">
        <v>7.0</v>
      </c>
      <c r="T119" s="50">
        <v>7.0</v>
      </c>
      <c r="U119" s="52">
        <f>IFERROR(S119/T119,0%)</f>
        <v>1</v>
      </c>
      <c r="V119" s="50">
        <v>104.0</v>
      </c>
      <c r="W119" s="50">
        <v>122.0</v>
      </c>
      <c r="X119" s="52">
        <f>IFERROR(V119/W119,0%)</f>
        <v>0.8524590164</v>
      </c>
      <c r="Y119" s="50">
        <v>332.0</v>
      </c>
      <c r="Z119" s="50">
        <v>337.0</v>
      </c>
      <c r="AA119" s="52">
        <f>IFERROR(Y119/Z119,0%)</f>
        <v>0.9851632047</v>
      </c>
      <c r="AB119" s="50">
        <v>106.0</v>
      </c>
      <c r="AC119" s="50">
        <v>906.0</v>
      </c>
      <c r="AD119" s="52">
        <f>IFERROR(AB119/AC119,0%)</f>
        <v>0.1169977925</v>
      </c>
      <c r="AE119" s="50">
        <v>59.0</v>
      </c>
      <c r="AF119" s="50">
        <v>185.0</v>
      </c>
      <c r="AG119" s="52">
        <f>IFERROR(AE119/AF119,0%)</f>
        <v>0.3189189189</v>
      </c>
      <c r="AH119" s="50" t="str">
        <f>IF(AND(U119&gt;0%,X119&gt;0%,AA119&gt;0%,AD119&gt;0%,AG119&gt;0%),"MEMENUHI","TIDAK MEMENUHI")</f>
        <v>MEMENUHI</v>
      </c>
      <c r="AI119" s="50">
        <v>7.0</v>
      </c>
      <c r="AJ119" s="50">
        <v>7.0</v>
      </c>
      <c r="AK119" s="52">
        <f>IFERROR(AI119/AJ119,0%)</f>
        <v>1</v>
      </c>
      <c r="AL119" s="50">
        <v>104.0</v>
      </c>
      <c r="AM119" s="50">
        <v>122.0</v>
      </c>
      <c r="AN119" s="52">
        <f>IFERROR(AL119/AM119,0%)</f>
        <v>0.8524590164</v>
      </c>
      <c r="AO119" s="50">
        <v>332.0</v>
      </c>
      <c r="AP119" s="50">
        <v>337.0</v>
      </c>
      <c r="AQ119" s="52">
        <f>IFERROR(AO119/AP119,0%)</f>
        <v>0.9851632047</v>
      </c>
      <c r="AR119" s="50">
        <v>102.0</v>
      </c>
      <c r="AS119" s="50">
        <v>906.0</v>
      </c>
      <c r="AT119" s="52">
        <f>IFERROR(AR119/AS119,0%)</f>
        <v>0.1125827815</v>
      </c>
      <c r="AU119" s="50">
        <v>52.0</v>
      </c>
      <c r="AV119" s="50">
        <v>185.0</v>
      </c>
      <c r="AW119" s="52">
        <f>IFERROR(AU119/AV119,0%)</f>
        <v>0.2810810811</v>
      </c>
      <c r="AX119" s="50" t="str">
        <f>IF(AND(AK119&gt;0%,AN119&gt;0%,AQ119&gt;0%,AT119&gt;0%,AW119&gt;0%),"MEMENUHI","TIDAK MEMENUHI")</f>
        <v>MEMENUHI</v>
      </c>
      <c r="AY119" s="51">
        <v>5.0</v>
      </c>
      <c r="AZ119" s="51">
        <v>5.0</v>
      </c>
      <c r="BA119" s="52">
        <f>IFERROR(AY119/AZ119,0%)</f>
        <v>1</v>
      </c>
      <c r="BB119" s="51">
        <v>116.0</v>
      </c>
      <c r="BC119" s="51">
        <v>122.0</v>
      </c>
      <c r="BD119" s="52">
        <f>IFERROR(BB119/BC119,0%)</f>
        <v>0.9508196721</v>
      </c>
      <c r="BE119" s="51">
        <v>332.0</v>
      </c>
      <c r="BF119" s="51">
        <v>337.0</v>
      </c>
      <c r="BG119" s="52">
        <f>IFERROR(BE119/BF119,0%)</f>
        <v>0.9851632047</v>
      </c>
      <c r="BH119" s="51">
        <v>102.0</v>
      </c>
      <c r="BI119" s="51">
        <v>906.0</v>
      </c>
      <c r="BJ119" s="52">
        <f>IFERROR(BH119/BI119,0%)</f>
        <v>0.1125827815</v>
      </c>
      <c r="BK119" s="51">
        <v>58.0</v>
      </c>
      <c r="BL119" s="51">
        <v>185.0</v>
      </c>
      <c r="BM119" s="52">
        <f>IFERROR(BK119/BL119,0%)</f>
        <v>0.3135135135</v>
      </c>
      <c r="BN119" s="50" t="str">
        <f>IF(AND(BA119&gt;0%,BD119&gt;0%,BG119&gt;0%,BJ119&gt;0%,BM119&gt;0%),"MEMENUHI","TIDAK MEMENUHI")</f>
        <v>MEMENUHI</v>
      </c>
      <c r="BO119" s="51">
        <v>4.0</v>
      </c>
      <c r="BP119" s="51">
        <v>4.0</v>
      </c>
      <c r="BQ119" s="52">
        <f>IFERROR(BO119/BP119,0%)</f>
        <v>1</v>
      </c>
      <c r="BR119" s="51">
        <v>119.0</v>
      </c>
      <c r="BS119" s="51">
        <v>119.0</v>
      </c>
      <c r="BT119" s="52">
        <f>IFERROR(BR119/BS119,0%)</f>
        <v>1</v>
      </c>
      <c r="BU119" s="51">
        <v>332.0</v>
      </c>
      <c r="BV119" s="51">
        <v>337.0</v>
      </c>
      <c r="BW119" s="52">
        <f>IFERROR(BU119/BV119,0%)</f>
        <v>0.9851632047</v>
      </c>
      <c r="BX119" s="51">
        <v>109.0</v>
      </c>
      <c r="BY119" s="51">
        <v>906.0</v>
      </c>
      <c r="BZ119" s="52">
        <f>IFERROR(BX119/BY119,0%)</f>
        <v>0.1203090508</v>
      </c>
      <c r="CA119" s="51">
        <v>59.0</v>
      </c>
      <c r="CB119" s="51">
        <v>185.0</v>
      </c>
      <c r="CC119" s="52">
        <f>IFERROR(CA119/CB119,0%)</f>
        <v>0.3189189189</v>
      </c>
      <c r="CD119" s="50" t="str">
        <f>IF(AND(BQ119&gt;0%,BT119&gt;0%,BW119&gt;0%,BZ119&gt;0%,CC119&gt;0%),"MEMENUHI","TIDAK MEMENUHI")</f>
        <v>MEMENUHI</v>
      </c>
      <c r="CE119" s="51">
        <v>4.0</v>
      </c>
      <c r="CF119" s="51">
        <v>4.0</v>
      </c>
      <c r="CG119" s="52">
        <f>IFERROR(CE119/CF119,0%)</f>
        <v>1</v>
      </c>
      <c r="CH119" s="51">
        <v>119.0</v>
      </c>
      <c r="CI119" s="51">
        <v>119.0</v>
      </c>
      <c r="CJ119" s="52">
        <f>IFERROR(CH119/CI119,0%)</f>
        <v>1</v>
      </c>
      <c r="CK119" s="51">
        <v>332.0</v>
      </c>
      <c r="CL119" s="51">
        <v>337.0</v>
      </c>
      <c r="CM119" s="52">
        <f>IFERROR(CK119/CL119,0%)</f>
        <v>0.9851632047</v>
      </c>
      <c r="CN119" s="51">
        <v>106.0</v>
      </c>
      <c r="CO119" s="51">
        <v>906.0</v>
      </c>
      <c r="CP119" s="52">
        <f>IFERROR(CN119/CO119,0%)</f>
        <v>0.1169977925</v>
      </c>
      <c r="CQ119" s="51">
        <v>59.0</v>
      </c>
      <c r="CR119" s="51">
        <v>185.0</v>
      </c>
      <c r="CS119" s="52">
        <f>IFERROR(CQ119/CR119,0%)</f>
        <v>0.3189189189</v>
      </c>
      <c r="CT119" s="50" t="str">
        <f>IF(AND(CG119&gt;0%,CJ119&gt;0%,CM119&gt;0%,CP119&gt;0%,CS119&gt;0%),"MEMENUHI","TIDAK MEMENUHI")</f>
        <v>MEMENUHI</v>
      </c>
      <c r="CU119" s="51">
        <v>5.0</v>
      </c>
      <c r="CV119" s="51">
        <v>5.0</v>
      </c>
      <c r="CW119" s="52">
        <f>IFERROR(CU119/CV119,0%)</f>
        <v>1</v>
      </c>
      <c r="CX119" s="51">
        <v>119.0</v>
      </c>
      <c r="CY119" s="51">
        <v>119.0</v>
      </c>
      <c r="CZ119" s="52">
        <f>IFERROR(CX119/CY119,0%)</f>
        <v>1</v>
      </c>
      <c r="DA119" s="51">
        <v>332.0</v>
      </c>
      <c r="DB119" s="51">
        <v>337.0</v>
      </c>
      <c r="DC119" s="52">
        <f>IFERROR(DA119/DB119,0%)</f>
        <v>0.9851632047</v>
      </c>
      <c r="DD119" s="51">
        <v>106.0</v>
      </c>
      <c r="DE119" s="51">
        <v>906.0</v>
      </c>
      <c r="DF119" s="52">
        <f>IFERROR(DD119/DE119,0%)</f>
        <v>0.1169977925</v>
      </c>
      <c r="DG119" s="51">
        <v>59.0</v>
      </c>
      <c r="DH119" s="51">
        <v>185.0</v>
      </c>
      <c r="DI119" s="52">
        <f>IFERROR(DG119/DH119,0%)</f>
        <v>0.3189189189</v>
      </c>
      <c r="DJ119" s="50" t="str">
        <f>IF(AND(CW119&gt;0%,CZ119&gt;0%,DC119&gt;0%,DF119&gt;0%,DI119&gt;0%),"MEMENUHI","TIDAK MEMENUHI")</f>
        <v>MEMENUHI</v>
      </c>
      <c r="DK119" s="51">
        <v>4.0</v>
      </c>
      <c r="DL119" s="51">
        <v>4.0</v>
      </c>
      <c r="DM119" s="52">
        <f>IFERROR(DK119/DL119,0%)</f>
        <v>1</v>
      </c>
      <c r="DN119" s="51">
        <v>122.0</v>
      </c>
      <c r="DO119" s="51">
        <v>122.0</v>
      </c>
      <c r="DP119" s="52">
        <f>IFERROR(DN119/DO119,0%)</f>
        <v>1</v>
      </c>
      <c r="DQ119" s="51">
        <v>337.0</v>
      </c>
      <c r="DR119" s="51">
        <v>332.0</v>
      </c>
      <c r="DS119" s="52">
        <f>IFERROR(DQ119/DR119,0%)</f>
        <v>1.015060241</v>
      </c>
      <c r="DT119" s="51">
        <v>106.0</v>
      </c>
      <c r="DU119" s="51">
        <v>906.0</v>
      </c>
      <c r="DV119" s="52">
        <f>IFERROR(DT119/DU119,0%)</f>
        <v>0.1169977925</v>
      </c>
      <c r="DW119" s="51">
        <v>59.0</v>
      </c>
      <c r="DX119" s="51">
        <v>185.0</v>
      </c>
      <c r="DY119" s="52">
        <f>IFERROR(DW119/DX119,0%)</f>
        <v>0.3189189189</v>
      </c>
      <c r="DZ119" s="50" t="str">
        <f>IF(AND(DM119&gt;0%,DP119&gt;0%,DS119&gt;0%,DV119&gt;0%,DY119&gt;0%),"MEMENUHI","TIDAK MEMENUHI")</f>
        <v>MEMENUHI</v>
      </c>
      <c r="EA119" s="51">
        <v>5.0</v>
      </c>
      <c r="EB119" s="51">
        <v>5.0</v>
      </c>
      <c r="EC119" s="52">
        <f>IFERROR(EA119/EB119,0%)</f>
        <v>1</v>
      </c>
      <c r="ED119" s="51">
        <v>124.0</v>
      </c>
      <c r="EE119" s="51">
        <v>124.0</v>
      </c>
      <c r="EF119" s="52">
        <f>IFERROR(ED119/EE119,0%)</f>
        <v>1</v>
      </c>
      <c r="EG119" s="51">
        <v>332.0</v>
      </c>
      <c r="EH119" s="51">
        <v>337.0</v>
      </c>
      <c r="EI119" s="52">
        <f>IFERROR(EG119/EH119,0%)</f>
        <v>0.9851632047</v>
      </c>
      <c r="EJ119" s="51">
        <v>106.0</v>
      </c>
      <c r="EK119" s="51">
        <v>906.0</v>
      </c>
      <c r="EL119" s="52">
        <f>IFERROR(EJ119/EK119,0%)</f>
        <v>0.1169977925</v>
      </c>
      <c r="EM119" s="51">
        <v>35.0</v>
      </c>
      <c r="EN119" s="51">
        <v>185.0</v>
      </c>
      <c r="EO119" s="52">
        <f>IFERROR(EM119/EN119,0%)</f>
        <v>0.1891891892</v>
      </c>
      <c r="EP119" s="50" t="str">
        <f>IF(AND(EC119&gt;0%,EF119&gt;0%,EI119&gt;0%,EL119&gt;0%,EO119&gt;0%),"MEMENUHI","TIDAK MEMENUHI")</f>
        <v>MEMENUHI</v>
      </c>
      <c r="EQ119" s="51">
        <v>7.0</v>
      </c>
      <c r="ER119" s="51">
        <v>7.0</v>
      </c>
      <c r="ES119" s="52">
        <f>IFERROR(EQ119/ER119,0%)</f>
        <v>1</v>
      </c>
      <c r="ET119" s="51">
        <v>124.0</v>
      </c>
      <c r="EU119" s="51">
        <v>124.0</v>
      </c>
      <c r="EV119" s="52">
        <f>IFERROR(ET119/EU119,0%)</f>
        <v>1</v>
      </c>
      <c r="EW119" s="51">
        <v>283.0</v>
      </c>
      <c r="EX119" s="51">
        <v>285.0</v>
      </c>
      <c r="EY119" s="52">
        <f>IFERROR(EW119/EX119,0%)</f>
        <v>0.9929824561</v>
      </c>
      <c r="EZ119" s="51">
        <v>109.0</v>
      </c>
      <c r="FA119" s="51">
        <v>906.0</v>
      </c>
      <c r="FB119" s="52">
        <f>IFERROR(EZ119/FA119,0%)</f>
        <v>0.1203090508</v>
      </c>
      <c r="FC119" s="51">
        <v>49.0</v>
      </c>
      <c r="FD119" s="51">
        <v>185.0</v>
      </c>
      <c r="FE119" s="52">
        <f>IFERROR(FC119/FD119,0%)</f>
        <v>0.2648648649</v>
      </c>
      <c r="FF119" s="50" t="str">
        <f>IF(AND(ES119&gt;0%,EV119&gt;0%,EY119&gt;0%,FB119&gt;0%,FE119&gt;0%),"MEMENUHI","TIDAK MEMENUHI")</f>
        <v>MEMENUHI</v>
      </c>
      <c r="FG119" s="51">
        <v>7.0</v>
      </c>
      <c r="FH119" s="51">
        <v>7.0</v>
      </c>
      <c r="FI119" s="52">
        <f>IFERROR(FG119/FH119,0%)</f>
        <v>1</v>
      </c>
      <c r="FJ119" s="51">
        <v>124.0</v>
      </c>
      <c r="FK119" s="51">
        <v>124.0</v>
      </c>
      <c r="FL119" s="52">
        <f>IFERROR(FJ119/FK119,0%)</f>
        <v>1</v>
      </c>
      <c r="FM119" s="51">
        <v>332.0</v>
      </c>
      <c r="FN119" s="51">
        <v>337.0</v>
      </c>
      <c r="FO119" s="52">
        <f>IFERROR(FM119/FN119,0%)</f>
        <v>0.9851632047</v>
      </c>
      <c r="FP119" s="51">
        <v>105.0</v>
      </c>
      <c r="FQ119" s="51">
        <v>916.0</v>
      </c>
      <c r="FR119" s="52">
        <f>IFERROR(FP119/FQ119,0%)</f>
        <v>0.114628821</v>
      </c>
      <c r="FS119" s="51">
        <v>30.0</v>
      </c>
      <c r="FT119" s="51">
        <v>185.0</v>
      </c>
      <c r="FU119" s="52">
        <f>IFERROR(FS119/FT119,0%)</f>
        <v>0.1621621622</v>
      </c>
      <c r="FV119" s="50" t="str">
        <f>IF(AND(FI119&gt;0%,FL119&gt;0%,FO119&gt;0%,FR119&gt;0%,FU119&gt;0%),"MEMENUHI","TIDAK MEMENUHI")</f>
        <v>MEMENUHI</v>
      </c>
      <c r="FW119" s="51">
        <v>5.0</v>
      </c>
      <c r="FX119" s="51">
        <v>5.0</v>
      </c>
      <c r="FY119" s="52">
        <f>IFERROR(FW119/FX119,0%)</f>
        <v>1</v>
      </c>
      <c r="FZ119" s="51">
        <v>122.0</v>
      </c>
      <c r="GA119" s="51">
        <v>122.0</v>
      </c>
      <c r="GB119" s="52">
        <f>IFERROR(FZ119/GA119,0%)</f>
        <v>1</v>
      </c>
      <c r="GC119" s="51">
        <v>283.0</v>
      </c>
      <c r="GD119" s="51">
        <v>285.0</v>
      </c>
      <c r="GE119" s="52">
        <f>IFERROR(GC119/GD119,0%)</f>
        <v>0.9929824561</v>
      </c>
      <c r="GF119" s="51">
        <v>109.0</v>
      </c>
      <c r="GG119" s="51">
        <v>904.0</v>
      </c>
      <c r="GH119" s="52">
        <f>IFERROR(GF119/GG119,0%)</f>
        <v>0.1205752212</v>
      </c>
      <c r="GI119" s="51">
        <v>37.0</v>
      </c>
      <c r="GJ119" s="51">
        <v>183.0</v>
      </c>
      <c r="GK119" s="52">
        <f>IFERROR(GI119/GJ119,0%)</f>
        <v>0.2021857923</v>
      </c>
      <c r="GL119" s="50" t="str">
        <f>IF(AND(FY119&gt;0%,GB119&gt;0%,GE119&gt;0%,GH119&gt;0%,GK119&gt;0%),"MEMENUHI","TIDAK MEMENUHI")</f>
        <v>MEMENUHI</v>
      </c>
      <c r="GM119" s="51">
        <v>5.0</v>
      </c>
      <c r="GN119" s="51">
        <v>5.0</v>
      </c>
      <c r="GO119" s="52">
        <f>IFERROR(GM119/GN119,0%)</f>
        <v>1</v>
      </c>
      <c r="GP119" s="51">
        <v>124.0</v>
      </c>
      <c r="GQ119" s="51">
        <v>124.0</v>
      </c>
      <c r="GR119" s="52">
        <f>IFERROR(GP119/GQ119,0%)</f>
        <v>1</v>
      </c>
      <c r="GS119" s="51">
        <v>332.0</v>
      </c>
      <c r="GT119" s="51">
        <v>337.0</v>
      </c>
      <c r="GU119" s="52">
        <f>IFERROR(GS119/GT119,0%)</f>
        <v>0.9851632047</v>
      </c>
      <c r="GV119" s="51">
        <v>48.0</v>
      </c>
      <c r="GW119" s="51">
        <v>906.0</v>
      </c>
      <c r="GX119" s="52">
        <f>IFERROR(GV119/GW119,0%)</f>
        <v>0.05298013245</v>
      </c>
      <c r="GY119" s="51">
        <v>35.0</v>
      </c>
      <c r="GZ119" s="51">
        <v>185.0</v>
      </c>
      <c r="HA119" s="52">
        <f>IFERROR(GY119/GZ119,0%)</f>
        <v>0.1891891892</v>
      </c>
      <c r="HB119" s="50" t="str">
        <f>IF(AND(GO119&gt;0%,GR119&gt;0%,GU119&gt;0%,GX119&gt;0%,HA119&gt;0%),"MEMENUHI","TIDAK MEMENUHI")</f>
        <v>MEMENUHI</v>
      </c>
    </row>
    <row r="120">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c r="EE120" s="39"/>
      <c r="EF120" s="39"/>
      <c r="EG120" s="39"/>
      <c r="EH120" s="39"/>
      <c r="EI120" s="39"/>
      <c r="EJ120" s="39"/>
      <c r="EK120" s="39"/>
      <c r="EL120" s="39"/>
      <c r="EM120" s="39"/>
      <c r="EN120" s="39"/>
      <c r="EO120" s="39"/>
      <c r="EP120" s="39"/>
      <c r="EQ120" s="39"/>
      <c r="ER120" s="39"/>
      <c r="ES120" s="39"/>
      <c r="ET120" s="39"/>
      <c r="EU120" s="39"/>
      <c r="EV120" s="39"/>
      <c r="EW120" s="39"/>
      <c r="EX120" s="39"/>
      <c r="EY120" s="39"/>
      <c r="EZ120" s="39"/>
      <c r="FA120" s="39"/>
      <c r="FB120" s="39"/>
      <c r="FC120" s="39"/>
      <c r="FD120" s="39"/>
      <c r="FE120" s="39"/>
      <c r="FF120" s="39"/>
      <c r="FG120" s="39"/>
      <c r="FH120" s="39"/>
      <c r="FI120" s="39"/>
      <c r="FJ120" s="39"/>
      <c r="FK120" s="39"/>
      <c r="FL120" s="39"/>
      <c r="FM120" s="39"/>
      <c r="FN120" s="39"/>
      <c r="FO120" s="39"/>
      <c r="FP120" s="39"/>
      <c r="FQ120" s="39"/>
      <c r="FR120" s="39"/>
      <c r="FS120" s="39"/>
      <c r="FT120" s="39"/>
      <c r="FU120" s="39"/>
      <c r="FV120" s="39"/>
      <c r="FW120" s="39"/>
      <c r="FX120" s="39"/>
      <c r="FY120" s="39"/>
      <c r="FZ120" s="39"/>
      <c r="GA120" s="39"/>
      <c r="GB120" s="39"/>
      <c r="GC120" s="39"/>
      <c r="GD120" s="39"/>
      <c r="GE120" s="39"/>
      <c r="GF120" s="39"/>
      <c r="GG120" s="39"/>
      <c r="GH120" s="39"/>
      <c r="GI120" s="39"/>
      <c r="GJ120" s="39"/>
      <c r="GK120" s="39"/>
      <c r="GL120" s="39"/>
      <c r="GM120" s="39"/>
      <c r="GN120" s="39"/>
      <c r="GO120" s="39"/>
      <c r="GP120" s="39"/>
      <c r="GQ120" s="39"/>
      <c r="GR120" s="39"/>
      <c r="GS120" s="39"/>
      <c r="GT120" s="39"/>
      <c r="GU120" s="39"/>
      <c r="GV120" s="39"/>
      <c r="GW120" s="39"/>
      <c r="GX120" s="39"/>
      <c r="GY120" s="39"/>
      <c r="GZ120" s="39"/>
      <c r="HA120" s="39"/>
      <c r="HB120" s="39"/>
    </row>
    <row r="12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c r="EE121" s="39"/>
      <c r="EF121" s="39"/>
      <c r="EG121" s="39"/>
      <c r="EH121" s="39"/>
      <c r="EI121" s="39"/>
      <c r="EJ121" s="39"/>
      <c r="EK121" s="39"/>
      <c r="EL121" s="39"/>
      <c r="EM121" s="39"/>
      <c r="EN121" s="39"/>
      <c r="EO121" s="39"/>
      <c r="EP121" s="39"/>
      <c r="EQ121" s="39"/>
      <c r="ER121" s="39"/>
      <c r="ES121" s="39"/>
      <c r="ET121" s="39"/>
      <c r="EU121" s="39"/>
      <c r="EV121" s="39"/>
      <c r="EW121" s="39"/>
      <c r="EX121" s="39"/>
      <c r="EY121" s="39"/>
      <c r="EZ121" s="39"/>
      <c r="FA121" s="39"/>
      <c r="FB121" s="39"/>
      <c r="FC121" s="39"/>
      <c r="FD121" s="39"/>
      <c r="FE121" s="39"/>
      <c r="FF121" s="39"/>
      <c r="FG121" s="39"/>
      <c r="FH121" s="39"/>
      <c r="FI121" s="39"/>
      <c r="FJ121" s="39"/>
      <c r="FK121" s="39"/>
      <c r="FL121" s="39"/>
      <c r="FM121" s="39"/>
      <c r="FN121" s="39"/>
      <c r="FO121" s="39"/>
      <c r="FP121" s="39"/>
      <c r="FQ121" s="39"/>
      <c r="FR121" s="39"/>
      <c r="FS121" s="39"/>
      <c r="FT121" s="39"/>
      <c r="FU121" s="39"/>
      <c r="FV121" s="39"/>
      <c r="FW121" s="39"/>
      <c r="FX121" s="39"/>
      <c r="FY121" s="39"/>
      <c r="FZ121" s="39"/>
      <c r="GA121" s="39"/>
      <c r="GB121" s="39"/>
      <c r="GC121" s="39"/>
      <c r="GD121" s="39"/>
      <c r="GE121" s="39"/>
      <c r="GF121" s="39"/>
      <c r="GG121" s="39"/>
      <c r="GH121" s="39"/>
      <c r="GI121" s="39"/>
      <c r="GJ121" s="39"/>
      <c r="GK121" s="39"/>
      <c r="GL121" s="39"/>
      <c r="GM121" s="39"/>
      <c r="GN121" s="39"/>
      <c r="GO121" s="39"/>
      <c r="GP121" s="39"/>
      <c r="GQ121" s="39"/>
      <c r="GR121" s="39"/>
      <c r="GS121" s="39"/>
      <c r="GT121" s="39"/>
      <c r="GU121" s="39"/>
      <c r="GV121" s="39"/>
      <c r="GW121" s="39"/>
      <c r="GX121" s="39"/>
      <c r="GY121" s="39"/>
      <c r="GZ121" s="39"/>
      <c r="HA121" s="39"/>
      <c r="HB121" s="39"/>
    </row>
    <row r="122">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c r="EE122" s="39"/>
      <c r="EF122" s="39"/>
      <c r="EG122" s="39"/>
      <c r="EH122" s="39"/>
      <c r="EI122" s="39"/>
      <c r="EJ122" s="39"/>
      <c r="EK122" s="39"/>
      <c r="EL122" s="39"/>
      <c r="EM122" s="39"/>
      <c r="EN122" s="39"/>
      <c r="EO122" s="39"/>
      <c r="EP122" s="39"/>
      <c r="EQ122" s="39"/>
      <c r="ER122" s="39"/>
      <c r="ES122" s="39"/>
      <c r="ET122" s="39"/>
      <c r="EU122" s="39"/>
      <c r="EV122" s="39"/>
      <c r="EW122" s="39"/>
      <c r="EX122" s="39"/>
      <c r="EY122" s="39"/>
      <c r="EZ122" s="39"/>
      <c r="FA122" s="39"/>
      <c r="FB122" s="39"/>
      <c r="FC122" s="39"/>
      <c r="FD122" s="39"/>
      <c r="FE122" s="39"/>
      <c r="FF122" s="39"/>
      <c r="FG122" s="39"/>
      <c r="FH122" s="39"/>
      <c r="FI122" s="39"/>
      <c r="FJ122" s="39"/>
      <c r="FK122" s="39"/>
      <c r="FL122" s="39"/>
      <c r="FM122" s="39"/>
      <c r="FN122" s="39"/>
      <c r="FO122" s="39"/>
      <c r="FP122" s="39"/>
      <c r="FQ122" s="39"/>
      <c r="FR122" s="39"/>
      <c r="FS122" s="39"/>
      <c r="FT122" s="39"/>
      <c r="FU122" s="39"/>
      <c r="FV122" s="39"/>
      <c r="FW122" s="39"/>
      <c r="FX122" s="39"/>
      <c r="FY122" s="39"/>
      <c r="FZ122" s="39"/>
      <c r="GA122" s="39"/>
      <c r="GB122" s="39"/>
      <c r="GC122" s="39"/>
      <c r="GD122" s="39"/>
      <c r="GE122" s="39"/>
      <c r="GF122" s="39"/>
      <c r="GG122" s="39"/>
      <c r="GH122" s="39"/>
      <c r="GI122" s="39"/>
      <c r="GJ122" s="39"/>
      <c r="GK122" s="39"/>
      <c r="GL122" s="39"/>
      <c r="GM122" s="39"/>
      <c r="GN122" s="39"/>
      <c r="GO122" s="39"/>
      <c r="GP122" s="39"/>
      <c r="GQ122" s="39"/>
      <c r="GR122" s="39"/>
      <c r="GS122" s="39"/>
      <c r="GT122" s="39"/>
      <c r="GU122" s="39"/>
      <c r="GV122" s="39"/>
      <c r="GW122" s="39"/>
      <c r="GX122" s="39"/>
      <c r="GY122" s="39"/>
      <c r="GZ122" s="39"/>
      <c r="HA122" s="39"/>
      <c r="HB122" s="39"/>
    </row>
    <row r="12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c r="EK123" s="39"/>
      <c r="EL123" s="39"/>
      <c r="EM123" s="39"/>
      <c r="EN123" s="39"/>
      <c r="EO123" s="39"/>
      <c r="EP123" s="39"/>
      <c r="EQ123" s="39"/>
      <c r="ER123" s="39"/>
      <c r="ES123" s="39"/>
      <c r="ET123" s="39"/>
      <c r="EU123" s="39"/>
      <c r="EV123" s="39"/>
      <c r="EW123" s="39"/>
      <c r="EX123" s="39"/>
      <c r="EY123" s="39"/>
      <c r="EZ123" s="39"/>
      <c r="FA123" s="39"/>
      <c r="FB123" s="39"/>
      <c r="FC123" s="39"/>
      <c r="FD123" s="39"/>
      <c r="FE123" s="39"/>
      <c r="FF123" s="39"/>
      <c r="FG123" s="39"/>
      <c r="FH123" s="39"/>
      <c r="FI123" s="39"/>
      <c r="FJ123" s="39"/>
      <c r="FK123" s="39"/>
      <c r="FL123" s="39"/>
      <c r="FM123" s="39"/>
      <c r="FN123" s="39"/>
      <c r="FO123" s="39"/>
      <c r="FP123" s="39"/>
      <c r="FQ123" s="39"/>
      <c r="FR123" s="39"/>
      <c r="FS123" s="39"/>
      <c r="FT123" s="39"/>
      <c r="FU123" s="39"/>
      <c r="FV123" s="39"/>
      <c r="FW123" s="39"/>
      <c r="FX123" s="39"/>
      <c r="FY123" s="39"/>
      <c r="FZ123" s="39"/>
      <c r="GA123" s="39"/>
      <c r="GB123" s="39"/>
      <c r="GC123" s="39"/>
      <c r="GD123" s="39"/>
      <c r="GE123" s="39"/>
      <c r="GF123" s="39"/>
      <c r="GG123" s="39"/>
      <c r="GH123" s="39"/>
      <c r="GI123" s="39"/>
      <c r="GJ123" s="39"/>
      <c r="GK123" s="39"/>
      <c r="GL123" s="39"/>
      <c r="GM123" s="39"/>
      <c r="GN123" s="39"/>
      <c r="GO123" s="39"/>
      <c r="GP123" s="39"/>
      <c r="GQ123" s="39"/>
      <c r="GR123" s="39"/>
      <c r="GS123" s="39"/>
      <c r="GT123" s="39"/>
      <c r="GU123" s="39"/>
      <c r="GV123" s="39"/>
      <c r="GW123" s="39"/>
      <c r="GX123" s="39"/>
      <c r="GY123" s="39"/>
      <c r="GZ123" s="39"/>
      <c r="HA123" s="39"/>
      <c r="HB123" s="39"/>
    </row>
    <row r="124">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c r="EK124" s="39"/>
      <c r="EL124" s="39"/>
      <c r="EM124" s="39"/>
      <c r="EN124" s="39"/>
      <c r="EO124" s="39"/>
      <c r="EP124" s="39"/>
      <c r="EQ124" s="39"/>
      <c r="ER124" s="39"/>
      <c r="ES124" s="39"/>
      <c r="ET124" s="39"/>
      <c r="EU124" s="39"/>
      <c r="EV124" s="39"/>
      <c r="EW124" s="39"/>
      <c r="EX124" s="39"/>
      <c r="EY124" s="39"/>
      <c r="EZ124" s="39"/>
      <c r="FA124" s="39"/>
      <c r="FB124" s="39"/>
      <c r="FC124" s="39"/>
      <c r="FD124" s="39"/>
      <c r="FE124" s="39"/>
      <c r="FF124" s="39"/>
      <c r="FG124" s="39"/>
      <c r="FH124" s="39"/>
      <c r="FI124" s="39"/>
      <c r="FJ124" s="39"/>
      <c r="FK124" s="39"/>
      <c r="FL124" s="39"/>
      <c r="FM124" s="39"/>
      <c r="FN124" s="39"/>
      <c r="FO124" s="39"/>
      <c r="FP124" s="39"/>
      <c r="FQ124" s="39"/>
      <c r="FR124" s="39"/>
      <c r="FS124" s="39"/>
      <c r="FT124" s="39"/>
      <c r="FU124" s="39"/>
      <c r="FV124" s="39"/>
      <c r="FW124" s="39"/>
      <c r="FX124" s="39"/>
      <c r="FY124" s="39"/>
      <c r="FZ124" s="39"/>
      <c r="GA124" s="39"/>
      <c r="GB124" s="39"/>
      <c r="GC124" s="39"/>
      <c r="GD124" s="39"/>
      <c r="GE124" s="39"/>
      <c r="GF124" s="39"/>
      <c r="GG124" s="39"/>
      <c r="GH124" s="39"/>
      <c r="GI124" s="39"/>
      <c r="GJ124" s="39"/>
      <c r="GK124" s="39"/>
      <c r="GL124" s="39"/>
      <c r="GM124" s="39"/>
      <c r="GN124" s="39"/>
      <c r="GO124" s="39"/>
      <c r="GP124" s="39"/>
      <c r="GQ124" s="39"/>
      <c r="GR124" s="39"/>
      <c r="GS124" s="39"/>
      <c r="GT124" s="39"/>
      <c r="GU124" s="39"/>
      <c r="GV124" s="39"/>
      <c r="GW124" s="39"/>
      <c r="GX124" s="39"/>
      <c r="GY124" s="39"/>
      <c r="GZ124" s="39"/>
      <c r="HA124" s="39"/>
      <c r="HB124" s="39"/>
    </row>
    <row r="125">
      <c r="A125" s="39"/>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c r="DC125" s="45"/>
      <c r="DD125" s="45"/>
      <c r="DE125" s="45"/>
      <c r="DF125" s="45"/>
      <c r="DG125" s="45"/>
      <c r="DH125" s="45"/>
      <c r="DI125" s="45"/>
      <c r="DJ125" s="45"/>
      <c r="DK125" s="45"/>
      <c r="DL125" s="45"/>
      <c r="DM125" s="45"/>
      <c r="DN125" s="45"/>
      <c r="DO125" s="45"/>
      <c r="DP125" s="45"/>
      <c r="DQ125" s="45"/>
      <c r="DR125" s="45"/>
      <c r="DS125" s="45"/>
      <c r="DT125" s="45"/>
      <c r="DU125" s="45"/>
      <c r="DV125" s="45"/>
      <c r="DW125" s="45"/>
      <c r="DX125" s="45"/>
      <c r="DY125" s="45"/>
      <c r="DZ125" s="45"/>
      <c r="EA125" s="45"/>
      <c r="EB125" s="45"/>
      <c r="EC125" s="45"/>
      <c r="ED125" s="45"/>
      <c r="EE125" s="45"/>
      <c r="EF125" s="45"/>
      <c r="EG125" s="45"/>
      <c r="EH125" s="45"/>
      <c r="EI125" s="45"/>
      <c r="EJ125" s="45"/>
      <c r="EK125" s="45"/>
      <c r="EL125" s="45"/>
      <c r="EM125" s="45"/>
      <c r="EN125" s="45"/>
      <c r="EO125" s="45"/>
      <c r="EP125" s="45"/>
      <c r="EQ125" s="45"/>
      <c r="ER125" s="45"/>
      <c r="ES125" s="45"/>
      <c r="ET125" s="45"/>
      <c r="EU125" s="45"/>
      <c r="EV125" s="45"/>
      <c r="EW125" s="45"/>
      <c r="EX125" s="45"/>
      <c r="EY125" s="45"/>
      <c r="EZ125" s="45"/>
      <c r="FA125" s="45"/>
      <c r="FB125" s="45"/>
      <c r="FC125" s="45"/>
      <c r="FD125" s="45"/>
      <c r="FE125" s="45"/>
      <c r="FF125" s="45"/>
      <c r="FG125" s="45"/>
      <c r="FH125" s="45"/>
      <c r="FI125" s="45"/>
      <c r="FJ125" s="45"/>
      <c r="FK125" s="45"/>
      <c r="FL125" s="45"/>
      <c r="FM125" s="45"/>
      <c r="FN125" s="45"/>
      <c r="FO125" s="45"/>
      <c r="FP125" s="45"/>
      <c r="FQ125" s="45"/>
      <c r="FR125" s="45"/>
      <c r="FS125" s="45"/>
      <c r="FT125" s="45"/>
      <c r="FU125" s="45"/>
      <c r="FV125" s="45"/>
      <c r="FW125" s="45"/>
      <c r="FX125" s="45"/>
      <c r="FY125" s="45"/>
      <c r="FZ125" s="45"/>
      <c r="GA125" s="45"/>
      <c r="GB125" s="45"/>
      <c r="GC125" s="45"/>
      <c r="GD125" s="45"/>
      <c r="GE125" s="45"/>
      <c r="GF125" s="45"/>
      <c r="GG125" s="45"/>
      <c r="GH125" s="45"/>
      <c r="GI125" s="45"/>
      <c r="GJ125" s="45"/>
      <c r="GK125" s="45"/>
      <c r="GL125" s="45"/>
      <c r="GM125" s="45"/>
      <c r="GN125" s="45"/>
      <c r="GO125" s="45"/>
      <c r="GP125" s="45"/>
      <c r="GQ125" s="45"/>
      <c r="GR125" s="45"/>
      <c r="GS125" s="45"/>
      <c r="GT125" s="45"/>
      <c r="GU125" s="45"/>
      <c r="GV125" s="45"/>
      <c r="GW125" s="45"/>
      <c r="GX125" s="45"/>
      <c r="GY125" s="45"/>
      <c r="GZ125" s="45"/>
      <c r="HA125" s="45"/>
      <c r="HB125" s="45"/>
    </row>
    <row r="126">
      <c r="A126" s="39"/>
      <c r="B126" s="49" t="s">
        <v>109</v>
      </c>
      <c r="C126" s="50">
        <v>1.0</v>
      </c>
      <c r="D126" s="50">
        <v>1.0</v>
      </c>
      <c r="E126" s="51">
        <v>1.0</v>
      </c>
      <c r="F126" s="51">
        <v>1.0</v>
      </c>
      <c r="G126" s="51">
        <v>1.0</v>
      </c>
      <c r="H126" s="51">
        <v>1.0</v>
      </c>
      <c r="I126" s="51">
        <v>1.0</v>
      </c>
      <c r="J126" s="51">
        <v>1.0</v>
      </c>
      <c r="K126" s="51">
        <v>1.0</v>
      </c>
      <c r="L126" s="51">
        <v>1.0</v>
      </c>
      <c r="M126" s="51">
        <v>1.0</v>
      </c>
      <c r="N126" s="51">
        <v>1.0</v>
      </c>
      <c r="O126" s="50">
        <f>COUNTIF(C126:M132,"BUKA")</f>
        <v>0</v>
      </c>
      <c r="P126" s="50" t="str">
        <f>IF(O126&gt;=8,"MEMENUHI","TIDAK MEMENUHI")</f>
        <v>TIDAK MEMENUHI</v>
      </c>
      <c r="Q126" s="50">
        <v>15.0</v>
      </c>
      <c r="R126" s="50" t="str">
        <f>IF(Q126&gt;4,"MEMENUHI","TIDAK MEMENUHI")</f>
        <v>MEMENUHI</v>
      </c>
      <c r="S126" s="50">
        <v>13.0</v>
      </c>
      <c r="T126" s="50">
        <v>13.0</v>
      </c>
      <c r="U126" s="52">
        <f>IFERROR(S126/T126,0%)</f>
        <v>1</v>
      </c>
      <c r="V126" s="50">
        <v>174.0</v>
      </c>
      <c r="W126" s="50">
        <v>199.0</v>
      </c>
      <c r="X126" s="52">
        <f>IFERROR(V126/W126,0%)</f>
        <v>0.8743718593</v>
      </c>
      <c r="Y126" s="50">
        <v>408.0</v>
      </c>
      <c r="Z126" s="50">
        <v>432.0</v>
      </c>
      <c r="AA126" s="52">
        <f>IFERROR(Y126/Z126,0%)</f>
        <v>0.9444444444</v>
      </c>
      <c r="AB126" s="50">
        <v>731.0</v>
      </c>
      <c r="AC126" s="50">
        <v>1157.0</v>
      </c>
      <c r="AD126" s="52">
        <f>IFERROR(AB126/AC126,0%)</f>
        <v>0.6318063959</v>
      </c>
      <c r="AE126" s="50">
        <v>78.0</v>
      </c>
      <c r="AF126" s="50">
        <v>191.0</v>
      </c>
      <c r="AG126" s="52">
        <f>IFERROR(AE126/AF126,0%)</f>
        <v>0.4083769634</v>
      </c>
      <c r="AH126" s="50" t="str">
        <f>IF(AND(U126&gt;0%,X126&gt;0%,AA126&gt;0%,AD126&gt;0%,AG126&gt;0%),"MEMENUHI","TIDAK MEMENUHI")</f>
        <v>MEMENUHI</v>
      </c>
      <c r="AI126" s="50">
        <v>13.0</v>
      </c>
      <c r="AJ126" s="50">
        <v>13.0</v>
      </c>
      <c r="AK126" s="52">
        <f>IFERROR(AI126/AJ126,0%)</f>
        <v>1</v>
      </c>
      <c r="AL126" s="50">
        <v>174.0</v>
      </c>
      <c r="AM126" s="50">
        <v>199.0</v>
      </c>
      <c r="AN126" s="52">
        <f>IFERROR(AL126/AM126,0%)</f>
        <v>0.8743718593</v>
      </c>
      <c r="AO126" s="50">
        <v>408.0</v>
      </c>
      <c r="AP126" s="50">
        <v>432.0</v>
      </c>
      <c r="AQ126" s="52">
        <f>IFERROR(AO126/AP126,0%)</f>
        <v>0.9444444444</v>
      </c>
      <c r="AR126" s="50">
        <v>731.0</v>
      </c>
      <c r="AS126" s="50">
        <v>1157.0</v>
      </c>
      <c r="AT126" s="52">
        <f>IFERROR(AR126/AS126,0%)</f>
        <v>0.6318063959</v>
      </c>
      <c r="AU126" s="50">
        <v>78.0</v>
      </c>
      <c r="AV126" s="50">
        <v>191.0</v>
      </c>
      <c r="AW126" s="52">
        <f>IFERROR(AU126/AV126,0%)</f>
        <v>0.4083769634</v>
      </c>
      <c r="AX126" s="50" t="str">
        <f>IF(AND(AK126&gt;0%,AN126&gt;0%,AQ126&gt;0%,AT126&gt;0%,AW126&gt;0%),"MEMENUHI","TIDAK MEMENUHI")</f>
        <v>MEMENUHI</v>
      </c>
      <c r="AY126" s="51">
        <v>9.0</v>
      </c>
      <c r="AZ126" s="51">
        <v>12.0</v>
      </c>
      <c r="BA126" s="52">
        <f>IFERROR(AY126/AZ126,0%)</f>
        <v>0.75</v>
      </c>
      <c r="BB126" s="51">
        <v>188.0</v>
      </c>
      <c r="BC126" s="51">
        <v>200.0</v>
      </c>
      <c r="BD126" s="52">
        <f>IFERROR(BB126/BC126,0%)</f>
        <v>0.94</v>
      </c>
      <c r="BE126" s="51">
        <v>390.0</v>
      </c>
      <c r="BF126" s="51">
        <v>413.0</v>
      </c>
      <c r="BG126" s="52">
        <f>IFERROR(BE126/BF126,0%)</f>
        <v>0.9443099274</v>
      </c>
      <c r="BH126" s="51">
        <v>29.0</v>
      </c>
      <c r="BI126" s="51">
        <v>1245.0</v>
      </c>
      <c r="BJ126" s="52">
        <f>IFERROR(BH126/BI126,0%)</f>
        <v>0.02329317269</v>
      </c>
      <c r="BK126" s="51">
        <v>68.0</v>
      </c>
      <c r="BL126" s="51">
        <v>156.0</v>
      </c>
      <c r="BM126" s="52">
        <f>IFERROR(BK126/BL126,0%)</f>
        <v>0.4358974359</v>
      </c>
      <c r="BN126" s="50" t="str">
        <f>IF(AND(BA126&gt;0%,BD126&gt;0%,BG126&gt;0%,BJ126&gt;0%,BM126&gt;0%),"MEMENUHI","TIDAK MEMENUHI")</f>
        <v>MEMENUHI</v>
      </c>
      <c r="BO126" s="51">
        <v>10.0</v>
      </c>
      <c r="BP126" s="51">
        <v>10.0</v>
      </c>
      <c r="BQ126" s="52">
        <f>IFERROR(BO126/BP126,0%)</f>
        <v>1</v>
      </c>
      <c r="BR126" s="51">
        <v>201.0</v>
      </c>
      <c r="BS126" s="51">
        <v>214.0</v>
      </c>
      <c r="BT126" s="52">
        <f>IFERROR(BR126/BS126,0%)</f>
        <v>0.9392523364</v>
      </c>
      <c r="BU126" s="51">
        <v>390.0</v>
      </c>
      <c r="BV126" s="51">
        <v>413.0</v>
      </c>
      <c r="BW126" s="52">
        <f>IFERROR(BU126/BV126,0%)</f>
        <v>0.9443099274</v>
      </c>
      <c r="BX126" s="51">
        <v>19.0</v>
      </c>
      <c r="BY126" s="51">
        <v>1245.0</v>
      </c>
      <c r="BZ126" s="52">
        <f>IFERROR(BX126/BY126,0%)</f>
        <v>0.01526104418</v>
      </c>
      <c r="CA126" s="51">
        <v>94.0</v>
      </c>
      <c r="CB126" s="51">
        <v>186.0</v>
      </c>
      <c r="CC126" s="52">
        <f>IFERROR(CA126/CB126,0%)</f>
        <v>0.5053763441</v>
      </c>
      <c r="CD126" s="50" t="str">
        <f>IF(AND(BQ126&gt;0%,BT126&gt;0%,BW126&gt;0%,BZ126&gt;0%,CC126&gt;0%),"MEMENUHI","TIDAK MEMENUHI")</f>
        <v>MEMENUHI</v>
      </c>
      <c r="CE126" s="51">
        <v>12.0</v>
      </c>
      <c r="CF126" s="51">
        <v>12.0</v>
      </c>
      <c r="CG126" s="52">
        <f>IFERROR(CE126/CF126,0%)</f>
        <v>1</v>
      </c>
      <c r="CH126" s="51">
        <v>188.0</v>
      </c>
      <c r="CI126" s="51">
        <v>194.0</v>
      </c>
      <c r="CJ126" s="52">
        <f>IFERROR(CH126/CI126,0%)</f>
        <v>0.9690721649</v>
      </c>
      <c r="CK126" s="51">
        <v>390.0</v>
      </c>
      <c r="CL126" s="51">
        <v>413.0</v>
      </c>
      <c r="CM126" s="52">
        <f>IFERROR(CK126/CL126,0%)</f>
        <v>0.9443099274</v>
      </c>
      <c r="CN126" s="51">
        <v>18.0</v>
      </c>
      <c r="CO126" s="51">
        <v>1245.0</v>
      </c>
      <c r="CP126" s="52">
        <f>IFERROR(CN126/CO126,0%)</f>
        <v>0.01445783133</v>
      </c>
      <c r="CQ126" s="51">
        <v>168.0</v>
      </c>
      <c r="CR126" s="51">
        <v>186.0</v>
      </c>
      <c r="CS126" s="52">
        <f>IFERROR(CQ126/CR126,0%)</f>
        <v>0.9032258065</v>
      </c>
      <c r="CT126" s="50" t="str">
        <f>IF(AND(CG126&gt;0%,CJ126&gt;0%,CM126&gt;0%,CP126&gt;0%,CS126&gt;0%),"MEMENUHI","TIDAK MEMENUHI")</f>
        <v>MEMENUHI</v>
      </c>
      <c r="CU126" s="51">
        <v>11.0</v>
      </c>
      <c r="CV126" s="51">
        <v>11.0</v>
      </c>
      <c r="CW126" s="52">
        <f>IFERROR(CU126/CV126,0%)</f>
        <v>1</v>
      </c>
      <c r="CX126" s="51">
        <v>184.0</v>
      </c>
      <c r="CY126" s="51">
        <v>195.0</v>
      </c>
      <c r="CZ126" s="52">
        <f>IFERROR(CX126/CY126,0%)</f>
        <v>0.9435897436</v>
      </c>
      <c r="DA126" s="51">
        <v>390.0</v>
      </c>
      <c r="DB126" s="51">
        <v>413.0</v>
      </c>
      <c r="DC126" s="52">
        <f>IFERROR(DA126/DB126,0%)</f>
        <v>0.9443099274</v>
      </c>
      <c r="DD126" s="51">
        <v>40.0</v>
      </c>
      <c r="DE126" s="51">
        <v>1154.0</v>
      </c>
      <c r="DF126" s="52">
        <f>IFERROR(DD126/DE126,0%)</f>
        <v>0.03466204506</v>
      </c>
      <c r="DG126" s="51">
        <v>160.0</v>
      </c>
      <c r="DH126" s="51">
        <v>194.0</v>
      </c>
      <c r="DI126" s="52">
        <f>IFERROR(DG126/DH126,0%)</f>
        <v>0.824742268</v>
      </c>
      <c r="DJ126" s="50" t="str">
        <f>IF(AND(CW126&gt;0%,CZ126&gt;0%,DC126&gt;0%,DF126&gt;0%,DI126&gt;0%),"MEMENUHI","TIDAK MEMENUHI")</f>
        <v>MEMENUHI</v>
      </c>
      <c r="DK126" s="51">
        <v>5.0</v>
      </c>
      <c r="DL126" s="51">
        <v>5.0</v>
      </c>
      <c r="DM126" s="52">
        <f>IFERROR(DK126/DL126,0%)</f>
        <v>1</v>
      </c>
      <c r="DN126" s="51">
        <v>223.0</v>
      </c>
      <c r="DO126" s="51">
        <v>207.0</v>
      </c>
      <c r="DP126" s="52">
        <f>IFERROR(DN126/DO126,0%)</f>
        <v>1.077294686</v>
      </c>
      <c r="DQ126" s="51">
        <v>394.0</v>
      </c>
      <c r="DR126" s="51">
        <v>394.0</v>
      </c>
      <c r="DS126" s="52">
        <f>IFERROR(DQ126/DR126,0%)</f>
        <v>1</v>
      </c>
      <c r="DT126" s="51">
        <v>1205.0</v>
      </c>
      <c r="DU126" s="51">
        <v>33.0</v>
      </c>
      <c r="DV126" s="52">
        <f>IFERROR(DT126/DU126,0%)</f>
        <v>36.51515152</v>
      </c>
      <c r="DW126" s="51">
        <v>227.0</v>
      </c>
      <c r="DX126" s="51">
        <v>136.0</v>
      </c>
      <c r="DY126" s="52">
        <f>IFERROR(DW126/DX126,0%)</f>
        <v>1.669117647</v>
      </c>
      <c r="DZ126" s="50" t="str">
        <f>IF(AND(DM126&gt;0%,DP126&gt;0%,DS126&gt;0%,DV126&gt;0%,DY126&gt;0%),"MEMENUHI","TIDAK MEMENUHI")</f>
        <v>MEMENUHI</v>
      </c>
      <c r="EA126" s="51">
        <v>6.0</v>
      </c>
      <c r="EB126" s="51">
        <v>6.0</v>
      </c>
      <c r="EC126" s="52">
        <f>IFERROR(EA126/EB126,0%)</f>
        <v>1</v>
      </c>
      <c r="ED126" s="51">
        <v>194.0</v>
      </c>
      <c r="EE126" s="51">
        <v>213.0</v>
      </c>
      <c r="EF126" s="52">
        <f>IFERROR(ED126/EE126,0%)</f>
        <v>0.9107981221</v>
      </c>
      <c r="EG126" s="51">
        <v>392.0</v>
      </c>
      <c r="EH126" s="51">
        <v>394.0</v>
      </c>
      <c r="EI126" s="52">
        <f>IFERROR(EG126/EH126,0%)</f>
        <v>0.9949238579</v>
      </c>
      <c r="EJ126" s="51">
        <v>26.0</v>
      </c>
      <c r="EK126" s="51">
        <v>1199.0</v>
      </c>
      <c r="EL126" s="52">
        <f>IFERROR(EJ126/EK126,0%)</f>
        <v>0.02168473728</v>
      </c>
      <c r="EM126" s="51">
        <v>123.0</v>
      </c>
      <c r="EN126" s="51">
        <v>193.0</v>
      </c>
      <c r="EO126" s="52">
        <f>IFERROR(EM126/EN126,0%)</f>
        <v>0.6373056995</v>
      </c>
      <c r="EP126" s="50" t="str">
        <f>IF(AND(EC126&gt;0%,EF126&gt;0%,EI126&gt;0%,EL126&gt;0%,EO126&gt;0%),"MEMENUHI","TIDAK MEMENUHI")</f>
        <v>MEMENUHI</v>
      </c>
      <c r="EQ126" s="51">
        <v>9.0</v>
      </c>
      <c r="ER126" s="51">
        <v>9.0</v>
      </c>
      <c r="ES126" s="52">
        <f>IFERROR(EQ126/ER126,0%)</f>
        <v>1</v>
      </c>
      <c r="ET126" s="51">
        <v>187.0</v>
      </c>
      <c r="EU126" s="51">
        <v>206.0</v>
      </c>
      <c r="EV126" s="52">
        <f>IFERROR(ET126/EU126,0%)</f>
        <v>0.9077669903</v>
      </c>
      <c r="EW126" s="51">
        <v>404.0</v>
      </c>
      <c r="EX126" s="51">
        <v>405.0</v>
      </c>
      <c r="EY126" s="52">
        <f>IFERROR(EW126/EX126,0%)</f>
        <v>0.9975308642</v>
      </c>
      <c r="EZ126" s="51">
        <v>51.0</v>
      </c>
      <c r="FA126" s="51">
        <v>1200.0</v>
      </c>
      <c r="FB126" s="52">
        <f>IFERROR(EZ126/FA126,0%)</f>
        <v>0.0425</v>
      </c>
      <c r="FC126" s="51">
        <v>139.0</v>
      </c>
      <c r="FD126" s="51">
        <v>191.0</v>
      </c>
      <c r="FE126" s="52">
        <f>IFERROR(FC126/FD126,0%)</f>
        <v>0.7277486911</v>
      </c>
      <c r="FF126" s="50" t="str">
        <f>IF(AND(ES126&gt;0%,EV126&gt;0%,EY126&gt;0%,FB126&gt;0%,FE126&gt;0%),"MEMENUHI","TIDAK MEMENUHI")</f>
        <v>MEMENUHI</v>
      </c>
      <c r="FG126" s="51">
        <v>20.0</v>
      </c>
      <c r="FH126" s="51">
        <v>20.0</v>
      </c>
      <c r="FI126" s="52">
        <f>IFERROR(FG126/FH126,0%)</f>
        <v>1</v>
      </c>
      <c r="FJ126" s="51">
        <v>195.0</v>
      </c>
      <c r="FK126" s="51">
        <v>204.0</v>
      </c>
      <c r="FL126" s="52">
        <f>IFERROR(FJ126/FK126,0%)</f>
        <v>0.9558823529</v>
      </c>
      <c r="FM126" s="51">
        <v>403.0</v>
      </c>
      <c r="FN126" s="51">
        <v>408.0</v>
      </c>
      <c r="FO126" s="52">
        <f>IFERROR(FM126/FN126,0%)</f>
        <v>0.987745098</v>
      </c>
      <c r="FP126" s="51">
        <v>60.0</v>
      </c>
      <c r="FQ126" s="51">
        <v>173.0</v>
      </c>
      <c r="FR126" s="52">
        <f>IFERROR(FP126/FQ126,0%)</f>
        <v>0.3468208092</v>
      </c>
      <c r="FS126" s="51">
        <v>145.0</v>
      </c>
      <c r="FT126" s="51">
        <v>190.0</v>
      </c>
      <c r="FU126" s="52">
        <f>IFERROR(FS126/FT126,0%)</f>
        <v>0.7631578947</v>
      </c>
      <c r="FV126" s="50" t="str">
        <f>IF(AND(FI126&gt;0%,FL126&gt;0%,FO126&gt;0%,FR126&gt;0%,FU126&gt;0%),"MEMENUHI","TIDAK MEMENUHI")</f>
        <v>MEMENUHI</v>
      </c>
      <c r="FW126" s="51">
        <v>17.0</v>
      </c>
      <c r="FX126" s="51">
        <v>17.0</v>
      </c>
      <c r="FY126" s="52">
        <f>IFERROR(FW126/FX126,0%)</f>
        <v>1</v>
      </c>
      <c r="FZ126" s="51">
        <v>200.0</v>
      </c>
      <c r="GA126" s="51">
        <v>215.0</v>
      </c>
      <c r="GB126" s="52">
        <f>IFERROR(FZ126/GA126,0%)</f>
        <v>0.9302325581</v>
      </c>
      <c r="GC126" s="51">
        <v>403.0</v>
      </c>
      <c r="GD126" s="51">
        <v>405.0</v>
      </c>
      <c r="GE126" s="52">
        <f>IFERROR(GC126/GD126,0%)</f>
        <v>0.9950617284</v>
      </c>
      <c r="GF126" s="51">
        <v>75.0</v>
      </c>
      <c r="GG126" s="51">
        <v>1198.0</v>
      </c>
      <c r="GH126" s="52">
        <f>IFERROR(GF126/GG126,0%)</f>
        <v>0.06260434057</v>
      </c>
      <c r="GI126" s="51">
        <v>119.0</v>
      </c>
      <c r="GJ126" s="51">
        <v>188.0</v>
      </c>
      <c r="GK126" s="52">
        <f>IFERROR(GI126/GJ126,0%)</f>
        <v>0.6329787234</v>
      </c>
      <c r="GL126" s="50" t="str">
        <f>IF(AND(FY126&gt;0%,GB126&gt;0%,GE126&gt;0%,GH126&gt;0%,GK126&gt;0%),"MEMENUHI","TIDAK MEMENUHI")</f>
        <v>MEMENUHI</v>
      </c>
      <c r="GM126" s="51">
        <v>18.0</v>
      </c>
      <c r="GN126" s="51">
        <v>18.0</v>
      </c>
      <c r="GO126" s="52">
        <f>IFERROR(GM126/GN126,0%)</f>
        <v>1</v>
      </c>
      <c r="GP126" s="51">
        <v>199.0</v>
      </c>
      <c r="GQ126" s="51">
        <v>212.0</v>
      </c>
      <c r="GR126" s="52">
        <f>IFERROR(GP126/GQ126,0%)</f>
        <v>0.9386792453</v>
      </c>
      <c r="GS126" s="51">
        <v>403.0</v>
      </c>
      <c r="GT126" s="51">
        <v>405.0</v>
      </c>
      <c r="GU126" s="52">
        <f>IFERROR(GS126/GT126,0%)</f>
        <v>0.9950617284</v>
      </c>
      <c r="GV126" s="51">
        <v>43.0</v>
      </c>
      <c r="GW126" s="51">
        <v>1158.0</v>
      </c>
      <c r="GX126" s="52">
        <f>IFERROR(GV126/GW126,0%)</f>
        <v>0.03713298791</v>
      </c>
      <c r="GY126" s="51">
        <v>34.0</v>
      </c>
      <c r="GZ126" s="51">
        <v>188.0</v>
      </c>
      <c r="HA126" s="52">
        <f>IFERROR(GY126/GZ126,0%)</f>
        <v>0.1808510638</v>
      </c>
      <c r="HB126" s="50" t="str">
        <f>IF(AND(GO126&gt;0%,GR126&gt;0%,GU126&gt;0%,GX126&gt;0%,HA126&gt;0%),"MEMENUHI","TIDAK MEMENUHI")</f>
        <v>MEMENUHI</v>
      </c>
    </row>
    <row r="127">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c r="EE127" s="39"/>
      <c r="EF127" s="39"/>
      <c r="EG127" s="39"/>
      <c r="EH127" s="39"/>
      <c r="EI127" s="39"/>
      <c r="EJ127" s="39"/>
      <c r="EK127" s="39"/>
      <c r="EL127" s="39"/>
      <c r="EM127" s="39"/>
      <c r="EN127" s="39"/>
      <c r="EO127" s="39"/>
      <c r="EP127" s="39"/>
      <c r="EQ127" s="39"/>
      <c r="ER127" s="39"/>
      <c r="ES127" s="39"/>
      <c r="ET127" s="39"/>
      <c r="EU127" s="39"/>
      <c r="EV127" s="39"/>
      <c r="EW127" s="39"/>
      <c r="EX127" s="39"/>
      <c r="EY127" s="39"/>
      <c r="EZ127" s="39"/>
      <c r="FA127" s="39"/>
      <c r="FB127" s="39"/>
      <c r="FC127" s="39"/>
      <c r="FD127" s="39"/>
      <c r="FE127" s="39"/>
      <c r="FF127" s="39"/>
      <c r="FG127" s="39"/>
      <c r="FH127" s="39"/>
      <c r="FI127" s="39"/>
      <c r="FJ127" s="39"/>
      <c r="FK127" s="39"/>
      <c r="FL127" s="39"/>
      <c r="FM127" s="39"/>
      <c r="FN127" s="39"/>
      <c r="FO127" s="39"/>
      <c r="FP127" s="39"/>
      <c r="FQ127" s="39"/>
      <c r="FR127" s="39"/>
      <c r="FS127" s="39"/>
      <c r="FT127" s="39"/>
      <c r="FU127" s="39"/>
      <c r="FV127" s="39"/>
      <c r="FW127" s="39"/>
      <c r="FX127" s="39"/>
      <c r="FY127" s="39"/>
      <c r="FZ127" s="39"/>
      <c r="GA127" s="39"/>
      <c r="GB127" s="39"/>
      <c r="GC127" s="39"/>
      <c r="GD127" s="39"/>
      <c r="GE127" s="39"/>
      <c r="GF127" s="39"/>
      <c r="GG127" s="39"/>
      <c r="GH127" s="39"/>
      <c r="GI127" s="39"/>
      <c r="GJ127" s="39"/>
      <c r="GK127" s="39"/>
      <c r="GL127" s="39"/>
      <c r="GM127" s="39"/>
      <c r="GN127" s="39"/>
      <c r="GO127" s="39"/>
      <c r="GP127" s="39"/>
      <c r="GQ127" s="39"/>
      <c r="GR127" s="39"/>
      <c r="GS127" s="39"/>
      <c r="GT127" s="39"/>
      <c r="GU127" s="39"/>
      <c r="GV127" s="39"/>
      <c r="GW127" s="39"/>
      <c r="GX127" s="39"/>
      <c r="GY127" s="39"/>
      <c r="GZ127" s="39"/>
      <c r="HA127" s="39"/>
      <c r="HB127" s="39"/>
    </row>
    <row r="128">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c r="EJ128" s="39"/>
      <c r="EK128" s="39"/>
      <c r="EL128" s="39"/>
      <c r="EM128" s="39"/>
      <c r="EN128" s="39"/>
      <c r="EO128" s="39"/>
      <c r="EP128" s="39"/>
      <c r="EQ128" s="39"/>
      <c r="ER128" s="39"/>
      <c r="ES128" s="39"/>
      <c r="ET128" s="39"/>
      <c r="EU128" s="39"/>
      <c r="EV128" s="39"/>
      <c r="EW128" s="39"/>
      <c r="EX128" s="39"/>
      <c r="EY128" s="39"/>
      <c r="EZ128" s="39"/>
      <c r="FA128" s="39"/>
      <c r="FB128" s="39"/>
      <c r="FC128" s="39"/>
      <c r="FD128" s="39"/>
      <c r="FE128" s="39"/>
      <c r="FF128" s="39"/>
      <c r="FG128" s="39"/>
      <c r="FH128" s="39"/>
      <c r="FI128" s="39"/>
      <c r="FJ128" s="39"/>
      <c r="FK128" s="39"/>
      <c r="FL128" s="39"/>
      <c r="FM128" s="39"/>
      <c r="FN128" s="39"/>
      <c r="FO128" s="39"/>
      <c r="FP128" s="39"/>
      <c r="FQ128" s="39"/>
      <c r="FR128" s="39"/>
      <c r="FS128" s="39"/>
      <c r="FT128" s="39"/>
      <c r="FU128" s="39"/>
      <c r="FV128" s="39"/>
      <c r="FW128" s="39"/>
      <c r="FX128" s="39"/>
      <c r="FY128" s="39"/>
      <c r="FZ128" s="39"/>
      <c r="GA128" s="39"/>
      <c r="GB128" s="39"/>
      <c r="GC128" s="39"/>
      <c r="GD128" s="39"/>
      <c r="GE128" s="39"/>
      <c r="GF128" s="39"/>
      <c r="GG128" s="39"/>
      <c r="GH128" s="39"/>
      <c r="GI128" s="39"/>
      <c r="GJ128" s="39"/>
      <c r="GK128" s="39"/>
      <c r="GL128" s="39"/>
      <c r="GM128" s="39"/>
      <c r="GN128" s="39"/>
      <c r="GO128" s="39"/>
      <c r="GP128" s="39"/>
      <c r="GQ128" s="39"/>
      <c r="GR128" s="39"/>
      <c r="GS128" s="39"/>
      <c r="GT128" s="39"/>
      <c r="GU128" s="39"/>
      <c r="GV128" s="39"/>
      <c r="GW128" s="39"/>
      <c r="GX128" s="39"/>
      <c r="GY128" s="39"/>
      <c r="GZ128" s="39"/>
      <c r="HA128" s="39"/>
      <c r="HB128" s="39"/>
    </row>
    <row r="129">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c r="ED129" s="39"/>
      <c r="EE129" s="39"/>
      <c r="EF129" s="39"/>
      <c r="EG129" s="39"/>
      <c r="EH129" s="39"/>
      <c r="EI129" s="39"/>
      <c r="EJ129" s="39"/>
      <c r="EK129" s="39"/>
      <c r="EL129" s="39"/>
      <c r="EM129" s="39"/>
      <c r="EN129" s="39"/>
      <c r="EO129" s="39"/>
      <c r="EP129" s="39"/>
      <c r="EQ129" s="39"/>
      <c r="ER129" s="39"/>
      <c r="ES129" s="39"/>
      <c r="ET129" s="39"/>
      <c r="EU129" s="39"/>
      <c r="EV129" s="39"/>
      <c r="EW129" s="39"/>
      <c r="EX129" s="39"/>
      <c r="EY129" s="39"/>
      <c r="EZ129" s="39"/>
      <c r="FA129" s="39"/>
      <c r="FB129" s="39"/>
      <c r="FC129" s="39"/>
      <c r="FD129" s="39"/>
      <c r="FE129" s="39"/>
      <c r="FF129" s="39"/>
      <c r="FG129" s="39"/>
      <c r="FH129" s="39"/>
      <c r="FI129" s="39"/>
      <c r="FJ129" s="39"/>
      <c r="FK129" s="39"/>
      <c r="FL129" s="39"/>
      <c r="FM129" s="39"/>
      <c r="FN129" s="39"/>
      <c r="FO129" s="39"/>
      <c r="FP129" s="39"/>
      <c r="FQ129" s="39"/>
      <c r="FR129" s="39"/>
      <c r="FS129" s="39"/>
      <c r="FT129" s="39"/>
      <c r="FU129" s="39"/>
      <c r="FV129" s="39"/>
      <c r="FW129" s="39"/>
      <c r="FX129" s="39"/>
      <c r="FY129" s="39"/>
      <c r="FZ129" s="39"/>
      <c r="GA129" s="39"/>
      <c r="GB129" s="39"/>
      <c r="GC129" s="39"/>
      <c r="GD129" s="39"/>
      <c r="GE129" s="39"/>
      <c r="GF129" s="39"/>
      <c r="GG129" s="39"/>
      <c r="GH129" s="39"/>
      <c r="GI129" s="39"/>
      <c r="GJ129" s="39"/>
      <c r="GK129" s="39"/>
      <c r="GL129" s="39"/>
      <c r="GM129" s="39"/>
      <c r="GN129" s="39"/>
      <c r="GO129" s="39"/>
      <c r="GP129" s="39"/>
      <c r="GQ129" s="39"/>
      <c r="GR129" s="39"/>
      <c r="GS129" s="39"/>
      <c r="GT129" s="39"/>
      <c r="GU129" s="39"/>
      <c r="GV129" s="39"/>
      <c r="GW129" s="39"/>
      <c r="GX129" s="39"/>
      <c r="GY129" s="39"/>
      <c r="GZ129" s="39"/>
      <c r="HA129" s="39"/>
      <c r="HB129" s="39"/>
    </row>
    <row r="130">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c r="EO130" s="39"/>
      <c r="EP130" s="39"/>
      <c r="EQ130" s="39"/>
      <c r="ER130" s="39"/>
      <c r="ES130" s="39"/>
      <c r="ET130" s="39"/>
      <c r="EU130" s="39"/>
      <c r="EV130" s="39"/>
      <c r="EW130" s="39"/>
      <c r="EX130" s="39"/>
      <c r="EY130" s="39"/>
      <c r="EZ130" s="39"/>
      <c r="FA130" s="39"/>
      <c r="FB130" s="39"/>
      <c r="FC130" s="39"/>
      <c r="FD130" s="39"/>
      <c r="FE130" s="39"/>
      <c r="FF130" s="39"/>
      <c r="FG130" s="39"/>
      <c r="FH130" s="39"/>
      <c r="FI130" s="39"/>
      <c r="FJ130" s="39"/>
      <c r="FK130" s="39"/>
      <c r="FL130" s="39"/>
      <c r="FM130" s="39"/>
      <c r="FN130" s="39"/>
      <c r="FO130" s="39"/>
      <c r="FP130" s="39"/>
      <c r="FQ130" s="39"/>
      <c r="FR130" s="39"/>
      <c r="FS130" s="39"/>
      <c r="FT130" s="39"/>
      <c r="FU130" s="39"/>
      <c r="FV130" s="39"/>
      <c r="FW130" s="39"/>
      <c r="FX130" s="39"/>
      <c r="FY130" s="39"/>
      <c r="FZ130" s="39"/>
      <c r="GA130" s="39"/>
      <c r="GB130" s="39"/>
      <c r="GC130" s="39"/>
      <c r="GD130" s="39"/>
      <c r="GE130" s="39"/>
      <c r="GF130" s="39"/>
      <c r="GG130" s="39"/>
      <c r="GH130" s="39"/>
      <c r="GI130" s="39"/>
      <c r="GJ130" s="39"/>
      <c r="GK130" s="39"/>
      <c r="GL130" s="39"/>
      <c r="GM130" s="39"/>
      <c r="GN130" s="39"/>
      <c r="GO130" s="39"/>
      <c r="GP130" s="39"/>
      <c r="GQ130" s="39"/>
      <c r="GR130" s="39"/>
      <c r="GS130" s="39"/>
      <c r="GT130" s="39"/>
      <c r="GU130" s="39"/>
      <c r="GV130" s="39"/>
      <c r="GW130" s="39"/>
      <c r="GX130" s="39"/>
      <c r="GY130" s="39"/>
      <c r="GZ130" s="39"/>
      <c r="HA130" s="39"/>
      <c r="HB130" s="39"/>
    </row>
    <row r="13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c r="EK131" s="39"/>
      <c r="EL131" s="39"/>
      <c r="EM131" s="39"/>
      <c r="EN131" s="39"/>
      <c r="EO131" s="39"/>
      <c r="EP131" s="39"/>
      <c r="EQ131" s="39"/>
      <c r="ER131" s="39"/>
      <c r="ES131" s="39"/>
      <c r="ET131" s="39"/>
      <c r="EU131" s="39"/>
      <c r="EV131" s="39"/>
      <c r="EW131" s="39"/>
      <c r="EX131" s="39"/>
      <c r="EY131" s="39"/>
      <c r="EZ131" s="39"/>
      <c r="FA131" s="39"/>
      <c r="FB131" s="39"/>
      <c r="FC131" s="39"/>
      <c r="FD131" s="39"/>
      <c r="FE131" s="39"/>
      <c r="FF131" s="39"/>
      <c r="FG131" s="39"/>
      <c r="FH131" s="39"/>
      <c r="FI131" s="39"/>
      <c r="FJ131" s="39"/>
      <c r="FK131" s="39"/>
      <c r="FL131" s="39"/>
      <c r="FM131" s="39"/>
      <c r="FN131" s="39"/>
      <c r="FO131" s="39"/>
      <c r="FP131" s="39"/>
      <c r="FQ131" s="39"/>
      <c r="FR131" s="39"/>
      <c r="FS131" s="39"/>
      <c r="FT131" s="39"/>
      <c r="FU131" s="39"/>
      <c r="FV131" s="39"/>
      <c r="FW131" s="39"/>
      <c r="FX131" s="39"/>
      <c r="FY131" s="39"/>
      <c r="FZ131" s="39"/>
      <c r="GA131" s="39"/>
      <c r="GB131" s="39"/>
      <c r="GC131" s="39"/>
      <c r="GD131" s="39"/>
      <c r="GE131" s="39"/>
      <c r="GF131" s="39"/>
      <c r="GG131" s="39"/>
      <c r="GH131" s="39"/>
      <c r="GI131" s="39"/>
      <c r="GJ131" s="39"/>
      <c r="GK131" s="39"/>
      <c r="GL131" s="39"/>
      <c r="GM131" s="39"/>
      <c r="GN131" s="39"/>
      <c r="GO131" s="39"/>
      <c r="GP131" s="39"/>
      <c r="GQ131" s="39"/>
      <c r="GR131" s="39"/>
      <c r="GS131" s="39"/>
      <c r="GT131" s="39"/>
      <c r="GU131" s="39"/>
      <c r="GV131" s="39"/>
      <c r="GW131" s="39"/>
      <c r="GX131" s="39"/>
      <c r="GY131" s="39"/>
      <c r="GZ131" s="39"/>
      <c r="HA131" s="39"/>
      <c r="HB131" s="39"/>
    </row>
    <row r="132">
      <c r="A132" s="39"/>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c r="DP132" s="45"/>
      <c r="DQ132" s="45"/>
      <c r="DR132" s="45"/>
      <c r="DS132" s="45"/>
      <c r="DT132" s="45"/>
      <c r="DU132" s="45"/>
      <c r="DV132" s="45"/>
      <c r="DW132" s="45"/>
      <c r="DX132" s="45"/>
      <c r="DY132" s="45"/>
      <c r="DZ132" s="45"/>
      <c r="EA132" s="45"/>
      <c r="EB132" s="45"/>
      <c r="EC132" s="45"/>
      <c r="ED132" s="45"/>
      <c r="EE132" s="45"/>
      <c r="EF132" s="45"/>
      <c r="EG132" s="45"/>
      <c r="EH132" s="45"/>
      <c r="EI132" s="45"/>
      <c r="EJ132" s="45"/>
      <c r="EK132" s="45"/>
      <c r="EL132" s="45"/>
      <c r="EM132" s="45"/>
      <c r="EN132" s="45"/>
      <c r="EO132" s="45"/>
      <c r="EP132" s="45"/>
      <c r="EQ132" s="45"/>
      <c r="ER132" s="45"/>
      <c r="ES132" s="45"/>
      <c r="ET132" s="45"/>
      <c r="EU132" s="45"/>
      <c r="EV132" s="45"/>
      <c r="EW132" s="45"/>
      <c r="EX132" s="45"/>
      <c r="EY132" s="45"/>
      <c r="EZ132" s="45"/>
      <c r="FA132" s="45"/>
      <c r="FB132" s="45"/>
      <c r="FC132" s="45"/>
      <c r="FD132" s="45"/>
      <c r="FE132" s="45"/>
      <c r="FF132" s="45"/>
      <c r="FG132" s="45"/>
      <c r="FH132" s="45"/>
      <c r="FI132" s="45"/>
      <c r="FJ132" s="45"/>
      <c r="FK132" s="45"/>
      <c r="FL132" s="45"/>
      <c r="FM132" s="45"/>
      <c r="FN132" s="45"/>
      <c r="FO132" s="45"/>
      <c r="FP132" s="45"/>
      <c r="FQ132" s="45"/>
      <c r="FR132" s="45"/>
      <c r="FS132" s="45"/>
      <c r="FT132" s="45"/>
      <c r="FU132" s="45"/>
      <c r="FV132" s="45"/>
      <c r="FW132" s="45"/>
      <c r="FX132" s="45"/>
      <c r="FY132" s="45"/>
      <c r="FZ132" s="45"/>
      <c r="GA132" s="45"/>
      <c r="GB132" s="45"/>
      <c r="GC132" s="45"/>
      <c r="GD132" s="45"/>
      <c r="GE132" s="45"/>
      <c r="GF132" s="45"/>
      <c r="GG132" s="45"/>
      <c r="GH132" s="45"/>
      <c r="GI132" s="45"/>
      <c r="GJ132" s="45"/>
      <c r="GK132" s="45"/>
      <c r="GL132" s="45"/>
      <c r="GM132" s="45"/>
      <c r="GN132" s="45"/>
      <c r="GO132" s="45"/>
      <c r="GP132" s="45"/>
      <c r="GQ132" s="45"/>
      <c r="GR132" s="45"/>
      <c r="GS132" s="45"/>
      <c r="GT132" s="45"/>
      <c r="GU132" s="45"/>
      <c r="GV132" s="45"/>
      <c r="GW132" s="45"/>
      <c r="GX132" s="45"/>
      <c r="GY132" s="45"/>
      <c r="GZ132" s="45"/>
      <c r="HA132" s="45"/>
      <c r="HB132" s="45"/>
    </row>
    <row r="133">
      <c r="A133" s="39"/>
      <c r="B133" s="49" t="s">
        <v>96</v>
      </c>
      <c r="C133" s="50">
        <v>1.0</v>
      </c>
      <c r="D133" s="50">
        <v>1.0</v>
      </c>
      <c r="E133" s="51">
        <v>1.0</v>
      </c>
      <c r="F133" s="51">
        <v>1.0</v>
      </c>
      <c r="G133" s="51">
        <v>1.0</v>
      </c>
      <c r="H133" s="51">
        <v>1.0</v>
      </c>
      <c r="I133" s="51">
        <v>1.0</v>
      </c>
      <c r="J133" s="51">
        <v>1.0</v>
      </c>
      <c r="K133" s="51">
        <v>1.0</v>
      </c>
      <c r="L133" s="51">
        <v>1.0</v>
      </c>
      <c r="M133" s="51">
        <v>1.0</v>
      </c>
      <c r="N133" s="51">
        <v>1.0</v>
      </c>
      <c r="O133" s="50">
        <f>COUNTIF(C133:M139,"BUKA")</f>
        <v>0</v>
      </c>
      <c r="P133" s="50" t="str">
        <f>IF(O133&gt;=8,"MEMENUHI","TIDAK MEMENUHI")</f>
        <v>TIDAK MEMENUHI</v>
      </c>
      <c r="Q133" s="50">
        <v>9.0</v>
      </c>
      <c r="R133" s="50" t="str">
        <f>IF(Q133&gt;4,"MEMENUHI","TIDAK MEMENUHI")</f>
        <v>MEMENUHI</v>
      </c>
      <c r="S133" s="51">
        <v>2.0</v>
      </c>
      <c r="T133" s="51">
        <v>10.0</v>
      </c>
      <c r="U133" s="52">
        <f>IFERROR(S133/T133,0%)</f>
        <v>0.2</v>
      </c>
      <c r="V133" s="50">
        <v>168.0</v>
      </c>
      <c r="W133" s="50">
        <v>168.0</v>
      </c>
      <c r="X133" s="52">
        <f>IFERROR(V133/W133,0%)</f>
        <v>1</v>
      </c>
      <c r="Y133" s="50">
        <v>115.0</v>
      </c>
      <c r="Z133" s="50">
        <v>115.0</v>
      </c>
      <c r="AA133" s="52">
        <f>IFERROR(Y133/Z133,0%)</f>
        <v>1</v>
      </c>
      <c r="AB133" s="50">
        <v>346.0</v>
      </c>
      <c r="AC133" s="50">
        <v>346.0</v>
      </c>
      <c r="AD133" s="52">
        <f>IFERROR(AB133/AC133,0%)</f>
        <v>1</v>
      </c>
      <c r="AE133" s="50">
        <v>50.0</v>
      </c>
      <c r="AF133" s="50">
        <v>176.0</v>
      </c>
      <c r="AG133" s="52">
        <f>IFERROR(AE133/AF133,0%)</f>
        <v>0.2840909091</v>
      </c>
      <c r="AH133" s="50" t="str">
        <f>IF(AND(U133&gt;0%,X133&gt;0%,AA133&gt;0%,AD133&gt;0%,AG133&gt;0%),"MEMENUHI","TIDAK MEMENUHI")</f>
        <v>MEMENUHI</v>
      </c>
      <c r="AI133" s="51">
        <v>2.0</v>
      </c>
      <c r="AJ133" s="51">
        <v>9.0</v>
      </c>
      <c r="AK133" s="52">
        <f>IFERROR(AI133/AJ133,0%)</f>
        <v>0.2222222222</v>
      </c>
      <c r="AL133" s="51">
        <v>138.0</v>
      </c>
      <c r="AM133" s="51">
        <v>158.0</v>
      </c>
      <c r="AN133" s="52">
        <f>IFERROR(AL133/AM133,0%)</f>
        <v>0.8734177215</v>
      </c>
      <c r="AO133" s="50">
        <v>116.0</v>
      </c>
      <c r="AP133" s="50">
        <v>116.0</v>
      </c>
      <c r="AQ133" s="52">
        <f>IFERROR(AO133/AP133,0%)</f>
        <v>1</v>
      </c>
      <c r="AR133" s="50">
        <v>346.0</v>
      </c>
      <c r="AS133" s="50">
        <v>346.0</v>
      </c>
      <c r="AT133" s="52">
        <f>IFERROR(AR133/AS133,0%)</f>
        <v>1</v>
      </c>
      <c r="AU133" s="50">
        <v>50.0</v>
      </c>
      <c r="AV133" s="50">
        <v>175.0</v>
      </c>
      <c r="AW133" s="52">
        <f>IFERROR(AU133/AV133,0%)</f>
        <v>0.2857142857</v>
      </c>
      <c r="AX133" s="50" t="str">
        <f>IF(AND(AK133&gt;0%,AN133&gt;0%,AQ133&gt;0%,AT133&gt;0%,AW133&gt;0%),"MEMENUHI","TIDAK MEMENUHI")</f>
        <v>MEMENUHI</v>
      </c>
      <c r="AY133" s="51">
        <v>15.0</v>
      </c>
      <c r="AZ133" s="51">
        <v>15.0</v>
      </c>
      <c r="BA133" s="52">
        <f>IFERROR(AY133/AZ133,0%)</f>
        <v>1</v>
      </c>
      <c r="BB133" s="51">
        <v>203.0</v>
      </c>
      <c r="BC133" s="51">
        <v>203.0</v>
      </c>
      <c r="BD133" s="52">
        <f>IFERROR(BB133/BC133,0%)</f>
        <v>1</v>
      </c>
      <c r="BE133" s="51">
        <v>311.0</v>
      </c>
      <c r="BF133" s="51">
        <v>329.0</v>
      </c>
      <c r="BG133" s="52">
        <f>IFERROR(BE133/BF133,0%)</f>
        <v>0.9452887538</v>
      </c>
      <c r="BH133" s="51">
        <v>148.0</v>
      </c>
      <c r="BI133" s="51">
        <v>933.0</v>
      </c>
      <c r="BJ133" s="52">
        <f>IFERROR(BH133/BI133,0%)</f>
        <v>0.1586280815</v>
      </c>
      <c r="BK133" s="51">
        <v>62.0</v>
      </c>
      <c r="BL133" s="51">
        <v>202.0</v>
      </c>
      <c r="BM133" s="52">
        <f>IFERROR(BK133/BL133,0%)</f>
        <v>0.3069306931</v>
      </c>
      <c r="BN133" s="50" t="str">
        <f>IF(AND(BA133&gt;0%,BD133&gt;0%,BG133&gt;0%,BJ133&gt;0%,BM133&gt;0%),"MEMENUHI","TIDAK MEMENUHI")</f>
        <v>MEMENUHI</v>
      </c>
      <c r="BO133" s="51">
        <v>15.0</v>
      </c>
      <c r="BP133" s="51">
        <v>15.0</v>
      </c>
      <c r="BQ133" s="52">
        <f>IFERROR(BO133/BP133,0%)</f>
        <v>1</v>
      </c>
      <c r="BR133" s="51">
        <v>204.0</v>
      </c>
      <c r="BS133" s="51">
        <v>204.0</v>
      </c>
      <c r="BT133" s="52">
        <f>IFERROR(BR133/BS133,0%)</f>
        <v>1</v>
      </c>
      <c r="BU133" s="51">
        <v>311.0</v>
      </c>
      <c r="BV133" s="51">
        <v>329.0</v>
      </c>
      <c r="BW133" s="52">
        <f>IFERROR(BU133/BV133,0%)</f>
        <v>0.9452887538</v>
      </c>
      <c r="BX133" s="51">
        <v>148.0</v>
      </c>
      <c r="BY133" s="51">
        <v>933.0</v>
      </c>
      <c r="BZ133" s="52">
        <f>IFERROR(BX133/BY133,0%)</f>
        <v>0.1586280815</v>
      </c>
      <c r="CA133" s="51">
        <v>65.0</v>
      </c>
      <c r="CB133" s="51">
        <v>176.0</v>
      </c>
      <c r="CC133" s="52">
        <f>IFERROR(CA133/CB133,0%)</f>
        <v>0.3693181818</v>
      </c>
      <c r="CD133" s="50" t="str">
        <f>IF(AND(BQ133&gt;0%,BT133&gt;0%,BW133&gt;0%,BZ133&gt;0%,CC133&gt;0%),"MEMENUHI","TIDAK MEMENUHI")</f>
        <v>MEMENUHI</v>
      </c>
      <c r="CE133" s="51">
        <v>16.0</v>
      </c>
      <c r="CF133" s="51">
        <v>16.0</v>
      </c>
      <c r="CG133" s="52">
        <f>IFERROR(CE133/CF133,0%)</f>
        <v>1</v>
      </c>
      <c r="CH133" s="51">
        <v>204.0</v>
      </c>
      <c r="CI133" s="51">
        <v>204.0</v>
      </c>
      <c r="CJ133" s="52">
        <f>IFERROR(CH133/CI133,0%)</f>
        <v>1</v>
      </c>
      <c r="CK133" s="51">
        <v>311.0</v>
      </c>
      <c r="CL133" s="51">
        <v>329.0</v>
      </c>
      <c r="CM133" s="52">
        <f>IFERROR(CK133/CL133,0%)</f>
        <v>0.9452887538</v>
      </c>
      <c r="CN133" s="51">
        <v>149.0</v>
      </c>
      <c r="CO133" s="51">
        <v>934.0</v>
      </c>
      <c r="CP133" s="52">
        <f>IFERROR(CN133/CO133,0%)</f>
        <v>0.1595289079</v>
      </c>
      <c r="CQ133" s="51">
        <v>65.0</v>
      </c>
      <c r="CR133" s="51">
        <v>176.0</v>
      </c>
      <c r="CS133" s="52">
        <f>IFERROR(CQ133/CR133,0%)</f>
        <v>0.3693181818</v>
      </c>
      <c r="CT133" s="50" t="str">
        <f>IF(AND(CG133&gt;0%,CJ133&gt;0%,CM133&gt;0%,CP133&gt;0%,CS133&gt;0%),"MEMENUHI","TIDAK MEMENUHI")</f>
        <v>MEMENUHI</v>
      </c>
      <c r="CU133" s="51">
        <v>18.0</v>
      </c>
      <c r="CV133" s="51">
        <v>18.0</v>
      </c>
      <c r="CW133" s="52">
        <f>IFERROR(CU133/CV133,0%)</f>
        <v>1</v>
      </c>
      <c r="CX133" s="51">
        <v>201.0</v>
      </c>
      <c r="CY133" s="51">
        <v>202.0</v>
      </c>
      <c r="CZ133" s="52">
        <f>IFERROR(CX133/CY133,0%)</f>
        <v>0.995049505</v>
      </c>
      <c r="DA133" s="51">
        <v>311.0</v>
      </c>
      <c r="DB133" s="51">
        <v>329.0</v>
      </c>
      <c r="DC133" s="52">
        <f>IFERROR(DA133/DB133,0%)</f>
        <v>0.9452887538</v>
      </c>
      <c r="DD133" s="51">
        <v>150.0</v>
      </c>
      <c r="DE133" s="51">
        <v>935.0</v>
      </c>
      <c r="DF133" s="52">
        <f>IFERROR(DD133/DE133,0%)</f>
        <v>0.1604278075</v>
      </c>
      <c r="DG133" s="51">
        <v>65.0</v>
      </c>
      <c r="DH133" s="51">
        <v>176.0</v>
      </c>
      <c r="DI133" s="52">
        <f>IFERROR(DG133/DH133,0%)</f>
        <v>0.3693181818</v>
      </c>
      <c r="DJ133" s="50" t="str">
        <f>IF(AND(CW133&gt;0%,CZ133&gt;0%,DC133&gt;0%,DF133&gt;0%,DI133&gt;0%),"MEMENUHI","TIDAK MEMENUHI")</f>
        <v>MEMENUHI</v>
      </c>
      <c r="DK133" s="51">
        <v>12.0</v>
      </c>
      <c r="DL133" s="51">
        <v>12.0</v>
      </c>
      <c r="DM133" s="52">
        <f>IFERROR(DK133/DL133,0%)</f>
        <v>1</v>
      </c>
      <c r="DN133" s="51">
        <v>202.0</v>
      </c>
      <c r="DO133" s="51">
        <v>202.0</v>
      </c>
      <c r="DP133" s="52">
        <f>IFERROR(DN133/DO133,0%)</f>
        <v>1</v>
      </c>
      <c r="DQ133" s="51">
        <v>313.0</v>
      </c>
      <c r="DR133" s="51">
        <v>320.0</v>
      </c>
      <c r="DS133" s="52">
        <f>IFERROR(DQ133/DR133,0%)</f>
        <v>0.978125</v>
      </c>
      <c r="DT133" s="51">
        <v>225.0</v>
      </c>
      <c r="DU133" s="51">
        <v>935.0</v>
      </c>
      <c r="DV133" s="52">
        <f>IFERROR(DT133/DU133,0%)</f>
        <v>0.2406417112</v>
      </c>
      <c r="DW133" s="51">
        <v>66.0</v>
      </c>
      <c r="DX133" s="51">
        <v>175.0</v>
      </c>
      <c r="DY133" s="52">
        <f>IFERROR(DW133/DX133,0%)</f>
        <v>0.3771428571</v>
      </c>
      <c r="DZ133" s="50" t="str">
        <f>IF(AND(DM133&gt;0%,DP133&gt;0%,DS133&gt;0%,DV133&gt;0%,DY133&gt;0%),"MEMENUHI","TIDAK MEMENUHI")</f>
        <v>MEMENUHI</v>
      </c>
      <c r="EA133" s="51">
        <v>13.0</v>
      </c>
      <c r="EB133" s="51">
        <v>13.0</v>
      </c>
      <c r="EC133" s="52">
        <f>IFERROR(EA133/EB133,0%)</f>
        <v>1</v>
      </c>
      <c r="ED133" s="51">
        <v>208.0</v>
      </c>
      <c r="EE133" s="51">
        <v>208.0</v>
      </c>
      <c r="EF133" s="52">
        <f>IFERROR(ED133/EE133,0%)</f>
        <v>1</v>
      </c>
      <c r="EG133" s="51">
        <v>313.0</v>
      </c>
      <c r="EH133" s="51">
        <v>320.0</v>
      </c>
      <c r="EI133" s="52">
        <f>IFERROR(EG133/EH133,0%)</f>
        <v>0.978125</v>
      </c>
      <c r="EJ133" s="51">
        <v>225.0</v>
      </c>
      <c r="EK133" s="51">
        <v>935.0</v>
      </c>
      <c r="EL133" s="52">
        <f>IFERROR(EJ133/EK133,0%)</f>
        <v>0.2406417112</v>
      </c>
      <c r="EM133" s="51">
        <v>65.0</v>
      </c>
      <c r="EN133" s="51">
        <v>175.0</v>
      </c>
      <c r="EO133" s="52">
        <f>IFERROR(EM133/EN133,0%)</f>
        <v>0.3714285714</v>
      </c>
      <c r="EP133" s="50" t="str">
        <f>IF(AND(EC133&gt;0%,EF133&gt;0%,EI133&gt;0%,EL133&gt;0%,EO133&gt;0%),"MEMENUHI","TIDAK MEMENUHI")</f>
        <v>MEMENUHI</v>
      </c>
      <c r="EQ133" s="51">
        <v>13.0</v>
      </c>
      <c r="ER133" s="51">
        <v>13.0</v>
      </c>
      <c r="ES133" s="52">
        <f>IFERROR(EQ133/ER133,0%)</f>
        <v>1</v>
      </c>
      <c r="ET133" s="51">
        <v>207.0</v>
      </c>
      <c r="EU133" s="51">
        <v>207.0</v>
      </c>
      <c r="EV133" s="52">
        <f>IFERROR(ET133/EU133,0%)</f>
        <v>1</v>
      </c>
      <c r="EW133" s="51">
        <v>312.0</v>
      </c>
      <c r="EX133" s="51">
        <v>329.0</v>
      </c>
      <c r="EY133" s="52">
        <f>IFERROR(EW133/EX133,0%)</f>
        <v>0.9483282675</v>
      </c>
      <c r="EZ133" s="51">
        <v>150.0</v>
      </c>
      <c r="FA133" s="51">
        <v>933.0</v>
      </c>
      <c r="FB133" s="52">
        <f>IFERROR(EZ133/FA133,0%)</f>
        <v>0.1607717042</v>
      </c>
      <c r="FC133" s="51">
        <v>62.0</v>
      </c>
      <c r="FD133" s="51">
        <v>185.0</v>
      </c>
      <c r="FE133" s="52">
        <f>IFERROR(FC133/FD133,0%)</f>
        <v>0.3351351351</v>
      </c>
      <c r="FF133" s="50" t="str">
        <f>IF(AND(ES133&gt;0%,EV133&gt;0%,EY133&gt;0%,FB133&gt;0%,FE133&gt;0%),"MEMENUHI","TIDAK MEMENUHI")</f>
        <v>MEMENUHI</v>
      </c>
      <c r="FG133" s="51">
        <v>22.0</v>
      </c>
      <c r="FH133" s="51">
        <v>22.0</v>
      </c>
      <c r="FI133" s="52">
        <f>IFERROR(FG133/FH133,0%)</f>
        <v>1</v>
      </c>
      <c r="FJ133" s="51">
        <v>208.0</v>
      </c>
      <c r="FK133" s="51">
        <v>208.0</v>
      </c>
      <c r="FL133" s="52">
        <f>IFERROR(FJ133/FK133,0%)</f>
        <v>1</v>
      </c>
      <c r="FM133" s="51">
        <v>313.0</v>
      </c>
      <c r="FN133" s="51">
        <v>320.0</v>
      </c>
      <c r="FO133" s="52">
        <f>IFERROR(FM133/FN133,0%)</f>
        <v>0.978125</v>
      </c>
      <c r="FP133" s="51">
        <v>194.0</v>
      </c>
      <c r="FQ133" s="51">
        <v>935.0</v>
      </c>
      <c r="FR133" s="52">
        <f>IFERROR(FP133/FQ133,0%)</f>
        <v>0.207486631</v>
      </c>
      <c r="FS133" s="51">
        <v>101.0</v>
      </c>
      <c r="FT133" s="51">
        <v>174.0</v>
      </c>
      <c r="FU133" s="52">
        <f>IFERROR(FS133/FT133,0%)</f>
        <v>0.5804597701</v>
      </c>
      <c r="FV133" s="50" t="str">
        <f>IF(AND(FI133&gt;0%,FL133&gt;0%,FO133&gt;0%,FR133&gt;0%,FU133&gt;0%),"MEMENUHI","TIDAK MEMENUHI")</f>
        <v>MEMENUHI</v>
      </c>
      <c r="FW133" s="51">
        <v>21.0</v>
      </c>
      <c r="FX133" s="51">
        <v>21.0</v>
      </c>
      <c r="FY133" s="52">
        <f>IFERROR(FW133/FX133,0%)</f>
        <v>1</v>
      </c>
      <c r="FZ133" s="51">
        <v>208.0</v>
      </c>
      <c r="GA133" s="51">
        <v>208.0</v>
      </c>
      <c r="GB133" s="52">
        <f>IFERROR(FZ133/GA133,0%)</f>
        <v>1</v>
      </c>
      <c r="GC133" s="51">
        <v>313.0</v>
      </c>
      <c r="GD133" s="51">
        <v>320.0</v>
      </c>
      <c r="GE133" s="52">
        <f>IFERROR(GC133/GD133,0%)</f>
        <v>0.978125</v>
      </c>
      <c r="GF133" s="51">
        <v>135.0</v>
      </c>
      <c r="GG133" s="51">
        <v>194.0</v>
      </c>
      <c r="GH133" s="52">
        <f>IFERROR(GF133/GG133,0%)</f>
        <v>0.6958762887</v>
      </c>
      <c r="GI133" s="51">
        <v>101.0</v>
      </c>
      <c r="GJ133" s="51">
        <v>174.0</v>
      </c>
      <c r="GK133" s="52">
        <f>IFERROR(GI133/GJ133,0%)</f>
        <v>0.5804597701</v>
      </c>
      <c r="GL133" s="50" t="str">
        <f>IF(AND(FY133&gt;0%,GB133&gt;0%,GE133&gt;0%,GH133&gt;0%,GK133&gt;0%),"MEMENUHI","TIDAK MEMENUHI")</f>
        <v>MEMENUHI</v>
      </c>
      <c r="GM133" s="51">
        <v>22.0</v>
      </c>
      <c r="GN133" s="51">
        <v>22.0</v>
      </c>
      <c r="GO133" s="52">
        <f>IFERROR(GM133/GN133,0%)</f>
        <v>1</v>
      </c>
      <c r="GP133" s="51">
        <v>213.0</v>
      </c>
      <c r="GQ133" s="51">
        <v>213.0</v>
      </c>
      <c r="GR133" s="52">
        <f>IFERROR(GP133/GQ133,0%)</f>
        <v>1</v>
      </c>
      <c r="GS133" s="51">
        <v>313.0</v>
      </c>
      <c r="GT133" s="51">
        <v>320.0</v>
      </c>
      <c r="GU133" s="52">
        <f>IFERROR(GS133/GT133,0%)</f>
        <v>0.978125</v>
      </c>
      <c r="GV133" s="51">
        <v>194.0</v>
      </c>
      <c r="GW133" s="51">
        <v>935.0</v>
      </c>
      <c r="GX133" s="52">
        <f>IFERROR(GV133/GW133,0%)</f>
        <v>0.207486631</v>
      </c>
      <c r="GY133" s="51">
        <v>101.0</v>
      </c>
      <c r="GZ133" s="51">
        <v>174.0</v>
      </c>
      <c r="HA133" s="52">
        <f>IFERROR(GY133/GZ133,0%)</f>
        <v>0.5804597701</v>
      </c>
      <c r="HB133" s="50" t="str">
        <f>IF(AND(GO133&gt;0%,GR133&gt;0%,GU133&gt;0%,GX133&gt;0%,HA133&gt;0%),"MEMENUHI","TIDAK MEMENUHI")</f>
        <v>MEMENUHI</v>
      </c>
    </row>
    <row r="134">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c r="EE134" s="39"/>
      <c r="EF134" s="39"/>
      <c r="EG134" s="39"/>
      <c r="EH134" s="39"/>
      <c r="EI134" s="39"/>
      <c r="EJ134" s="39"/>
      <c r="EK134" s="39"/>
      <c r="EL134" s="39"/>
      <c r="EM134" s="39"/>
      <c r="EN134" s="39"/>
      <c r="EO134" s="39"/>
      <c r="EP134" s="39"/>
      <c r="EQ134" s="39"/>
      <c r="ER134" s="39"/>
      <c r="ES134" s="39"/>
      <c r="ET134" s="39"/>
      <c r="EU134" s="39"/>
      <c r="EV134" s="39"/>
      <c r="EW134" s="39"/>
      <c r="EX134" s="39"/>
      <c r="EY134" s="39"/>
      <c r="EZ134" s="39"/>
      <c r="FA134" s="39"/>
      <c r="FB134" s="39"/>
      <c r="FC134" s="39"/>
      <c r="FD134" s="39"/>
      <c r="FE134" s="39"/>
      <c r="FF134" s="39"/>
      <c r="FG134" s="39"/>
      <c r="FH134" s="39"/>
      <c r="FI134" s="39"/>
      <c r="FJ134" s="39"/>
      <c r="FK134" s="39"/>
      <c r="FL134" s="39"/>
      <c r="FM134" s="39"/>
      <c r="FN134" s="39"/>
      <c r="FO134" s="39"/>
      <c r="FP134" s="39"/>
      <c r="FQ134" s="39"/>
      <c r="FR134" s="39"/>
      <c r="FS134" s="39"/>
      <c r="FT134" s="39"/>
      <c r="FU134" s="39"/>
      <c r="FV134" s="39"/>
      <c r="FW134" s="39"/>
      <c r="FX134" s="39"/>
      <c r="FY134" s="39"/>
      <c r="FZ134" s="39"/>
      <c r="GA134" s="39"/>
      <c r="GB134" s="39"/>
      <c r="GC134" s="39"/>
      <c r="GD134" s="39"/>
      <c r="GE134" s="39"/>
      <c r="GF134" s="39"/>
      <c r="GG134" s="39"/>
      <c r="GH134" s="39"/>
      <c r="GI134" s="39"/>
      <c r="GJ134" s="39"/>
      <c r="GK134" s="39"/>
      <c r="GL134" s="39"/>
      <c r="GM134" s="39"/>
      <c r="GN134" s="39"/>
      <c r="GO134" s="39"/>
      <c r="GP134" s="39"/>
      <c r="GQ134" s="39"/>
      <c r="GR134" s="39"/>
      <c r="GS134" s="39"/>
      <c r="GT134" s="39"/>
      <c r="GU134" s="39"/>
      <c r="GV134" s="39"/>
      <c r="GW134" s="39"/>
      <c r="GX134" s="39"/>
      <c r="GY134" s="39"/>
      <c r="GZ134" s="39"/>
      <c r="HA134" s="39"/>
      <c r="HB134" s="39"/>
    </row>
    <row r="13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c r="EJ135" s="39"/>
      <c r="EK135" s="39"/>
      <c r="EL135" s="39"/>
      <c r="EM135" s="39"/>
      <c r="EN135" s="39"/>
      <c r="EO135" s="39"/>
      <c r="EP135" s="39"/>
      <c r="EQ135" s="39"/>
      <c r="ER135" s="39"/>
      <c r="ES135" s="39"/>
      <c r="ET135" s="39"/>
      <c r="EU135" s="39"/>
      <c r="EV135" s="39"/>
      <c r="EW135" s="39"/>
      <c r="EX135" s="39"/>
      <c r="EY135" s="39"/>
      <c r="EZ135" s="39"/>
      <c r="FA135" s="39"/>
      <c r="FB135" s="39"/>
      <c r="FC135" s="39"/>
      <c r="FD135" s="39"/>
      <c r="FE135" s="39"/>
      <c r="FF135" s="39"/>
      <c r="FG135" s="39"/>
      <c r="FH135" s="39"/>
      <c r="FI135" s="39"/>
      <c r="FJ135" s="39"/>
      <c r="FK135" s="39"/>
      <c r="FL135" s="39"/>
      <c r="FM135" s="39"/>
      <c r="FN135" s="39"/>
      <c r="FO135" s="39"/>
      <c r="FP135" s="39"/>
      <c r="FQ135" s="39"/>
      <c r="FR135" s="39"/>
      <c r="FS135" s="39"/>
      <c r="FT135" s="39"/>
      <c r="FU135" s="39"/>
      <c r="FV135" s="39"/>
      <c r="FW135" s="39"/>
      <c r="FX135" s="39"/>
      <c r="FY135" s="39"/>
      <c r="FZ135" s="39"/>
      <c r="GA135" s="39"/>
      <c r="GB135" s="39"/>
      <c r="GC135" s="39"/>
      <c r="GD135" s="39"/>
      <c r="GE135" s="39"/>
      <c r="GF135" s="39"/>
      <c r="GG135" s="39"/>
      <c r="GH135" s="39"/>
      <c r="GI135" s="39"/>
      <c r="GJ135" s="39"/>
      <c r="GK135" s="39"/>
      <c r="GL135" s="39"/>
      <c r="GM135" s="39"/>
      <c r="GN135" s="39"/>
      <c r="GO135" s="39"/>
      <c r="GP135" s="39"/>
      <c r="GQ135" s="39"/>
      <c r="GR135" s="39"/>
      <c r="GS135" s="39"/>
      <c r="GT135" s="39"/>
      <c r="GU135" s="39"/>
      <c r="GV135" s="39"/>
      <c r="GW135" s="39"/>
      <c r="GX135" s="39"/>
      <c r="GY135" s="39"/>
      <c r="GZ135" s="39"/>
      <c r="HA135" s="39"/>
      <c r="HB135" s="39"/>
    </row>
    <row r="136">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c r="EE136" s="39"/>
      <c r="EF136" s="39"/>
      <c r="EG136" s="39"/>
      <c r="EH136" s="39"/>
      <c r="EI136" s="39"/>
      <c r="EJ136" s="39"/>
      <c r="EK136" s="39"/>
      <c r="EL136" s="39"/>
      <c r="EM136" s="39"/>
      <c r="EN136" s="39"/>
      <c r="EO136" s="39"/>
      <c r="EP136" s="39"/>
      <c r="EQ136" s="39"/>
      <c r="ER136" s="39"/>
      <c r="ES136" s="39"/>
      <c r="ET136" s="39"/>
      <c r="EU136" s="39"/>
      <c r="EV136" s="39"/>
      <c r="EW136" s="39"/>
      <c r="EX136" s="39"/>
      <c r="EY136" s="39"/>
      <c r="EZ136" s="39"/>
      <c r="FA136" s="39"/>
      <c r="FB136" s="39"/>
      <c r="FC136" s="39"/>
      <c r="FD136" s="39"/>
      <c r="FE136" s="39"/>
      <c r="FF136" s="39"/>
      <c r="FG136" s="39"/>
      <c r="FH136" s="39"/>
      <c r="FI136" s="39"/>
      <c r="FJ136" s="39"/>
      <c r="FK136" s="39"/>
      <c r="FL136" s="39"/>
      <c r="FM136" s="39"/>
      <c r="FN136" s="39"/>
      <c r="FO136" s="39"/>
      <c r="FP136" s="39"/>
      <c r="FQ136" s="39"/>
      <c r="FR136" s="39"/>
      <c r="FS136" s="39"/>
      <c r="FT136" s="39"/>
      <c r="FU136" s="39"/>
      <c r="FV136" s="39"/>
      <c r="FW136" s="39"/>
      <c r="FX136" s="39"/>
      <c r="FY136" s="39"/>
      <c r="FZ136" s="39"/>
      <c r="GA136" s="39"/>
      <c r="GB136" s="39"/>
      <c r="GC136" s="39"/>
      <c r="GD136" s="39"/>
      <c r="GE136" s="39"/>
      <c r="GF136" s="39"/>
      <c r="GG136" s="39"/>
      <c r="GH136" s="39"/>
      <c r="GI136" s="39"/>
      <c r="GJ136" s="39"/>
      <c r="GK136" s="39"/>
      <c r="GL136" s="39"/>
      <c r="GM136" s="39"/>
      <c r="GN136" s="39"/>
      <c r="GO136" s="39"/>
      <c r="GP136" s="39"/>
      <c r="GQ136" s="39"/>
      <c r="GR136" s="39"/>
      <c r="GS136" s="39"/>
      <c r="GT136" s="39"/>
      <c r="GU136" s="39"/>
      <c r="GV136" s="39"/>
      <c r="GW136" s="39"/>
      <c r="GX136" s="39"/>
      <c r="GY136" s="39"/>
      <c r="GZ136" s="39"/>
      <c r="HA136" s="39"/>
      <c r="HB136" s="39"/>
    </row>
    <row r="137">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c r="EO137" s="39"/>
      <c r="EP137" s="39"/>
      <c r="EQ137" s="39"/>
      <c r="ER137" s="39"/>
      <c r="ES137" s="39"/>
      <c r="ET137" s="39"/>
      <c r="EU137" s="39"/>
      <c r="EV137" s="39"/>
      <c r="EW137" s="39"/>
      <c r="EX137" s="39"/>
      <c r="EY137" s="39"/>
      <c r="EZ137" s="39"/>
      <c r="FA137" s="39"/>
      <c r="FB137" s="39"/>
      <c r="FC137" s="39"/>
      <c r="FD137" s="39"/>
      <c r="FE137" s="39"/>
      <c r="FF137" s="39"/>
      <c r="FG137" s="39"/>
      <c r="FH137" s="39"/>
      <c r="FI137" s="39"/>
      <c r="FJ137" s="39"/>
      <c r="FK137" s="39"/>
      <c r="FL137" s="39"/>
      <c r="FM137" s="39"/>
      <c r="FN137" s="39"/>
      <c r="FO137" s="39"/>
      <c r="FP137" s="39"/>
      <c r="FQ137" s="39"/>
      <c r="FR137" s="39"/>
      <c r="FS137" s="39"/>
      <c r="FT137" s="39"/>
      <c r="FU137" s="39"/>
      <c r="FV137" s="39"/>
      <c r="FW137" s="39"/>
      <c r="FX137" s="39"/>
      <c r="FY137" s="39"/>
      <c r="FZ137" s="39"/>
      <c r="GA137" s="39"/>
      <c r="GB137" s="39"/>
      <c r="GC137" s="39"/>
      <c r="GD137" s="39"/>
      <c r="GE137" s="39"/>
      <c r="GF137" s="39"/>
      <c r="GG137" s="39"/>
      <c r="GH137" s="39"/>
      <c r="GI137" s="39"/>
      <c r="GJ137" s="39"/>
      <c r="GK137" s="39"/>
      <c r="GL137" s="39"/>
      <c r="GM137" s="39"/>
      <c r="GN137" s="39"/>
      <c r="GO137" s="39"/>
      <c r="GP137" s="39"/>
      <c r="GQ137" s="39"/>
      <c r="GR137" s="39"/>
      <c r="GS137" s="39"/>
      <c r="GT137" s="39"/>
      <c r="GU137" s="39"/>
      <c r="GV137" s="39"/>
      <c r="GW137" s="39"/>
      <c r="GX137" s="39"/>
      <c r="GY137" s="39"/>
      <c r="GZ137" s="39"/>
      <c r="HA137" s="39"/>
      <c r="HB137" s="39"/>
    </row>
    <row r="138">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39"/>
      <c r="EF138" s="39"/>
      <c r="EG138" s="39"/>
      <c r="EH138" s="39"/>
      <c r="EI138" s="39"/>
      <c r="EJ138" s="39"/>
      <c r="EK138" s="39"/>
      <c r="EL138" s="39"/>
      <c r="EM138" s="39"/>
      <c r="EN138" s="39"/>
      <c r="EO138" s="39"/>
      <c r="EP138" s="39"/>
      <c r="EQ138" s="39"/>
      <c r="ER138" s="39"/>
      <c r="ES138" s="39"/>
      <c r="ET138" s="39"/>
      <c r="EU138" s="39"/>
      <c r="EV138" s="39"/>
      <c r="EW138" s="39"/>
      <c r="EX138" s="39"/>
      <c r="EY138" s="39"/>
      <c r="EZ138" s="39"/>
      <c r="FA138" s="39"/>
      <c r="FB138" s="39"/>
      <c r="FC138" s="39"/>
      <c r="FD138" s="39"/>
      <c r="FE138" s="39"/>
      <c r="FF138" s="39"/>
      <c r="FG138" s="39"/>
      <c r="FH138" s="39"/>
      <c r="FI138" s="39"/>
      <c r="FJ138" s="39"/>
      <c r="FK138" s="39"/>
      <c r="FL138" s="39"/>
      <c r="FM138" s="39"/>
      <c r="FN138" s="39"/>
      <c r="FO138" s="39"/>
      <c r="FP138" s="39"/>
      <c r="FQ138" s="39"/>
      <c r="FR138" s="39"/>
      <c r="FS138" s="39"/>
      <c r="FT138" s="39"/>
      <c r="FU138" s="39"/>
      <c r="FV138" s="39"/>
      <c r="FW138" s="39"/>
      <c r="FX138" s="39"/>
      <c r="FY138" s="39"/>
      <c r="FZ138" s="39"/>
      <c r="GA138" s="39"/>
      <c r="GB138" s="39"/>
      <c r="GC138" s="39"/>
      <c r="GD138" s="39"/>
      <c r="GE138" s="39"/>
      <c r="GF138" s="39"/>
      <c r="GG138" s="39"/>
      <c r="GH138" s="39"/>
      <c r="GI138" s="39"/>
      <c r="GJ138" s="39"/>
      <c r="GK138" s="39"/>
      <c r="GL138" s="39"/>
      <c r="GM138" s="39"/>
      <c r="GN138" s="39"/>
      <c r="GO138" s="39"/>
      <c r="GP138" s="39"/>
      <c r="GQ138" s="39"/>
      <c r="GR138" s="39"/>
      <c r="GS138" s="39"/>
      <c r="GT138" s="39"/>
      <c r="GU138" s="39"/>
      <c r="GV138" s="39"/>
      <c r="GW138" s="39"/>
      <c r="GX138" s="39"/>
      <c r="GY138" s="39"/>
      <c r="GZ138" s="39"/>
      <c r="HA138" s="39"/>
      <c r="HB138" s="39"/>
    </row>
    <row r="139">
      <c r="A139" s="39"/>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c r="DL139" s="45"/>
      <c r="DM139" s="45"/>
      <c r="DN139" s="45"/>
      <c r="DO139" s="45"/>
      <c r="DP139" s="45"/>
      <c r="DQ139" s="45"/>
      <c r="DR139" s="45"/>
      <c r="DS139" s="45"/>
      <c r="DT139" s="45"/>
      <c r="DU139" s="45"/>
      <c r="DV139" s="45"/>
      <c r="DW139" s="45"/>
      <c r="DX139" s="45"/>
      <c r="DY139" s="45"/>
      <c r="DZ139" s="45"/>
      <c r="EA139" s="45"/>
      <c r="EB139" s="45"/>
      <c r="EC139" s="45"/>
      <c r="ED139" s="45"/>
      <c r="EE139" s="45"/>
      <c r="EF139" s="45"/>
      <c r="EG139" s="45"/>
      <c r="EH139" s="45"/>
      <c r="EI139" s="45"/>
      <c r="EJ139" s="45"/>
      <c r="EK139" s="45"/>
      <c r="EL139" s="45"/>
      <c r="EM139" s="45"/>
      <c r="EN139" s="45"/>
      <c r="EO139" s="45"/>
      <c r="EP139" s="45"/>
      <c r="EQ139" s="45"/>
      <c r="ER139" s="45"/>
      <c r="ES139" s="45"/>
      <c r="ET139" s="45"/>
      <c r="EU139" s="45"/>
      <c r="EV139" s="45"/>
      <c r="EW139" s="45"/>
      <c r="EX139" s="45"/>
      <c r="EY139" s="45"/>
      <c r="EZ139" s="45"/>
      <c r="FA139" s="45"/>
      <c r="FB139" s="45"/>
      <c r="FC139" s="45"/>
      <c r="FD139" s="45"/>
      <c r="FE139" s="45"/>
      <c r="FF139" s="45"/>
      <c r="FG139" s="45"/>
      <c r="FH139" s="45"/>
      <c r="FI139" s="45"/>
      <c r="FJ139" s="45"/>
      <c r="FK139" s="45"/>
      <c r="FL139" s="45"/>
      <c r="FM139" s="45"/>
      <c r="FN139" s="45"/>
      <c r="FO139" s="45"/>
      <c r="FP139" s="45"/>
      <c r="FQ139" s="45"/>
      <c r="FR139" s="45"/>
      <c r="FS139" s="45"/>
      <c r="FT139" s="45"/>
      <c r="FU139" s="45"/>
      <c r="FV139" s="45"/>
      <c r="FW139" s="45"/>
      <c r="FX139" s="45"/>
      <c r="FY139" s="45"/>
      <c r="FZ139" s="45"/>
      <c r="GA139" s="45"/>
      <c r="GB139" s="45"/>
      <c r="GC139" s="45"/>
      <c r="GD139" s="45"/>
      <c r="GE139" s="45"/>
      <c r="GF139" s="45"/>
      <c r="GG139" s="45"/>
      <c r="GH139" s="45"/>
      <c r="GI139" s="45"/>
      <c r="GJ139" s="45"/>
      <c r="GK139" s="45"/>
      <c r="GL139" s="45"/>
      <c r="GM139" s="45"/>
      <c r="GN139" s="45"/>
      <c r="GO139" s="45"/>
      <c r="GP139" s="45"/>
      <c r="GQ139" s="45"/>
      <c r="GR139" s="45"/>
      <c r="GS139" s="45"/>
      <c r="GT139" s="45"/>
      <c r="GU139" s="45"/>
      <c r="GV139" s="45"/>
      <c r="GW139" s="45"/>
      <c r="GX139" s="45"/>
      <c r="GY139" s="45"/>
      <c r="GZ139" s="45"/>
      <c r="HA139" s="45"/>
      <c r="HB139" s="45"/>
    </row>
    <row r="140">
      <c r="A140" s="39"/>
      <c r="B140" s="49" t="s">
        <v>99</v>
      </c>
      <c r="C140" s="50">
        <v>1.0</v>
      </c>
      <c r="D140" s="50">
        <v>1.0</v>
      </c>
      <c r="E140" s="51">
        <v>1.0</v>
      </c>
      <c r="F140" s="51">
        <v>1.0</v>
      </c>
      <c r="G140" s="51">
        <v>1.0</v>
      </c>
      <c r="H140" s="51">
        <v>1.0</v>
      </c>
      <c r="I140" s="51">
        <v>1.0</v>
      </c>
      <c r="J140" s="51">
        <v>1.0</v>
      </c>
      <c r="K140" s="51">
        <v>1.0</v>
      </c>
      <c r="L140" s="51">
        <v>1.0</v>
      </c>
      <c r="M140" s="51">
        <v>1.0</v>
      </c>
      <c r="N140" s="51">
        <v>1.0</v>
      </c>
      <c r="O140" s="50">
        <f>COUNTIF(C140:M146,"BUKA")</f>
        <v>0</v>
      </c>
      <c r="P140" s="50" t="str">
        <f>IF(O140&gt;=8,"MEMENUHI","TIDAK MEMENUHI")</f>
        <v>TIDAK MEMENUHI</v>
      </c>
      <c r="Q140" s="50">
        <v>10.0</v>
      </c>
      <c r="R140" s="50" t="str">
        <f>IF(Q140&gt;4,"MEMENUHI","TIDAK MEMENUHI")</f>
        <v>MEMENUHI</v>
      </c>
      <c r="S140" s="50">
        <v>8.0</v>
      </c>
      <c r="T140" s="50">
        <v>11.0</v>
      </c>
      <c r="U140" s="52">
        <f>IFERROR(S140/T140,0%)</f>
        <v>0.7272727273</v>
      </c>
      <c r="V140" s="50">
        <v>135.0</v>
      </c>
      <c r="W140" s="50">
        <v>140.0</v>
      </c>
      <c r="X140" s="52">
        <f>IFERROR(V140/W140,0%)</f>
        <v>0.9642857143</v>
      </c>
      <c r="Y140" s="51">
        <v>147.0</v>
      </c>
      <c r="Z140" s="50">
        <v>301.0</v>
      </c>
      <c r="AA140" s="52">
        <f>IFERROR(Y140/Z140,0%)</f>
        <v>0.488372093</v>
      </c>
      <c r="AB140" s="51">
        <v>459.0</v>
      </c>
      <c r="AC140" s="50">
        <v>927.0</v>
      </c>
      <c r="AD140" s="52">
        <f>IFERROR(AB140/AC140,0%)</f>
        <v>0.4951456311</v>
      </c>
      <c r="AE140" s="50">
        <v>15.0</v>
      </c>
      <c r="AF140" s="50">
        <v>146.0</v>
      </c>
      <c r="AG140" s="52">
        <f>IFERROR(AE140/AF140,0%)</f>
        <v>0.102739726</v>
      </c>
      <c r="AH140" s="50" t="str">
        <f>IF(AND(U140&gt;0%,X140&gt;0%,AA140&gt;0%,AD140&gt;0%,AG140&gt;0%),"MEMENUHI","TIDAK MEMENUHI")</f>
        <v>MEMENUHI</v>
      </c>
      <c r="AI140" s="50">
        <v>5.0</v>
      </c>
      <c r="AJ140" s="50">
        <v>9.0</v>
      </c>
      <c r="AK140" s="52">
        <f>IFERROR(AI140/AJ140,0%)</f>
        <v>0.5555555556</v>
      </c>
      <c r="AL140" s="50">
        <v>138.0</v>
      </c>
      <c r="AM140" s="50">
        <v>142.0</v>
      </c>
      <c r="AN140" s="52">
        <f>IFERROR(AL140/AM140,0%)</f>
        <v>0.9718309859</v>
      </c>
      <c r="AO140" s="51">
        <v>141.0</v>
      </c>
      <c r="AP140" s="50">
        <v>299.0</v>
      </c>
      <c r="AQ140" s="52">
        <f>IFERROR(AO140/AP140,0%)</f>
        <v>0.4715719064</v>
      </c>
      <c r="AR140" s="51">
        <v>457.0</v>
      </c>
      <c r="AS140" s="50">
        <v>925.0</v>
      </c>
      <c r="AT140" s="52">
        <f>IFERROR(AR140/AS140,0%)</f>
        <v>0.4940540541</v>
      </c>
      <c r="AU140" s="50">
        <v>11.0</v>
      </c>
      <c r="AV140" s="50">
        <v>144.0</v>
      </c>
      <c r="AW140" s="52">
        <f>IFERROR(AU140/AV140,0%)</f>
        <v>0.07638888889</v>
      </c>
      <c r="AX140" s="50" t="str">
        <f>IF(AND(AK140&gt;0%,AN140&gt;0%,AQ140&gt;0%,AT140&gt;0%,AW140&gt;0%),"MEMENUHI","TIDAK MEMENUHI")</f>
        <v>MEMENUHI</v>
      </c>
      <c r="AY140" s="51">
        <v>5.0</v>
      </c>
      <c r="AZ140" s="51">
        <v>5.0</v>
      </c>
      <c r="BA140" s="52">
        <f>IFERROR(AY140/AZ140,0%)</f>
        <v>1</v>
      </c>
      <c r="BB140" s="51">
        <v>172.0</v>
      </c>
      <c r="BC140" s="51">
        <v>172.0</v>
      </c>
      <c r="BD140" s="52">
        <f>IFERROR(BB140/BC140,0%)</f>
        <v>1</v>
      </c>
      <c r="BE140" s="51">
        <v>141.0</v>
      </c>
      <c r="BF140" s="51">
        <v>299.0</v>
      </c>
      <c r="BG140" s="52">
        <f>IFERROR(BE140/BF140,0%)</f>
        <v>0.4715719064</v>
      </c>
      <c r="BH140" s="51">
        <v>135.0</v>
      </c>
      <c r="BI140" s="51">
        <v>925.0</v>
      </c>
      <c r="BJ140" s="52">
        <f>IFERROR(BH140/BI140,0%)</f>
        <v>0.1459459459</v>
      </c>
      <c r="BK140" s="51">
        <v>15.0</v>
      </c>
      <c r="BL140" s="51">
        <v>142.0</v>
      </c>
      <c r="BM140" s="52">
        <f>IFERROR(BK140/BL140,0%)</f>
        <v>0.1056338028</v>
      </c>
      <c r="BN140" s="50" t="str">
        <f>IF(AND(BA140&gt;0%,BD140&gt;0%,BG140&gt;0%,BJ140&gt;0%,BM140&gt;0%),"MEMENUHI","TIDAK MEMENUHI")</f>
        <v>MEMENUHI</v>
      </c>
      <c r="BO140" s="51">
        <v>8.0</v>
      </c>
      <c r="BP140" s="51">
        <v>8.0</v>
      </c>
      <c r="BQ140" s="52">
        <f>IFERROR(BO140/BP140,0%)</f>
        <v>1</v>
      </c>
      <c r="BR140" s="51">
        <v>170.0</v>
      </c>
      <c r="BS140" s="51">
        <v>175.0</v>
      </c>
      <c r="BT140" s="52">
        <f>IFERROR(BR140/BS140,0%)</f>
        <v>0.9714285714</v>
      </c>
      <c r="BU140" s="51">
        <v>141.0</v>
      </c>
      <c r="BV140" s="51">
        <v>299.0</v>
      </c>
      <c r="BW140" s="52">
        <f>IFERROR(BU140/BV140,0%)</f>
        <v>0.4715719064</v>
      </c>
      <c r="BX140" s="51">
        <v>457.0</v>
      </c>
      <c r="BY140" s="51">
        <v>925.0</v>
      </c>
      <c r="BZ140" s="52">
        <f>IFERROR(BX140/BY140,0%)</f>
        <v>0.4940540541</v>
      </c>
      <c r="CA140" s="51">
        <v>25.0</v>
      </c>
      <c r="CB140" s="51">
        <v>144.0</v>
      </c>
      <c r="CC140" s="52">
        <f>IFERROR(CA140/CB140,0%)</f>
        <v>0.1736111111</v>
      </c>
      <c r="CD140" s="50" t="str">
        <f>IF(AND(BQ140&gt;0%,BT140&gt;0%,BW140&gt;0%,BZ140&gt;0%,CC140&gt;0%),"MEMENUHI","TIDAK MEMENUHI")</f>
        <v>MEMENUHI</v>
      </c>
      <c r="CE140" s="51">
        <v>7.0</v>
      </c>
      <c r="CF140" s="51">
        <v>7.0</v>
      </c>
      <c r="CG140" s="52">
        <f>IFERROR(CE140/CF140,0%)</f>
        <v>1</v>
      </c>
      <c r="CH140" s="51">
        <v>173.0</v>
      </c>
      <c r="CI140" s="51">
        <v>173.0</v>
      </c>
      <c r="CJ140" s="52">
        <f>IFERROR(CH140/CI140,0%)</f>
        <v>1</v>
      </c>
      <c r="CK140" s="51">
        <v>141.0</v>
      </c>
      <c r="CL140" s="51">
        <v>299.0</v>
      </c>
      <c r="CM140" s="52">
        <f>IFERROR(CK140/CL140,0%)</f>
        <v>0.4715719064</v>
      </c>
      <c r="CN140" s="51">
        <v>130.0</v>
      </c>
      <c r="CO140" s="51">
        <v>925.0</v>
      </c>
      <c r="CP140" s="52">
        <f>IFERROR(CN140/CO140,0%)</f>
        <v>0.1405405405</v>
      </c>
      <c r="CQ140" s="51">
        <v>20.0</v>
      </c>
      <c r="CR140" s="51">
        <v>143.0</v>
      </c>
      <c r="CS140" s="52">
        <f>IFERROR(CQ140/CR140,0%)</f>
        <v>0.1398601399</v>
      </c>
      <c r="CT140" s="50" t="str">
        <f>IF(AND(CG140&gt;0%,CJ140&gt;0%,CM140&gt;0%,CP140&gt;0%,CS140&gt;0%),"MEMENUHI","TIDAK MEMENUHI")</f>
        <v>MEMENUHI</v>
      </c>
      <c r="CU140" s="51">
        <v>5.0</v>
      </c>
      <c r="CV140" s="51">
        <v>5.0</v>
      </c>
      <c r="CW140" s="52">
        <f>IFERROR(CU140/CV140,0%)</f>
        <v>1</v>
      </c>
      <c r="CX140" s="51">
        <v>171.0</v>
      </c>
      <c r="CY140" s="51">
        <v>171.0</v>
      </c>
      <c r="CZ140" s="52">
        <f>IFERROR(CX140/CY140,0%)</f>
        <v>1</v>
      </c>
      <c r="DA140" s="51">
        <v>141.0</v>
      </c>
      <c r="DB140" s="51">
        <v>299.0</v>
      </c>
      <c r="DC140" s="52">
        <f>IFERROR(DA140/DB140,0%)</f>
        <v>0.4715719064</v>
      </c>
      <c r="DD140" s="51">
        <v>135.0</v>
      </c>
      <c r="DE140" s="51">
        <v>925.0</v>
      </c>
      <c r="DF140" s="52">
        <f>IFERROR(DD140/DE140,0%)</f>
        <v>0.1459459459</v>
      </c>
      <c r="DG140" s="51">
        <v>15.0</v>
      </c>
      <c r="DH140" s="51">
        <v>142.0</v>
      </c>
      <c r="DI140" s="52">
        <f>IFERROR(DG140/DH140,0%)</f>
        <v>0.1056338028</v>
      </c>
      <c r="DJ140" s="50" t="str">
        <f>IF(AND(CW140&gt;0%,CZ140&gt;0%,DC140&gt;0%,DF140&gt;0%,DI140&gt;0%),"MEMENUHI","TIDAK MEMENUHI")</f>
        <v>MEMENUHI</v>
      </c>
      <c r="DK140" s="51">
        <v>7.0</v>
      </c>
      <c r="DL140" s="51">
        <v>7.0</v>
      </c>
      <c r="DM140" s="52">
        <f>IFERROR(DK140/DL140,0%)</f>
        <v>1</v>
      </c>
      <c r="DN140" s="51">
        <v>268.0</v>
      </c>
      <c r="DO140" s="51">
        <v>426.0</v>
      </c>
      <c r="DP140" s="52">
        <f>IFERROR(DN140/DO140,0%)</f>
        <v>0.6291079812</v>
      </c>
      <c r="DQ140" s="51">
        <v>135.0</v>
      </c>
      <c r="DR140" s="51">
        <v>135.0</v>
      </c>
      <c r="DS140" s="52">
        <f>IFERROR(DQ140/DR140,0%)</f>
        <v>1</v>
      </c>
      <c r="DT140" s="51">
        <v>18.0</v>
      </c>
      <c r="DU140" s="51">
        <v>142.0</v>
      </c>
      <c r="DV140" s="52">
        <f>IFERROR(DT140/DU140,0%)</f>
        <v>0.1267605634</v>
      </c>
      <c r="DW140" s="51">
        <v>15.0</v>
      </c>
      <c r="DX140" s="51">
        <v>144.0</v>
      </c>
      <c r="DY140" s="52">
        <f>IFERROR(DW140/DX140,0%)</f>
        <v>0.1041666667</v>
      </c>
      <c r="DZ140" s="50" t="str">
        <f>IF(AND(DM140&gt;0%,DP140&gt;0%,DS140&gt;0%,DV140&gt;0%,DY140&gt;0%),"MEMENUHI","TIDAK MEMENUHI")</f>
        <v>MEMENUHI</v>
      </c>
      <c r="EA140" s="51">
        <v>6.0</v>
      </c>
      <c r="EB140" s="51">
        <v>6.0</v>
      </c>
      <c r="EC140" s="52">
        <f>IFERROR(EA140/EB140,0%)</f>
        <v>1</v>
      </c>
      <c r="ED140" s="51">
        <v>168.0</v>
      </c>
      <c r="EE140" s="51">
        <v>168.0</v>
      </c>
      <c r="EF140" s="52">
        <f>IFERROR(ED140/EE140,0%)</f>
        <v>1</v>
      </c>
      <c r="EG140" s="51">
        <v>141.0</v>
      </c>
      <c r="EH140" s="51">
        <v>299.0</v>
      </c>
      <c r="EI140" s="52">
        <f>IFERROR(EG140/EH140,0%)</f>
        <v>0.4715719064</v>
      </c>
      <c r="EJ140" s="51">
        <v>460.0</v>
      </c>
      <c r="EK140" s="51">
        <v>928.0</v>
      </c>
      <c r="EL140" s="52">
        <f>IFERROR(EJ140/EK140,0%)</f>
        <v>0.4956896552</v>
      </c>
      <c r="EM140" s="51">
        <v>15.0</v>
      </c>
      <c r="EN140" s="51">
        <v>144.0</v>
      </c>
      <c r="EO140" s="52">
        <f>IFERROR(EM140/EN140,0%)</f>
        <v>0.1041666667</v>
      </c>
      <c r="EP140" s="50" t="str">
        <f>IF(AND(EC140&gt;0%,EF140&gt;0%,EI140&gt;0%,EL140&gt;0%,EO140&gt;0%),"MEMENUHI","TIDAK MEMENUHI")</f>
        <v>MEMENUHI</v>
      </c>
      <c r="EQ140" s="51">
        <v>5.0</v>
      </c>
      <c r="ER140" s="51">
        <v>5.0</v>
      </c>
      <c r="ES140" s="52">
        <f>IFERROR(EQ140/ER140,0%)</f>
        <v>1</v>
      </c>
      <c r="ET140" s="51">
        <v>166.0</v>
      </c>
      <c r="EU140" s="51">
        <v>166.0</v>
      </c>
      <c r="EV140" s="52">
        <f>IFERROR(ET140/EU140,0%)</f>
        <v>1</v>
      </c>
      <c r="EW140" s="51">
        <v>141.0</v>
      </c>
      <c r="EX140" s="51">
        <v>141.0</v>
      </c>
      <c r="EY140" s="52">
        <f>IFERROR(EW140/EX140,0%)</f>
        <v>1</v>
      </c>
      <c r="EZ140" s="51">
        <v>138.0</v>
      </c>
      <c r="FA140" s="51">
        <v>928.0</v>
      </c>
      <c r="FB140" s="52">
        <f>IFERROR(EZ140/FA140,0%)</f>
        <v>0.1487068966</v>
      </c>
      <c r="FC140" s="51">
        <v>22.0</v>
      </c>
      <c r="FD140" s="51">
        <v>142.0</v>
      </c>
      <c r="FE140" s="52">
        <f>IFERROR(FC140/FD140,0%)</f>
        <v>0.1549295775</v>
      </c>
      <c r="FF140" s="50" t="str">
        <f>IF(AND(ES140&gt;0%,EV140&gt;0%,EY140&gt;0%,FB140&gt;0%,FE140&gt;0%),"MEMENUHI","TIDAK MEMENUHI")</f>
        <v>MEMENUHI</v>
      </c>
      <c r="FG140" s="51">
        <v>11.0</v>
      </c>
      <c r="FH140" s="51">
        <v>11.0</v>
      </c>
      <c r="FI140" s="52">
        <f>IFERROR(FG140/FH140,0%)</f>
        <v>1</v>
      </c>
      <c r="FJ140" s="51">
        <v>133.0</v>
      </c>
      <c r="FK140" s="51">
        <v>166.0</v>
      </c>
      <c r="FL140" s="52">
        <f>IFERROR(FJ140/FK140,0%)</f>
        <v>0.8012048193</v>
      </c>
      <c r="FM140" s="51">
        <v>17.0</v>
      </c>
      <c r="FN140" s="51">
        <v>141.0</v>
      </c>
      <c r="FO140" s="52">
        <f>IFERROR(FM140/FN140,0%)</f>
        <v>0.1205673759</v>
      </c>
      <c r="FP140" s="51">
        <v>17.0</v>
      </c>
      <c r="FQ140" s="51">
        <v>928.0</v>
      </c>
      <c r="FR140" s="52">
        <f>IFERROR(FP140/FQ140,0%)</f>
        <v>0.01831896552</v>
      </c>
      <c r="FS140" s="51">
        <v>15.0</v>
      </c>
      <c r="FT140" s="51">
        <v>142.0</v>
      </c>
      <c r="FU140" s="52">
        <f>IFERROR(FS140/FT140,0%)</f>
        <v>0.1056338028</v>
      </c>
      <c r="FV140" s="50" t="str">
        <f>IF(AND(FI140&gt;0%,FL140&gt;0%,FO140&gt;0%,FR140&gt;0%,FU140&gt;0%),"MEMENUHI","TIDAK MEMENUHI")</f>
        <v>MEMENUHI</v>
      </c>
      <c r="FW140" s="51">
        <v>10.0</v>
      </c>
      <c r="FX140" s="51">
        <v>10.0</v>
      </c>
      <c r="FY140" s="52">
        <f>IFERROR(FW140/FX140,0%)</f>
        <v>1</v>
      </c>
      <c r="FZ140" s="51">
        <v>130.0</v>
      </c>
      <c r="GA140" s="51">
        <v>130.0</v>
      </c>
      <c r="GB140" s="52">
        <f>IFERROR(FZ140/GA140,0%)</f>
        <v>1</v>
      </c>
      <c r="GC140" s="51">
        <v>141.0</v>
      </c>
      <c r="GD140" s="51">
        <v>141.0</v>
      </c>
      <c r="GE140" s="52">
        <f>IFERROR(GC140/GD140,0%)</f>
        <v>1</v>
      </c>
      <c r="GF140" s="51">
        <v>19.0</v>
      </c>
      <c r="GG140" s="51">
        <v>928.0</v>
      </c>
      <c r="GH140" s="52">
        <f>IFERROR(GF140/GG140,0%)</f>
        <v>0.02047413793</v>
      </c>
      <c r="GI140" s="51">
        <v>10.0</v>
      </c>
      <c r="GJ140" s="51">
        <v>142.0</v>
      </c>
      <c r="GK140" s="52">
        <f>IFERROR(GI140/GJ140,0%)</f>
        <v>0.07042253521</v>
      </c>
      <c r="GL140" s="50" t="str">
        <f>IF(AND(FY140&gt;0%,GB140&gt;0%,GE140&gt;0%,GH140&gt;0%,GK140&gt;0%),"MEMENUHI","TIDAK MEMENUHI")</f>
        <v>MEMENUHI</v>
      </c>
      <c r="GM140" s="51">
        <v>8.0</v>
      </c>
      <c r="GN140" s="51">
        <v>8.0</v>
      </c>
      <c r="GO140" s="52">
        <f>IFERROR(GM140/GN140,0%)</f>
        <v>1</v>
      </c>
      <c r="GP140" s="51">
        <v>128.0</v>
      </c>
      <c r="GQ140" s="51">
        <v>161.0</v>
      </c>
      <c r="GR140" s="52">
        <f>IFERROR(GP140/GQ140,0%)</f>
        <v>0.7950310559</v>
      </c>
      <c r="GS140" s="51">
        <v>141.0</v>
      </c>
      <c r="GT140" s="51">
        <v>141.0</v>
      </c>
      <c r="GU140" s="52">
        <f>IFERROR(GS140/GT140,0%)</f>
        <v>1</v>
      </c>
      <c r="GV140" s="51">
        <v>30.0</v>
      </c>
      <c r="GW140" s="51">
        <v>926.0</v>
      </c>
      <c r="GX140" s="52">
        <f>IFERROR(GV140/GW140,0%)</f>
        <v>0.03239740821</v>
      </c>
      <c r="GY140" s="51">
        <v>17.0</v>
      </c>
      <c r="GZ140" s="51">
        <v>142.0</v>
      </c>
      <c r="HA140" s="52">
        <f>IFERROR(GY140/GZ140,0%)</f>
        <v>0.1197183099</v>
      </c>
      <c r="HB140" s="50" t="str">
        <f>IF(AND(GO140&gt;0%,GR140&gt;0%,GU140&gt;0%,GX140&gt;0%,HA140&gt;0%),"MEMENUHI","TIDAK MEMENUHI")</f>
        <v>MEMENUHI</v>
      </c>
    </row>
    <row r="14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c r="FV141" s="39"/>
      <c r="FW141" s="39"/>
      <c r="FX141" s="39"/>
      <c r="FY141" s="39"/>
      <c r="FZ141" s="39"/>
      <c r="GA141" s="39"/>
      <c r="GB141" s="39"/>
      <c r="GC141" s="39"/>
      <c r="GD141" s="39"/>
      <c r="GE141" s="39"/>
      <c r="GF141" s="39"/>
      <c r="GG141" s="39"/>
      <c r="GH141" s="39"/>
      <c r="GI141" s="39"/>
      <c r="GJ141" s="39"/>
      <c r="GK141" s="39"/>
      <c r="GL141" s="39"/>
      <c r="GM141" s="39"/>
      <c r="GN141" s="39"/>
      <c r="GO141" s="39"/>
      <c r="GP141" s="39"/>
      <c r="GQ141" s="39"/>
      <c r="GR141" s="39"/>
      <c r="GS141" s="39"/>
      <c r="GT141" s="39"/>
      <c r="GU141" s="39"/>
      <c r="GV141" s="39"/>
      <c r="GW141" s="39"/>
      <c r="GX141" s="39"/>
      <c r="GY141" s="39"/>
      <c r="GZ141" s="39"/>
      <c r="HA141" s="39"/>
      <c r="HB141" s="39"/>
    </row>
    <row r="142">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c r="EJ142" s="39"/>
      <c r="EK142" s="39"/>
      <c r="EL142" s="39"/>
      <c r="EM142" s="39"/>
      <c r="EN142" s="39"/>
      <c r="EO142" s="39"/>
      <c r="EP142" s="39"/>
      <c r="EQ142" s="39"/>
      <c r="ER142" s="39"/>
      <c r="ES142" s="39"/>
      <c r="ET142" s="39"/>
      <c r="EU142" s="39"/>
      <c r="EV142" s="39"/>
      <c r="EW142" s="39"/>
      <c r="EX142" s="39"/>
      <c r="EY142" s="39"/>
      <c r="EZ142" s="39"/>
      <c r="FA142" s="39"/>
      <c r="FB142" s="39"/>
      <c r="FC142" s="39"/>
      <c r="FD142" s="39"/>
      <c r="FE142" s="39"/>
      <c r="FF142" s="39"/>
      <c r="FG142" s="39"/>
      <c r="FH142" s="39"/>
      <c r="FI142" s="39"/>
      <c r="FJ142" s="39"/>
      <c r="FK142" s="39"/>
      <c r="FL142" s="39"/>
      <c r="FM142" s="39"/>
      <c r="FN142" s="39"/>
      <c r="FO142" s="39"/>
      <c r="FP142" s="39"/>
      <c r="FQ142" s="39"/>
      <c r="FR142" s="39"/>
      <c r="FS142" s="39"/>
      <c r="FT142" s="39"/>
      <c r="FU142" s="39"/>
      <c r="FV142" s="39"/>
      <c r="FW142" s="39"/>
      <c r="FX142" s="39"/>
      <c r="FY142" s="39"/>
      <c r="FZ142" s="39"/>
      <c r="GA142" s="39"/>
      <c r="GB142" s="39"/>
      <c r="GC142" s="39"/>
      <c r="GD142" s="39"/>
      <c r="GE142" s="39"/>
      <c r="GF142" s="39"/>
      <c r="GG142" s="39"/>
      <c r="GH142" s="39"/>
      <c r="GI142" s="39"/>
      <c r="GJ142" s="39"/>
      <c r="GK142" s="39"/>
      <c r="GL142" s="39"/>
      <c r="GM142" s="39"/>
      <c r="GN142" s="39"/>
      <c r="GO142" s="39"/>
      <c r="GP142" s="39"/>
      <c r="GQ142" s="39"/>
      <c r="GR142" s="39"/>
      <c r="GS142" s="39"/>
      <c r="GT142" s="39"/>
      <c r="GU142" s="39"/>
      <c r="GV142" s="39"/>
      <c r="GW142" s="39"/>
      <c r="GX142" s="39"/>
      <c r="GY142" s="39"/>
      <c r="GZ142" s="39"/>
      <c r="HA142" s="39"/>
      <c r="HB142" s="39"/>
    </row>
    <row r="14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c r="FV143" s="39"/>
      <c r="FW143" s="39"/>
      <c r="FX143" s="39"/>
      <c r="FY143" s="39"/>
      <c r="FZ143" s="39"/>
      <c r="GA143" s="39"/>
      <c r="GB143" s="39"/>
      <c r="GC143" s="39"/>
      <c r="GD143" s="39"/>
      <c r="GE143" s="39"/>
      <c r="GF143" s="39"/>
      <c r="GG143" s="39"/>
      <c r="GH143" s="39"/>
      <c r="GI143" s="39"/>
      <c r="GJ143" s="39"/>
      <c r="GK143" s="39"/>
      <c r="GL143" s="39"/>
      <c r="GM143" s="39"/>
      <c r="GN143" s="39"/>
      <c r="GO143" s="39"/>
      <c r="GP143" s="39"/>
      <c r="GQ143" s="39"/>
      <c r="GR143" s="39"/>
      <c r="GS143" s="39"/>
      <c r="GT143" s="39"/>
      <c r="GU143" s="39"/>
      <c r="GV143" s="39"/>
      <c r="GW143" s="39"/>
      <c r="GX143" s="39"/>
      <c r="GY143" s="39"/>
      <c r="GZ143" s="39"/>
      <c r="HA143" s="39"/>
      <c r="HB143" s="39"/>
    </row>
    <row r="144">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c r="EO144" s="39"/>
      <c r="EP144" s="39"/>
      <c r="EQ144" s="39"/>
      <c r="ER144" s="39"/>
      <c r="ES144" s="39"/>
      <c r="ET144" s="39"/>
      <c r="EU144" s="39"/>
      <c r="EV144" s="39"/>
      <c r="EW144" s="39"/>
      <c r="EX144" s="39"/>
      <c r="EY144" s="39"/>
      <c r="EZ144" s="39"/>
      <c r="FA144" s="39"/>
      <c r="FB144" s="39"/>
      <c r="FC144" s="39"/>
      <c r="FD144" s="39"/>
      <c r="FE144" s="39"/>
      <c r="FF144" s="39"/>
      <c r="FG144" s="39"/>
      <c r="FH144" s="39"/>
      <c r="FI144" s="39"/>
      <c r="FJ144" s="39"/>
      <c r="FK144" s="39"/>
      <c r="FL144" s="39"/>
      <c r="FM144" s="39"/>
      <c r="FN144" s="39"/>
      <c r="FO144" s="39"/>
      <c r="FP144" s="39"/>
      <c r="FQ144" s="39"/>
      <c r="FR144" s="39"/>
      <c r="FS144" s="39"/>
      <c r="FT144" s="39"/>
      <c r="FU144" s="39"/>
      <c r="FV144" s="39"/>
      <c r="FW144" s="39"/>
      <c r="FX144" s="39"/>
      <c r="FY144" s="39"/>
      <c r="FZ144" s="39"/>
      <c r="GA144" s="39"/>
      <c r="GB144" s="39"/>
      <c r="GC144" s="39"/>
      <c r="GD144" s="39"/>
      <c r="GE144" s="39"/>
      <c r="GF144" s="39"/>
      <c r="GG144" s="39"/>
      <c r="GH144" s="39"/>
      <c r="GI144" s="39"/>
      <c r="GJ144" s="39"/>
      <c r="GK144" s="39"/>
      <c r="GL144" s="39"/>
      <c r="GM144" s="39"/>
      <c r="GN144" s="39"/>
      <c r="GO144" s="39"/>
      <c r="GP144" s="39"/>
      <c r="GQ144" s="39"/>
      <c r="GR144" s="39"/>
      <c r="GS144" s="39"/>
      <c r="GT144" s="39"/>
      <c r="GU144" s="39"/>
      <c r="GV144" s="39"/>
      <c r="GW144" s="39"/>
      <c r="GX144" s="39"/>
      <c r="GY144" s="39"/>
      <c r="GZ144" s="39"/>
      <c r="HA144" s="39"/>
      <c r="HB144" s="39"/>
    </row>
    <row r="14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c r="EE145" s="39"/>
      <c r="EF145" s="39"/>
      <c r="EG145" s="39"/>
      <c r="EH145" s="39"/>
      <c r="EI145" s="39"/>
      <c r="EJ145" s="39"/>
      <c r="EK145" s="39"/>
      <c r="EL145" s="39"/>
      <c r="EM145" s="39"/>
      <c r="EN145" s="39"/>
      <c r="EO145" s="39"/>
      <c r="EP145" s="39"/>
      <c r="EQ145" s="39"/>
      <c r="ER145" s="39"/>
      <c r="ES145" s="39"/>
      <c r="ET145" s="39"/>
      <c r="EU145" s="39"/>
      <c r="EV145" s="39"/>
      <c r="EW145" s="39"/>
      <c r="EX145" s="39"/>
      <c r="EY145" s="39"/>
      <c r="EZ145" s="39"/>
      <c r="FA145" s="39"/>
      <c r="FB145" s="39"/>
      <c r="FC145" s="39"/>
      <c r="FD145" s="39"/>
      <c r="FE145" s="39"/>
      <c r="FF145" s="39"/>
      <c r="FG145" s="39"/>
      <c r="FH145" s="39"/>
      <c r="FI145" s="39"/>
      <c r="FJ145" s="39"/>
      <c r="FK145" s="39"/>
      <c r="FL145" s="39"/>
      <c r="FM145" s="39"/>
      <c r="FN145" s="39"/>
      <c r="FO145" s="39"/>
      <c r="FP145" s="39"/>
      <c r="FQ145" s="39"/>
      <c r="FR145" s="39"/>
      <c r="FS145" s="39"/>
      <c r="FT145" s="39"/>
      <c r="FU145" s="39"/>
      <c r="FV145" s="39"/>
      <c r="FW145" s="39"/>
      <c r="FX145" s="39"/>
      <c r="FY145" s="39"/>
      <c r="FZ145" s="39"/>
      <c r="GA145" s="39"/>
      <c r="GB145" s="39"/>
      <c r="GC145" s="39"/>
      <c r="GD145" s="39"/>
      <c r="GE145" s="39"/>
      <c r="GF145" s="39"/>
      <c r="GG145" s="39"/>
      <c r="GH145" s="39"/>
      <c r="GI145" s="39"/>
      <c r="GJ145" s="39"/>
      <c r="GK145" s="39"/>
      <c r="GL145" s="39"/>
      <c r="GM145" s="39"/>
      <c r="GN145" s="39"/>
      <c r="GO145" s="39"/>
      <c r="GP145" s="39"/>
      <c r="GQ145" s="39"/>
      <c r="GR145" s="39"/>
      <c r="GS145" s="39"/>
      <c r="GT145" s="39"/>
      <c r="GU145" s="39"/>
      <c r="GV145" s="39"/>
      <c r="GW145" s="39"/>
      <c r="GX145" s="39"/>
      <c r="GY145" s="39"/>
      <c r="GZ145" s="39"/>
      <c r="HA145" s="39"/>
      <c r="HB145" s="39"/>
    </row>
    <row r="146">
      <c r="A146" s="39"/>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45"/>
      <c r="FV146" s="45"/>
      <c r="FW146" s="45"/>
      <c r="FX146" s="45"/>
      <c r="FY146" s="45"/>
      <c r="FZ146" s="45"/>
      <c r="GA146" s="45"/>
      <c r="GB146" s="45"/>
      <c r="GC146" s="45"/>
      <c r="GD146" s="45"/>
      <c r="GE146" s="45"/>
      <c r="GF146" s="45"/>
      <c r="GG146" s="45"/>
      <c r="GH146" s="45"/>
      <c r="GI146" s="45"/>
      <c r="GJ146" s="45"/>
      <c r="GK146" s="45"/>
      <c r="GL146" s="45"/>
      <c r="GM146" s="45"/>
      <c r="GN146" s="45"/>
      <c r="GO146" s="45"/>
      <c r="GP146" s="45"/>
      <c r="GQ146" s="45"/>
      <c r="GR146" s="45"/>
      <c r="GS146" s="45"/>
      <c r="GT146" s="45"/>
      <c r="GU146" s="45"/>
      <c r="GV146" s="45"/>
      <c r="GW146" s="45"/>
      <c r="GX146" s="45"/>
      <c r="GY146" s="45"/>
      <c r="GZ146" s="45"/>
      <c r="HA146" s="45"/>
      <c r="HB146" s="45"/>
    </row>
    <row r="147">
      <c r="A147" s="39"/>
      <c r="B147" s="49" t="s">
        <v>110</v>
      </c>
      <c r="C147" s="50">
        <v>1.0</v>
      </c>
      <c r="D147" s="50">
        <v>1.0</v>
      </c>
      <c r="E147" s="51">
        <v>1.0</v>
      </c>
      <c r="F147" s="51">
        <v>1.0</v>
      </c>
      <c r="G147" s="51">
        <v>1.0</v>
      </c>
      <c r="H147" s="51">
        <v>1.0</v>
      </c>
      <c r="I147" s="51">
        <v>1.0</v>
      </c>
      <c r="J147" s="51">
        <v>1.0</v>
      </c>
      <c r="K147" s="51">
        <v>1.0</v>
      </c>
      <c r="L147" s="51">
        <v>1.0</v>
      </c>
      <c r="M147" s="51">
        <v>1.0</v>
      </c>
      <c r="N147" s="51">
        <v>1.0</v>
      </c>
      <c r="O147" s="50">
        <f>COUNTIF(C147:M153,"BUKA")</f>
        <v>0</v>
      </c>
      <c r="P147" s="50" t="str">
        <f>IF(O147&gt;=8,"MEMENUHI","TIDAK MEMENUHI")</f>
        <v>TIDAK MEMENUHI</v>
      </c>
      <c r="Q147" s="50">
        <v>10.0</v>
      </c>
      <c r="R147" s="50" t="str">
        <f>IF(Q147&gt;4,"MEMENUHI","TIDAK MEMENUHI")</f>
        <v>MEMENUHI</v>
      </c>
      <c r="S147" s="50">
        <v>5.0</v>
      </c>
      <c r="T147" s="50">
        <v>5.0</v>
      </c>
      <c r="U147" s="52">
        <f>IFERROR(S147/T147,0%)</f>
        <v>1</v>
      </c>
      <c r="V147" s="50">
        <v>87.0</v>
      </c>
      <c r="W147" s="50">
        <v>87.0</v>
      </c>
      <c r="X147" s="52">
        <f>IFERROR(V147/W147,0%)</f>
        <v>1</v>
      </c>
      <c r="Y147" s="51">
        <v>81.0</v>
      </c>
      <c r="Z147" s="51">
        <v>172.0</v>
      </c>
      <c r="AA147" s="52">
        <f>IFERROR(Y147/Z147,0%)</f>
        <v>0.4709302326</v>
      </c>
      <c r="AB147" s="50">
        <v>39.0</v>
      </c>
      <c r="AC147" s="50">
        <v>188.0</v>
      </c>
      <c r="AD147" s="52">
        <f>IFERROR(AB147/AC147,0%)</f>
        <v>0.2074468085</v>
      </c>
      <c r="AE147" s="50">
        <v>24.0</v>
      </c>
      <c r="AF147" s="50">
        <v>106.0</v>
      </c>
      <c r="AG147" s="52">
        <f>IFERROR(AE147/AF147,0%)</f>
        <v>0.2264150943</v>
      </c>
      <c r="AH147" s="50" t="str">
        <f>IF(AND(U147&gt;0%,X147&gt;0%,AA147&gt;0%,AD147&gt;0%,AG147&gt;0%),"MEMENUHI","TIDAK MEMENUHI")</f>
        <v>MEMENUHI</v>
      </c>
      <c r="AI147" s="50">
        <v>6.0</v>
      </c>
      <c r="AJ147" s="50">
        <v>6.0</v>
      </c>
      <c r="AK147" s="52">
        <f>IFERROR(AI147/AJ147,0%)</f>
        <v>1</v>
      </c>
      <c r="AL147" s="50">
        <v>80.0</v>
      </c>
      <c r="AM147" s="50">
        <v>86.0</v>
      </c>
      <c r="AN147" s="52">
        <f>IFERROR(AL147/AM147,0%)</f>
        <v>0.9302325581</v>
      </c>
      <c r="AO147" s="51">
        <v>80.0</v>
      </c>
      <c r="AP147" s="51">
        <v>172.0</v>
      </c>
      <c r="AQ147" s="52">
        <f>IFERROR(AO147/AP147,0%)</f>
        <v>0.4651162791</v>
      </c>
      <c r="AR147" s="50">
        <v>53.0</v>
      </c>
      <c r="AS147" s="50">
        <v>188.0</v>
      </c>
      <c r="AT147" s="52">
        <f>IFERROR(AR147/AS147,0%)</f>
        <v>0.2819148936</v>
      </c>
      <c r="AU147" s="50">
        <v>26.0</v>
      </c>
      <c r="AV147" s="50">
        <v>106.0</v>
      </c>
      <c r="AW147" s="52">
        <f>IFERROR(AU147/AV147,0%)</f>
        <v>0.2452830189</v>
      </c>
      <c r="AX147" s="50" t="str">
        <f>IF(AND(AK147&gt;0%,AN147&gt;0%,AQ147&gt;0%,AT147&gt;0%,AW147&gt;0%),"MEMENUHI","TIDAK MEMENUHI")</f>
        <v>MEMENUHI</v>
      </c>
      <c r="AY147" s="51">
        <v>6.0</v>
      </c>
      <c r="AZ147" s="51">
        <v>6.0</v>
      </c>
      <c r="BA147" s="52">
        <f>IFERROR(AY147/AZ147,0%)</f>
        <v>1</v>
      </c>
      <c r="BB147" s="51">
        <v>113.0</v>
      </c>
      <c r="BC147" s="51">
        <v>116.0</v>
      </c>
      <c r="BD147" s="52">
        <f>IFERROR(BB147/BC147,0%)</f>
        <v>0.974137931</v>
      </c>
      <c r="BE147" s="51">
        <v>81.0</v>
      </c>
      <c r="BF147" s="51">
        <v>172.0</v>
      </c>
      <c r="BG147" s="52">
        <f>IFERROR(BE147/BF147,0%)</f>
        <v>0.4709302326</v>
      </c>
      <c r="BH147" s="51">
        <v>39.0</v>
      </c>
      <c r="BI147" s="51">
        <v>194.0</v>
      </c>
      <c r="BJ147" s="52">
        <f>IFERROR(BH147/BI147,0%)</f>
        <v>0.2010309278</v>
      </c>
      <c r="BK147" s="51">
        <v>24.0</v>
      </c>
      <c r="BL147" s="51">
        <v>114.0</v>
      </c>
      <c r="BM147" s="52">
        <f>IFERROR(BK147/BL147,0%)</f>
        <v>0.2105263158</v>
      </c>
      <c r="BN147" s="50" t="str">
        <f>IF(AND(BA147&gt;0%,BD147&gt;0%,BG147&gt;0%,BJ147&gt;0%,BM147&gt;0%),"MEMENUHI","TIDAK MEMENUHI")</f>
        <v>MEMENUHI</v>
      </c>
      <c r="BO147" s="51">
        <v>5.0</v>
      </c>
      <c r="BP147" s="51">
        <v>5.0</v>
      </c>
      <c r="BQ147" s="52">
        <f>IFERROR(BO147/BP147,0%)</f>
        <v>1</v>
      </c>
      <c r="BR147" s="51">
        <v>113.0</v>
      </c>
      <c r="BS147" s="51">
        <v>115.0</v>
      </c>
      <c r="BT147" s="52">
        <f>IFERROR(BR147/BS147,0%)</f>
        <v>0.9826086957</v>
      </c>
      <c r="BU147" s="51">
        <v>114.0</v>
      </c>
      <c r="BV147" s="51">
        <v>172.0</v>
      </c>
      <c r="BW147" s="52">
        <f>IFERROR(BU147/BV147,0%)</f>
        <v>0.6627906977</v>
      </c>
      <c r="BX147" s="51">
        <v>39.0</v>
      </c>
      <c r="BY147" s="51">
        <v>194.0</v>
      </c>
      <c r="BZ147" s="52">
        <f>IFERROR(BX147/BY147,0%)</f>
        <v>0.2010309278</v>
      </c>
      <c r="CA147" s="51">
        <v>20.0</v>
      </c>
      <c r="CB147" s="51">
        <v>114.0</v>
      </c>
      <c r="CC147" s="52">
        <f>IFERROR(CA147/CB147,0%)</f>
        <v>0.1754385965</v>
      </c>
      <c r="CD147" s="50" t="str">
        <f>IF(AND(BQ147&gt;0%,BT147&gt;0%,BW147&gt;0%,BZ147&gt;0%,CC147&gt;0%),"MEMENUHI","TIDAK MEMENUHI")</f>
        <v>MEMENUHI</v>
      </c>
      <c r="CE147" s="51">
        <v>5.0</v>
      </c>
      <c r="CF147" s="51">
        <v>5.0</v>
      </c>
      <c r="CG147" s="52">
        <f>IFERROR(CE147/CF147,0%)</f>
        <v>1</v>
      </c>
      <c r="CH147" s="51">
        <v>113.0</v>
      </c>
      <c r="CI147" s="51">
        <v>115.0</v>
      </c>
      <c r="CJ147" s="52">
        <f>IFERROR(CH147/CI147,0%)</f>
        <v>0.9826086957</v>
      </c>
      <c r="CK147" s="51">
        <v>58.0</v>
      </c>
      <c r="CL147" s="51">
        <v>172.0</v>
      </c>
      <c r="CM147" s="52">
        <f>IFERROR(CK147/CL147,0%)</f>
        <v>0.3372093023</v>
      </c>
      <c r="CN147" s="51">
        <v>39.0</v>
      </c>
      <c r="CO147" s="51">
        <v>194.0</v>
      </c>
      <c r="CP147" s="52">
        <f>IFERROR(CN147/CO147,0%)</f>
        <v>0.2010309278</v>
      </c>
      <c r="CQ147" s="51">
        <v>20.0</v>
      </c>
      <c r="CR147" s="51">
        <v>114.0</v>
      </c>
      <c r="CS147" s="52">
        <f>IFERROR(CQ147/CR147,0%)</f>
        <v>0.1754385965</v>
      </c>
      <c r="CT147" s="50" t="str">
        <f>IF(AND(CG147&gt;0%,CJ147&gt;0%,CM147&gt;0%,CP147&gt;0%,CS147&gt;0%),"MEMENUHI","TIDAK MEMENUHI")</f>
        <v>MEMENUHI</v>
      </c>
      <c r="CU147" s="51">
        <v>7.0</v>
      </c>
      <c r="CV147" s="51">
        <v>7.0</v>
      </c>
      <c r="CW147" s="52">
        <f>IFERROR(CU147/CV147,0%)</f>
        <v>1</v>
      </c>
      <c r="CX147" s="51">
        <v>117.0</v>
      </c>
      <c r="CY147" s="51">
        <v>117.0</v>
      </c>
      <c r="CZ147" s="52">
        <f>IFERROR(CX147/CY147,0%)</f>
        <v>1</v>
      </c>
      <c r="DA147" s="51">
        <v>58.0</v>
      </c>
      <c r="DB147" s="51">
        <v>172.0</v>
      </c>
      <c r="DC147" s="52">
        <f>IFERROR(DA147/DB147,0%)</f>
        <v>0.3372093023</v>
      </c>
      <c r="DD147" s="51">
        <v>39.0</v>
      </c>
      <c r="DE147" s="51">
        <v>194.0</v>
      </c>
      <c r="DF147" s="52">
        <f>IFERROR(DD147/DE147,0%)</f>
        <v>0.2010309278</v>
      </c>
      <c r="DG147" s="51">
        <v>69.0</v>
      </c>
      <c r="DH147" s="51">
        <v>125.0</v>
      </c>
      <c r="DI147" s="52">
        <f>IFERROR(DG147/DH147,0%)</f>
        <v>0.552</v>
      </c>
      <c r="DJ147" s="50" t="str">
        <f>IF(AND(CW147&gt;0%,CZ147&gt;0%,DC147&gt;0%,DF147&gt;0%,DI147&gt;0%),"MEMENUHI","TIDAK MEMENUHI")</f>
        <v>MEMENUHI</v>
      </c>
      <c r="DK147" s="51">
        <v>4.0</v>
      </c>
      <c r="DL147" s="51">
        <v>4.0</v>
      </c>
      <c r="DM147" s="52">
        <f>IFERROR(DK147/DL147,0%)</f>
        <v>1</v>
      </c>
      <c r="DN147" s="51">
        <v>116.0</v>
      </c>
      <c r="DO147" s="51">
        <v>116.0</v>
      </c>
      <c r="DP147" s="52">
        <f>IFERROR(DN147/DO147,0%)</f>
        <v>1</v>
      </c>
      <c r="DQ147" s="51">
        <v>58.0</v>
      </c>
      <c r="DR147" s="51">
        <v>172.0</v>
      </c>
      <c r="DS147" s="52">
        <f>IFERROR(DQ147/DR147,0%)</f>
        <v>0.3372093023</v>
      </c>
      <c r="DT147" s="51">
        <v>39.0</v>
      </c>
      <c r="DU147" s="51">
        <v>194.0</v>
      </c>
      <c r="DV147" s="52">
        <f>IFERROR(DT147/DU147,0%)</f>
        <v>0.2010309278</v>
      </c>
      <c r="DW147" s="51">
        <v>69.0</v>
      </c>
      <c r="DX147" s="51">
        <v>125.0</v>
      </c>
      <c r="DY147" s="52">
        <f>IFERROR(DW147/DX147,0%)</f>
        <v>0.552</v>
      </c>
      <c r="DZ147" s="50" t="str">
        <f>IF(AND(DM147&gt;0%,DP147&gt;0%,DS147&gt;0%,DV147&gt;0%,DY147&gt;0%),"MEMENUHI","TIDAK MEMENUHI")</f>
        <v>MEMENUHI</v>
      </c>
      <c r="EA147" s="51">
        <v>3.0</v>
      </c>
      <c r="EB147" s="51">
        <v>3.0</v>
      </c>
      <c r="EC147" s="52">
        <f>IFERROR(EA147/EB147,0%)</f>
        <v>1</v>
      </c>
      <c r="ED147" s="51">
        <v>119.0</v>
      </c>
      <c r="EE147" s="51">
        <v>119.0</v>
      </c>
      <c r="EF147" s="52">
        <f>IFERROR(ED147/EE147,0%)</f>
        <v>1</v>
      </c>
      <c r="EG147" s="51">
        <v>58.0</v>
      </c>
      <c r="EH147" s="51">
        <v>172.0</v>
      </c>
      <c r="EI147" s="52">
        <f>IFERROR(EG147/EH147,0%)</f>
        <v>0.3372093023</v>
      </c>
      <c r="EJ147" s="51">
        <v>39.0</v>
      </c>
      <c r="EK147" s="51">
        <v>194.0</v>
      </c>
      <c r="EL147" s="52">
        <f>IFERROR(EJ147/EK147,0%)</f>
        <v>0.2010309278</v>
      </c>
      <c r="EM147" s="51">
        <v>80.0</v>
      </c>
      <c r="EN147" s="51">
        <v>125.0</v>
      </c>
      <c r="EO147" s="52">
        <f>IFERROR(EM147/EN147,0%)</f>
        <v>0.64</v>
      </c>
      <c r="EP147" s="50" t="str">
        <f>IF(AND(EC147&gt;0%,EF147&gt;0%,EI147&gt;0%,EL147&gt;0%,EO147&gt;0%),"MEMENUHI","TIDAK MEMENUHI")</f>
        <v>MEMENUHI</v>
      </c>
      <c r="EQ147" s="51">
        <v>2.0</v>
      </c>
      <c r="ER147" s="51">
        <v>2.0</v>
      </c>
      <c r="ES147" s="52">
        <f>IFERROR(EQ147/ER147,0%)</f>
        <v>1</v>
      </c>
      <c r="ET147" s="51">
        <v>114.0</v>
      </c>
      <c r="EU147" s="51">
        <v>114.0</v>
      </c>
      <c r="EV147" s="52">
        <f>IFERROR(ET147/EU147,0%)</f>
        <v>1</v>
      </c>
      <c r="EW147" s="51">
        <v>58.0</v>
      </c>
      <c r="EX147" s="51">
        <v>172.0</v>
      </c>
      <c r="EY147" s="52">
        <f>IFERROR(EW147/EX147,0%)</f>
        <v>0.3372093023</v>
      </c>
      <c r="EZ147" s="51">
        <v>39.0</v>
      </c>
      <c r="FA147" s="51">
        <v>194.0</v>
      </c>
      <c r="FB147" s="52">
        <f>IFERROR(EZ147/FA147,0%)</f>
        <v>0.2010309278</v>
      </c>
      <c r="FC147" s="51">
        <v>69.0</v>
      </c>
      <c r="FD147" s="51">
        <v>125.0</v>
      </c>
      <c r="FE147" s="52">
        <f>IFERROR(FC147/FD147,0%)</f>
        <v>0.552</v>
      </c>
      <c r="FF147" s="50" t="str">
        <f>IF(AND(ES147&gt;0%,EV147&gt;0%,EY147&gt;0%,FB147&gt;0%,FE147&gt;0%),"MEMENUHI","TIDAK MEMENUHI")</f>
        <v>MEMENUHI</v>
      </c>
      <c r="FG147" s="51">
        <v>8.0</v>
      </c>
      <c r="FH147" s="51">
        <v>8.0</v>
      </c>
      <c r="FI147" s="52">
        <f>IFERROR(FG147/FH147,0%)</f>
        <v>1</v>
      </c>
      <c r="FJ147" s="51">
        <v>116.0</v>
      </c>
      <c r="FK147" s="51">
        <v>116.0</v>
      </c>
      <c r="FL147" s="52">
        <f>IFERROR(FJ147/FK147,0%)</f>
        <v>1</v>
      </c>
      <c r="FM147" s="51">
        <v>58.0</v>
      </c>
      <c r="FN147" s="51">
        <v>172.0</v>
      </c>
      <c r="FO147" s="52">
        <f>IFERROR(FM147/FN147,0%)</f>
        <v>0.3372093023</v>
      </c>
      <c r="FP147" s="51">
        <v>39.0</v>
      </c>
      <c r="FQ147" s="51">
        <v>194.0</v>
      </c>
      <c r="FR147" s="52">
        <f>IFERROR(FP147/FQ147,0%)</f>
        <v>0.2010309278</v>
      </c>
      <c r="FS147" s="51">
        <v>69.0</v>
      </c>
      <c r="FT147" s="51">
        <v>124.0</v>
      </c>
      <c r="FU147" s="52">
        <f>IFERROR(FS147/FT147,0%)</f>
        <v>0.5564516129</v>
      </c>
      <c r="FV147" s="50" t="str">
        <f>IF(AND(FI147&gt;0%,FL147&gt;0%,FO147&gt;0%,FR147&gt;0%,FU147&gt;0%),"MEMENUHI","TIDAK MEMENUHI")</f>
        <v>MEMENUHI</v>
      </c>
      <c r="FW147" s="51">
        <v>8.0</v>
      </c>
      <c r="FX147" s="51">
        <v>8.0</v>
      </c>
      <c r="FY147" s="52">
        <f>IFERROR(FW147/FX147,0%)</f>
        <v>1</v>
      </c>
      <c r="FZ147" s="51">
        <v>113.0</v>
      </c>
      <c r="GA147" s="51">
        <v>113.0</v>
      </c>
      <c r="GB147" s="52">
        <f>IFERROR(FZ147/GA147,0%)</f>
        <v>1</v>
      </c>
      <c r="GC147" s="51">
        <v>81.0</v>
      </c>
      <c r="GD147" s="51">
        <v>173.0</v>
      </c>
      <c r="GE147" s="52">
        <f>IFERROR(GC147/GD147,0%)</f>
        <v>0.4682080925</v>
      </c>
      <c r="GF147" s="51">
        <v>39.0</v>
      </c>
      <c r="GG147" s="51">
        <v>194.0</v>
      </c>
      <c r="GH147" s="52">
        <f>IFERROR(GF147/GG147,0%)</f>
        <v>0.2010309278</v>
      </c>
      <c r="GI147" s="51">
        <v>61.0</v>
      </c>
      <c r="GJ147" s="51">
        <v>124.0</v>
      </c>
      <c r="GK147" s="52">
        <f>IFERROR(GI147/GJ147,0%)</f>
        <v>0.4919354839</v>
      </c>
      <c r="GL147" s="50" t="str">
        <f>IF(AND(FY147&gt;0%,GB147&gt;0%,GE147&gt;0%,GH147&gt;0%,GK147&gt;0%),"MEMENUHI","TIDAK MEMENUHI")</f>
        <v>MEMENUHI</v>
      </c>
      <c r="GM147" s="51">
        <v>5.0</v>
      </c>
      <c r="GN147" s="51">
        <v>5.0</v>
      </c>
      <c r="GO147" s="52">
        <f>IFERROR(GM147/GN147,0%)</f>
        <v>1</v>
      </c>
      <c r="GP147" s="51">
        <v>117.0</v>
      </c>
      <c r="GQ147" s="51">
        <v>117.0</v>
      </c>
      <c r="GR147" s="52">
        <f>IFERROR(GP147/GQ147,0%)</f>
        <v>1</v>
      </c>
      <c r="GS147" s="51">
        <v>81.0</v>
      </c>
      <c r="GT147" s="51">
        <v>172.0</v>
      </c>
      <c r="GU147" s="52">
        <f>IFERROR(GS147/GT147,0%)</f>
        <v>0.4709302326</v>
      </c>
      <c r="GV147" s="51">
        <v>39.0</v>
      </c>
      <c r="GW147" s="51">
        <v>194.0</v>
      </c>
      <c r="GX147" s="52">
        <f>IFERROR(GV147/GW147,0%)</f>
        <v>0.2010309278</v>
      </c>
      <c r="GY147" s="51">
        <v>69.0</v>
      </c>
      <c r="GZ147" s="51">
        <v>124.0</v>
      </c>
      <c r="HA147" s="52">
        <f>IFERROR(GY147/GZ147,0%)</f>
        <v>0.5564516129</v>
      </c>
      <c r="HB147" s="50" t="str">
        <f>IF(AND(GO147&gt;0%,GR147&gt;0%,GU147&gt;0%,GX147&gt;0%,HA147&gt;0%),"MEMENUHI","TIDAK MEMENUHI")</f>
        <v>MEMENUHI</v>
      </c>
    </row>
    <row r="148">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c r="EJ148" s="39"/>
      <c r="EK148" s="39"/>
      <c r="EL148" s="39"/>
      <c r="EM148" s="39"/>
      <c r="EN148" s="39"/>
      <c r="EO148" s="39"/>
      <c r="EP148" s="39"/>
      <c r="EQ148" s="39"/>
      <c r="ER148" s="39"/>
      <c r="ES148" s="39"/>
      <c r="ET148" s="39"/>
      <c r="EU148" s="39"/>
      <c r="EV148" s="39"/>
      <c r="EW148" s="39"/>
      <c r="EX148" s="39"/>
      <c r="EY148" s="39"/>
      <c r="EZ148" s="39"/>
      <c r="FA148" s="39"/>
      <c r="FB148" s="39"/>
      <c r="FC148" s="39"/>
      <c r="FD148" s="39"/>
      <c r="FE148" s="39"/>
      <c r="FF148" s="39"/>
      <c r="FG148" s="39"/>
      <c r="FH148" s="39"/>
      <c r="FI148" s="39"/>
      <c r="FJ148" s="39"/>
      <c r="FK148" s="39"/>
      <c r="FL148" s="39"/>
      <c r="FM148" s="39"/>
      <c r="FN148" s="39"/>
      <c r="FO148" s="39"/>
      <c r="FP148" s="39"/>
      <c r="FQ148" s="39"/>
      <c r="FR148" s="39"/>
      <c r="FS148" s="39"/>
      <c r="FT148" s="39"/>
      <c r="FU148" s="39"/>
      <c r="FV148" s="39"/>
      <c r="FW148" s="39"/>
      <c r="FX148" s="39"/>
      <c r="FY148" s="39"/>
      <c r="FZ148" s="39"/>
      <c r="GA148" s="39"/>
      <c r="GB148" s="39"/>
      <c r="GC148" s="39"/>
      <c r="GD148" s="39"/>
      <c r="GE148" s="39"/>
      <c r="GF148" s="39"/>
      <c r="GG148" s="39"/>
      <c r="GH148" s="39"/>
      <c r="GI148" s="39"/>
      <c r="GJ148" s="39"/>
      <c r="GK148" s="39"/>
      <c r="GL148" s="39"/>
      <c r="GM148" s="39"/>
      <c r="GN148" s="39"/>
      <c r="GO148" s="39"/>
      <c r="GP148" s="39"/>
      <c r="GQ148" s="39"/>
      <c r="GR148" s="39"/>
      <c r="GS148" s="39"/>
      <c r="GT148" s="39"/>
      <c r="GU148" s="39"/>
      <c r="GV148" s="39"/>
      <c r="GW148" s="39"/>
      <c r="GX148" s="39"/>
      <c r="GY148" s="39"/>
      <c r="GZ148" s="39"/>
      <c r="HA148" s="39"/>
      <c r="HB148" s="39"/>
    </row>
    <row r="149">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c r="EO149" s="39"/>
      <c r="EP149" s="39"/>
      <c r="EQ149" s="39"/>
      <c r="ER149" s="39"/>
      <c r="ES149" s="39"/>
      <c r="ET149" s="39"/>
      <c r="EU149" s="39"/>
      <c r="EV149" s="39"/>
      <c r="EW149" s="39"/>
      <c r="EX149" s="39"/>
      <c r="EY149" s="39"/>
      <c r="EZ149" s="39"/>
      <c r="FA149" s="39"/>
      <c r="FB149" s="39"/>
      <c r="FC149" s="39"/>
      <c r="FD149" s="39"/>
      <c r="FE149" s="39"/>
      <c r="FF149" s="39"/>
      <c r="FG149" s="39"/>
      <c r="FH149" s="39"/>
      <c r="FI149" s="39"/>
      <c r="FJ149" s="39"/>
      <c r="FK149" s="39"/>
      <c r="FL149" s="39"/>
      <c r="FM149" s="39"/>
      <c r="FN149" s="39"/>
      <c r="FO149" s="39"/>
      <c r="FP149" s="39"/>
      <c r="FQ149" s="39"/>
      <c r="FR149" s="39"/>
      <c r="FS149" s="39"/>
      <c r="FT149" s="39"/>
      <c r="FU149" s="39"/>
      <c r="FV149" s="39"/>
      <c r="FW149" s="39"/>
      <c r="FX149" s="39"/>
      <c r="FY149" s="39"/>
      <c r="FZ149" s="39"/>
      <c r="GA149" s="39"/>
      <c r="GB149" s="39"/>
      <c r="GC149" s="39"/>
      <c r="GD149" s="39"/>
      <c r="GE149" s="39"/>
      <c r="GF149" s="39"/>
      <c r="GG149" s="39"/>
      <c r="GH149" s="39"/>
      <c r="GI149" s="39"/>
      <c r="GJ149" s="39"/>
      <c r="GK149" s="39"/>
      <c r="GL149" s="39"/>
      <c r="GM149" s="39"/>
      <c r="GN149" s="39"/>
      <c r="GO149" s="39"/>
      <c r="GP149" s="39"/>
      <c r="GQ149" s="39"/>
      <c r="GR149" s="39"/>
      <c r="GS149" s="39"/>
      <c r="GT149" s="39"/>
      <c r="GU149" s="39"/>
      <c r="GV149" s="39"/>
      <c r="GW149" s="39"/>
      <c r="GX149" s="39"/>
      <c r="GY149" s="39"/>
      <c r="GZ149" s="39"/>
      <c r="HA149" s="39"/>
      <c r="HB149" s="39"/>
    </row>
    <row r="150">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c r="EK150" s="39"/>
      <c r="EL150" s="39"/>
      <c r="EM150" s="39"/>
      <c r="EN150" s="39"/>
      <c r="EO150" s="39"/>
      <c r="EP150" s="39"/>
      <c r="EQ150" s="39"/>
      <c r="ER150" s="39"/>
      <c r="ES150" s="39"/>
      <c r="ET150" s="39"/>
      <c r="EU150" s="39"/>
      <c r="EV150" s="39"/>
      <c r="EW150" s="39"/>
      <c r="EX150" s="39"/>
      <c r="EY150" s="39"/>
      <c r="EZ150" s="39"/>
      <c r="FA150" s="39"/>
      <c r="FB150" s="39"/>
      <c r="FC150" s="39"/>
      <c r="FD150" s="39"/>
      <c r="FE150" s="39"/>
      <c r="FF150" s="39"/>
      <c r="FG150" s="39"/>
      <c r="FH150" s="39"/>
      <c r="FI150" s="39"/>
      <c r="FJ150" s="39"/>
      <c r="FK150" s="39"/>
      <c r="FL150" s="39"/>
      <c r="FM150" s="39"/>
      <c r="FN150" s="39"/>
      <c r="FO150" s="39"/>
      <c r="FP150" s="39"/>
      <c r="FQ150" s="39"/>
      <c r="FR150" s="39"/>
      <c r="FS150" s="39"/>
      <c r="FT150" s="39"/>
      <c r="FU150" s="39"/>
      <c r="FV150" s="39"/>
      <c r="FW150" s="39"/>
      <c r="FX150" s="39"/>
      <c r="FY150" s="39"/>
      <c r="FZ150" s="39"/>
      <c r="GA150" s="39"/>
      <c r="GB150" s="39"/>
      <c r="GC150" s="39"/>
      <c r="GD150" s="39"/>
      <c r="GE150" s="39"/>
      <c r="GF150" s="39"/>
      <c r="GG150" s="39"/>
      <c r="GH150" s="39"/>
      <c r="GI150" s="39"/>
      <c r="GJ150" s="39"/>
      <c r="GK150" s="39"/>
      <c r="GL150" s="39"/>
      <c r="GM150" s="39"/>
      <c r="GN150" s="39"/>
      <c r="GO150" s="39"/>
      <c r="GP150" s="39"/>
      <c r="GQ150" s="39"/>
      <c r="GR150" s="39"/>
      <c r="GS150" s="39"/>
      <c r="GT150" s="39"/>
      <c r="GU150" s="39"/>
      <c r="GV150" s="39"/>
      <c r="GW150" s="39"/>
      <c r="GX150" s="39"/>
      <c r="GY150" s="39"/>
      <c r="GZ150" s="39"/>
      <c r="HA150" s="39"/>
      <c r="HB150" s="39"/>
    </row>
    <row r="15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c r="EK151" s="39"/>
      <c r="EL151" s="39"/>
      <c r="EM151" s="39"/>
      <c r="EN151" s="39"/>
      <c r="EO151" s="39"/>
      <c r="EP151" s="39"/>
      <c r="EQ151" s="39"/>
      <c r="ER151" s="39"/>
      <c r="ES151" s="39"/>
      <c r="ET151" s="39"/>
      <c r="EU151" s="39"/>
      <c r="EV151" s="39"/>
      <c r="EW151" s="39"/>
      <c r="EX151" s="39"/>
      <c r="EY151" s="39"/>
      <c r="EZ151" s="39"/>
      <c r="FA151" s="39"/>
      <c r="FB151" s="39"/>
      <c r="FC151" s="39"/>
      <c r="FD151" s="39"/>
      <c r="FE151" s="39"/>
      <c r="FF151" s="39"/>
      <c r="FG151" s="39"/>
      <c r="FH151" s="39"/>
      <c r="FI151" s="39"/>
      <c r="FJ151" s="39"/>
      <c r="FK151" s="39"/>
      <c r="FL151" s="39"/>
      <c r="FM151" s="39"/>
      <c r="FN151" s="39"/>
      <c r="FO151" s="39"/>
      <c r="FP151" s="39"/>
      <c r="FQ151" s="39"/>
      <c r="FR151" s="39"/>
      <c r="FS151" s="39"/>
      <c r="FT151" s="39"/>
      <c r="FU151" s="39"/>
      <c r="FV151" s="39"/>
      <c r="FW151" s="39"/>
      <c r="FX151" s="39"/>
      <c r="FY151" s="39"/>
      <c r="FZ151" s="39"/>
      <c r="GA151" s="39"/>
      <c r="GB151" s="39"/>
      <c r="GC151" s="39"/>
      <c r="GD151" s="39"/>
      <c r="GE151" s="39"/>
      <c r="GF151" s="39"/>
      <c r="GG151" s="39"/>
      <c r="GH151" s="39"/>
      <c r="GI151" s="39"/>
      <c r="GJ151" s="39"/>
      <c r="GK151" s="39"/>
      <c r="GL151" s="39"/>
      <c r="GM151" s="39"/>
      <c r="GN151" s="39"/>
      <c r="GO151" s="39"/>
      <c r="GP151" s="39"/>
      <c r="GQ151" s="39"/>
      <c r="GR151" s="39"/>
      <c r="GS151" s="39"/>
      <c r="GT151" s="39"/>
      <c r="GU151" s="39"/>
      <c r="GV151" s="39"/>
      <c r="GW151" s="39"/>
      <c r="GX151" s="39"/>
      <c r="GY151" s="39"/>
      <c r="GZ151" s="39"/>
      <c r="HA151" s="39"/>
      <c r="HB151" s="39"/>
    </row>
    <row r="15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39"/>
      <c r="FS152" s="39"/>
      <c r="FT152" s="39"/>
      <c r="FU152" s="39"/>
      <c r="FV152" s="39"/>
      <c r="FW152" s="39"/>
      <c r="FX152" s="39"/>
      <c r="FY152" s="39"/>
      <c r="FZ152" s="39"/>
      <c r="GA152" s="39"/>
      <c r="GB152" s="39"/>
      <c r="GC152" s="39"/>
      <c r="GD152" s="39"/>
      <c r="GE152" s="39"/>
      <c r="GF152" s="39"/>
      <c r="GG152" s="39"/>
      <c r="GH152" s="39"/>
      <c r="GI152" s="39"/>
      <c r="GJ152" s="39"/>
      <c r="GK152" s="39"/>
      <c r="GL152" s="39"/>
      <c r="GM152" s="39"/>
      <c r="GN152" s="39"/>
      <c r="GO152" s="39"/>
      <c r="GP152" s="39"/>
      <c r="GQ152" s="39"/>
      <c r="GR152" s="39"/>
      <c r="GS152" s="39"/>
      <c r="GT152" s="39"/>
      <c r="GU152" s="39"/>
      <c r="GV152" s="39"/>
      <c r="GW152" s="39"/>
      <c r="GX152" s="39"/>
      <c r="GY152" s="39"/>
      <c r="GZ152" s="39"/>
      <c r="HA152" s="39"/>
      <c r="HB152" s="39"/>
    </row>
    <row r="153">
      <c r="A153" s="39"/>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c r="DI153" s="45"/>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c r="FU153" s="45"/>
      <c r="FV153" s="45"/>
      <c r="FW153" s="45"/>
      <c r="FX153" s="45"/>
      <c r="FY153" s="45"/>
      <c r="FZ153" s="45"/>
      <c r="GA153" s="45"/>
      <c r="GB153" s="45"/>
      <c r="GC153" s="45"/>
      <c r="GD153" s="45"/>
      <c r="GE153" s="45"/>
      <c r="GF153" s="45"/>
      <c r="GG153" s="45"/>
      <c r="GH153" s="45"/>
      <c r="GI153" s="45"/>
      <c r="GJ153" s="45"/>
      <c r="GK153" s="45"/>
      <c r="GL153" s="45"/>
      <c r="GM153" s="45"/>
      <c r="GN153" s="45"/>
      <c r="GO153" s="45"/>
      <c r="GP153" s="45"/>
      <c r="GQ153" s="45"/>
      <c r="GR153" s="45"/>
      <c r="GS153" s="45"/>
      <c r="GT153" s="45"/>
      <c r="GU153" s="45"/>
      <c r="GV153" s="45"/>
      <c r="GW153" s="45"/>
      <c r="GX153" s="45"/>
      <c r="GY153" s="45"/>
      <c r="GZ153" s="45"/>
      <c r="HA153" s="45"/>
      <c r="HB153" s="45"/>
    </row>
    <row r="154">
      <c r="A154" s="39"/>
      <c r="B154" s="49" t="s">
        <v>111</v>
      </c>
      <c r="C154" s="50">
        <v>1.0</v>
      </c>
      <c r="D154" s="50">
        <v>1.0</v>
      </c>
      <c r="E154" s="51">
        <v>1.0</v>
      </c>
      <c r="F154" s="51">
        <v>1.0</v>
      </c>
      <c r="G154" s="51">
        <v>1.0</v>
      </c>
      <c r="H154" s="51">
        <v>1.0</v>
      </c>
      <c r="I154" s="51">
        <v>1.0</v>
      </c>
      <c r="J154" s="51">
        <v>1.0</v>
      </c>
      <c r="K154" s="51">
        <v>1.0</v>
      </c>
      <c r="L154" s="51">
        <v>1.0</v>
      </c>
      <c r="M154" s="51">
        <v>1.0</v>
      </c>
      <c r="N154" s="51">
        <v>1.0</v>
      </c>
      <c r="O154" s="50">
        <f>COUNTIF(C154:M160,"BUKA")</f>
        <v>0</v>
      </c>
      <c r="P154" s="50" t="str">
        <f>IF(O154&gt;=8,"MEMENUHI","TIDAK MEMENUHI")</f>
        <v>TIDAK MEMENUHI</v>
      </c>
      <c r="Q154" s="50">
        <v>6.0</v>
      </c>
      <c r="R154" s="50" t="str">
        <f>IF(Q154&gt;4,"MEMENUHI","TIDAK MEMENUHI")</f>
        <v>MEMENUHI</v>
      </c>
      <c r="S154" s="50">
        <v>1.0</v>
      </c>
      <c r="T154" s="50">
        <v>4.0</v>
      </c>
      <c r="U154" s="52">
        <f>IFERROR(S154/T154,0%)</f>
        <v>0.25</v>
      </c>
      <c r="V154" s="50">
        <v>40.0</v>
      </c>
      <c r="W154" s="50">
        <v>40.0</v>
      </c>
      <c r="X154" s="52">
        <f>IFERROR(V154/W154,0%)</f>
        <v>1</v>
      </c>
      <c r="Y154" s="51">
        <v>57.0</v>
      </c>
      <c r="Z154" s="50">
        <v>126.0</v>
      </c>
      <c r="AA154" s="52">
        <f>IFERROR(Y154/Z154,0%)</f>
        <v>0.4523809524</v>
      </c>
      <c r="AB154" s="50">
        <v>13.0</v>
      </c>
      <c r="AC154" s="50">
        <v>294.0</v>
      </c>
      <c r="AD154" s="52">
        <f>IFERROR(AB154/AC154,0%)</f>
        <v>0.04421768707</v>
      </c>
      <c r="AE154" s="50">
        <v>13.0</v>
      </c>
      <c r="AF154" s="50">
        <v>76.0</v>
      </c>
      <c r="AG154" s="52">
        <f>IFERROR(AE154/AF154,0%)</f>
        <v>0.1710526316</v>
      </c>
      <c r="AH154" s="50" t="str">
        <f>IF(AND(U154&gt;0%,X154&gt;0%,AA154&gt;0%,AD154&gt;0%,AG154&gt;0%),"MEMENUHI","TIDAK MEMENUHI")</f>
        <v>MEMENUHI</v>
      </c>
      <c r="AI154" s="50">
        <v>2.0</v>
      </c>
      <c r="AJ154" s="50">
        <v>4.0</v>
      </c>
      <c r="AK154" s="52">
        <f>IFERROR(AI154/AJ154,0%)</f>
        <v>0.5</v>
      </c>
      <c r="AL154" s="50">
        <v>42.0</v>
      </c>
      <c r="AM154" s="50">
        <v>50.0</v>
      </c>
      <c r="AN154" s="52">
        <f>IFERROR(AL154/AM154,0%)</f>
        <v>0.84</v>
      </c>
      <c r="AO154" s="51">
        <v>55.0</v>
      </c>
      <c r="AP154" s="50">
        <v>126.0</v>
      </c>
      <c r="AQ154" s="52">
        <f>IFERROR(AO154/AP154,0%)</f>
        <v>0.4365079365</v>
      </c>
      <c r="AR154" s="50">
        <v>12.0</v>
      </c>
      <c r="AS154" s="50">
        <v>294.0</v>
      </c>
      <c r="AT154" s="52">
        <f>IFERROR(AR154/AS154,0%)</f>
        <v>0.04081632653</v>
      </c>
      <c r="AU154" s="50">
        <v>6.0</v>
      </c>
      <c r="AV154" s="50">
        <v>76.0</v>
      </c>
      <c r="AW154" s="52">
        <f>IFERROR(AU154/AV154,0%)</f>
        <v>0.07894736842</v>
      </c>
      <c r="AX154" s="50" t="str">
        <f>IF(AND(AK154&gt;0%,AN154&gt;0%,AQ154&gt;0%,AT154&gt;0%,AW154&gt;0%),"MEMENUHI","TIDAK MEMENUHI")</f>
        <v>MEMENUHI</v>
      </c>
      <c r="AY154" s="51">
        <v>2.0</v>
      </c>
      <c r="AZ154" s="51">
        <v>6.0</v>
      </c>
      <c r="BA154" s="52">
        <f>IFERROR(AY154/AZ154,0%)</f>
        <v>0.3333333333</v>
      </c>
      <c r="BB154" s="51">
        <v>59.0</v>
      </c>
      <c r="BC154" s="51">
        <v>59.0</v>
      </c>
      <c r="BD154" s="52">
        <f>IFERROR(BB154/BC154,0%)</f>
        <v>1</v>
      </c>
      <c r="BE154" s="51">
        <v>124.0</v>
      </c>
      <c r="BF154" s="51">
        <v>126.0</v>
      </c>
      <c r="BG154" s="52">
        <f>IFERROR(BE154/BF154,0%)</f>
        <v>0.9841269841</v>
      </c>
      <c r="BH154" s="51">
        <v>15.0</v>
      </c>
      <c r="BI154" s="51">
        <v>294.0</v>
      </c>
      <c r="BJ154" s="52">
        <f>IFERROR(BH154/BI154,0%)</f>
        <v>0.05102040816</v>
      </c>
      <c r="BK154" s="51">
        <v>7.0</v>
      </c>
      <c r="BL154" s="51">
        <v>76.0</v>
      </c>
      <c r="BM154" s="52">
        <f>IFERROR(BK154/BL154,0%)</f>
        <v>0.09210526316</v>
      </c>
      <c r="BN154" s="50" t="str">
        <f>IF(AND(BA154&gt;0%,BD154&gt;0%,BG154&gt;0%,BJ154&gt;0%,BM154&gt;0%),"MEMENUHI","TIDAK MEMENUHI")</f>
        <v>MEMENUHI</v>
      </c>
      <c r="BO154" s="51">
        <v>4.0</v>
      </c>
      <c r="BP154" s="51">
        <v>4.0</v>
      </c>
      <c r="BQ154" s="52">
        <f>IFERROR(BO154/BP154,0%)</f>
        <v>1</v>
      </c>
      <c r="BR154" s="51">
        <v>58.0</v>
      </c>
      <c r="BS154" s="51">
        <v>58.0</v>
      </c>
      <c r="BT154" s="52">
        <f>IFERROR(BR154/BS154,0%)</f>
        <v>1</v>
      </c>
      <c r="BU154" s="51">
        <v>125.0</v>
      </c>
      <c r="BV154" s="51">
        <v>126.0</v>
      </c>
      <c r="BW154" s="52">
        <f>IFERROR(BU154/BV154,0%)</f>
        <v>0.9920634921</v>
      </c>
      <c r="BX154" s="51">
        <v>13.0</v>
      </c>
      <c r="BY154" s="51">
        <v>294.0</v>
      </c>
      <c r="BZ154" s="52">
        <f>IFERROR(BX154/BY154,0%)</f>
        <v>0.04421768707</v>
      </c>
      <c r="CA154" s="51">
        <v>25.0</v>
      </c>
      <c r="CB154" s="51">
        <v>76.0</v>
      </c>
      <c r="CC154" s="52">
        <f>IFERROR(CA154/CB154,0%)</f>
        <v>0.3289473684</v>
      </c>
      <c r="CD154" s="50" t="str">
        <f>IF(AND(BQ154&gt;0%,BT154&gt;0%,BW154&gt;0%,BZ154&gt;0%,CC154&gt;0%),"MEMENUHI","TIDAK MEMENUHI")</f>
        <v>MEMENUHI</v>
      </c>
      <c r="CE154" s="51">
        <v>5.0</v>
      </c>
      <c r="CF154" s="51">
        <v>5.0</v>
      </c>
      <c r="CG154" s="52">
        <f>IFERROR(CE154/CF154,0%)</f>
        <v>1</v>
      </c>
      <c r="CH154" s="51">
        <v>61.0</v>
      </c>
      <c r="CI154" s="51">
        <v>61.0</v>
      </c>
      <c r="CJ154" s="52">
        <f>IFERROR(CH154/CI154,0%)</f>
        <v>1</v>
      </c>
      <c r="CK154" s="51">
        <v>125.0</v>
      </c>
      <c r="CL154" s="51">
        <v>126.0</v>
      </c>
      <c r="CM154" s="52">
        <f>IFERROR(CK154/CL154,0%)</f>
        <v>0.9920634921</v>
      </c>
      <c r="CN154" s="51">
        <v>16.0</v>
      </c>
      <c r="CO154" s="51">
        <v>294.0</v>
      </c>
      <c r="CP154" s="52">
        <f>IFERROR(CN154/CO154,0%)</f>
        <v>0.05442176871</v>
      </c>
      <c r="CQ154" s="51">
        <v>52.0</v>
      </c>
      <c r="CR154" s="51">
        <v>76.0</v>
      </c>
      <c r="CS154" s="52">
        <f>IFERROR(CQ154/CR154,0%)</f>
        <v>0.6842105263</v>
      </c>
      <c r="CT154" s="50" t="str">
        <f>IF(AND(CG154&gt;0%,CJ154&gt;0%,CM154&gt;0%,CP154&gt;0%,CS154&gt;0%),"MEMENUHI","TIDAK MEMENUHI")</f>
        <v>MEMENUHI</v>
      </c>
      <c r="CU154" s="51">
        <v>4.0</v>
      </c>
      <c r="CV154" s="51">
        <v>4.0</v>
      </c>
      <c r="CW154" s="52">
        <f>IFERROR(CU154/CV154,0%)</f>
        <v>1</v>
      </c>
      <c r="CX154" s="51">
        <v>60.0</v>
      </c>
      <c r="CY154" s="51">
        <v>61.0</v>
      </c>
      <c r="CZ154" s="52">
        <f>IFERROR(CX154/CY154,0%)</f>
        <v>0.9836065574</v>
      </c>
      <c r="DA154" s="51">
        <v>125.0</v>
      </c>
      <c r="DB154" s="51">
        <v>126.0</v>
      </c>
      <c r="DC154" s="52">
        <f>IFERROR(DA154/DB154,0%)</f>
        <v>0.9920634921</v>
      </c>
      <c r="DD154" s="51">
        <v>14.0</v>
      </c>
      <c r="DE154" s="51">
        <v>294.0</v>
      </c>
      <c r="DF154" s="52">
        <f>IFERROR(DD154/DE154,0%)</f>
        <v>0.04761904762</v>
      </c>
      <c r="DG154" s="51">
        <v>24.0</v>
      </c>
      <c r="DH154" s="51">
        <v>76.0</v>
      </c>
      <c r="DI154" s="52">
        <f>IFERROR(DG154/DH154,0%)</f>
        <v>0.3157894737</v>
      </c>
      <c r="DJ154" s="50" t="str">
        <f>IF(AND(CW154&gt;0%,CZ154&gt;0%,DC154&gt;0%,DF154&gt;0%,DI154&gt;0%),"MEMENUHI","TIDAK MEMENUHI")</f>
        <v>MEMENUHI</v>
      </c>
      <c r="DK154" s="51">
        <v>3.0</v>
      </c>
      <c r="DL154" s="51">
        <v>3.0</v>
      </c>
      <c r="DM154" s="52">
        <f>IFERROR(DK154/DL154,0%)</f>
        <v>1</v>
      </c>
      <c r="DN154" s="51">
        <v>60.0</v>
      </c>
      <c r="DO154" s="51">
        <v>60.0</v>
      </c>
      <c r="DP154" s="52">
        <f>IFERROR(DN154/DO154,0%)</f>
        <v>1</v>
      </c>
      <c r="DQ154" s="51">
        <v>126.0</v>
      </c>
      <c r="DR154" s="51">
        <v>126.0</v>
      </c>
      <c r="DS154" s="52">
        <f>IFERROR(DQ154/DR154,0%)</f>
        <v>1</v>
      </c>
      <c r="DT154" s="51">
        <v>11.0</v>
      </c>
      <c r="DU154" s="51">
        <v>294.0</v>
      </c>
      <c r="DV154" s="52">
        <f>IFERROR(DT154/DU154,0%)</f>
        <v>0.03741496599</v>
      </c>
      <c r="DW154" s="51">
        <v>11.0</v>
      </c>
      <c r="DX154" s="51">
        <v>76.0</v>
      </c>
      <c r="DY154" s="52">
        <f>IFERROR(DW154/DX154,0%)</f>
        <v>0.1447368421</v>
      </c>
      <c r="DZ154" s="50" t="str">
        <f>IF(AND(DM154&gt;0%,DP154&gt;0%,DS154&gt;0%,DV154&gt;0%,DY154&gt;0%),"MEMENUHI","TIDAK MEMENUHI")</f>
        <v>MEMENUHI</v>
      </c>
      <c r="EA154" s="51">
        <v>3.0</v>
      </c>
      <c r="EB154" s="51">
        <v>3.0</v>
      </c>
      <c r="EC154" s="52">
        <f>IFERROR(EA154/EB154,0%)</f>
        <v>1</v>
      </c>
      <c r="ED154" s="51">
        <v>58.0</v>
      </c>
      <c r="EE154" s="51">
        <v>58.0</v>
      </c>
      <c r="EF154" s="52">
        <f>IFERROR(ED154/EE154,0%)</f>
        <v>1</v>
      </c>
      <c r="EG154" s="51">
        <v>126.0</v>
      </c>
      <c r="EH154" s="51">
        <v>126.0</v>
      </c>
      <c r="EI154" s="52">
        <f>IFERROR(EG154/EH154,0%)</f>
        <v>1</v>
      </c>
      <c r="EJ154" s="51">
        <v>19.0</v>
      </c>
      <c r="EK154" s="51">
        <v>294.0</v>
      </c>
      <c r="EL154" s="52">
        <f>IFERROR(EJ154/EK154,0%)</f>
        <v>0.06462585034</v>
      </c>
      <c r="EM154" s="51">
        <v>1.0</v>
      </c>
      <c r="EN154" s="51">
        <v>76.0</v>
      </c>
      <c r="EO154" s="52">
        <f>IFERROR(EM154/EN154,0%)</f>
        <v>0.01315789474</v>
      </c>
      <c r="EP154" s="50" t="str">
        <f>IF(AND(EC154&gt;0%,EF154&gt;0%,EI154&gt;0%,EL154&gt;0%,EO154&gt;0%),"MEMENUHI","TIDAK MEMENUHI")</f>
        <v>MEMENUHI</v>
      </c>
      <c r="EQ154" s="51">
        <v>1.0</v>
      </c>
      <c r="ER154" s="51">
        <v>1.0</v>
      </c>
      <c r="ES154" s="52">
        <f>IFERROR(EQ154/ER154,0%)</f>
        <v>1</v>
      </c>
      <c r="ET154" s="51">
        <v>61.0</v>
      </c>
      <c r="EU154" s="51">
        <v>61.0</v>
      </c>
      <c r="EV154" s="52">
        <f>IFERROR(ET154/EU154,0%)</f>
        <v>1</v>
      </c>
      <c r="EW154" s="51">
        <v>124.0</v>
      </c>
      <c r="EX154" s="51">
        <v>126.0</v>
      </c>
      <c r="EY154" s="52">
        <f>IFERROR(EW154/EX154,0%)</f>
        <v>0.9841269841</v>
      </c>
      <c r="EZ154" s="51">
        <v>19.0</v>
      </c>
      <c r="FA154" s="51">
        <v>294.0</v>
      </c>
      <c r="FB154" s="52">
        <f>IFERROR(EZ154/FA154,0%)</f>
        <v>0.06462585034</v>
      </c>
      <c r="FC154" s="51">
        <v>8.0</v>
      </c>
      <c r="FD154" s="51">
        <v>76.0</v>
      </c>
      <c r="FE154" s="52">
        <f>IFERROR(FC154/FD154,0%)</f>
        <v>0.1052631579</v>
      </c>
      <c r="FF154" s="50" t="str">
        <f>IF(AND(ES154&gt;0%,EV154&gt;0%,EY154&gt;0%,FB154&gt;0%,FE154&gt;0%),"MEMENUHI","TIDAK MEMENUHI")</f>
        <v>MEMENUHI</v>
      </c>
      <c r="FG154" s="51">
        <v>2.0</v>
      </c>
      <c r="FH154" s="51">
        <v>2.0</v>
      </c>
      <c r="FI154" s="52">
        <f>IFERROR(FG154/FH154,0%)</f>
        <v>1</v>
      </c>
      <c r="FJ154" s="51">
        <v>56.0</v>
      </c>
      <c r="FK154" s="51">
        <v>56.0</v>
      </c>
      <c r="FL154" s="52">
        <f>IFERROR(FJ154/FK154,0%)</f>
        <v>1</v>
      </c>
      <c r="FM154" s="51">
        <v>124.0</v>
      </c>
      <c r="FN154" s="51">
        <v>126.0</v>
      </c>
      <c r="FO154" s="52">
        <f>IFERROR(FM154/FN154,0%)</f>
        <v>0.9841269841</v>
      </c>
      <c r="FP154" s="51">
        <v>12.0</v>
      </c>
      <c r="FQ154" s="51">
        <v>294.0</v>
      </c>
      <c r="FR154" s="52">
        <f>IFERROR(FP154/FQ154,0%)</f>
        <v>0.04081632653</v>
      </c>
      <c r="FS154" s="51">
        <v>2.0</v>
      </c>
      <c r="FT154" s="51">
        <v>75.0</v>
      </c>
      <c r="FU154" s="52">
        <f>IFERROR(FS154/FT154,0%)</f>
        <v>0.02666666667</v>
      </c>
      <c r="FV154" s="50" t="str">
        <f>IF(AND(FI154&gt;0%,FL154&gt;0%,FO154&gt;0%,FR154&gt;0%,FU154&gt;0%),"MEMENUHI","TIDAK MEMENUHI")</f>
        <v>MEMENUHI</v>
      </c>
      <c r="FW154" s="51">
        <v>2.0</v>
      </c>
      <c r="FX154" s="51">
        <v>2.0</v>
      </c>
      <c r="FY154" s="52">
        <f>IFERROR(FW154/FX154,0%)</f>
        <v>1</v>
      </c>
      <c r="FZ154" s="51">
        <v>57.0</v>
      </c>
      <c r="GA154" s="51">
        <v>57.0</v>
      </c>
      <c r="GB154" s="52">
        <f>IFERROR(FZ154/GA154,0%)</f>
        <v>1</v>
      </c>
      <c r="GC154" s="51">
        <v>115.0</v>
      </c>
      <c r="GD154" s="51">
        <v>126.0</v>
      </c>
      <c r="GE154" s="52">
        <f>IFERROR(GC154/GD154,0%)</f>
        <v>0.9126984127</v>
      </c>
      <c r="GF154" s="51">
        <v>20.0</v>
      </c>
      <c r="GG154" s="51">
        <v>293.0</v>
      </c>
      <c r="GH154" s="52">
        <f>IFERROR(GF154/GG154,0%)</f>
        <v>0.06825938567</v>
      </c>
      <c r="GI154" s="51">
        <v>7.0</v>
      </c>
      <c r="GJ154" s="51">
        <v>75.0</v>
      </c>
      <c r="GK154" s="52">
        <f>IFERROR(GI154/GJ154,0%)</f>
        <v>0.09333333333</v>
      </c>
      <c r="GL154" s="50" t="str">
        <f>IF(AND(FY154&gt;0%,GB154&gt;0%,GE154&gt;0%,GH154&gt;0%,GK154&gt;0%),"MEMENUHI","TIDAK MEMENUHI")</f>
        <v>MEMENUHI</v>
      </c>
      <c r="GM154" s="51">
        <v>2.0</v>
      </c>
      <c r="GN154" s="51">
        <v>2.0</v>
      </c>
      <c r="GO154" s="52">
        <f>IFERROR(GM154/GN154,0%)</f>
        <v>1</v>
      </c>
      <c r="GP154" s="51">
        <v>57.0</v>
      </c>
      <c r="GQ154" s="51">
        <v>57.0</v>
      </c>
      <c r="GR154" s="52">
        <f>IFERROR(GP154/GQ154,0%)</f>
        <v>1</v>
      </c>
      <c r="GS154" s="51">
        <v>115.0</v>
      </c>
      <c r="GT154" s="51">
        <v>115.0</v>
      </c>
      <c r="GU154" s="52">
        <f>IFERROR(GS154/GT154,0%)</f>
        <v>1</v>
      </c>
      <c r="GV154" s="51">
        <v>16.0</v>
      </c>
      <c r="GW154" s="51">
        <v>293.0</v>
      </c>
      <c r="GX154" s="52">
        <f>IFERROR(GV154/GW154,0%)</f>
        <v>0.05460750853</v>
      </c>
      <c r="GY154" s="51">
        <v>6.0</v>
      </c>
      <c r="GZ154" s="51">
        <v>75.0</v>
      </c>
      <c r="HA154" s="52">
        <f>IFERROR(GY154/GZ154,0%)</f>
        <v>0.08</v>
      </c>
      <c r="HB154" s="50" t="str">
        <f>IF(AND(GO154&gt;0%,GR154&gt;0%,GU154&gt;0%,GX154&gt;0%,HA154&gt;0%),"MEMENUHI","TIDAK MEMENUHI")</f>
        <v>MEMENUHI</v>
      </c>
    </row>
    <row r="15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c r="EK155" s="39"/>
      <c r="EL155" s="39"/>
      <c r="EM155" s="39"/>
      <c r="EN155" s="39"/>
      <c r="EO155" s="39"/>
      <c r="EP155" s="39"/>
      <c r="EQ155" s="39"/>
      <c r="ER155" s="39"/>
      <c r="ES155" s="39"/>
      <c r="ET155" s="39"/>
      <c r="EU155" s="39"/>
      <c r="EV155" s="39"/>
      <c r="EW155" s="39"/>
      <c r="EX155" s="39"/>
      <c r="EY155" s="39"/>
      <c r="EZ155" s="39"/>
      <c r="FA155" s="39"/>
      <c r="FB155" s="39"/>
      <c r="FC155" s="39"/>
      <c r="FD155" s="39"/>
      <c r="FE155" s="39"/>
      <c r="FF155" s="39"/>
      <c r="FG155" s="39"/>
      <c r="FH155" s="39"/>
      <c r="FI155" s="39"/>
      <c r="FJ155" s="39"/>
      <c r="FK155" s="39"/>
      <c r="FL155" s="39"/>
      <c r="FM155" s="39"/>
      <c r="FN155" s="39"/>
      <c r="FO155" s="39"/>
      <c r="FP155" s="39"/>
      <c r="FQ155" s="39"/>
      <c r="FR155" s="39"/>
      <c r="FS155" s="39"/>
      <c r="FT155" s="39"/>
      <c r="FU155" s="39"/>
      <c r="FV155" s="39"/>
      <c r="FW155" s="39"/>
      <c r="FX155" s="39"/>
      <c r="FY155" s="39"/>
      <c r="FZ155" s="39"/>
      <c r="GA155" s="39"/>
      <c r="GB155" s="39"/>
      <c r="GC155" s="39"/>
      <c r="GD155" s="39"/>
      <c r="GE155" s="39"/>
      <c r="GF155" s="39"/>
      <c r="GG155" s="39"/>
      <c r="GH155" s="39"/>
      <c r="GI155" s="39"/>
      <c r="GJ155" s="39"/>
      <c r="GK155" s="39"/>
      <c r="GL155" s="39"/>
      <c r="GM155" s="39"/>
      <c r="GN155" s="39"/>
      <c r="GO155" s="39"/>
      <c r="GP155" s="39"/>
      <c r="GQ155" s="39"/>
      <c r="GR155" s="39"/>
      <c r="GS155" s="39"/>
      <c r="GT155" s="39"/>
      <c r="GU155" s="39"/>
      <c r="GV155" s="39"/>
      <c r="GW155" s="39"/>
      <c r="GX155" s="39"/>
      <c r="GY155" s="39"/>
      <c r="GZ155" s="39"/>
      <c r="HA155" s="39"/>
      <c r="HB155" s="39"/>
    </row>
    <row r="156">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c r="EK156" s="39"/>
      <c r="EL156" s="39"/>
      <c r="EM156" s="39"/>
      <c r="EN156" s="39"/>
      <c r="EO156" s="39"/>
      <c r="EP156" s="39"/>
      <c r="EQ156" s="39"/>
      <c r="ER156" s="39"/>
      <c r="ES156" s="39"/>
      <c r="ET156" s="39"/>
      <c r="EU156" s="39"/>
      <c r="EV156" s="39"/>
      <c r="EW156" s="39"/>
      <c r="EX156" s="39"/>
      <c r="EY156" s="39"/>
      <c r="EZ156" s="39"/>
      <c r="FA156" s="39"/>
      <c r="FB156" s="39"/>
      <c r="FC156" s="39"/>
      <c r="FD156" s="39"/>
      <c r="FE156" s="39"/>
      <c r="FF156" s="39"/>
      <c r="FG156" s="39"/>
      <c r="FH156" s="39"/>
      <c r="FI156" s="39"/>
      <c r="FJ156" s="39"/>
      <c r="FK156" s="39"/>
      <c r="FL156" s="39"/>
      <c r="FM156" s="39"/>
      <c r="FN156" s="39"/>
      <c r="FO156" s="39"/>
      <c r="FP156" s="39"/>
      <c r="FQ156" s="39"/>
      <c r="FR156" s="39"/>
      <c r="FS156" s="39"/>
      <c r="FT156" s="39"/>
      <c r="FU156" s="39"/>
      <c r="FV156" s="39"/>
      <c r="FW156" s="39"/>
      <c r="FX156" s="39"/>
      <c r="FY156" s="39"/>
      <c r="FZ156" s="39"/>
      <c r="GA156" s="39"/>
      <c r="GB156" s="39"/>
      <c r="GC156" s="39"/>
      <c r="GD156" s="39"/>
      <c r="GE156" s="39"/>
      <c r="GF156" s="39"/>
      <c r="GG156" s="39"/>
      <c r="GH156" s="39"/>
      <c r="GI156" s="39"/>
      <c r="GJ156" s="39"/>
      <c r="GK156" s="39"/>
      <c r="GL156" s="39"/>
      <c r="GM156" s="39"/>
      <c r="GN156" s="39"/>
      <c r="GO156" s="39"/>
      <c r="GP156" s="39"/>
      <c r="GQ156" s="39"/>
      <c r="GR156" s="39"/>
      <c r="GS156" s="39"/>
      <c r="GT156" s="39"/>
      <c r="GU156" s="39"/>
      <c r="GV156" s="39"/>
      <c r="GW156" s="39"/>
      <c r="GX156" s="39"/>
      <c r="GY156" s="39"/>
      <c r="GZ156" s="39"/>
      <c r="HA156" s="39"/>
      <c r="HB156" s="39"/>
    </row>
    <row r="157">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c r="EK157" s="39"/>
      <c r="EL157" s="39"/>
      <c r="EM157" s="39"/>
      <c r="EN157" s="39"/>
      <c r="EO157" s="39"/>
      <c r="EP157" s="39"/>
      <c r="EQ157" s="39"/>
      <c r="ER157" s="39"/>
      <c r="ES157" s="39"/>
      <c r="ET157" s="39"/>
      <c r="EU157" s="39"/>
      <c r="EV157" s="39"/>
      <c r="EW157" s="39"/>
      <c r="EX157" s="39"/>
      <c r="EY157" s="39"/>
      <c r="EZ157" s="39"/>
      <c r="FA157" s="39"/>
      <c r="FB157" s="39"/>
      <c r="FC157" s="39"/>
      <c r="FD157" s="39"/>
      <c r="FE157" s="39"/>
      <c r="FF157" s="39"/>
      <c r="FG157" s="39"/>
      <c r="FH157" s="39"/>
      <c r="FI157" s="39"/>
      <c r="FJ157" s="39"/>
      <c r="FK157" s="39"/>
      <c r="FL157" s="39"/>
      <c r="FM157" s="39"/>
      <c r="FN157" s="39"/>
      <c r="FO157" s="39"/>
      <c r="FP157" s="39"/>
      <c r="FQ157" s="39"/>
      <c r="FR157" s="39"/>
      <c r="FS157" s="39"/>
      <c r="FT157" s="39"/>
      <c r="FU157" s="39"/>
      <c r="FV157" s="39"/>
      <c r="FW157" s="39"/>
      <c r="FX157" s="39"/>
      <c r="FY157" s="39"/>
      <c r="FZ157" s="39"/>
      <c r="GA157" s="39"/>
      <c r="GB157" s="39"/>
      <c r="GC157" s="39"/>
      <c r="GD157" s="39"/>
      <c r="GE157" s="39"/>
      <c r="GF157" s="39"/>
      <c r="GG157" s="39"/>
      <c r="GH157" s="39"/>
      <c r="GI157" s="39"/>
      <c r="GJ157" s="39"/>
      <c r="GK157" s="39"/>
      <c r="GL157" s="39"/>
      <c r="GM157" s="39"/>
      <c r="GN157" s="39"/>
      <c r="GO157" s="39"/>
      <c r="GP157" s="39"/>
      <c r="GQ157" s="39"/>
      <c r="GR157" s="39"/>
      <c r="GS157" s="39"/>
      <c r="GT157" s="39"/>
      <c r="GU157" s="39"/>
      <c r="GV157" s="39"/>
      <c r="GW157" s="39"/>
      <c r="GX157" s="39"/>
      <c r="GY157" s="39"/>
      <c r="GZ157" s="39"/>
      <c r="HA157" s="39"/>
      <c r="HB157" s="39"/>
    </row>
    <row r="158">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c r="EK158" s="39"/>
      <c r="EL158" s="39"/>
      <c r="EM158" s="39"/>
      <c r="EN158" s="39"/>
      <c r="EO158" s="39"/>
      <c r="EP158" s="39"/>
      <c r="EQ158" s="39"/>
      <c r="ER158" s="39"/>
      <c r="ES158" s="39"/>
      <c r="ET158" s="39"/>
      <c r="EU158" s="39"/>
      <c r="EV158" s="39"/>
      <c r="EW158" s="39"/>
      <c r="EX158" s="39"/>
      <c r="EY158" s="39"/>
      <c r="EZ158" s="39"/>
      <c r="FA158" s="39"/>
      <c r="FB158" s="39"/>
      <c r="FC158" s="39"/>
      <c r="FD158" s="39"/>
      <c r="FE158" s="39"/>
      <c r="FF158" s="39"/>
      <c r="FG158" s="39"/>
      <c r="FH158" s="39"/>
      <c r="FI158" s="39"/>
      <c r="FJ158" s="39"/>
      <c r="FK158" s="39"/>
      <c r="FL158" s="39"/>
      <c r="FM158" s="39"/>
      <c r="FN158" s="39"/>
      <c r="FO158" s="39"/>
      <c r="FP158" s="39"/>
      <c r="FQ158" s="39"/>
      <c r="FR158" s="39"/>
      <c r="FS158" s="39"/>
      <c r="FT158" s="39"/>
      <c r="FU158" s="39"/>
      <c r="FV158" s="39"/>
      <c r="FW158" s="39"/>
      <c r="FX158" s="39"/>
      <c r="FY158" s="39"/>
      <c r="FZ158" s="39"/>
      <c r="GA158" s="39"/>
      <c r="GB158" s="39"/>
      <c r="GC158" s="39"/>
      <c r="GD158" s="39"/>
      <c r="GE158" s="39"/>
      <c r="GF158" s="39"/>
      <c r="GG158" s="39"/>
      <c r="GH158" s="39"/>
      <c r="GI158" s="39"/>
      <c r="GJ158" s="39"/>
      <c r="GK158" s="39"/>
      <c r="GL158" s="39"/>
      <c r="GM158" s="39"/>
      <c r="GN158" s="39"/>
      <c r="GO158" s="39"/>
      <c r="GP158" s="39"/>
      <c r="GQ158" s="39"/>
      <c r="GR158" s="39"/>
      <c r="GS158" s="39"/>
      <c r="GT158" s="39"/>
      <c r="GU158" s="39"/>
      <c r="GV158" s="39"/>
      <c r="GW158" s="39"/>
      <c r="GX158" s="39"/>
      <c r="GY158" s="39"/>
      <c r="GZ158" s="39"/>
      <c r="HA158" s="39"/>
      <c r="HB158" s="39"/>
    </row>
    <row r="159">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c r="EK159" s="39"/>
      <c r="EL159" s="39"/>
      <c r="EM159" s="39"/>
      <c r="EN159" s="39"/>
      <c r="EO159" s="39"/>
      <c r="EP159" s="39"/>
      <c r="EQ159" s="39"/>
      <c r="ER159" s="39"/>
      <c r="ES159" s="39"/>
      <c r="ET159" s="39"/>
      <c r="EU159" s="39"/>
      <c r="EV159" s="39"/>
      <c r="EW159" s="39"/>
      <c r="EX159" s="39"/>
      <c r="EY159" s="39"/>
      <c r="EZ159" s="39"/>
      <c r="FA159" s="39"/>
      <c r="FB159" s="39"/>
      <c r="FC159" s="39"/>
      <c r="FD159" s="39"/>
      <c r="FE159" s="39"/>
      <c r="FF159" s="39"/>
      <c r="FG159" s="39"/>
      <c r="FH159" s="39"/>
      <c r="FI159" s="39"/>
      <c r="FJ159" s="39"/>
      <c r="FK159" s="39"/>
      <c r="FL159" s="39"/>
      <c r="FM159" s="39"/>
      <c r="FN159" s="39"/>
      <c r="FO159" s="39"/>
      <c r="FP159" s="39"/>
      <c r="FQ159" s="39"/>
      <c r="FR159" s="39"/>
      <c r="FS159" s="39"/>
      <c r="FT159" s="39"/>
      <c r="FU159" s="39"/>
      <c r="FV159" s="39"/>
      <c r="FW159" s="39"/>
      <c r="FX159" s="39"/>
      <c r="FY159" s="39"/>
      <c r="FZ159" s="39"/>
      <c r="GA159" s="39"/>
      <c r="GB159" s="39"/>
      <c r="GC159" s="39"/>
      <c r="GD159" s="39"/>
      <c r="GE159" s="39"/>
      <c r="GF159" s="39"/>
      <c r="GG159" s="39"/>
      <c r="GH159" s="39"/>
      <c r="GI159" s="39"/>
      <c r="GJ159" s="39"/>
      <c r="GK159" s="39"/>
      <c r="GL159" s="39"/>
      <c r="GM159" s="39"/>
      <c r="GN159" s="39"/>
      <c r="GO159" s="39"/>
      <c r="GP159" s="39"/>
      <c r="GQ159" s="39"/>
      <c r="GR159" s="39"/>
      <c r="GS159" s="39"/>
      <c r="GT159" s="39"/>
      <c r="GU159" s="39"/>
      <c r="GV159" s="39"/>
      <c r="GW159" s="39"/>
      <c r="GX159" s="39"/>
      <c r="GY159" s="39"/>
      <c r="GZ159" s="39"/>
      <c r="HA159" s="39"/>
      <c r="HB159" s="39"/>
    </row>
    <row r="160">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c r="DE160" s="45"/>
      <c r="DF160" s="45"/>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c r="FU160" s="45"/>
      <c r="FV160" s="45"/>
      <c r="FW160" s="45"/>
      <c r="FX160" s="45"/>
      <c r="FY160" s="45"/>
      <c r="FZ160" s="45"/>
      <c r="GA160" s="45"/>
      <c r="GB160" s="45"/>
      <c r="GC160" s="45"/>
      <c r="GD160" s="45"/>
      <c r="GE160" s="45"/>
      <c r="GF160" s="45"/>
      <c r="GG160" s="45"/>
      <c r="GH160" s="45"/>
      <c r="GI160" s="45"/>
      <c r="GJ160" s="45"/>
      <c r="GK160" s="45"/>
      <c r="GL160" s="45"/>
      <c r="GM160" s="45"/>
      <c r="GN160" s="45"/>
      <c r="GO160" s="45"/>
      <c r="GP160" s="45"/>
      <c r="GQ160" s="45"/>
      <c r="GR160" s="45"/>
      <c r="GS160" s="45"/>
      <c r="GT160" s="45"/>
      <c r="GU160" s="45"/>
      <c r="GV160" s="45"/>
      <c r="GW160" s="45"/>
      <c r="GX160" s="45"/>
      <c r="GY160" s="45"/>
      <c r="GZ160" s="45"/>
      <c r="HA160" s="45"/>
      <c r="HB160" s="45"/>
    </row>
    <row r="161">
      <c r="A161" s="48" t="s">
        <v>112</v>
      </c>
      <c r="B161" s="49" t="s">
        <v>113</v>
      </c>
      <c r="C161" s="50">
        <v>1.0</v>
      </c>
      <c r="D161" s="50">
        <v>1.0</v>
      </c>
      <c r="E161" s="51">
        <v>1.0</v>
      </c>
      <c r="F161" s="51">
        <v>1.0</v>
      </c>
      <c r="G161" s="51">
        <v>1.0</v>
      </c>
      <c r="H161" s="51">
        <v>1.0</v>
      </c>
      <c r="I161" s="51">
        <v>1.0</v>
      </c>
      <c r="J161" s="51">
        <v>1.0</v>
      </c>
      <c r="K161" s="51">
        <v>1.0</v>
      </c>
      <c r="L161" s="51">
        <v>1.0</v>
      </c>
      <c r="M161" s="51">
        <v>1.0</v>
      </c>
      <c r="N161" s="51">
        <v>1.0</v>
      </c>
      <c r="O161" s="50">
        <f>COUNTIF(C161:M167,"BUKA")</f>
        <v>0</v>
      </c>
      <c r="P161" s="50" t="str">
        <f>IF(O161&gt;=8,"MEMENUHI","TIDAK MEMENUHI")</f>
        <v>TIDAK MEMENUHI</v>
      </c>
      <c r="Q161" s="50">
        <v>13.0</v>
      </c>
      <c r="R161" s="50" t="str">
        <f>IF(Q161&gt;4,"MEMENUHI","TIDAK MEMENUHI")</f>
        <v>MEMENUHI</v>
      </c>
      <c r="S161" s="50">
        <v>3.0</v>
      </c>
      <c r="T161" s="50">
        <v>12.0</v>
      </c>
      <c r="U161" s="52">
        <f>IFERROR(S161/T161,0%)</f>
        <v>0.25</v>
      </c>
      <c r="V161" s="50">
        <v>44.0</v>
      </c>
      <c r="W161" s="50">
        <v>96.0</v>
      </c>
      <c r="X161" s="52">
        <f>IFERROR(V161/W161,0%)</f>
        <v>0.4583333333</v>
      </c>
      <c r="Y161" s="51">
        <v>113.0</v>
      </c>
      <c r="Z161" s="50">
        <v>287.0</v>
      </c>
      <c r="AA161" s="52">
        <f>IFERROR(Y161/Z161,0%)</f>
        <v>0.393728223</v>
      </c>
      <c r="AB161" s="51">
        <v>332.0</v>
      </c>
      <c r="AC161" s="50">
        <v>772.0</v>
      </c>
      <c r="AD161" s="52">
        <f>IFERROR(AB161/AC161,0%)</f>
        <v>0.4300518135</v>
      </c>
      <c r="AE161" s="51">
        <v>39.0</v>
      </c>
      <c r="AF161" s="50">
        <v>93.0</v>
      </c>
      <c r="AG161" s="52">
        <f>IFERROR(AE161/AF161,0%)</f>
        <v>0.4193548387</v>
      </c>
      <c r="AH161" s="50" t="str">
        <f>IF(AND(U161&gt;0%,X161&gt;0%,AA161&gt;0%,AD161&gt;0%,AG161&gt;0%),"MEMENUHI","TIDAK MEMENUHI")</f>
        <v>MEMENUHI</v>
      </c>
      <c r="AI161" s="50">
        <v>4.0</v>
      </c>
      <c r="AJ161" s="50">
        <v>14.0</v>
      </c>
      <c r="AK161" s="52">
        <f>IFERROR(AI161/AJ161,0%)</f>
        <v>0.2857142857</v>
      </c>
      <c r="AL161" s="50">
        <v>54.0</v>
      </c>
      <c r="AM161" s="50">
        <v>96.0</v>
      </c>
      <c r="AN161" s="52">
        <f>IFERROR(AL161/AM161,0%)</f>
        <v>0.5625</v>
      </c>
      <c r="AO161" s="51">
        <v>141.0</v>
      </c>
      <c r="AP161" s="50">
        <v>287.0</v>
      </c>
      <c r="AQ161" s="52">
        <f>IFERROR(AO161/AP161,0%)</f>
        <v>0.4912891986</v>
      </c>
      <c r="AR161" s="51">
        <v>376.0</v>
      </c>
      <c r="AS161" s="50">
        <v>772.0</v>
      </c>
      <c r="AT161" s="52">
        <f>IFERROR(AR161/AS161,0%)</f>
        <v>0.4870466321</v>
      </c>
      <c r="AU161" s="51">
        <v>59.0</v>
      </c>
      <c r="AV161" s="50">
        <v>130.0</v>
      </c>
      <c r="AW161" s="52">
        <f>IFERROR(AU161/AV161,0%)</f>
        <v>0.4538461538</v>
      </c>
      <c r="AX161" s="50" t="str">
        <f>IF(AND(AK161&gt;0%,AN161&gt;0%,AQ161&gt;0%,AT161&gt;0%,AW161&gt;0%),"MEMENUHI","TIDAK MEMENUHI")</f>
        <v>MEMENUHI</v>
      </c>
      <c r="AY161" s="51">
        <v>9.0</v>
      </c>
      <c r="AZ161" s="51">
        <v>9.0</v>
      </c>
      <c r="BA161" s="52">
        <f>IFERROR(AY161/AZ161,0%)</f>
        <v>1</v>
      </c>
      <c r="BB161" s="51">
        <v>42.0</v>
      </c>
      <c r="BC161" s="51">
        <v>104.0</v>
      </c>
      <c r="BD161" s="52">
        <f>IFERROR(BB161/BC161,0%)</f>
        <v>0.4038461538</v>
      </c>
      <c r="BE161" s="51">
        <v>216.0</v>
      </c>
      <c r="BF161" s="51">
        <v>287.0</v>
      </c>
      <c r="BG161" s="52">
        <f>IFERROR(BE161/BF161,0%)</f>
        <v>0.7526132404</v>
      </c>
      <c r="BH161" s="51">
        <v>347.0</v>
      </c>
      <c r="BI161" s="51">
        <v>772.0</v>
      </c>
      <c r="BJ161" s="52">
        <f>IFERROR(BH161/BI161,0%)</f>
        <v>0.4494818653</v>
      </c>
      <c r="BK161" s="51">
        <v>57.0</v>
      </c>
      <c r="BL161" s="51">
        <v>127.0</v>
      </c>
      <c r="BM161" s="52">
        <f>IFERROR(BK161/BL161,0%)</f>
        <v>0.4488188976</v>
      </c>
      <c r="BN161" s="50" t="str">
        <f>IF(AND(BA161&gt;0%,BD161&gt;0%,BG161&gt;0%,BJ161&gt;0%,BM161&gt;0%),"MEMENUHI","TIDAK MEMENUHI")</f>
        <v>MEMENUHI</v>
      </c>
      <c r="BO161" s="51">
        <v>6.0</v>
      </c>
      <c r="BP161" s="51">
        <v>6.0</v>
      </c>
      <c r="BQ161" s="52">
        <f>IFERROR(BO161/BP161,0%)</f>
        <v>1</v>
      </c>
      <c r="BR161" s="51">
        <v>45.0</v>
      </c>
      <c r="BS161" s="51">
        <v>107.0</v>
      </c>
      <c r="BT161" s="52">
        <f>IFERROR(BR161/BS161,0%)</f>
        <v>0.4205607477</v>
      </c>
      <c r="BU161" s="51">
        <v>211.0</v>
      </c>
      <c r="BV161" s="51">
        <v>284.0</v>
      </c>
      <c r="BW161" s="52">
        <f>IFERROR(BU161/BV161,0%)</f>
        <v>0.7429577465</v>
      </c>
      <c r="BX161" s="51">
        <v>346.0</v>
      </c>
      <c r="BY161" s="51">
        <v>771.0</v>
      </c>
      <c r="BZ161" s="52">
        <f>IFERROR(BX161/BY161,0%)</f>
        <v>0.448767834</v>
      </c>
      <c r="CA161" s="51">
        <v>48.0</v>
      </c>
      <c r="CB161" s="51">
        <v>109.0</v>
      </c>
      <c r="CC161" s="52">
        <f>IFERROR(CA161/CB161,0%)</f>
        <v>0.4403669725</v>
      </c>
      <c r="CD161" s="50" t="str">
        <f>IF(AND(BQ161&gt;0%,BT161&gt;0%,BW161&gt;0%,BZ161&gt;0%,CC161&gt;0%),"MEMENUHI","TIDAK MEMENUHI")</f>
        <v>MEMENUHI</v>
      </c>
      <c r="CE161" s="51">
        <v>5.0</v>
      </c>
      <c r="CF161" s="53">
        <v>5.0</v>
      </c>
      <c r="CG161" s="52">
        <f>IFERROR(CE161/CF161,0%)</f>
        <v>1</v>
      </c>
      <c r="CH161" s="51">
        <v>55.0</v>
      </c>
      <c r="CI161" s="51">
        <v>107.0</v>
      </c>
      <c r="CJ161" s="52">
        <f>IFERROR(CH161/CI161,0%)</f>
        <v>0.5140186916</v>
      </c>
      <c r="CK161" s="51">
        <v>221.0</v>
      </c>
      <c r="CL161" s="51">
        <v>284.0</v>
      </c>
      <c r="CM161" s="52">
        <f>IFERROR(CK161/CL161,0%)</f>
        <v>0.7781690141</v>
      </c>
      <c r="CN161" s="51">
        <v>352.0</v>
      </c>
      <c r="CO161" s="51">
        <v>768.0</v>
      </c>
      <c r="CP161" s="52">
        <f>IFERROR(CN161/CO161,0%)</f>
        <v>0.4583333333</v>
      </c>
      <c r="CQ161" s="51">
        <v>56.0</v>
      </c>
      <c r="CR161" s="51">
        <v>98.0</v>
      </c>
      <c r="CS161" s="52">
        <f>IFERROR(CQ161/CR161,0%)</f>
        <v>0.5714285714</v>
      </c>
      <c r="CT161" s="50" t="str">
        <f>IF(AND(CG161&gt;0%,CJ161&gt;0%,CM161&gt;0%,CP161&gt;0%,CS161&gt;0%),"MEMENUHI","TIDAK MEMENUHI")</f>
        <v>MEMENUHI</v>
      </c>
      <c r="CU161" s="51">
        <v>9.0</v>
      </c>
      <c r="CV161" s="51">
        <v>9.0</v>
      </c>
      <c r="CW161" s="52">
        <f>IFERROR(CU161/CV161,0%)</f>
        <v>1</v>
      </c>
      <c r="CX161" s="51">
        <v>62.0</v>
      </c>
      <c r="CY161" s="51">
        <v>106.0</v>
      </c>
      <c r="CZ161" s="52">
        <f>IFERROR(CX161/CY161,0%)</f>
        <v>0.5849056604</v>
      </c>
      <c r="DA161" s="51">
        <v>236.0</v>
      </c>
      <c r="DB161" s="51">
        <v>284.0</v>
      </c>
      <c r="DC161" s="52">
        <f>IFERROR(DA161/DB161,0%)</f>
        <v>0.8309859155</v>
      </c>
      <c r="DD161" s="51">
        <v>367.0</v>
      </c>
      <c r="DE161" s="51">
        <v>768.0</v>
      </c>
      <c r="DF161" s="52">
        <f>IFERROR(DD161/DE161,0%)</f>
        <v>0.4778645833</v>
      </c>
      <c r="DG161" s="51">
        <v>48.0</v>
      </c>
      <c r="DH161" s="51">
        <v>97.0</v>
      </c>
      <c r="DI161" s="52">
        <f>IFERROR(DG161/DH161,0%)</f>
        <v>0.4948453608</v>
      </c>
      <c r="DJ161" s="50" t="str">
        <f>IF(AND(CW161&gt;0%,CZ161&gt;0%,DC161&gt;0%,DF161&gt;0%,DI161&gt;0%),"MEMENUHI","TIDAK MEMENUHI")</f>
        <v>MEMENUHI</v>
      </c>
      <c r="DK161" s="51">
        <v>14.0</v>
      </c>
      <c r="DL161" s="51">
        <v>14.0</v>
      </c>
      <c r="DM161" s="52">
        <f>IFERROR(DK161/DL161,0%)</f>
        <v>1</v>
      </c>
      <c r="DN161" s="51">
        <v>58.0</v>
      </c>
      <c r="DO161" s="51">
        <v>103.0</v>
      </c>
      <c r="DP161" s="52">
        <f>IFERROR(DN161/DO161,0%)</f>
        <v>0.5631067961</v>
      </c>
      <c r="DQ161" s="51">
        <v>247.0</v>
      </c>
      <c r="DR161" s="51">
        <v>284.0</v>
      </c>
      <c r="DS161" s="52">
        <f>IFERROR(DQ161/DR161,0%)</f>
        <v>0.8697183099</v>
      </c>
      <c r="DT161" s="51">
        <v>376.0</v>
      </c>
      <c r="DU161" s="51">
        <v>768.0</v>
      </c>
      <c r="DV161" s="52">
        <f>IFERROR(DT161/DU161,0%)</f>
        <v>0.4895833333</v>
      </c>
      <c r="DW161" s="51">
        <v>67.0</v>
      </c>
      <c r="DX161" s="51">
        <v>95.0</v>
      </c>
      <c r="DY161" s="52">
        <f>IFERROR(DW161/DX161,0%)</f>
        <v>0.7052631579</v>
      </c>
      <c r="DZ161" s="50" t="str">
        <f>IF(AND(DM161&gt;0%,DP161&gt;0%,DS161&gt;0%,DV161&gt;0%,DY161&gt;0%),"MEMENUHI","TIDAK MEMENUHI")</f>
        <v>MEMENUHI</v>
      </c>
      <c r="EA161" s="51">
        <v>8.0</v>
      </c>
      <c r="EB161" s="51">
        <v>8.0</v>
      </c>
      <c r="EC161" s="52">
        <f>IFERROR(EA161/EB161,0%)</f>
        <v>1</v>
      </c>
      <c r="ED161" s="51">
        <v>87.0</v>
      </c>
      <c r="EE161" s="51">
        <v>97.0</v>
      </c>
      <c r="EF161" s="52">
        <f>IFERROR(ED161/EE161,0%)</f>
        <v>0.8969072165</v>
      </c>
      <c r="EG161" s="51">
        <v>261.0</v>
      </c>
      <c r="EH161" s="51">
        <v>286.0</v>
      </c>
      <c r="EI161" s="52">
        <f>IFERROR(EG161/EH161,0%)</f>
        <v>0.9125874126</v>
      </c>
      <c r="EJ161" s="51">
        <v>391.0</v>
      </c>
      <c r="EK161" s="51">
        <v>764.0</v>
      </c>
      <c r="EL161" s="52">
        <f>IFERROR(EJ161/EK161,0%)</f>
        <v>0.5117801047</v>
      </c>
      <c r="EM161" s="51">
        <v>64.0</v>
      </c>
      <c r="EN161" s="51">
        <v>91.0</v>
      </c>
      <c r="EO161" s="52">
        <f>IFERROR(EM161/EN161,0%)</f>
        <v>0.7032967033</v>
      </c>
      <c r="EP161" s="50" t="str">
        <f>IF(AND(EC161&gt;0%,EF161&gt;0%,EI161&gt;0%,EL161&gt;0%,EO161&gt;0%),"MEMENUHI","TIDAK MEMENUHI")</f>
        <v>MEMENUHI</v>
      </c>
      <c r="EQ161" s="51">
        <v>10.0</v>
      </c>
      <c r="ER161" s="51">
        <v>10.0</v>
      </c>
      <c r="ES161" s="52">
        <f>IFERROR(EQ161/ER161,0%)</f>
        <v>1</v>
      </c>
      <c r="ET161" s="51">
        <v>79.0</v>
      </c>
      <c r="EU161" s="51">
        <v>97.0</v>
      </c>
      <c r="EV161" s="52">
        <f>IFERROR(ET161/EU161,0%)</f>
        <v>0.8144329897</v>
      </c>
      <c r="EW161" s="51">
        <v>274.0</v>
      </c>
      <c r="EX161" s="51">
        <v>286.0</v>
      </c>
      <c r="EY161" s="52">
        <f>IFERROR(EW161/EX161,0%)</f>
        <v>0.958041958</v>
      </c>
      <c r="EZ161" s="51">
        <v>479.0</v>
      </c>
      <c r="FA161" s="51">
        <v>764.0</v>
      </c>
      <c r="FB161" s="52">
        <f>IFERROR(EZ161/FA161,0%)</f>
        <v>0.6269633508</v>
      </c>
      <c r="FC161" s="51">
        <v>68.0</v>
      </c>
      <c r="FD161" s="51">
        <v>91.0</v>
      </c>
      <c r="FE161" s="52">
        <f>IFERROR(FC161/FD161,0%)</f>
        <v>0.7472527473</v>
      </c>
      <c r="FF161" s="50" t="str">
        <f>IF(AND(ES161&gt;0%,EV161&gt;0%,EY161&gt;0%,FB161&gt;0%,FE161&gt;0%),"MEMENUHI","TIDAK MEMENUHI")</f>
        <v>MEMENUHI</v>
      </c>
      <c r="FG161" s="51">
        <v>16.0</v>
      </c>
      <c r="FH161" s="51">
        <v>16.0</v>
      </c>
      <c r="FI161" s="52">
        <f>IFERROR(FG161/FH161,0%)</f>
        <v>1</v>
      </c>
      <c r="FJ161" s="51">
        <v>77.0</v>
      </c>
      <c r="FK161" s="51">
        <v>96.0</v>
      </c>
      <c r="FL161" s="52">
        <f>IFERROR(FJ161/FK161,0%)</f>
        <v>0.8020833333</v>
      </c>
      <c r="FM161" s="51">
        <v>257.0</v>
      </c>
      <c r="FN161" s="51">
        <v>284.0</v>
      </c>
      <c r="FO161" s="52">
        <f>IFERROR(FM161/FN161,0%)</f>
        <v>0.9049295775</v>
      </c>
      <c r="FP161" s="51">
        <v>496.0</v>
      </c>
      <c r="FQ161" s="51">
        <v>761.0</v>
      </c>
      <c r="FR161" s="52">
        <f>IFERROR(FP161/FQ161,0%)</f>
        <v>0.6517739816</v>
      </c>
      <c r="FS161" s="51">
        <v>63.0</v>
      </c>
      <c r="FT161" s="54">
        <v>89.0</v>
      </c>
      <c r="FU161" s="52">
        <f>IFERROR(#REF!/FS161,0%)</f>
        <v>0</v>
      </c>
      <c r="FV161" s="50" t="str">
        <f>IF(AND(FI161&gt;0%,FL161&gt;0%,FO161&gt;0%,FR161&gt;0%,FU161&gt;0%),"MEMENUHI","TIDAK MEMENUHI")</f>
        <v>TIDAK MEMENUHI</v>
      </c>
      <c r="FW161" s="51">
        <v>13.0</v>
      </c>
      <c r="FX161" s="51">
        <v>13.0</v>
      </c>
      <c r="FY161" s="52">
        <f>IFERROR(FW161/FX161,0%)</f>
        <v>1</v>
      </c>
      <c r="FZ161" s="51">
        <v>75.0</v>
      </c>
      <c r="GA161" s="51">
        <v>96.0</v>
      </c>
      <c r="GB161" s="52">
        <f>IFERROR(FZ161/GA161,0%)</f>
        <v>0.78125</v>
      </c>
      <c r="GC161" s="51">
        <v>262.0</v>
      </c>
      <c r="GD161" s="51">
        <v>284.0</v>
      </c>
      <c r="GE161" s="52">
        <f>IFERROR(GC161/GD161,0%)</f>
        <v>0.9225352113</v>
      </c>
      <c r="GF161" s="51">
        <v>493.0</v>
      </c>
      <c r="GG161" s="51">
        <v>761.0</v>
      </c>
      <c r="GH161" s="52">
        <f>IFERROR(GF161/GG161,0%)</f>
        <v>0.6478318003</v>
      </c>
      <c r="GI161" s="51">
        <v>60.0</v>
      </c>
      <c r="GJ161" s="51">
        <v>89.0</v>
      </c>
      <c r="GK161" s="52">
        <f>IFERROR(GI161/GJ161,0%)</f>
        <v>0.6741573034</v>
      </c>
      <c r="GL161" s="50" t="str">
        <f>IF(AND(FY161&gt;0%,GB161&gt;0%,GE161&gt;0%,GH161&gt;0%,GK161&gt;0%),"MEMENUHI","TIDAK MEMENUHI")</f>
        <v>MEMENUHI</v>
      </c>
      <c r="GM161" s="51">
        <v>13.0</v>
      </c>
      <c r="GN161" s="51">
        <v>13.0</v>
      </c>
      <c r="GO161" s="52">
        <f>IFERROR(GM161/GN161,0%)</f>
        <v>1</v>
      </c>
      <c r="GP161" s="51">
        <v>57.0</v>
      </c>
      <c r="GQ161" s="51">
        <v>81.0</v>
      </c>
      <c r="GR161" s="52">
        <f>IFERROR(GP161/GQ161,0%)</f>
        <v>0.7037037037</v>
      </c>
      <c r="GS161" s="51">
        <v>266.0</v>
      </c>
      <c r="GT161" s="51">
        <v>284.0</v>
      </c>
      <c r="GU161" s="52">
        <f>IFERROR(GS161/GT161,0%)</f>
        <v>0.9366197183</v>
      </c>
      <c r="GV161" s="51">
        <v>497.0</v>
      </c>
      <c r="GW161" s="51">
        <v>761.0</v>
      </c>
      <c r="GX161" s="52">
        <f>IFERROR(GV161/GW161,0%)</f>
        <v>0.653088042</v>
      </c>
      <c r="GY161" s="51">
        <v>58.0</v>
      </c>
      <c r="GZ161" s="51">
        <v>89.0</v>
      </c>
      <c r="HA161" s="52">
        <f>IFERROR(GY161/GZ161,0%)</f>
        <v>0.6516853933</v>
      </c>
      <c r="HB161" s="50" t="str">
        <f>IF(AND(GO161&gt;0%,GR161&gt;0%,GU161&gt;0%,GX161&gt;0%,HA161&gt;0%),"MEMENUHI","TIDAK MEMENUHI")</f>
        <v>MEMENUHI</v>
      </c>
    </row>
    <row r="16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c r="EK162" s="39"/>
      <c r="EL162" s="39"/>
      <c r="EM162" s="39"/>
      <c r="EN162" s="39"/>
      <c r="EO162" s="39"/>
      <c r="EP162" s="39"/>
      <c r="EQ162" s="39"/>
      <c r="ER162" s="39"/>
      <c r="ES162" s="39"/>
      <c r="ET162" s="39"/>
      <c r="EU162" s="39"/>
      <c r="EV162" s="39"/>
      <c r="EW162" s="39"/>
      <c r="EX162" s="39"/>
      <c r="EY162" s="39"/>
      <c r="EZ162" s="39"/>
      <c r="FA162" s="39"/>
      <c r="FB162" s="39"/>
      <c r="FC162" s="39"/>
      <c r="FD162" s="39"/>
      <c r="FE162" s="39"/>
      <c r="FF162" s="39"/>
      <c r="FG162" s="39"/>
      <c r="FH162" s="39"/>
      <c r="FI162" s="39"/>
      <c r="FJ162" s="39"/>
      <c r="FK162" s="39"/>
      <c r="FL162" s="39"/>
      <c r="FM162" s="39"/>
      <c r="FN162" s="39"/>
      <c r="FO162" s="39"/>
      <c r="FP162" s="39"/>
      <c r="FQ162" s="39"/>
      <c r="FR162" s="39"/>
      <c r="FS162" s="39"/>
      <c r="FU162" s="39"/>
      <c r="FV162" s="39"/>
      <c r="FW162" s="39"/>
      <c r="FX162" s="39"/>
      <c r="FY162" s="39"/>
      <c r="FZ162" s="39"/>
      <c r="GA162" s="39"/>
      <c r="GB162" s="39"/>
      <c r="GC162" s="39"/>
      <c r="GD162" s="39"/>
      <c r="GE162" s="39"/>
      <c r="GF162" s="39"/>
      <c r="GG162" s="39"/>
      <c r="GH162" s="39"/>
      <c r="GI162" s="39"/>
      <c r="GJ162" s="39"/>
      <c r="GK162" s="39"/>
      <c r="GL162" s="39"/>
      <c r="GM162" s="39"/>
      <c r="GN162" s="39"/>
      <c r="GO162" s="39"/>
      <c r="GP162" s="39"/>
      <c r="GQ162" s="39"/>
      <c r="GR162" s="39"/>
      <c r="GS162" s="39"/>
      <c r="GT162" s="39"/>
      <c r="GU162" s="39"/>
      <c r="GV162" s="39"/>
      <c r="GW162" s="39"/>
      <c r="GX162" s="39"/>
      <c r="GY162" s="39"/>
      <c r="GZ162" s="39"/>
      <c r="HA162" s="39"/>
      <c r="HB162" s="39"/>
    </row>
    <row r="163">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c r="EK163" s="39"/>
      <c r="EL163" s="39"/>
      <c r="EM163" s="39"/>
      <c r="EN163" s="39"/>
      <c r="EO163" s="39"/>
      <c r="EP163" s="39"/>
      <c r="EQ163" s="39"/>
      <c r="ER163" s="39"/>
      <c r="ES163" s="39"/>
      <c r="ET163" s="39"/>
      <c r="EU163" s="39"/>
      <c r="EV163" s="39"/>
      <c r="EW163" s="39"/>
      <c r="EX163" s="39"/>
      <c r="EY163" s="39"/>
      <c r="EZ163" s="39"/>
      <c r="FA163" s="39"/>
      <c r="FB163" s="39"/>
      <c r="FC163" s="39"/>
      <c r="FD163" s="39"/>
      <c r="FE163" s="39"/>
      <c r="FF163" s="39"/>
      <c r="FG163" s="39"/>
      <c r="FH163" s="39"/>
      <c r="FI163" s="39"/>
      <c r="FJ163" s="39"/>
      <c r="FK163" s="39"/>
      <c r="FL163" s="39"/>
      <c r="FM163" s="39"/>
      <c r="FN163" s="39"/>
      <c r="FO163" s="39"/>
      <c r="FP163" s="39"/>
      <c r="FQ163" s="39"/>
      <c r="FR163" s="39"/>
      <c r="FS163" s="39"/>
      <c r="FU163" s="39"/>
      <c r="FV163" s="39"/>
      <c r="FW163" s="39"/>
      <c r="FX163" s="39"/>
      <c r="FY163" s="39"/>
      <c r="FZ163" s="39"/>
      <c r="GA163" s="39"/>
      <c r="GB163" s="39"/>
      <c r="GC163" s="39"/>
      <c r="GD163" s="39"/>
      <c r="GE163" s="39"/>
      <c r="GF163" s="39"/>
      <c r="GG163" s="39"/>
      <c r="GH163" s="39"/>
      <c r="GI163" s="39"/>
      <c r="GJ163" s="39"/>
      <c r="GK163" s="39"/>
      <c r="GL163" s="39"/>
      <c r="GM163" s="39"/>
      <c r="GN163" s="39"/>
      <c r="GO163" s="39"/>
      <c r="GP163" s="39"/>
      <c r="GQ163" s="39"/>
      <c r="GR163" s="39"/>
      <c r="GS163" s="39"/>
      <c r="GT163" s="39"/>
      <c r="GU163" s="39"/>
      <c r="GV163" s="39"/>
      <c r="GW163" s="39"/>
      <c r="GX163" s="39"/>
      <c r="GY163" s="39"/>
      <c r="GZ163" s="39"/>
      <c r="HA163" s="39"/>
      <c r="HB163" s="39"/>
    </row>
    <row r="164">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c r="EK164" s="39"/>
      <c r="EL164" s="39"/>
      <c r="EM164" s="39"/>
      <c r="EN164" s="39"/>
      <c r="EO164" s="39"/>
      <c r="EP164" s="39"/>
      <c r="EQ164" s="39"/>
      <c r="ER164" s="39"/>
      <c r="ES164" s="39"/>
      <c r="ET164" s="39"/>
      <c r="EU164" s="39"/>
      <c r="EV164" s="39"/>
      <c r="EW164" s="39"/>
      <c r="EX164" s="39"/>
      <c r="EY164" s="39"/>
      <c r="EZ164" s="39"/>
      <c r="FA164" s="39"/>
      <c r="FB164" s="39"/>
      <c r="FC164" s="39"/>
      <c r="FD164" s="39"/>
      <c r="FE164" s="39"/>
      <c r="FF164" s="39"/>
      <c r="FG164" s="39"/>
      <c r="FH164" s="39"/>
      <c r="FI164" s="39"/>
      <c r="FJ164" s="39"/>
      <c r="FK164" s="39"/>
      <c r="FL164" s="39"/>
      <c r="FM164" s="39"/>
      <c r="FN164" s="39"/>
      <c r="FO164" s="39"/>
      <c r="FP164" s="39"/>
      <c r="FQ164" s="39"/>
      <c r="FR164" s="39"/>
      <c r="FS164" s="39"/>
      <c r="FU164" s="39"/>
      <c r="FV164" s="39"/>
      <c r="FW164" s="39"/>
      <c r="FX164" s="39"/>
      <c r="FY164" s="39"/>
      <c r="FZ164" s="39"/>
      <c r="GA164" s="39"/>
      <c r="GB164" s="39"/>
      <c r="GC164" s="39"/>
      <c r="GD164" s="39"/>
      <c r="GE164" s="39"/>
      <c r="GF164" s="39"/>
      <c r="GG164" s="39"/>
      <c r="GH164" s="39"/>
      <c r="GI164" s="39"/>
      <c r="GJ164" s="39"/>
      <c r="GK164" s="39"/>
      <c r="GL164" s="39"/>
      <c r="GM164" s="39"/>
      <c r="GN164" s="39"/>
      <c r="GO164" s="39"/>
      <c r="GP164" s="39"/>
      <c r="GQ164" s="39"/>
      <c r="GR164" s="39"/>
      <c r="GS164" s="39"/>
      <c r="GT164" s="39"/>
      <c r="GU164" s="39"/>
      <c r="GV164" s="39"/>
      <c r="GW164" s="39"/>
      <c r="GX164" s="39"/>
      <c r="GY164" s="39"/>
      <c r="GZ164" s="39"/>
      <c r="HA164" s="39"/>
      <c r="HB164" s="39"/>
    </row>
    <row r="16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c r="EK165" s="39"/>
      <c r="EL165" s="39"/>
      <c r="EM165" s="39"/>
      <c r="EN165" s="39"/>
      <c r="EO165" s="39"/>
      <c r="EP165" s="39"/>
      <c r="EQ165" s="39"/>
      <c r="ER165" s="39"/>
      <c r="ES165" s="39"/>
      <c r="ET165" s="39"/>
      <c r="EU165" s="39"/>
      <c r="EV165" s="39"/>
      <c r="EW165" s="39"/>
      <c r="EX165" s="39"/>
      <c r="EY165" s="39"/>
      <c r="EZ165" s="39"/>
      <c r="FA165" s="39"/>
      <c r="FB165" s="39"/>
      <c r="FC165" s="39"/>
      <c r="FD165" s="39"/>
      <c r="FE165" s="39"/>
      <c r="FF165" s="39"/>
      <c r="FG165" s="39"/>
      <c r="FH165" s="39"/>
      <c r="FI165" s="39"/>
      <c r="FJ165" s="39"/>
      <c r="FK165" s="39"/>
      <c r="FL165" s="39"/>
      <c r="FM165" s="39"/>
      <c r="FN165" s="39"/>
      <c r="FO165" s="39"/>
      <c r="FP165" s="39"/>
      <c r="FQ165" s="39"/>
      <c r="FR165" s="39"/>
      <c r="FS165" s="39"/>
      <c r="FU165" s="39"/>
      <c r="FV165" s="39"/>
      <c r="FW165" s="39"/>
      <c r="FX165" s="39"/>
      <c r="FY165" s="39"/>
      <c r="FZ165" s="39"/>
      <c r="GA165" s="39"/>
      <c r="GB165" s="39"/>
      <c r="GC165" s="39"/>
      <c r="GD165" s="39"/>
      <c r="GE165" s="39"/>
      <c r="GF165" s="39"/>
      <c r="GG165" s="39"/>
      <c r="GH165" s="39"/>
      <c r="GI165" s="39"/>
      <c r="GJ165" s="39"/>
      <c r="GK165" s="39"/>
      <c r="GL165" s="39"/>
      <c r="GM165" s="39"/>
      <c r="GN165" s="39"/>
      <c r="GO165" s="39"/>
      <c r="GP165" s="39"/>
      <c r="GQ165" s="39"/>
      <c r="GR165" s="39"/>
      <c r="GS165" s="39"/>
      <c r="GT165" s="39"/>
      <c r="GU165" s="39"/>
      <c r="GV165" s="39"/>
      <c r="GW165" s="39"/>
      <c r="GX165" s="39"/>
      <c r="GY165" s="39"/>
      <c r="GZ165" s="39"/>
      <c r="HA165" s="39"/>
      <c r="HB165" s="39"/>
    </row>
    <row r="166">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c r="EK166" s="39"/>
      <c r="EL166" s="39"/>
      <c r="EM166" s="39"/>
      <c r="EN166" s="39"/>
      <c r="EO166" s="39"/>
      <c r="EP166" s="39"/>
      <c r="EQ166" s="39"/>
      <c r="ER166" s="39"/>
      <c r="ES166" s="39"/>
      <c r="ET166" s="39"/>
      <c r="EU166" s="39"/>
      <c r="EV166" s="39"/>
      <c r="EW166" s="39"/>
      <c r="EX166" s="39"/>
      <c r="EY166" s="39"/>
      <c r="EZ166" s="39"/>
      <c r="FA166" s="39"/>
      <c r="FB166" s="39"/>
      <c r="FC166" s="39"/>
      <c r="FD166" s="39"/>
      <c r="FE166" s="39"/>
      <c r="FF166" s="39"/>
      <c r="FG166" s="39"/>
      <c r="FH166" s="39"/>
      <c r="FI166" s="39"/>
      <c r="FJ166" s="39"/>
      <c r="FK166" s="39"/>
      <c r="FL166" s="39"/>
      <c r="FM166" s="39"/>
      <c r="FN166" s="39"/>
      <c r="FO166" s="39"/>
      <c r="FP166" s="39"/>
      <c r="FQ166" s="39"/>
      <c r="FR166" s="39"/>
      <c r="FS166" s="39"/>
      <c r="FU166" s="39"/>
      <c r="FV166" s="39"/>
      <c r="FW166" s="39"/>
      <c r="FX166" s="39"/>
      <c r="FY166" s="39"/>
      <c r="FZ166" s="39"/>
      <c r="GA166" s="39"/>
      <c r="GB166" s="39"/>
      <c r="GC166" s="39"/>
      <c r="GD166" s="39"/>
      <c r="GE166" s="39"/>
      <c r="GF166" s="39"/>
      <c r="GG166" s="39"/>
      <c r="GH166" s="39"/>
      <c r="GI166" s="39"/>
      <c r="GJ166" s="39"/>
      <c r="GK166" s="39"/>
      <c r="GL166" s="39"/>
      <c r="GM166" s="39"/>
      <c r="GN166" s="39"/>
      <c r="GO166" s="39"/>
      <c r="GP166" s="39"/>
      <c r="GQ166" s="39"/>
      <c r="GR166" s="39"/>
      <c r="GS166" s="39"/>
      <c r="GT166" s="39"/>
      <c r="GU166" s="39"/>
      <c r="GV166" s="39"/>
      <c r="GW166" s="39"/>
      <c r="GX166" s="39"/>
      <c r="GY166" s="39"/>
      <c r="GZ166" s="39"/>
      <c r="HA166" s="39"/>
      <c r="HB166" s="39"/>
    </row>
    <row r="167">
      <c r="A167" s="39"/>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c r="CW167" s="45"/>
      <c r="CX167" s="45"/>
      <c r="CY167" s="45"/>
      <c r="CZ167" s="45"/>
      <c r="DA167" s="45"/>
      <c r="DB167" s="45"/>
      <c r="DC167" s="45"/>
      <c r="DD167" s="45"/>
      <c r="DE167" s="45"/>
      <c r="DF167" s="45"/>
      <c r="DG167" s="45"/>
      <c r="DH167" s="45"/>
      <c r="DI167" s="45"/>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U167" s="45"/>
      <c r="FV167" s="45"/>
      <c r="FW167" s="45"/>
      <c r="FX167" s="45"/>
      <c r="FY167" s="45"/>
      <c r="FZ167" s="45"/>
      <c r="GA167" s="45"/>
      <c r="GB167" s="45"/>
      <c r="GC167" s="45"/>
      <c r="GD167" s="45"/>
      <c r="GE167" s="45"/>
      <c r="GF167" s="45"/>
      <c r="GG167" s="45"/>
      <c r="GH167" s="45"/>
      <c r="GI167" s="45"/>
      <c r="GJ167" s="45"/>
      <c r="GK167" s="45"/>
      <c r="GL167" s="45"/>
      <c r="GM167" s="45"/>
      <c r="GN167" s="45"/>
      <c r="GO167" s="45"/>
      <c r="GP167" s="45"/>
      <c r="GQ167" s="45"/>
      <c r="GR167" s="45"/>
      <c r="GS167" s="45"/>
      <c r="GT167" s="45"/>
      <c r="GU167" s="45"/>
      <c r="GV167" s="45"/>
      <c r="GW167" s="45"/>
      <c r="GX167" s="45"/>
      <c r="GY167" s="45"/>
      <c r="GZ167" s="45"/>
      <c r="HA167" s="45"/>
      <c r="HB167" s="45"/>
    </row>
    <row r="168">
      <c r="A168" s="39"/>
      <c r="B168" s="49" t="s">
        <v>114</v>
      </c>
      <c r="C168" s="50">
        <v>1.0</v>
      </c>
      <c r="D168" s="50">
        <v>1.0</v>
      </c>
      <c r="E168" s="51">
        <v>1.0</v>
      </c>
      <c r="F168" s="51">
        <v>1.0</v>
      </c>
      <c r="G168" s="51">
        <v>1.0</v>
      </c>
      <c r="H168" s="51">
        <v>1.0</v>
      </c>
      <c r="I168" s="51">
        <v>1.0</v>
      </c>
      <c r="J168" s="51">
        <v>1.0</v>
      </c>
      <c r="K168" s="51">
        <v>1.0</v>
      </c>
      <c r="L168" s="51">
        <v>1.0</v>
      </c>
      <c r="M168" s="51">
        <v>1.0</v>
      </c>
      <c r="N168" s="51">
        <v>1.0</v>
      </c>
      <c r="O168" s="50">
        <f>COUNTIF(C168:M174,"BUKA")</f>
        <v>0</v>
      </c>
      <c r="P168" s="50" t="str">
        <f>IF(O168&gt;=8,"MEMENUHI","TIDAK MEMENUHI")</f>
        <v>TIDAK MEMENUHI</v>
      </c>
      <c r="Q168" s="50">
        <v>11.0</v>
      </c>
      <c r="R168" s="50" t="str">
        <f>IF(Q168&gt;4,"MEMENUHI","TIDAK MEMENUHI")</f>
        <v>MEMENUHI</v>
      </c>
      <c r="S168" s="50">
        <v>2.0</v>
      </c>
      <c r="T168" s="50">
        <v>4.0</v>
      </c>
      <c r="U168" s="52">
        <f>IFERROR(S168/T168,0%)</f>
        <v>0.5</v>
      </c>
      <c r="V168" s="50">
        <v>50.0</v>
      </c>
      <c r="W168" s="50">
        <v>79.0</v>
      </c>
      <c r="X168" s="52">
        <f>IFERROR(V168/W168,0%)</f>
        <v>0.6329113924</v>
      </c>
      <c r="Y168" s="51">
        <v>97.0</v>
      </c>
      <c r="Z168" s="50">
        <v>231.0</v>
      </c>
      <c r="AA168" s="52">
        <f>IFERROR(Y168/Z168,0%)</f>
        <v>0.4199134199</v>
      </c>
      <c r="AB168" s="51">
        <v>276.0</v>
      </c>
      <c r="AC168" s="50">
        <v>770.0</v>
      </c>
      <c r="AD168" s="52">
        <f>IFERROR(AB168/AC168,0%)</f>
        <v>0.3584415584</v>
      </c>
      <c r="AE168" s="51">
        <v>56.0</v>
      </c>
      <c r="AF168" s="50">
        <v>133.0</v>
      </c>
      <c r="AG168" s="52">
        <f>IFERROR(AE168/AF168,0%)</f>
        <v>0.4210526316</v>
      </c>
      <c r="AH168" s="50" t="str">
        <f>IF(AND(U168&gt;0%,X168&gt;0%,AA168&gt;0%,AD168&gt;0%,AG168&gt;0%),"MEMENUHI","TIDAK MEMENUHI")</f>
        <v>MEMENUHI</v>
      </c>
      <c r="AI168" s="50">
        <v>2.0</v>
      </c>
      <c r="AJ168" s="50">
        <v>4.0</v>
      </c>
      <c r="AK168" s="52">
        <f>IFERROR(AI168/AJ168,0%)</f>
        <v>0.5</v>
      </c>
      <c r="AL168" s="50">
        <v>46.0</v>
      </c>
      <c r="AM168" s="50">
        <v>79.0</v>
      </c>
      <c r="AN168" s="52">
        <f>IFERROR(AL168/AM168,0%)</f>
        <v>0.582278481</v>
      </c>
      <c r="AO168" s="51">
        <v>124.0</v>
      </c>
      <c r="AP168" s="50">
        <v>231.0</v>
      </c>
      <c r="AQ168" s="52">
        <f>IFERROR(AO168/AP168,0%)</f>
        <v>0.5367965368</v>
      </c>
      <c r="AR168" s="51">
        <v>324.0</v>
      </c>
      <c r="AS168" s="50">
        <v>770.0</v>
      </c>
      <c r="AT168" s="52">
        <f>IFERROR(AR168/AS168,0%)</f>
        <v>0.4207792208</v>
      </c>
      <c r="AU168" s="51">
        <v>73.0</v>
      </c>
      <c r="AV168" s="50">
        <v>133.0</v>
      </c>
      <c r="AW168" s="52">
        <f>IFERROR(AU168/AV168,0%)</f>
        <v>0.5488721805</v>
      </c>
      <c r="AX168" s="50" t="str">
        <f>IF(AND(AK168&gt;0%,AN168&gt;0%,AQ168&gt;0%,AT168&gt;0%,AW168&gt;0%),"MEMENUHI","TIDAK MEMENUHI")</f>
        <v>MEMENUHI</v>
      </c>
      <c r="AY168" s="51">
        <v>16.0</v>
      </c>
      <c r="AZ168" s="51">
        <v>16.0</v>
      </c>
      <c r="BA168" s="52">
        <f>IFERROR(AY168/AZ168,0%)</f>
        <v>1</v>
      </c>
      <c r="BB168" s="51">
        <v>55.0</v>
      </c>
      <c r="BC168" s="51">
        <v>94.0</v>
      </c>
      <c r="BD168" s="52">
        <f>IFERROR(BB168/BC168,0%)</f>
        <v>0.585106383</v>
      </c>
      <c r="BE168" s="51">
        <v>122.0</v>
      </c>
      <c r="BF168" s="51">
        <v>162.0</v>
      </c>
      <c r="BG168" s="52">
        <f>IFERROR(BE168/BF168,0%)</f>
        <v>0.7530864198</v>
      </c>
      <c r="BH168" s="51">
        <v>336.0</v>
      </c>
      <c r="BI168" s="51">
        <v>746.0</v>
      </c>
      <c r="BJ168" s="52">
        <f>IFERROR(BH168/BI168,0%)</f>
        <v>0.4504021448</v>
      </c>
      <c r="BK168" s="51">
        <v>62.0</v>
      </c>
      <c r="BL168" s="51">
        <v>133.0</v>
      </c>
      <c r="BM168" s="52">
        <f>IFERROR(BK168/BL168,0%)</f>
        <v>0.4661654135</v>
      </c>
      <c r="BN168" s="50" t="str">
        <f>IF(AND(BA168&gt;0%,BD168&gt;0%,BG168&gt;0%,BJ168&gt;0%,BM168&gt;0%),"MEMENUHI","TIDAK MEMENUHI")</f>
        <v>MEMENUHI</v>
      </c>
      <c r="BO168" s="51">
        <v>14.0</v>
      </c>
      <c r="BP168" s="51">
        <v>14.0</v>
      </c>
      <c r="BQ168" s="52">
        <f>IFERROR(BO168/BP168,0%)</f>
        <v>1</v>
      </c>
      <c r="BR168" s="51">
        <v>65.0</v>
      </c>
      <c r="BS168" s="51">
        <v>96.0</v>
      </c>
      <c r="BT168" s="52">
        <f>IFERROR(BR168/BS168,0%)</f>
        <v>0.6770833333</v>
      </c>
      <c r="BU168" s="51">
        <v>119.0</v>
      </c>
      <c r="BV168" s="51">
        <v>161.0</v>
      </c>
      <c r="BW168" s="52">
        <f>IFERROR(BU168/BV168,0%)</f>
        <v>0.7391304348</v>
      </c>
      <c r="BX168" s="51">
        <v>315.0</v>
      </c>
      <c r="BY168" s="51">
        <v>743.0</v>
      </c>
      <c r="BZ168" s="52">
        <f>IFERROR(BX168/BY168,0%)</f>
        <v>0.4239569314</v>
      </c>
      <c r="CA168" s="51">
        <v>20.0</v>
      </c>
      <c r="CB168" s="51">
        <v>103.0</v>
      </c>
      <c r="CC168" s="52">
        <f>IFERROR(CA168/CB168,0%)</f>
        <v>0.1941747573</v>
      </c>
      <c r="CD168" s="50" t="str">
        <f>IF(AND(BQ168&gt;0%,BT168&gt;0%,BW168&gt;0%,BZ168&gt;0%,CC168&gt;0%),"MEMENUHI","TIDAK MEMENUHI")</f>
        <v>MEMENUHI</v>
      </c>
      <c r="CE168" s="51">
        <v>10.0</v>
      </c>
      <c r="CF168" s="51">
        <v>10.0</v>
      </c>
      <c r="CG168" s="52">
        <f>IFERROR(CE168/CF168,0%)</f>
        <v>1</v>
      </c>
      <c r="CH168" s="51">
        <v>54.0</v>
      </c>
      <c r="CI168" s="51">
        <v>96.0</v>
      </c>
      <c r="CJ168" s="52">
        <f>IFERROR(CH168/CI168,0%)</f>
        <v>0.5625</v>
      </c>
      <c r="CK168" s="51">
        <v>112.0</v>
      </c>
      <c r="CL168" s="51">
        <v>161.0</v>
      </c>
      <c r="CM168" s="52">
        <f>IFERROR(CK168/CL168,0%)</f>
        <v>0.6956521739</v>
      </c>
      <c r="CN168" s="51">
        <v>311.0</v>
      </c>
      <c r="CO168" s="51">
        <v>739.0</v>
      </c>
      <c r="CP168" s="52">
        <f>IFERROR(CN168/CO168,0%)</f>
        <v>0.4208389716</v>
      </c>
      <c r="CQ168" s="51">
        <v>24.0</v>
      </c>
      <c r="CR168" s="51">
        <v>95.0</v>
      </c>
      <c r="CS168" s="52">
        <f>IFERROR(CQ168/CR168,0%)</f>
        <v>0.2526315789</v>
      </c>
      <c r="CT168" s="50" t="str">
        <f>IF(AND(CG168&gt;0%,CJ168&gt;0%,CM168&gt;0%,CP168&gt;0%,CS168&gt;0%),"MEMENUHI","TIDAK MEMENUHI")</f>
        <v>MEMENUHI</v>
      </c>
      <c r="CU168" s="51">
        <v>13.0</v>
      </c>
      <c r="CV168" s="51">
        <v>13.0</v>
      </c>
      <c r="CW168" s="52">
        <f>IFERROR(CU168/CV168,0%)</f>
        <v>1</v>
      </c>
      <c r="CX168" s="51">
        <v>51.0</v>
      </c>
      <c r="CY168" s="51">
        <v>96.0</v>
      </c>
      <c r="CZ168" s="52">
        <f>IFERROR(CX168/CY168,0%)</f>
        <v>0.53125</v>
      </c>
      <c r="DA168" s="51">
        <v>100.0</v>
      </c>
      <c r="DB168" s="51">
        <v>161.0</v>
      </c>
      <c r="DC168" s="52">
        <f>IFERROR(DA168/DB168,0%)</f>
        <v>0.6211180124</v>
      </c>
      <c r="DD168" s="51">
        <v>318.0</v>
      </c>
      <c r="DE168" s="51">
        <v>739.0</v>
      </c>
      <c r="DF168" s="52">
        <f>IFERROR(DD168/DE168,0%)</f>
        <v>0.4303112314</v>
      </c>
      <c r="DG168" s="51">
        <v>10.0</v>
      </c>
      <c r="DH168" s="51">
        <v>81.0</v>
      </c>
      <c r="DI168" s="52">
        <f>IFERROR(DG168/DH168,0%)</f>
        <v>0.1234567901</v>
      </c>
      <c r="DJ168" s="50" t="str">
        <f>IF(AND(CW168&gt;0%,CZ168&gt;0%,DC168&gt;0%,DF168&gt;0%,DI168&gt;0%),"MEMENUHI","TIDAK MEMENUHI")</f>
        <v>MEMENUHI</v>
      </c>
      <c r="DK168" s="51">
        <v>12.0</v>
      </c>
      <c r="DL168" s="51">
        <v>12.0</v>
      </c>
      <c r="DM168" s="52">
        <f>IFERROR(DK168/DL168,0%)</f>
        <v>1</v>
      </c>
      <c r="DN168" s="51">
        <v>57.0</v>
      </c>
      <c r="DO168" s="51">
        <v>96.0</v>
      </c>
      <c r="DP168" s="52">
        <f>IFERROR(DN168/DO168,0%)</f>
        <v>0.59375</v>
      </c>
      <c r="DQ168" s="51">
        <v>96.0</v>
      </c>
      <c r="DR168" s="51">
        <v>161.0</v>
      </c>
      <c r="DS168" s="52">
        <f>IFERROR(DQ168/DR168,0%)</f>
        <v>0.5962732919</v>
      </c>
      <c r="DT168" s="51">
        <v>289.0</v>
      </c>
      <c r="DU168" s="51">
        <v>737.0</v>
      </c>
      <c r="DV168" s="52">
        <f>IFERROR(DT168/DU168,0%)</f>
        <v>0.3921302578</v>
      </c>
      <c r="DW168" s="51">
        <v>46.0</v>
      </c>
      <c r="DX168" s="51">
        <v>65.0</v>
      </c>
      <c r="DY168" s="52">
        <f>IFERROR(DW168/DX168,0%)</f>
        <v>0.7076923077</v>
      </c>
      <c r="DZ168" s="50" t="str">
        <f>IF(AND(DM168&gt;0%,DP168&gt;0%,DS168&gt;0%,DV168&gt;0%,DY168&gt;0%),"MEMENUHI","TIDAK MEMENUHI")</f>
        <v>MEMENUHI</v>
      </c>
      <c r="EA168" s="51">
        <v>6.0</v>
      </c>
      <c r="EB168" s="51">
        <v>6.0</v>
      </c>
      <c r="EC168" s="52">
        <f>IFERROR(EA168/EB168,0%)</f>
        <v>1</v>
      </c>
      <c r="ED168" s="51">
        <v>61.0</v>
      </c>
      <c r="EE168" s="51">
        <v>96.0</v>
      </c>
      <c r="EF168" s="52">
        <f>IFERROR(ED168/EE168,0%)</f>
        <v>0.6354166667</v>
      </c>
      <c r="EG168" s="51">
        <v>137.0</v>
      </c>
      <c r="EH168" s="51">
        <v>163.0</v>
      </c>
      <c r="EI168" s="52">
        <f>IFERROR(EG168/EH168,0%)</f>
        <v>0.8404907975</v>
      </c>
      <c r="EJ168" s="51">
        <v>278.0</v>
      </c>
      <c r="EK168" s="51">
        <v>737.0</v>
      </c>
      <c r="EL168" s="52">
        <f>IFERROR(EJ168/EK168,0%)</f>
        <v>0.3772048847</v>
      </c>
      <c r="EM168" s="51">
        <v>53.0</v>
      </c>
      <c r="EN168" s="51">
        <v>88.0</v>
      </c>
      <c r="EO168" s="52">
        <f>IFERROR(EM168/EN168,0%)</f>
        <v>0.6022727273</v>
      </c>
      <c r="EP168" s="50" t="str">
        <f>IF(AND(EC168&gt;0%,EF168&gt;0%,EI168&gt;0%,EL168&gt;0%,EO168&gt;0%),"MEMENUHI","TIDAK MEMENUHI")</f>
        <v>MEMENUHI</v>
      </c>
      <c r="EQ168" s="51">
        <v>17.0</v>
      </c>
      <c r="ER168" s="51">
        <v>17.0</v>
      </c>
      <c r="ES168" s="52">
        <f>IFERROR(EQ168/ER168,0%)</f>
        <v>1</v>
      </c>
      <c r="ET168" s="51">
        <v>58.0</v>
      </c>
      <c r="EU168" s="51">
        <v>96.0</v>
      </c>
      <c r="EV168" s="52">
        <f>IFERROR(ET168/EU168,0%)</f>
        <v>0.6041666667</v>
      </c>
      <c r="EW168" s="51">
        <v>121.0</v>
      </c>
      <c r="EX168" s="51">
        <v>163.0</v>
      </c>
      <c r="EY168" s="52">
        <f>IFERROR(EW168/EX168,0%)</f>
        <v>0.7423312883</v>
      </c>
      <c r="EZ168" s="51">
        <v>312.0</v>
      </c>
      <c r="FA168" s="51">
        <v>737.0</v>
      </c>
      <c r="FB168" s="52">
        <f>IFERROR(EZ168/FA168,0%)</f>
        <v>0.4233378562</v>
      </c>
      <c r="FC168" s="51">
        <v>57.0</v>
      </c>
      <c r="FD168" s="51">
        <v>88.0</v>
      </c>
      <c r="FE168" s="52">
        <f>IFERROR(FC168/FD168,0%)</f>
        <v>0.6477272727</v>
      </c>
      <c r="FF168" s="50" t="str">
        <f>IF(AND(ES168&gt;0%,EV168&gt;0%,EY168&gt;0%,FB168&gt;0%,FE168&gt;0%),"MEMENUHI","TIDAK MEMENUHI")</f>
        <v>MEMENUHI</v>
      </c>
      <c r="FG168" s="51">
        <v>7.0</v>
      </c>
      <c r="FH168" s="51">
        <v>7.0</v>
      </c>
      <c r="FI168" s="52">
        <f>IFERROR(FG168/FH168,0%)</f>
        <v>1</v>
      </c>
      <c r="FJ168" s="51">
        <v>59.0</v>
      </c>
      <c r="FK168" s="51">
        <v>96.0</v>
      </c>
      <c r="FL168" s="52">
        <f>IFERROR(FJ168/FK168,0%)</f>
        <v>0.6145833333</v>
      </c>
      <c r="FM168" s="51">
        <v>108.0</v>
      </c>
      <c r="FN168" s="51">
        <v>161.0</v>
      </c>
      <c r="FO168" s="52">
        <f>IFERROR(FM168/FN168,0%)</f>
        <v>0.6708074534</v>
      </c>
      <c r="FP168" s="51">
        <v>326.0</v>
      </c>
      <c r="FQ168" s="51">
        <v>737.0</v>
      </c>
      <c r="FR168" s="52">
        <f>IFERROR(FP168/FQ168,0%)</f>
        <v>0.4423337856</v>
      </c>
      <c r="FS168" s="51">
        <v>45.0</v>
      </c>
      <c r="FT168" s="51">
        <v>65.0</v>
      </c>
      <c r="FU168" s="52">
        <f>IFERROR(FS168/FT168,0%)</f>
        <v>0.6923076923</v>
      </c>
      <c r="FV168" s="50" t="str">
        <f>IF(AND(FI168&gt;0%,FL168&gt;0%,FO168&gt;0%,FR168&gt;0%,FU168&gt;0%),"MEMENUHI","TIDAK MEMENUHI")</f>
        <v>MEMENUHI</v>
      </c>
      <c r="FW168" s="51">
        <v>14.0</v>
      </c>
      <c r="FX168" s="51">
        <v>14.0</v>
      </c>
      <c r="FY168" s="52">
        <f>IFERROR(FW168/FX168,0%)</f>
        <v>1</v>
      </c>
      <c r="FZ168" s="51">
        <v>57.0</v>
      </c>
      <c r="GA168" s="51">
        <v>96.0</v>
      </c>
      <c r="GB168" s="52">
        <f>IFERROR(FZ168/GA168,0%)</f>
        <v>0.59375</v>
      </c>
      <c r="GC168" s="51">
        <v>112.0</v>
      </c>
      <c r="GD168" s="51">
        <v>161.0</v>
      </c>
      <c r="GE168" s="52">
        <f>IFERROR(GC168/GD168,0%)</f>
        <v>0.6956521739</v>
      </c>
      <c r="GF168" s="51">
        <v>334.0</v>
      </c>
      <c r="GG168" s="51">
        <v>737.0</v>
      </c>
      <c r="GH168" s="52">
        <f>IFERROR(GF168/GG168,0%)</f>
        <v>0.4531886024</v>
      </c>
      <c r="GI168" s="51">
        <v>41.0</v>
      </c>
      <c r="GJ168" s="51">
        <v>65.0</v>
      </c>
      <c r="GK168" s="52">
        <f>IFERROR(GI168/GJ168,0%)</f>
        <v>0.6307692308</v>
      </c>
      <c r="GL168" s="50" t="str">
        <f>IF(AND(FY168&gt;0%,GB168&gt;0%,GE168&gt;0%,GH168&gt;0%,GK168&gt;0%),"MEMENUHI","TIDAK MEMENUHI")</f>
        <v>MEMENUHI</v>
      </c>
      <c r="GM168" s="51">
        <v>14.0</v>
      </c>
      <c r="GN168" s="51">
        <v>14.0</v>
      </c>
      <c r="GO168" s="52">
        <f>IFERROR(GM168/GN168,0%)</f>
        <v>1</v>
      </c>
      <c r="GP168" s="51">
        <v>56.0</v>
      </c>
      <c r="GQ168" s="51">
        <v>79.0</v>
      </c>
      <c r="GR168" s="52">
        <f>IFERROR(GP168/GQ168,0%)</f>
        <v>0.7088607595</v>
      </c>
      <c r="GS168" s="51">
        <v>118.0</v>
      </c>
      <c r="GT168" s="51">
        <v>161.0</v>
      </c>
      <c r="GU168" s="52">
        <f>IFERROR(GS168/GT168,0%)</f>
        <v>0.7329192547</v>
      </c>
      <c r="GV168" s="51">
        <v>350.0</v>
      </c>
      <c r="GW168" s="51">
        <v>737.0</v>
      </c>
      <c r="GX168" s="52">
        <f>IFERROR(GV168/GW168,0%)</f>
        <v>0.4748982361</v>
      </c>
      <c r="GY168" s="51">
        <v>43.0</v>
      </c>
      <c r="GZ168" s="51">
        <v>665.0</v>
      </c>
      <c r="HA168" s="52">
        <f>IFERROR(GY168/GZ168,0%)</f>
        <v>0.06466165414</v>
      </c>
      <c r="HB168" s="50" t="str">
        <f>IF(AND(GO168&gt;0%,GR168&gt;0%,GU168&gt;0%,GX168&gt;0%,HA168&gt;0%),"MEMENUHI","TIDAK MEMENUHI")</f>
        <v>MEMENUHI</v>
      </c>
    </row>
    <row r="169">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c r="EK169" s="39"/>
      <c r="EL169" s="39"/>
      <c r="EM169" s="39"/>
      <c r="EN169" s="39"/>
      <c r="EO169" s="39"/>
      <c r="EP169" s="39"/>
      <c r="EQ169" s="39"/>
      <c r="ER169" s="39"/>
      <c r="ES169" s="39"/>
      <c r="ET169" s="39"/>
      <c r="EU169" s="39"/>
      <c r="EV169" s="39"/>
      <c r="EW169" s="39"/>
      <c r="EX169" s="39"/>
      <c r="EY169" s="39"/>
      <c r="EZ169" s="39"/>
      <c r="FA169" s="39"/>
      <c r="FB169" s="39"/>
      <c r="FC169" s="39"/>
      <c r="FD169" s="39"/>
      <c r="FE169" s="39"/>
      <c r="FF169" s="39"/>
      <c r="FG169" s="39"/>
      <c r="FH169" s="39"/>
      <c r="FI169" s="39"/>
      <c r="FJ169" s="39"/>
      <c r="FK169" s="39"/>
      <c r="FL169" s="39"/>
      <c r="FM169" s="39"/>
      <c r="FN169" s="39"/>
      <c r="FO169" s="39"/>
      <c r="FP169" s="39"/>
      <c r="FQ169" s="39"/>
      <c r="FR169" s="39"/>
      <c r="FS169" s="39"/>
      <c r="FT169" s="39"/>
      <c r="FU169" s="39"/>
      <c r="FV169" s="39"/>
      <c r="FW169" s="39"/>
      <c r="FX169" s="39"/>
      <c r="FY169" s="39"/>
      <c r="FZ169" s="39"/>
      <c r="GA169" s="39"/>
      <c r="GB169" s="39"/>
      <c r="GC169" s="39"/>
      <c r="GD169" s="39"/>
      <c r="GE169" s="39"/>
      <c r="GF169" s="39"/>
      <c r="GG169" s="39"/>
      <c r="GH169" s="39"/>
      <c r="GI169" s="39"/>
      <c r="GJ169" s="39"/>
      <c r="GK169" s="39"/>
      <c r="GL169" s="39"/>
      <c r="GM169" s="39"/>
      <c r="GN169" s="39"/>
      <c r="GO169" s="39"/>
      <c r="GP169" s="39"/>
      <c r="GQ169" s="39"/>
      <c r="GR169" s="39"/>
      <c r="GS169" s="39"/>
      <c r="GT169" s="39"/>
      <c r="GU169" s="39"/>
      <c r="GV169" s="39"/>
      <c r="GW169" s="39"/>
      <c r="GX169" s="39"/>
      <c r="GY169" s="39"/>
      <c r="GZ169" s="39"/>
      <c r="HA169" s="39"/>
      <c r="HB169" s="39"/>
    </row>
    <row r="170">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39"/>
      <c r="EL170" s="39"/>
      <c r="EM170" s="39"/>
      <c r="EN170" s="39"/>
      <c r="EO170" s="39"/>
      <c r="EP170" s="39"/>
      <c r="EQ170" s="39"/>
      <c r="ER170" s="39"/>
      <c r="ES170" s="39"/>
      <c r="ET170" s="39"/>
      <c r="EU170" s="39"/>
      <c r="EV170" s="39"/>
      <c r="EW170" s="39"/>
      <c r="EX170" s="39"/>
      <c r="EY170" s="39"/>
      <c r="EZ170" s="39"/>
      <c r="FA170" s="39"/>
      <c r="FB170" s="39"/>
      <c r="FC170" s="39"/>
      <c r="FD170" s="39"/>
      <c r="FE170" s="39"/>
      <c r="FF170" s="39"/>
      <c r="FG170" s="39"/>
      <c r="FH170" s="39"/>
      <c r="FI170" s="39"/>
      <c r="FJ170" s="39"/>
      <c r="FK170" s="39"/>
      <c r="FL170" s="39"/>
      <c r="FM170" s="39"/>
      <c r="FN170" s="39"/>
      <c r="FO170" s="39"/>
      <c r="FP170" s="39"/>
      <c r="FQ170" s="39"/>
      <c r="FR170" s="39"/>
      <c r="FS170" s="39"/>
      <c r="FT170" s="39"/>
      <c r="FU170" s="39"/>
      <c r="FV170" s="39"/>
      <c r="FW170" s="39"/>
      <c r="FX170" s="39"/>
      <c r="FY170" s="39"/>
      <c r="FZ170" s="39"/>
      <c r="GA170" s="39"/>
      <c r="GB170" s="39"/>
      <c r="GC170" s="39"/>
      <c r="GD170" s="39"/>
      <c r="GE170" s="39"/>
      <c r="GF170" s="39"/>
      <c r="GG170" s="39"/>
      <c r="GH170" s="39"/>
      <c r="GI170" s="39"/>
      <c r="GJ170" s="39"/>
      <c r="GK170" s="39"/>
      <c r="GL170" s="39"/>
      <c r="GM170" s="39"/>
      <c r="GN170" s="39"/>
      <c r="GO170" s="39"/>
      <c r="GP170" s="39"/>
      <c r="GQ170" s="39"/>
      <c r="GR170" s="39"/>
      <c r="GS170" s="39"/>
      <c r="GT170" s="39"/>
      <c r="GU170" s="39"/>
      <c r="GV170" s="39"/>
      <c r="GW170" s="39"/>
      <c r="GX170" s="39"/>
      <c r="GY170" s="39"/>
      <c r="GZ170" s="39"/>
      <c r="HA170" s="39"/>
      <c r="HB170" s="39"/>
    </row>
    <row r="17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39"/>
      <c r="EL171" s="39"/>
      <c r="EM171" s="39"/>
      <c r="EN171" s="39"/>
      <c r="EO171" s="39"/>
      <c r="EP171" s="39"/>
      <c r="EQ171" s="39"/>
      <c r="ER171" s="39"/>
      <c r="ES171" s="39"/>
      <c r="ET171" s="39"/>
      <c r="EU171" s="39"/>
      <c r="EV171" s="39"/>
      <c r="EW171" s="39"/>
      <c r="EX171" s="39"/>
      <c r="EY171" s="39"/>
      <c r="EZ171" s="39"/>
      <c r="FA171" s="39"/>
      <c r="FB171" s="39"/>
      <c r="FC171" s="39"/>
      <c r="FD171" s="39"/>
      <c r="FE171" s="39"/>
      <c r="FF171" s="39"/>
      <c r="FG171" s="39"/>
      <c r="FH171" s="39"/>
      <c r="FI171" s="39"/>
      <c r="FJ171" s="39"/>
      <c r="FK171" s="39"/>
      <c r="FL171" s="39"/>
      <c r="FM171" s="39"/>
      <c r="FN171" s="39"/>
      <c r="FO171" s="39"/>
      <c r="FP171" s="39"/>
      <c r="FQ171" s="39"/>
      <c r="FR171" s="39"/>
      <c r="FS171" s="39"/>
      <c r="FT171" s="39"/>
      <c r="FU171" s="39"/>
      <c r="FV171" s="39"/>
      <c r="FW171" s="39"/>
      <c r="FX171" s="39"/>
      <c r="FY171" s="39"/>
      <c r="FZ171" s="39"/>
      <c r="GA171" s="39"/>
      <c r="GB171" s="39"/>
      <c r="GC171" s="39"/>
      <c r="GD171" s="39"/>
      <c r="GE171" s="39"/>
      <c r="GF171" s="39"/>
      <c r="GG171" s="39"/>
      <c r="GH171" s="39"/>
      <c r="GI171" s="39"/>
      <c r="GJ171" s="39"/>
      <c r="GK171" s="39"/>
      <c r="GL171" s="39"/>
      <c r="GM171" s="39"/>
      <c r="GN171" s="39"/>
      <c r="GO171" s="39"/>
      <c r="GP171" s="39"/>
      <c r="GQ171" s="39"/>
      <c r="GR171" s="39"/>
      <c r="GS171" s="39"/>
      <c r="GT171" s="39"/>
      <c r="GU171" s="39"/>
      <c r="GV171" s="39"/>
      <c r="GW171" s="39"/>
      <c r="GX171" s="39"/>
      <c r="GY171" s="39"/>
      <c r="GZ171" s="39"/>
      <c r="HA171" s="39"/>
      <c r="HB171" s="39"/>
    </row>
    <row r="17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c r="EK172" s="39"/>
      <c r="EL172" s="39"/>
      <c r="EM172" s="39"/>
      <c r="EN172" s="39"/>
      <c r="EO172" s="39"/>
      <c r="EP172" s="39"/>
      <c r="EQ172" s="39"/>
      <c r="ER172" s="39"/>
      <c r="ES172" s="39"/>
      <c r="ET172" s="39"/>
      <c r="EU172" s="39"/>
      <c r="EV172" s="39"/>
      <c r="EW172" s="39"/>
      <c r="EX172" s="39"/>
      <c r="EY172" s="39"/>
      <c r="EZ172" s="39"/>
      <c r="FA172" s="39"/>
      <c r="FB172" s="39"/>
      <c r="FC172" s="39"/>
      <c r="FD172" s="39"/>
      <c r="FE172" s="39"/>
      <c r="FF172" s="39"/>
      <c r="FG172" s="39"/>
      <c r="FH172" s="39"/>
      <c r="FI172" s="39"/>
      <c r="FJ172" s="39"/>
      <c r="FK172" s="39"/>
      <c r="FL172" s="39"/>
      <c r="FM172" s="39"/>
      <c r="FN172" s="39"/>
      <c r="FO172" s="39"/>
      <c r="FP172" s="39"/>
      <c r="FQ172" s="39"/>
      <c r="FR172" s="39"/>
      <c r="FS172" s="39"/>
      <c r="FT172" s="39"/>
      <c r="FU172" s="39"/>
      <c r="FV172" s="39"/>
      <c r="FW172" s="39"/>
      <c r="FX172" s="39"/>
      <c r="FY172" s="39"/>
      <c r="FZ172" s="39"/>
      <c r="GA172" s="39"/>
      <c r="GB172" s="39"/>
      <c r="GC172" s="39"/>
      <c r="GD172" s="39"/>
      <c r="GE172" s="39"/>
      <c r="GF172" s="39"/>
      <c r="GG172" s="39"/>
      <c r="GH172" s="39"/>
      <c r="GI172" s="39"/>
      <c r="GJ172" s="39"/>
      <c r="GK172" s="39"/>
      <c r="GL172" s="39"/>
      <c r="GM172" s="39"/>
      <c r="GN172" s="39"/>
      <c r="GO172" s="39"/>
      <c r="GP172" s="39"/>
      <c r="GQ172" s="39"/>
      <c r="GR172" s="39"/>
      <c r="GS172" s="39"/>
      <c r="GT172" s="39"/>
      <c r="GU172" s="39"/>
      <c r="GV172" s="39"/>
      <c r="GW172" s="39"/>
      <c r="GX172" s="39"/>
      <c r="GY172" s="39"/>
      <c r="GZ172" s="39"/>
      <c r="HA172" s="39"/>
      <c r="HB172" s="39"/>
    </row>
    <row r="173">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39"/>
      <c r="EL173" s="39"/>
      <c r="EM173" s="39"/>
      <c r="EN173" s="39"/>
      <c r="EO173" s="39"/>
      <c r="EP173" s="39"/>
      <c r="EQ173" s="39"/>
      <c r="ER173" s="39"/>
      <c r="ES173" s="39"/>
      <c r="ET173" s="39"/>
      <c r="EU173" s="39"/>
      <c r="EV173" s="39"/>
      <c r="EW173" s="39"/>
      <c r="EX173" s="39"/>
      <c r="EY173" s="39"/>
      <c r="EZ173" s="39"/>
      <c r="FA173" s="39"/>
      <c r="FB173" s="39"/>
      <c r="FC173" s="39"/>
      <c r="FD173" s="39"/>
      <c r="FE173" s="39"/>
      <c r="FF173" s="39"/>
      <c r="FG173" s="39"/>
      <c r="FH173" s="39"/>
      <c r="FI173" s="39"/>
      <c r="FJ173" s="39"/>
      <c r="FK173" s="39"/>
      <c r="FL173" s="39"/>
      <c r="FM173" s="39"/>
      <c r="FN173" s="39"/>
      <c r="FO173" s="39"/>
      <c r="FP173" s="39"/>
      <c r="FQ173" s="39"/>
      <c r="FR173" s="39"/>
      <c r="FS173" s="39"/>
      <c r="FT173" s="39"/>
      <c r="FU173" s="39"/>
      <c r="FV173" s="39"/>
      <c r="FW173" s="39"/>
      <c r="FX173" s="39"/>
      <c r="FY173" s="39"/>
      <c r="FZ173" s="39"/>
      <c r="GA173" s="39"/>
      <c r="GB173" s="39"/>
      <c r="GC173" s="39"/>
      <c r="GD173" s="39"/>
      <c r="GE173" s="39"/>
      <c r="GF173" s="39"/>
      <c r="GG173" s="39"/>
      <c r="GH173" s="39"/>
      <c r="GI173" s="39"/>
      <c r="GJ173" s="39"/>
      <c r="GK173" s="39"/>
      <c r="GL173" s="39"/>
      <c r="GM173" s="39"/>
      <c r="GN173" s="39"/>
      <c r="GO173" s="39"/>
      <c r="GP173" s="39"/>
      <c r="GQ173" s="39"/>
      <c r="GR173" s="39"/>
      <c r="GS173" s="39"/>
      <c r="GT173" s="39"/>
      <c r="GU173" s="39"/>
      <c r="GV173" s="39"/>
      <c r="GW173" s="39"/>
      <c r="GX173" s="39"/>
      <c r="GY173" s="39"/>
      <c r="GZ173" s="39"/>
      <c r="HA173" s="39"/>
      <c r="HB173" s="39"/>
    </row>
    <row r="174">
      <c r="A174" s="39"/>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5"/>
      <c r="CI174" s="45"/>
      <c r="CJ174" s="45"/>
      <c r="CK174" s="45"/>
      <c r="CL174" s="45"/>
      <c r="CM174" s="45"/>
      <c r="CN174" s="45"/>
      <c r="CO174" s="45"/>
      <c r="CP174" s="45"/>
      <c r="CQ174" s="45"/>
      <c r="CR174" s="45"/>
      <c r="CS174" s="45"/>
      <c r="CT174" s="45"/>
      <c r="CU174" s="45"/>
      <c r="CV174" s="45"/>
      <c r="CW174" s="45"/>
      <c r="CX174" s="45"/>
      <c r="CY174" s="45"/>
      <c r="CZ174" s="45"/>
      <c r="DA174" s="45"/>
      <c r="DB174" s="45"/>
      <c r="DC174" s="45"/>
      <c r="DD174" s="45"/>
      <c r="DE174" s="45"/>
      <c r="DF174" s="45"/>
      <c r="DG174" s="45"/>
      <c r="DH174" s="45"/>
      <c r="DI174" s="45"/>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c r="FU174" s="45"/>
      <c r="FV174" s="45"/>
      <c r="FW174" s="45"/>
      <c r="FX174" s="45"/>
      <c r="FY174" s="45"/>
      <c r="FZ174" s="45"/>
      <c r="GA174" s="45"/>
      <c r="GB174" s="45"/>
      <c r="GC174" s="45"/>
      <c r="GD174" s="45"/>
      <c r="GE174" s="45"/>
      <c r="GF174" s="45"/>
      <c r="GG174" s="45"/>
      <c r="GH174" s="45"/>
      <c r="GI174" s="45"/>
      <c r="GJ174" s="45"/>
      <c r="GK174" s="45"/>
      <c r="GL174" s="45"/>
      <c r="GM174" s="45"/>
      <c r="GN174" s="45"/>
      <c r="GO174" s="45"/>
      <c r="GP174" s="45"/>
      <c r="GQ174" s="45"/>
      <c r="GR174" s="45"/>
      <c r="GS174" s="45"/>
      <c r="GT174" s="45"/>
      <c r="GU174" s="45"/>
      <c r="GV174" s="45"/>
      <c r="GW174" s="45"/>
      <c r="GX174" s="45"/>
      <c r="GY174" s="45"/>
      <c r="GZ174" s="45"/>
      <c r="HA174" s="45"/>
      <c r="HB174" s="45"/>
    </row>
    <row r="175">
      <c r="A175" s="39"/>
      <c r="B175" s="49" t="s">
        <v>115</v>
      </c>
      <c r="C175" s="50">
        <v>1.0</v>
      </c>
      <c r="D175" s="50">
        <v>1.0</v>
      </c>
      <c r="E175" s="51">
        <v>1.0</v>
      </c>
      <c r="F175" s="51">
        <v>1.0</v>
      </c>
      <c r="G175" s="51">
        <v>1.0</v>
      </c>
      <c r="H175" s="51">
        <v>1.0</v>
      </c>
      <c r="I175" s="51">
        <v>1.0</v>
      </c>
      <c r="J175" s="51">
        <v>1.0</v>
      </c>
      <c r="K175" s="51">
        <v>1.0</v>
      </c>
      <c r="L175" s="51">
        <v>1.0</v>
      </c>
      <c r="M175" s="51">
        <v>1.0</v>
      </c>
      <c r="N175" s="51">
        <v>1.0</v>
      </c>
      <c r="O175" s="50">
        <f>COUNTIF(C175:M181,"BUKA")</f>
        <v>0</v>
      </c>
      <c r="P175" s="50" t="str">
        <f>IF(O175&gt;=8,"MEMENUHI","TIDAK MEMENUHI")</f>
        <v>TIDAK MEMENUHI</v>
      </c>
      <c r="Q175" s="50">
        <v>7.0</v>
      </c>
      <c r="R175" s="50" t="str">
        <f>IF(Q175&gt;4,"MEMENUHI","TIDAK MEMENUHI")</f>
        <v>MEMENUHI</v>
      </c>
      <c r="S175" s="50">
        <v>7.0</v>
      </c>
      <c r="T175" s="50">
        <v>7.0</v>
      </c>
      <c r="U175" s="52">
        <f>IFERROR(S175/T175,0%)</f>
        <v>1</v>
      </c>
      <c r="V175" s="50">
        <v>38.0</v>
      </c>
      <c r="W175" s="50">
        <v>86.0</v>
      </c>
      <c r="X175" s="52">
        <f>IFERROR(V175/W175,0%)</f>
        <v>0.4418604651</v>
      </c>
      <c r="Y175" s="51">
        <v>103.0</v>
      </c>
      <c r="Z175" s="50">
        <v>268.0</v>
      </c>
      <c r="AA175" s="52">
        <f>IFERROR(Y175/Z175,0%)</f>
        <v>0.3843283582</v>
      </c>
      <c r="AB175" s="51">
        <v>231.0</v>
      </c>
      <c r="AC175" s="50">
        <v>806.0</v>
      </c>
      <c r="AD175" s="52">
        <f>IFERROR(AB175/AC175,0%)</f>
        <v>0.2866004963</v>
      </c>
      <c r="AE175" s="51">
        <v>43.0</v>
      </c>
      <c r="AF175" s="50">
        <v>97.0</v>
      </c>
      <c r="AG175" s="52">
        <f>IFERROR(AE175/AF175,0%)</f>
        <v>0.4432989691</v>
      </c>
      <c r="AH175" s="50" t="str">
        <f>IF(AND(U175&gt;0%,X175&gt;0%,AA175&gt;0%,AD175&gt;0%,AG175&gt;0%),"MEMENUHI","TIDAK MEMENUHI")</f>
        <v>MEMENUHI</v>
      </c>
      <c r="AI175" s="50">
        <v>8.0</v>
      </c>
      <c r="AJ175" s="50">
        <v>8.0</v>
      </c>
      <c r="AK175" s="52">
        <f>IFERROR(AI175/AJ175,0%)</f>
        <v>1</v>
      </c>
      <c r="AL175" s="50">
        <v>42.0</v>
      </c>
      <c r="AM175" s="50">
        <v>86.0</v>
      </c>
      <c r="AN175" s="52">
        <f>IFERROR(AL175/AM175,0%)</f>
        <v>0.488372093</v>
      </c>
      <c r="AO175" s="51">
        <v>97.0</v>
      </c>
      <c r="AP175" s="50">
        <v>268.0</v>
      </c>
      <c r="AQ175" s="52">
        <f>IFERROR(AO175/AP175,0%)</f>
        <v>0.3619402985</v>
      </c>
      <c r="AR175" s="51">
        <v>411.0</v>
      </c>
      <c r="AS175" s="50">
        <v>806.0</v>
      </c>
      <c r="AT175" s="52">
        <f>IFERROR(AR175/AS175,0%)</f>
        <v>0.5099255583</v>
      </c>
      <c r="AU175" s="50">
        <v>7.0</v>
      </c>
      <c r="AV175" s="50">
        <v>97.0</v>
      </c>
      <c r="AW175" s="52">
        <f>IFERROR(AU175/AV175,0%)</f>
        <v>0.07216494845</v>
      </c>
      <c r="AX175" s="50" t="str">
        <f>IF(AND(AK175&gt;0%,AN175&gt;0%,AQ175&gt;0%,AT175&gt;0%,AW175&gt;0%),"MEMENUHI","TIDAK MEMENUHI")</f>
        <v>MEMENUHI</v>
      </c>
      <c r="AY175" s="51">
        <v>8.0</v>
      </c>
      <c r="AZ175" s="51">
        <v>8.0</v>
      </c>
      <c r="BA175" s="52">
        <f>IFERROR(AY175/AZ175,0%)</f>
        <v>1</v>
      </c>
      <c r="BB175" s="51">
        <v>45.0</v>
      </c>
      <c r="BC175" s="51">
        <v>98.0</v>
      </c>
      <c r="BD175" s="52">
        <f>IFERROR(BB175/BC175,0%)</f>
        <v>0.4591836735</v>
      </c>
      <c r="BE175" s="51">
        <v>201.0</v>
      </c>
      <c r="BF175" s="51">
        <v>268.0</v>
      </c>
      <c r="BG175" s="52">
        <f>IFERROR(BE175/BF175,0%)</f>
        <v>0.75</v>
      </c>
      <c r="BH175" s="51">
        <v>363.0</v>
      </c>
      <c r="BI175" s="51">
        <v>806.0</v>
      </c>
      <c r="BJ175" s="52">
        <f>IFERROR(BH175/BI175,0%)</f>
        <v>0.4503722084</v>
      </c>
      <c r="BK175" s="51">
        <v>46.0</v>
      </c>
      <c r="BL175" s="51">
        <v>106.0</v>
      </c>
      <c r="BM175" s="52">
        <f>IFERROR(BK175/BL175,0%)</f>
        <v>0.4339622642</v>
      </c>
      <c r="BN175" s="50" t="str">
        <f>IF(AND(BA175&gt;0%,BD175&gt;0%,BG175&gt;0%,BJ175&gt;0%,BM175&gt;0%),"MEMENUHI","TIDAK MEMENUHI")</f>
        <v>MEMENUHI</v>
      </c>
      <c r="BO175" s="51">
        <v>7.0</v>
      </c>
      <c r="BP175" s="51">
        <v>7.0</v>
      </c>
      <c r="BQ175" s="52">
        <f>IFERROR(BO175/BP175,0%)</f>
        <v>1</v>
      </c>
      <c r="BR175" s="51">
        <v>57.0</v>
      </c>
      <c r="BS175" s="51">
        <v>100.0</v>
      </c>
      <c r="BT175" s="52">
        <f>IFERROR(BR175/BS175,0%)</f>
        <v>0.57</v>
      </c>
      <c r="BU175" s="51">
        <v>161.0</v>
      </c>
      <c r="BV175" s="51">
        <v>193.0</v>
      </c>
      <c r="BW175" s="52">
        <f>IFERROR(BU175/BV175,0%)</f>
        <v>0.8341968912</v>
      </c>
      <c r="BX175" s="51">
        <v>355.0</v>
      </c>
      <c r="BY175" s="51">
        <v>791.0</v>
      </c>
      <c r="BZ175" s="52">
        <f>IFERROR(BX175/BY175,0%)</f>
        <v>0.4487989886</v>
      </c>
      <c r="CA175" s="51">
        <v>27.0</v>
      </c>
      <c r="CB175" s="51">
        <v>96.0</v>
      </c>
      <c r="CC175" s="52">
        <f>IFERROR(CA175/CB175,0%)</f>
        <v>0.28125</v>
      </c>
      <c r="CD175" s="50" t="str">
        <f>IF(AND(BQ175&gt;0%,BT175&gt;0%,BW175&gt;0%,BZ175&gt;0%,CC175&gt;0%),"MEMENUHI","TIDAK MEMENUHI")</f>
        <v>MEMENUHI</v>
      </c>
      <c r="CE175" s="51">
        <v>12.0</v>
      </c>
      <c r="CF175" s="51">
        <v>12.0</v>
      </c>
      <c r="CG175" s="52">
        <f>IFERROR(CE175/CF175,0%)</f>
        <v>1</v>
      </c>
      <c r="CH175" s="51">
        <v>64.0</v>
      </c>
      <c r="CI175" s="51">
        <v>107.0</v>
      </c>
      <c r="CJ175" s="52">
        <f>IFERROR(CH175/CI175,0%)</f>
        <v>0.5981308411</v>
      </c>
      <c r="CK175" s="51">
        <v>197.0</v>
      </c>
      <c r="CL175" s="51">
        <v>258.0</v>
      </c>
      <c r="CM175" s="52">
        <f>IFERROR(CK175/CL175,0%)</f>
        <v>0.7635658915</v>
      </c>
      <c r="CN175" s="51">
        <v>346.0</v>
      </c>
      <c r="CO175" s="51">
        <v>706.0</v>
      </c>
      <c r="CP175" s="52">
        <f>IFERROR(CN175/CO175,0%)</f>
        <v>0.4900849858</v>
      </c>
      <c r="CQ175" s="51">
        <v>56.0</v>
      </c>
      <c r="CR175" s="51">
        <v>104.0</v>
      </c>
      <c r="CS175" s="52">
        <f>IFERROR(CQ175/CR175,0%)</f>
        <v>0.5384615385</v>
      </c>
      <c r="CT175" s="50" t="str">
        <f>IF(AND(CG175&gt;0%,CJ175&gt;0%,CM175&gt;0%,CP175&gt;0%,CS175&gt;0%),"MEMENUHI","TIDAK MEMENUHI")</f>
        <v>MEMENUHI</v>
      </c>
      <c r="CU175" s="51">
        <v>12.0</v>
      </c>
      <c r="CV175" s="51">
        <v>12.0</v>
      </c>
      <c r="CW175" s="52">
        <f>IFERROR(CU175/CV175,0%)</f>
        <v>1</v>
      </c>
      <c r="CX175" s="51">
        <v>63.0</v>
      </c>
      <c r="CY175" s="51">
        <v>109.0</v>
      </c>
      <c r="CZ175" s="52">
        <f>IFERROR(CX175/CY175,0%)</f>
        <v>0.5779816514</v>
      </c>
      <c r="DA175" s="51">
        <v>191.0</v>
      </c>
      <c r="DB175" s="51">
        <v>258.0</v>
      </c>
      <c r="DC175" s="52">
        <f>IFERROR(DA175/DB175,0%)</f>
        <v>0.7403100775</v>
      </c>
      <c r="DD175" s="51">
        <v>357.0</v>
      </c>
      <c r="DE175" s="51">
        <v>706.0</v>
      </c>
      <c r="DF175" s="52">
        <f>IFERROR(DD175/DE175,0%)</f>
        <v>0.5056657224</v>
      </c>
      <c r="DG175" s="51">
        <v>57.0</v>
      </c>
      <c r="DH175" s="51">
        <v>104.0</v>
      </c>
      <c r="DI175" s="52">
        <f>IFERROR(DG175/DH175,0%)</f>
        <v>0.5480769231</v>
      </c>
      <c r="DJ175" s="50" t="str">
        <f>IF(AND(CW175&gt;0%,CZ175&gt;0%,DC175&gt;0%,DF175&gt;0%,DI175&gt;0%),"MEMENUHI","TIDAK MEMENUHI")</f>
        <v>MEMENUHI</v>
      </c>
      <c r="DK175" s="51">
        <v>15.0</v>
      </c>
      <c r="DL175" s="51">
        <v>15.0</v>
      </c>
      <c r="DM175" s="52">
        <f>IFERROR(DK175/DL175,0%)</f>
        <v>1</v>
      </c>
      <c r="DN175" s="51">
        <v>57.0</v>
      </c>
      <c r="DO175" s="51">
        <v>109.0</v>
      </c>
      <c r="DP175" s="52">
        <f>IFERROR(DN175/DO175,0%)</f>
        <v>0.5229357798</v>
      </c>
      <c r="DQ175" s="51">
        <v>167.0</v>
      </c>
      <c r="DR175" s="51">
        <v>252.0</v>
      </c>
      <c r="DS175" s="52">
        <f>IFERROR(DQ175/DR175,0%)</f>
        <v>0.6626984127</v>
      </c>
      <c r="DT175" s="51">
        <v>246.0</v>
      </c>
      <c r="DU175" s="51">
        <v>698.0</v>
      </c>
      <c r="DV175" s="52">
        <f>IFERROR(DT175/DU175,0%)</f>
        <v>0.3524355301</v>
      </c>
      <c r="DW175" s="51">
        <v>63.0</v>
      </c>
      <c r="DX175" s="51">
        <v>102.0</v>
      </c>
      <c r="DY175" s="52">
        <f>IFERROR(DW175/DX175,0%)</f>
        <v>0.6176470588</v>
      </c>
      <c r="DZ175" s="50" t="str">
        <f>IF(AND(DM175&gt;0%,DP175&gt;0%,DS175&gt;0%,DV175&gt;0%,DY175&gt;0%),"MEMENUHI","TIDAK MEMENUHI")</f>
        <v>MEMENUHI</v>
      </c>
      <c r="EA175" s="51">
        <v>11.0</v>
      </c>
      <c r="EB175" s="51">
        <v>11.0</v>
      </c>
      <c r="EC175" s="52">
        <f>IFERROR(EA175/EB175,0%)</f>
        <v>1</v>
      </c>
      <c r="ED175" s="51">
        <v>79.0</v>
      </c>
      <c r="EE175" s="51">
        <v>123.0</v>
      </c>
      <c r="EF175" s="52">
        <f>IFERROR(ED175/EE175,0%)</f>
        <v>0.6422764228</v>
      </c>
      <c r="EG175" s="51">
        <v>203.0</v>
      </c>
      <c r="EH175" s="51">
        <v>253.0</v>
      </c>
      <c r="EI175" s="52">
        <f>IFERROR(EG175/EH175,0%)</f>
        <v>0.8023715415</v>
      </c>
      <c r="EJ175" s="51">
        <v>224.0</v>
      </c>
      <c r="EK175" s="51">
        <v>678.0</v>
      </c>
      <c r="EL175" s="52">
        <f>IFERROR(EJ175/EK175,0%)</f>
        <v>0.3303834808</v>
      </c>
      <c r="EM175" s="51">
        <v>68.0</v>
      </c>
      <c r="EN175" s="51">
        <v>97.0</v>
      </c>
      <c r="EO175" s="52">
        <f>IFERROR(EM175/EN175,0%)</f>
        <v>0.7010309278</v>
      </c>
      <c r="EP175" s="50" t="str">
        <f>IF(AND(EC175&gt;0%,EF175&gt;0%,EI175&gt;0%,EL175&gt;0%,EO175&gt;0%),"MEMENUHI","TIDAK MEMENUHI")</f>
        <v>MEMENUHI</v>
      </c>
      <c r="EQ175" s="51">
        <v>12.0</v>
      </c>
      <c r="ER175" s="51">
        <v>12.0</v>
      </c>
      <c r="ES175" s="52">
        <f>IFERROR(EQ175/ER175,0%)</f>
        <v>1</v>
      </c>
      <c r="ET175" s="51">
        <v>79.0</v>
      </c>
      <c r="EU175" s="51">
        <v>123.0</v>
      </c>
      <c r="EV175" s="52">
        <f>IFERROR(ET175/EU175,0%)</f>
        <v>0.6422764228</v>
      </c>
      <c r="EW175" s="51">
        <v>203.0</v>
      </c>
      <c r="EX175" s="51">
        <v>253.0</v>
      </c>
      <c r="EY175" s="52">
        <f>IFERROR(EW175/EX175,0%)</f>
        <v>0.8023715415</v>
      </c>
      <c r="EZ175" s="51">
        <v>279.0</v>
      </c>
      <c r="FA175" s="51">
        <v>678.0</v>
      </c>
      <c r="FB175" s="52">
        <f>IFERROR(EZ175/FA175,0%)</f>
        <v>0.4115044248</v>
      </c>
      <c r="FC175" s="51">
        <v>68.0</v>
      </c>
      <c r="FD175" s="51">
        <v>97.0</v>
      </c>
      <c r="FE175" s="52">
        <f>IFERROR(FC175/FD175,0%)</f>
        <v>0.7010309278</v>
      </c>
      <c r="FF175" s="50" t="str">
        <f>IF(AND(ES175&gt;0%,EV175&gt;0%,EY175&gt;0%,FB175&gt;0%,FE175&gt;0%),"MEMENUHI","TIDAK MEMENUHI")</f>
        <v>MEMENUHI</v>
      </c>
      <c r="FG175" s="51">
        <v>17.0</v>
      </c>
      <c r="FH175" s="51">
        <v>17.0</v>
      </c>
      <c r="FI175" s="52">
        <f>IFERROR(FG175/FH175,0%)</f>
        <v>1</v>
      </c>
      <c r="FJ175" s="51">
        <v>81.0</v>
      </c>
      <c r="FK175" s="51">
        <v>102.0</v>
      </c>
      <c r="FL175" s="52">
        <f>IFERROR(FJ175/FK175,0%)</f>
        <v>0.7941176471</v>
      </c>
      <c r="FM175" s="51">
        <v>163.0</v>
      </c>
      <c r="FN175" s="51">
        <v>252.0</v>
      </c>
      <c r="FO175" s="52">
        <f>IFERROR(FM175/FN175,0%)</f>
        <v>0.6468253968</v>
      </c>
      <c r="FP175" s="51">
        <v>299.0</v>
      </c>
      <c r="FQ175" s="51">
        <v>698.0</v>
      </c>
      <c r="FR175" s="52">
        <f>IFERROR(FP175/FQ175,0%)</f>
        <v>0.4283667622</v>
      </c>
      <c r="FS175" s="51">
        <v>52.0</v>
      </c>
      <c r="FT175" s="51">
        <v>102.0</v>
      </c>
      <c r="FU175" s="52">
        <f>IFERROR(FS175/FT175,0%)</f>
        <v>0.5098039216</v>
      </c>
      <c r="FV175" s="50" t="str">
        <f>IF(AND(FI175&gt;0%,FL175&gt;0%,FO175&gt;0%,FR175&gt;0%,FU175&gt;0%),"MEMENUHI","TIDAK MEMENUHI")</f>
        <v>MEMENUHI</v>
      </c>
      <c r="FW175" s="51">
        <v>15.0</v>
      </c>
      <c r="FX175" s="51">
        <v>15.0</v>
      </c>
      <c r="FY175" s="52">
        <f>IFERROR(FW175/FX175,0%)</f>
        <v>1</v>
      </c>
      <c r="FZ175" s="51">
        <v>74.0</v>
      </c>
      <c r="GA175" s="51">
        <v>100.0</v>
      </c>
      <c r="GB175" s="52">
        <f>IFERROR(FZ175/GA175,0%)</f>
        <v>0.74</v>
      </c>
      <c r="GC175" s="51">
        <v>159.0</v>
      </c>
      <c r="GD175" s="51">
        <v>252.0</v>
      </c>
      <c r="GE175" s="52">
        <f>IFERROR(GC175/GD175,0%)</f>
        <v>0.630952381</v>
      </c>
      <c r="GF175" s="51">
        <v>304.0</v>
      </c>
      <c r="GG175" s="51">
        <v>698.0</v>
      </c>
      <c r="GH175" s="52">
        <f>IFERROR(GF175/GG175,0%)</f>
        <v>0.435530086</v>
      </c>
      <c r="GI175" s="51">
        <v>52.0</v>
      </c>
      <c r="GJ175" s="51">
        <v>97.0</v>
      </c>
      <c r="GK175" s="52">
        <f>IFERROR(GI175/GJ175,0%)</f>
        <v>0.5360824742</v>
      </c>
      <c r="GL175" s="50" t="str">
        <f>IF(AND(FY175&gt;0%,GB175&gt;0%,GE175&gt;0%,GH175&gt;0%,GK175&gt;0%),"MEMENUHI","TIDAK MEMENUHI")</f>
        <v>MEMENUHI</v>
      </c>
      <c r="GM175" s="51">
        <v>15.0</v>
      </c>
      <c r="GN175" s="51">
        <v>15.0</v>
      </c>
      <c r="GO175" s="52">
        <f>IFERROR(GM175/GN175,0%)</f>
        <v>1</v>
      </c>
      <c r="GP175" s="51">
        <v>59.0</v>
      </c>
      <c r="GQ175" s="51">
        <v>78.0</v>
      </c>
      <c r="GR175" s="52">
        <f>IFERROR(GP175/GQ175,0%)</f>
        <v>0.7564102564</v>
      </c>
      <c r="GS175" s="51">
        <v>157.0</v>
      </c>
      <c r="GT175" s="51">
        <v>252.0</v>
      </c>
      <c r="GU175" s="52">
        <f>IFERROR(GS175/GT175,0%)</f>
        <v>0.623015873</v>
      </c>
      <c r="GV175" s="51">
        <v>336.0</v>
      </c>
      <c r="GW175" s="51">
        <v>698.0</v>
      </c>
      <c r="GX175" s="52">
        <f>IFERROR(GV175/GW175,0%)</f>
        <v>0.4813753582</v>
      </c>
      <c r="GY175" s="51">
        <v>48.0</v>
      </c>
      <c r="GZ175" s="51">
        <v>97.0</v>
      </c>
      <c r="HA175" s="52">
        <f>IFERROR(GY175/GZ175,0%)</f>
        <v>0.4948453608</v>
      </c>
      <c r="HB175" s="50" t="str">
        <f>IF(AND(GO175&gt;0%,GR175&gt;0%,GU175&gt;0%,GX175&gt;0%,HA175&gt;0%),"MEMENUHI","TIDAK MEMENUHI")</f>
        <v>MEMENUHI</v>
      </c>
    </row>
    <row r="176">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39"/>
      <c r="EL176" s="39"/>
      <c r="EM176" s="39"/>
      <c r="EN176" s="39"/>
      <c r="EO176" s="39"/>
      <c r="EP176" s="39"/>
      <c r="EQ176" s="39"/>
      <c r="ER176" s="39"/>
      <c r="ES176" s="39"/>
      <c r="ET176" s="39"/>
      <c r="EU176" s="39"/>
      <c r="EV176" s="39"/>
      <c r="EW176" s="39"/>
      <c r="EX176" s="39"/>
      <c r="EY176" s="39"/>
      <c r="EZ176" s="39"/>
      <c r="FA176" s="39"/>
      <c r="FB176" s="39"/>
      <c r="FC176" s="39"/>
      <c r="FD176" s="39"/>
      <c r="FE176" s="39"/>
      <c r="FF176" s="39"/>
      <c r="FG176" s="39"/>
      <c r="FH176" s="39"/>
      <c r="FI176" s="39"/>
      <c r="FJ176" s="39"/>
      <c r="FK176" s="39"/>
      <c r="FL176" s="39"/>
      <c r="FM176" s="39"/>
      <c r="FN176" s="39"/>
      <c r="FO176" s="39"/>
      <c r="FP176" s="39"/>
      <c r="FQ176" s="39"/>
      <c r="FR176" s="39"/>
      <c r="FS176" s="39"/>
      <c r="FT176" s="39"/>
      <c r="FU176" s="39"/>
      <c r="FV176" s="39"/>
      <c r="FW176" s="39"/>
      <c r="FX176" s="39"/>
      <c r="FY176" s="39"/>
      <c r="FZ176" s="39"/>
      <c r="GA176" s="39"/>
      <c r="GB176" s="39"/>
      <c r="GC176" s="39"/>
      <c r="GD176" s="39"/>
      <c r="GE176" s="39"/>
      <c r="GF176" s="39"/>
      <c r="GG176" s="39"/>
      <c r="GH176" s="39"/>
      <c r="GI176" s="39"/>
      <c r="GJ176" s="39"/>
      <c r="GK176" s="39"/>
      <c r="GL176" s="39"/>
      <c r="GM176" s="39"/>
      <c r="GN176" s="39"/>
      <c r="GO176" s="39"/>
      <c r="GP176" s="39"/>
      <c r="GQ176" s="39"/>
      <c r="GR176" s="39"/>
      <c r="GS176" s="39"/>
      <c r="GT176" s="39"/>
      <c r="GU176" s="39"/>
      <c r="GV176" s="39"/>
      <c r="GW176" s="39"/>
      <c r="GX176" s="39"/>
      <c r="GY176" s="39"/>
      <c r="GZ176" s="39"/>
      <c r="HA176" s="39"/>
      <c r="HB176" s="39"/>
    </row>
    <row r="177">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39"/>
      <c r="EL177" s="39"/>
      <c r="EM177" s="39"/>
      <c r="EN177" s="39"/>
      <c r="EO177" s="39"/>
      <c r="EP177" s="39"/>
      <c r="EQ177" s="39"/>
      <c r="ER177" s="39"/>
      <c r="ES177" s="39"/>
      <c r="ET177" s="39"/>
      <c r="EU177" s="39"/>
      <c r="EV177" s="39"/>
      <c r="EW177" s="39"/>
      <c r="EX177" s="39"/>
      <c r="EY177" s="39"/>
      <c r="EZ177" s="39"/>
      <c r="FA177" s="39"/>
      <c r="FB177" s="39"/>
      <c r="FC177" s="39"/>
      <c r="FD177" s="39"/>
      <c r="FE177" s="39"/>
      <c r="FF177" s="39"/>
      <c r="FG177" s="39"/>
      <c r="FH177" s="39"/>
      <c r="FI177" s="39"/>
      <c r="FJ177" s="39"/>
      <c r="FK177" s="39"/>
      <c r="FL177" s="39"/>
      <c r="FM177" s="39"/>
      <c r="FN177" s="39"/>
      <c r="FO177" s="39"/>
      <c r="FP177" s="39"/>
      <c r="FQ177" s="39"/>
      <c r="FR177" s="39"/>
      <c r="FS177" s="39"/>
      <c r="FT177" s="39"/>
      <c r="FU177" s="39"/>
      <c r="FV177" s="39"/>
      <c r="FW177" s="39"/>
      <c r="FX177" s="39"/>
      <c r="FY177" s="39"/>
      <c r="FZ177" s="39"/>
      <c r="GA177" s="39"/>
      <c r="GB177" s="39"/>
      <c r="GC177" s="39"/>
      <c r="GD177" s="39"/>
      <c r="GE177" s="39"/>
      <c r="GF177" s="39"/>
      <c r="GG177" s="39"/>
      <c r="GH177" s="39"/>
      <c r="GI177" s="39"/>
      <c r="GJ177" s="39"/>
      <c r="GK177" s="39"/>
      <c r="GL177" s="39"/>
      <c r="GM177" s="39"/>
      <c r="GN177" s="39"/>
      <c r="GO177" s="39"/>
      <c r="GP177" s="39"/>
      <c r="GQ177" s="39"/>
      <c r="GR177" s="39"/>
      <c r="GS177" s="39"/>
      <c r="GT177" s="39"/>
      <c r="GU177" s="39"/>
      <c r="GV177" s="39"/>
      <c r="GW177" s="39"/>
      <c r="GX177" s="39"/>
      <c r="GY177" s="39"/>
      <c r="GZ177" s="39"/>
      <c r="HA177" s="39"/>
      <c r="HB177" s="39"/>
    </row>
    <row r="178">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39"/>
      <c r="FL178" s="39"/>
      <c r="FM178" s="39"/>
      <c r="FN178" s="39"/>
      <c r="FO178" s="39"/>
      <c r="FP178" s="39"/>
      <c r="FQ178" s="39"/>
      <c r="FR178" s="39"/>
      <c r="FS178" s="39"/>
      <c r="FT178" s="39"/>
      <c r="FU178" s="39"/>
      <c r="FV178" s="39"/>
      <c r="FW178" s="39"/>
      <c r="FX178" s="39"/>
      <c r="FY178" s="39"/>
      <c r="FZ178" s="39"/>
      <c r="GA178" s="39"/>
      <c r="GB178" s="39"/>
      <c r="GC178" s="39"/>
      <c r="GD178" s="39"/>
      <c r="GE178" s="39"/>
      <c r="GF178" s="39"/>
      <c r="GG178" s="39"/>
      <c r="GH178" s="39"/>
      <c r="GI178" s="39"/>
      <c r="GJ178" s="39"/>
      <c r="GK178" s="39"/>
      <c r="GL178" s="39"/>
      <c r="GM178" s="39"/>
      <c r="GN178" s="39"/>
      <c r="GO178" s="39"/>
      <c r="GP178" s="39"/>
      <c r="GQ178" s="39"/>
      <c r="GR178" s="39"/>
      <c r="GS178" s="39"/>
      <c r="GT178" s="39"/>
      <c r="GU178" s="39"/>
      <c r="GV178" s="39"/>
      <c r="GW178" s="39"/>
      <c r="GX178" s="39"/>
      <c r="GY178" s="39"/>
      <c r="GZ178" s="39"/>
      <c r="HA178" s="39"/>
      <c r="HB178" s="39"/>
    </row>
    <row r="179">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39"/>
      <c r="FL179" s="39"/>
      <c r="FM179" s="39"/>
      <c r="FN179" s="39"/>
      <c r="FO179" s="39"/>
      <c r="FP179" s="39"/>
      <c r="FQ179" s="39"/>
      <c r="FR179" s="39"/>
      <c r="FS179" s="39"/>
      <c r="FT179" s="39"/>
      <c r="FU179" s="39"/>
      <c r="FV179" s="39"/>
      <c r="FW179" s="39"/>
      <c r="FX179" s="39"/>
      <c r="FY179" s="39"/>
      <c r="FZ179" s="39"/>
      <c r="GA179" s="39"/>
      <c r="GB179" s="39"/>
      <c r="GC179" s="39"/>
      <c r="GD179" s="39"/>
      <c r="GE179" s="39"/>
      <c r="GF179" s="39"/>
      <c r="GG179" s="39"/>
      <c r="GH179" s="39"/>
      <c r="GI179" s="39"/>
      <c r="GJ179" s="39"/>
      <c r="GK179" s="39"/>
      <c r="GL179" s="39"/>
      <c r="GM179" s="39"/>
      <c r="GN179" s="39"/>
      <c r="GO179" s="39"/>
      <c r="GP179" s="39"/>
      <c r="GQ179" s="39"/>
      <c r="GR179" s="39"/>
      <c r="GS179" s="39"/>
      <c r="GT179" s="39"/>
      <c r="GU179" s="39"/>
      <c r="GV179" s="39"/>
      <c r="GW179" s="39"/>
      <c r="GX179" s="39"/>
      <c r="GY179" s="39"/>
      <c r="GZ179" s="39"/>
      <c r="HA179" s="39"/>
      <c r="HB179" s="39"/>
    </row>
    <row r="180">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c r="EK180" s="39"/>
      <c r="EL180" s="39"/>
      <c r="EM180" s="39"/>
      <c r="EN180" s="39"/>
      <c r="EO180" s="39"/>
      <c r="EP180" s="39"/>
      <c r="EQ180" s="39"/>
      <c r="ER180" s="39"/>
      <c r="ES180" s="39"/>
      <c r="ET180" s="39"/>
      <c r="EU180" s="39"/>
      <c r="EV180" s="39"/>
      <c r="EW180" s="39"/>
      <c r="EX180" s="39"/>
      <c r="EY180" s="39"/>
      <c r="EZ180" s="39"/>
      <c r="FA180" s="39"/>
      <c r="FB180" s="39"/>
      <c r="FC180" s="39"/>
      <c r="FD180" s="39"/>
      <c r="FE180" s="39"/>
      <c r="FF180" s="39"/>
      <c r="FG180" s="39"/>
      <c r="FH180" s="39"/>
      <c r="FI180" s="39"/>
      <c r="FJ180" s="39"/>
      <c r="FK180" s="39"/>
      <c r="FL180" s="39"/>
      <c r="FM180" s="39"/>
      <c r="FN180" s="39"/>
      <c r="FO180" s="39"/>
      <c r="FP180" s="39"/>
      <c r="FQ180" s="39"/>
      <c r="FR180" s="39"/>
      <c r="FS180" s="39"/>
      <c r="FT180" s="39"/>
      <c r="FU180" s="39"/>
      <c r="FV180" s="39"/>
      <c r="FW180" s="39"/>
      <c r="FX180" s="39"/>
      <c r="FY180" s="39"/>
      <c r="FZ180" s="39"/>
      <c r="GA180" s="39"/>
      <c r="GB180" s="39"/>
      <c r="GC180" s="39"/>
      <c r="GD180" s="39"/>
      <c r="GE180" s="39"/>
      <c r="GF180" s="39"/>
      <c r="GG180" s="39"/>
      <c r="GH180" s="39"/>
      <c r="GI180" s="39"/>
      <c r="GJ180" s="39"/>
      <c r="GK180" s="39"/>
      <c r="GL180" s="39"/>
      <c r="GM180" s="39"/>
      <c r="GN180" s="39"/>
      <c r="GO180" s="39"/>
      <c r="GP180" s="39"/>
      <c r="GQ180" s="39"/>
      <c r="GR180" s="39"/>
      <c r="GS180" s="39"/>
      <c r="GT180" s="39"/>
      <c r="GU180" s="39"/>
      <c r="GV180" s="39"/>
      <c r="GW180" s="39"/>
      <c r="GX180" s="39"/>
      <c r="GY180" s="39"/>
      <c r="GZ180" s="39"/>
      <c r="HA180" s="39"/>
      <c r="HB180" s="39"/>
    </row>
    <row r="181">
      <c r="A181" s="39"/>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45"/>
      <c r="DJ181" s="45"/>
      <c r="DK181" s="45"/>
      <c r="DL181" s="45"/>
      <c r="DM181" s="45"/>
      <c r="DN181" s="45"/>
      <c r="DO181" s="45"/>
      <c r="DP181" s="45"/>
      <c r="DQ181" s="45"/>
      <c r="DR181" s="45"/>
      <c r="DS181" s="45"/>
      <c r="DT181" s="45"/>
      <c r="DU181" s="45"/>
      <c r="DV181" s="45"/>
      <c r="DW181" s="45"/>
      <c r="DX181" s="45"/>
      <c r="DY181" s="45"/>
      <c r="DZ181" s="45"/>
      <c r="EA181" s="45"/>
      <c r="EB181" s="45"/>
      <c r="EC181" s="45"/>
      <c r="ED181" s="45"/>
      <c r="EE181" s="45"/>
      <c r="EF181" s="45"/>
      <c r="EG181" s="45"/>
      <c r="EH181" s="45"/>
      <c r="EI181" s="45"/>
      <c r="EJ181" s="45"/>
      <c r="EK181" s="45"/>
      <c r="EL181" s="45"/>
      <c r="EM181" s="45"/>
      <c r="EN181" s="45"/>
      <c r="EO181" s="45"/>
      <c r="EP181" s="45"/>
      <c r="EQ181" s="45"/>
      <c r="ER181" s="45"/>
      <c r="ES181" s="45"/>
      <c r="ET181" s="45"/>
      <c r="EU181" s="45"/>
      <c r="EV181" s="45"/>
      <c r="EW181" s="45"/>
      <c r="EX181" s="45"/>
      <c r="EY181" s="45"/>
      <c r="EZ181" s="45"/>
      <c r="FA181" s="45"/>
      <c r="FB181" s="45"/>
      <c r="FC181" s="45"/>
      <c r="FD181" s="45"/>
      <c r="FE181" s="45"/>
      <c r="FF181" s="45"/>
      <c r="FG181" s="45"/>
      <c r="FH181" s="45"/>
      <c r="FI181" s="45"/>
      <c r="FJ181" s="45"/>
      <c r="FK181" s="45"/>
      <c r="FL181" s="45"/>
      <c r="FM181" s="45"/>
      <c r="FN181" s="45"/>
      <c r="FO181" s="45"/>
      <c r="FP181" s="45"/>
      <c r="FQ181" s="45"/>
      <c r="FR181" s="45"/>
      <c r="FS181" s="45"/>
      <c r="FT181" s="45"/>
      <c r="FU181" s="45"/>
      <c r="FV181" s="45"/>
      <c r="FW181" s="45"/>
      <c r="FX181" s="45"/>
      <c r="FY181" s="45"/>
      <c r="FZ181" s="45"/>
      <c r="GA181" s="45"/>
      <c r="GB181" s="45"/>
      <c r="GC181" s="45"/>
      <c r="GD181" s="45"/>
      <c r="GE181" s="45"/>
      <c r="GF181" s="45"/>
      <c r="GG181" s="45"/>
      <c r="GH181" s="45"/>
      <c r="GI181" s="45"/>
      <c r="GJ181" s="45"/>
      <c r="GK181" s="45"/>
      <c r="GL181" s="45"/>
      <c r="GM181" s="45"/>
      <c r="GN181" s="45"/>
      <c r="GO181" s="45"/>
      <c r="GP181" s="45"/>
      <c r="GQ181" s="45"/>
      <c r="GR181" s="45"/>
      <c r="GS181" s="45"/>
      <c r="GT181" s="45"/>
      <c r="GU181" s="45"/>
      <c r="GV181" s="45"/>
      <c r="GW181" s="45"/>
      <c r="GX181" s="45"/>
      <c r="GY181" s="45"/>
      <c r="GZ181" s="45"/>
      <c r="HA181" s="45"/>
      <c r="HB181" s="45"/>
    </row>
    <row r="182">
      <c r="A182" s="39"/>
      <c r="B182" s="49" t="s">
        <v>116</v>
      </c>
      <c r="C182" s="50">
        <v>1.0</v>
      </c>
      <c r="D182" s="50">
        <v>1.0</v>
      </c>
      <c r="E182" s="51">
        <v>1.0</v>
      </c>
      <c r="F182" s="51">
        <v>1.0</v>
      </c>
      <c r="G182" s="51">
        <v>1.0</v>
      </c>
      <c r="H182" s="51">
        <v>1.0</v>
      </c>
      <c r="I182" s="51">
        <v>1.0</v>
      </c>
      <c r="J182" s="51">
        <v>1.0</v>
      </c>
      <c r="K182" s="51">
        <v>1.0</v>
      </c>
      <c r="L182" s="51">
        <v>1.0</v>
      </c>
      <c r="M182" s="51">
        <v>1.0</v>
      </c>
      <c r="N182" s="51">
        <v>1.0</v>
      </c>
      <c r="O182" s="50">
        <f>COUNTIF(C182:M188,"BUKA")</f>
        <v>0</v>
      </c>
      <c r="P182" s="50" t="str">
        <f>IF(O182&gt;=8,"MEMENUHI","TIDAK MEMENUHI")</f>
        <v>TIDAK MEMENUHI</v>
      </c>
      <c r="Q182" s="50">
        <v>9.0</v>
      </c>
      <c r="R182" s="50" t="str">
        <f>IF(Q182&gt;4,"MEMENUHI","TIDAK MEMENUHI")</f>
        <v>MEMENUHI</v>
      </c>
      <c r="S182" s="50">
        <v>2.0</v>
      </c>
      <c r="T182" s="50">
        <v>17.0</v>
      </c>
      <c r="U182" s="52">
        <f>IFERROR(S182/T182,0%)</f>
        <v>0.1176470588</v>
      </c>
      <c r="V182" s="50">
        <v>76.0</v>
      </c>
      <c r="W182" s="50">
        <v>126.0</v>
      </c>
      <c r="X182" s="52">
        <f>IFERROR(V182/W182,0%)</f>
        <v>0.6031746032</v>
      </c>
      <c r="Y182" s="51">
        <v>93.0</v>
      </c>
      <c r="Z182" s="50">
        <v>224.0</v>
      </c>
      <c r="AA182" s="52">
        <f>IFERROR(Y182/Z182,0%)</f>
        <v>0.4151785714</v>
      </c>
      <c r="AB182" s="51">
        <v>125.0</v>
      </c>
      <c r="AC182" s="50">
        <v>725.0</v>
      </c>
      <c r="AD182" s="52">
        <f>IFERROR(AB182/AC182,0%)</f>
        <v>0.1724137931</v>
      </c>
      <c r="AE182" s="51">
        <v>41.0</v>
      </c>
      <c r="AF182" s="50">
        <v>73.0</v>
      </c>
      <c r="AG182" s="52">
        <f>IFERROR(AE182/AF182,0%)</f>
        <v>0.5616438356</v>
      </c>
      <c r="AH182" s="50" t="str">
        <f>IF(AND(U182&gt;0%,X182&gt;0%,AA182&gt;0%,AD182&gt;0%,AG182&gt;0%),"MEMENUHI","TIDAK MEMENUHI")</f>
        <v>MEMENUHI</v>
      </c>
      <c r="AI182" s="50">
        <v>2.0</v>
      </c>
      <c r="AJ182" s="50">
        <v>19.0</v>
      </c>
      <c r="AK182" s="52">
        <f>IFERROR(AI182/AJ182,0%)</f>
        <v>0.1052631579</v>
      </c>
      <c r="AL182" s="50">
        <v>78.0</v>
      </c>
      <c r="AM182" s="50">
        <v>114.0</v>
      </c>
      <c r="AN182" s="52">
        <f>IFERROR(AL182/AM182,0%)</f>
        <v>0.6842105263</v>
      </c>
      <c r="AO182" s="51">
        <v>87.0</v>
      </c>
      <c r="AP182" s="50">
        <v>224.0</v>
      </c>
      <c r="AQ182" s="52">
        <f>IFERROR(AO182/AP182,0%)</f>
        <v>0.3883928571</v>
      </c>
      <c r="AR182" s="51">
        <v>248.0</v>
      </c>
      <c r="AS182" s="50">
        <v>725.0</v>
      </c>
      <c r="AT182" s="52">
        <f>IFERROR(AR182/AS182,0%)</f>
        <v>0.3420689655</v>
      </c>
      <c r="AU182" s="50">
        <v>3.0</v>
      </c>
      <c r="AV182" s="50">
        <v>73.0</v>
      </c>
      <c r="AW182" s="52">
        <f>IFERROR(AU182/AV182,0%)</f>
        <v>0.04109589041</v>
      </c>
      <c r="AX182" s="50" t="str">
        <f>IF(AND(AK182&gt;0%,AN182&gt;0%,AQ182&gt;0%,AT182&gt;0%,AW182&gt;0%),"MEMENUHI","TIDAK MEMENUHI")</f>
        <v>MEMENUHI</v>
      </c>
      <c r="AY182" s="51">
        <v>18.0</v>
      </c>
      <c r="AZ182" s="51">
        <v>18.0</v>
      </c>
      <c r="BA182" s="52">
        <f>IFERROR(AY182/AZ182,0%)</f>
        <v>1</v>
      </c>
      <c r="BB182" s="51">
        <v>39.0</v>
      </c>
      <c r="BC182" s="51">
        <v>118.0</v>
      </c>
      <c r="BD182" s="52">
        <f>IFERROR(BB182/BC182,0%)</f>
        <v>0.3305084746</v>
      </c>
      <c r="BE182" s="51">
        <v>168.0</v>
      </c>
      <c r="BF182" s="51">
        <v>224.0</v>
      </c>
      <c r="BG182" s="52">
        <f>IFERROR(BE182/BF182,0%)</f>
        <v>0.75</v>
      </c>
      <c r="BH182" s="51">
        <v>328.0</v>
      </c>
      <c r="BI182" s="51">
        <v>725.0</v>
      </c>
      <c r="BJ182" s="52">
        <f>IFERROR(BH182/BI182,0%)</f>
        <v>0.4524137931</v>
      </c>
      <c r="BK182" s="51">
        <v>34.0</v>
      </c>
      <c r="BL182" s="51">
        <v>73.0</v>
      </c>
      <c r="BM182" s="52">
        <f>IFERROR(BK182/BL182,0%)</f>
        <v>0.4657534247</v>
      </c>
      <c r="BN182" s="50" t="str">
        <f>IF(AND(BA182&gt;0%,BD182&gt;0%,BG182&gt;0%,BJ182&gt;0%,BM182&gt;0%),"MEMENUHI","TIDAK MEMENUHI")</f>
        <v>MEMENUHI</v>
      </c>
      <c r="BO182" s="51">
        <v>19.0</v>
      </c>
      <c r="BP182" s="51">
        <v>19.0</v>
      </c>
      <c r="BQ182" s="52">
        <f>IFERROR(BO182/BP182,0%)</f>
        <v>1</v>
      </c>
      <c r="BR182" s="51">
        <v>44.0</v>
      </c>
      <c r="BS182" s="51">
        <v>118.0</v>
      </c>
      <c r="BT182" s="52">
        <f>IFERROR(BR182/BS182,0%)</f>
        <v>0.3728813559</v>
      </c>
      <c r="BU182" s="51">
        <v>193.0</v>
      </c>
      <c r="BV182" s="51">
        <v>266.0</v>
      </c>
      <c r="BW182" s="52">
        <f>IFERROR(BU182/BV182,0%)</f>
        <v>0.7255639098</v>
      </c>
      <c r="BX182" s="51">
        <v>304.0</v>
      </c>
      <c r="BY182" s="51">
        <v>724.0</v>
      </c>
      <c r="BZ182" s="52">
        <f>IFERROR(BX182/BY182,0%)</f>
        <v>0.4198895028</v>
      </c>
      <c r="CA182" s="51">
        <v>29.0</v>
      </c>
      <c r="CB182" s="51">
        <v>71.0</v>
      </c>
      <c r="CC182" s="52">
        <f>IFERROR(CA182/CB182,0%)</f>
        <v>0.4084507042</v>
      </c>
      <c r="CD182" s="50" t="str">
        <f>IF(AND(BQ182&gt;0%,BT182&gt;0%,BW182&gt;0%,BZ182&gt;0%,CC182&gt;0%),"MEMENUHI","TIDAK MEMENUHI")</f>
        <v>MEMENUHI</v>
      </c>
      <c r="CE182" s="51">
        <v>19.0</v>
      </c>
      <c r="CF182" s="51">
        <v>19.0</v>
      </c>
      <c r="CG182" s="52">
        <f>IFERROR(CE182/CF182,0%)</f>
        <v>1</v>
      </c>
      <c r="CH182" s="51">
        <v>80.0</v>
      </c>
      <c r="CI182" s="51">
        <v>134.0</v>
      </c>
      <c r="CJ182" s="52">
        <f>IFERROR(CH182/CI182,0%)</f>
        <v>0.5970149254</v>
      </c>
      <c r="CK182" s="51">
        <v>176.0</v>
      </c>
      <c r="CL182" s="51">
        <v>237.0</v>
      </c>
      <c r="CM182" s="52">
        <f>IFERROR(CK182/CL182,0%)</f>
        <v>0.7426160338</v>
      </c>
      <c r="CN182" s="51">
        <v>311.0</v>
      </c>
      <c r="CO182" s="51">
        <v>730.0</v>
      </c>
      <c r="CP182" s="52">
        <f>IFERROR(CN182/CO182,0%)</f>
        <v>0.4260273973</v>
      </c>
      <c r="CQ182" s="51">
        <v>31.0</v>
      </c>
      <c r="CR182" s="51">
        <v>72.0</v>
      </c>
      <c r="CS182" s="52">
        <f>IFERROR(CQ182/CR182,0%)</f>
        <v>0.4305555556</v>
      </c>
      <c r="CT182" s="50" t="str">
        <f>IF(AND(CG182&gt;0%,CJ182&gt;0%,CM182&gt;0%,CP182&gt;0%,CS182&gt;0%),"MEMENUHI","TIDAK MEMENUHI")</f>
        <v>MEMENUHI</v>
      </c>
      <c r="CU182" s="51">
        <v>20.0</v>
      </c>
      <c r="CV182" s="51">
        <v>20.0</v>
      </c>
      <c r="CW182" s="52">
        <f>IFERROR(CU182/CV182,0%)</f>
        <v>1</v>
      </c>
      <c r="CX182" s="51">
        <v>64.0</v>
      </c>
      <c r="CY182" s="51">
        <v>134.0</v>
      </c>
      <c r="CZ182" s="52">
        <f>IFERROR(CX182/CY182,0%)</f>
        <v>0.4776119403</v>
      </c>
      <c r="DA182" s="51">
        <v>182.0</v>
      </c>
      <c r="DB182" s="51">
        <v>237.0</v>
      </c>
      <c r="DC182" s="52">
        <f>IFERROR(DA182/DB182,0%)</f>
        <v>0.7679324895</v>
      </c>
      <c r="DD182" s="51">
        <v>317.0</v>
      </c>
      <c r="DE182" s="51">
        <v>730.0</v>
      </c>
      <c r="DF182" s="52">
        <f>IFERROR(DD182/DE182,0%)</f>
        <v>0.4342465753</v>
      </c>
      <c r="DG182" s="51">
        <v>31.0</v>
      </c>
      <c r="DH182" s="51">
        <v>72.0</v>
      </c>
      <c r="DI182" s="52">
        <f>IFERROR(DG182/DH182,0%)</f>
        <v>0.4305555556</v>
      </c>
      <c r="DJ182" s="50" t="str">
        <f>IF(AND(CW182&gt;0%,CZ182&gt;0%,DC182&gt;0%,DF182&gt;0%,DI182&gt;0%),"MEMENUHI","TIDAK MEMENUHI")</f>
        <v>MEMENUHI</v>
      </c>
      <c r="DK182" s="51">
        <v>15.0</v>
      </c>
      <c r="DL182" s="51">
        <v>15.0</v>
      </c>
      <c r="DM182" s="52">
        <f>IFERROR(DK182/DL182,0%)</f>
        <v>1</v>
      </c>
      <c r="DN182" s="51">
        <v>87.0</v>
      </c>
      <c r="DO182" s="51">
        <v>137.0</v>
      </c>
      <c r="DP182" s="52">
        <f>IFERROR(DN182/DO182,0%)</f>
        <v>0.6350364964</v>
      </c>
      <c r="DQ182" s="51">
        <v>187.0</v>
      </c>
      <c r="DR182" s="51">
        <v>237.0</v>
      </c>
      <c r="DS182" s="52">
        <f>IFERROR(DQ182/DR182,0%)</f>
        <v>0.7890295359</v>
      </c>
      <c r="DT182" s="51">
        <v>423.0</v>
      </c>
      <c r="DU182" s="51">
        <v>730.0</v>
      </c>
      <c r="DV182" s="52">
        <f>IFERROR(DT182/DU182,0%)</f>
        <v>0.5794520548</v>
      </c>
      <c r="DW182" s="51">
        <v>46.0</v>
      </c>
      <c r="DX182" s="51">
        <v>72.0</v>
      </c>
      <c r="DY182" s="52">
        <f>IFERROR(DW182/DX182,0%)</f>
        <v>0.6388888889</v>
      </c>
      <c r="DZ182" s="50" t="str">
        <f>IF(AND(DM182&gt;0%,DP182&gt;0%,DS182&gt;0%,DV182&gt;0%,DY182&gt;0%),"MEMENUHI","TIDAK MEMENUHI")</f>
        <v>MEMENUHI</v>
      </c>
      <c r="EA182" s="51">
        <v>20.0</v>
      </c>
      <c r="EB182" s="51">
        <v>20.0</v>
      </c>
      <c r="EC182" s="52">
        <f>IFERROR(EA182/EB182,0%)</f>
        <v>1</v>
      </c>
      <c r="ED182" s="51">
        <v>105.0</v>
      </c>
      <c r="EE182" s="51">
        <v>141.0</v>
      </c>
      <c r="EF182" s="52">
        <f>IFERROR(ED182/EE182,0%)</f>
        <v>0.7446808511</v>
      </c>
      <c r="EG182" s="51">
        <v>193.0</v>
      </c>
      <c r="EH182" s="51">
        <v>237.0</v>
      </c>
      <c r="EI182" s="52">
        <f>IFERROR(EG182/EH182,0%)</f>
        <v>0.8143459916</v>
      </c>
      <c r="EJ182" s="51">
        <v>423.0</v>
      </c>
      <c r="EK182" s="51">
        <v>739.0</v>
      </c>
      <c r="EL182" s="52">
        <f>IFERROR(EJ182/EK182,0%)</f>
        <v>0.5723951286</v>
      </c>
      <c r="EM182" s="51">
        <v>76.0</v>
      </c>
      <c r="EN182" s="51">
        <v>114.0</v>
      </c>
      <c r="EO182" s="52">
        <f>IFERROR(EM182/EN182,0%)</f>
        <v>0.6666666667</v>
      </c>
      <c r="EP182" s="50" t="str">
        <f>IF(AND(EC182&gt;0%,EF182&gt;0%,EI182&gt;0%,EL182&gt;0%,EO182&gt;0%),"MEMENUHI","TIDAK MEMENUHI")</f>
        <v>MEMENUHI</v>
      </c>
      <c r="EQ182" s="51">
        <v>16.0</v>
      </c>
      <c r="ER182" s="51">
        <v>16.0</v>
      </c>
      <c r="ES182" s="52">
        <f>IFERROR(EQ182/ER182,0%)</f>
        <v>1</v>
      </c>
      <c r="ET182" s="51">
        <v>89.0</v>
      </c>
      <c r="EU182" s="51">
        <v>137.0</v>
      </c>
      <c r="EV182" s="52">
        <f>IFERROR(ET182/EU182,0%)</f>
        <v>0.6496350365</v>
      </c>
      <c r="EW182" s="51">
        <v>187.0</v>
      </c>
      <c r="EX182" s="51">
        <v>237.0</v>
      </c>
      <c r="EY182" s="52">
        <f>IFERROR(EW182/EX182,0%)</f>
        <v>0.7890295359</v>
      </c>
      <c r="EZ182" s="51">
        <v>452.0</v>
      </c>
      <c r="FA182" s="51">
        <v>739.0</v>
      </c>
      <c r="FB182" s="52">
        <f>IFERROR(EZ182/FA182,0%)</f>
        <v>0.6116373478</v>
      </c>
      <c r="FC182" s="51">
        <v>87.0</v>
      </c>
      <c r="FD182" s="51">
        <v>112.0</v>
      </c>
      <c r="FE182" s="52">
        <f>IFERROR(FC182/FD182,0%)</f>
        <v>0.7767857143</v>
      </c>
      <c r="FF182" s="50" t="str">
        <f>IF(AND(ES182&gt;0%,EV182&gt;0%,EY182&gt;0%,FB182&gt;0%,FE182&gt;0%),"MEMENUHI","TIDAK MEMENUHI")</f>
        <v>MEMENUHI</v>
      </c>
      <c r="FG182" s="51">
        <v>19.0</v>
      </c>
      <c r="FH182" s="51">
        <v>19.0</v>
      </c>
      <c r="FI182" s="52">
        <f>IFERROR(FG182/FH182,0%)</f>
        <v>1</v>
      </c>
      <c r="FJ182" s="51">
        <v>95.0</v>
      </c>
      <c r="FK182" s="51">
        <v>102.0</v>
      </c>
      <c r="FL182" s="52">
        <f>IFERROR(FJ182/FK182,0%)</f>
        <v>0.931372549</v>
      </c>
      <c r="FM182" s="51">
        <v>189.0</v>
      </c>
      <c r="FN182" s="51">
        <v>237.0</v>
      </c>
      <c r="FO182" s="52">
        <f>IFERROR(FM182/FN182,0%)</f>
        <v>0.7974683544</v>
      </c>
      <c r="FP182" s="51">
        <v>423.0</v>
      </c>
      <c r="FQ182" s="51">
        <v>739.0</v>
      </c>
      <c r="FR182" s="52">
        <f>IFERROR(FP182/FQ182,0%)</f>
        <v>0.5723951286</v>
      </c>
      <c r="FS182" s="51">
        <v>74.0</v>
      </c>
      <c r="FT182" s="51">
        <v>112.0</v>
      </c>
      <c r="FU182" s="52">
        <f>IFERROR(FS182/FT182,0%)</f>
        <v>0.6607142857</v>
      </c>
      <c r="FV182" s="50" t="str">
        <f>IF(AND(FI182&gt;0%,FL182&gt;0%,FO182&gt;0%,FR182&gt;0%,FU182&gt;0%),"MEMENUHI","TIDAK MEMENUHI")</f>
        <v>MEMENUHI</v>
      </c>
      <c r="FW182" s="51">
        <v>14.0</v>
      </c>
      <c r="FX182" s="51">
        <v>14.0</v>
      </c>
      <c r="FY182" s="52">
        <f>IFERROR(FW182/FX182,0%)</f>
        <v>1</v>
      </c>
      <c r="FZ182" s="51">
        <v>98.0</v>
      </c>
      <c r="GA182" s="51">
        <v>143.0</v>
      </c>
      <c r="GB182" s="52">
        <f>IFERROR(FZ182/GA182,0%)</f>
        <v>0.6853146853</v>
      </c>
      <c r="GC182" s="51">
        <v>187.0</v>
      </c>
      <c r="GD182" s="51">
        <v>237.0</v>
      </c>
      <c r="GE182" s="52">
        <f>IFERROR(GC182/GD182,0%)</f>
        <v>0.7890295359</v>
      </c>
      <c r="GF182" s="51">
        <v>427.0</v>
      </c>
      <c r="GG182" s="51">
        <v>739.0</v>
      </c>
      <c r="GH182" s="52">
        <f>IFERROR(GF182/GG182,0%)</f>
        <v>0.5778078484</v>
      </c>
      <c r="GI182" s="51">
        <v>76.0</v>
      </c>
      <c r="GJ182" s="51">
        <v>112.0</v>
      </c>
      <c r="GK182" s="52">
        <f>IFERROR(GI182/GJ182,0%)</f>
        <v>0.6785714286</v>
      </c>
      <c r="GL182" s="50" t="str">
        <f>IF(AND(FY182&gt;0%,GB182&gt;0%,GE182&gt;0%,GH182&gt;0%,GK182&gt;0%),"MEMENUHI","TIDAK MEMENUHI")</f>
        <v>MEMENUHI</v>
      </c>
      <c r="GM182" s="51">
        <v>14.0</v>
      </c>
      <c r="GN182" s="51">
        <v>14.0</v>
      </c>
      <c r="GO182" s="52">
        <f>IFERROR(GM182/GN182,0%)</f>
        <v>1</v>
      </c>
      <c r="GP182" s="51">
        <v>84.0</v>
      </c>
      <c r="GQ182" s="51">
        <v>116.0</v>
      </c>
      <c r="GR182" s="52">
        <f>IFERROR(GP182/GQ182,0%)</f>
        <v>0.724137931</v>
      </c>
      <c r="GS182" s="51">
        <v>180.0</v>
      </c>
      <c r="GT182" s="51">
        <v>237.0</v>
      </c>
      <c r="GU182" s="52">
        <f>IFERROR(GS182/GT182,0%)</f>
        <v>0.7594936709</v>
      </c>
      <c r="GV182" s="51">
        <v>423.0</v>
      </c>
      <c r="GW182" s="51">
        <v>739.0</v>
      </c>
      <c r="GX182" s="52">
        <f>IFERROR(GV182/GW182,0%)</f>
        <v>0.5723951286</v>
      </c>
      <c r="GY182" s="51">
        <v>70.0</v>
      </c>
      <c r="GZ182" s="51">
        <v>112.0</v>
      </c>
      <c r="HA182" s="52">
        <f>IFERROR(GY182/GZ182,0%)</f>
        <v>0.625</v>
      </c>
      <c r="HB182" s="50" t="str">
        <f>IF(AND(GO182&gt;0%,GR182&gt;0%,GU182&gt;0%,GX182&gt;0%,HA182&gt;0%),"MEMENUHI","TIDAK MEMENUHI")</f>
        <v>MEMENUHI</v>
      </c>
    </row>
    <row r="183">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39"/>
      <c r="EL183" s="39"/>
      <c r="EM183" s="39"/>
      <c r="EN183" s="39"/>
      <c r="EO183" s="39"/>
      <c r="EP183" s="39"/>
      <c r="EQ183" s="39"/>
      <c r="ER183" s="39"/>
      <c r="ES183" s="39"/>
      <c r="ET183" s="39"/>
      <c r="EU183" s="39"/>
      <c r="EV183" s="39"/>
      <c r="EW183" s="39"/>
      <c r="EX183" s="39"/>
      <c r="EY183" s="39"/>
      <c r="EZ183" s="39"/>
      <c r="FA183" s="39"/>
      <c r="FB183" s="39"/>
      <c r="FC183" s="39"/>
      <c r="FD183" s="39"/>
      <c r="FE183" s="39"/>
      <c r="FF183" s="39"/>
      <c r="FG183" s="39"/>
      <c r="FH183" s="39"/>
      <c r="FI183" s="39"/>
      <c r="FJ183" s="39"/>
      <c r="FK183" s="39"/>
      <c r="FL183" s="39"/>
      <c r="FM183" s="39"/>
      <c r="FN183" s="39"/>
      <c r="FO183" s="39"/>
      <c r="FP183" s="39"/>
      <c r="FQ183" s="39"/>
      <c r="FR183" s="39"/>
      <c r="FS183" s="39"/>
      <c r="FT183" s="39"/>
      <c r="FU183" s="39"/>
      <c r="FV183" s="39"/>
      <c r="FW183" s="39"/>
      <c r="FX183" s="39"/>
      <c r="FY183" s="39"/>
      <c r="FZ183" s="39"/>
      <c r="GA183" s="39"/>
      <c r="GB183" s="39"/>
      <c r="GC183" s="39"/>
      <c r="GD183" s="39"/>
      <c r="GE183" s="39"/>
      <c r="GF183" s="39"/>
      <c r="GG183" s="39"/>
      <c r="GH183" s="39"/>
      <c r="GI183" s="39"/>
      <c r="GJ183" s="39"/>
      <c r="GK183" s="39"/>
      <c r="GL183" s="39"/>
      <c r="GM183" s="39"/>
      <c r="GN183" s="39"/>
      <c r="GO183" s="39"/>
      <c r="GP183" s="39"/>
      <c r="GQ183" s="39"/>
      <c r="GR183" s="39"/>
      <c r="GS183" s="39"/>
      <c r="GT183" s="39"/>
      <c r="GU183" s="39"/>
      <c r="GV183" s="39"/>
      <c r="GW183" s="39"/>
      <c r="GX183" s="39"/>
      <c r="GY183" s="39"/>
      <c r="GZ183" s="39"/>
      <c r="HA183" s="39"/>
      <c r="HB183" s="39"/>
    </row>
    <row r="184">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c r="EK184" s="39"/>
      <c r="EL184" s="39"/>
      <c r="EM184" s="39"/>
      <c r="EN184" s="39"/>
      <c r="EO184" s="39"/>
      <c r="EP184" s="39"/>
      <c r="EQ184" s="39"/>
      <c r="ER184" s="39"/>
      <c r="ES184" s="39"/>
      <c r="ET184" s="39"/>
      <c r="EU184" s="39"/>
      <c r="EV184" s="39"/>
      <c r="EW184" s="39"/>
      <c r="EX184" s="39"/>
      <c r="EY184" s="39"/>
      <c r="EZ184" s="39"/>
      <c r="FA184" s="39"/>
      <c r="FB184" s="39"/>
      <c r="FC184" s="39"/>
      <c r="FD184" s="39"/>
      <c r="FE184" s="39"/>
      <c r="FF184" s="39"/>
      <c r="FG184" s="39"/>
      <c r="FH184" s="39"/>
      <c r="FI184" s="39"/>
      <c r="FJ184" s="39"/>
      <c r="FK184" s="39"/>
      <c r="FL184" s="39"/>
      <c r="FM184" s="39"/>
      <c r="FN184" s="39"/>
      <c r="FO184" s="39"/>
      <c r="FP184" s="39"/>
      <c r="FQ184" s="39"/>
      <c r="FR184" s="39"/>
      <c r="FS184" s="39"/>
      <c r="FT184" s="39"/>
      <c r="FU184" s="39"/>
      <c r="FV184" s="39"/>
      <c r="FW184" s="39"/>
      <c r="FX184" s="39"/>
      <c r="FY184" s="39"/>
      <c r="FZ184" s="39"/>
      <c r="GA184" s="39"/>
      <c r="GB184" s="39"/>
      <c r="GC184" s="39"/>
      <c r="GD184" s="39"/>
      <c r="GE184" s="39"/>
      <c r="GF184" s="39"/>
      <c r="GG184" s="39"/>
      <c r="GH184" s="39"/>
      <c r="GI184" s="39"/>
      <c r="GJ184" s="39"/>
      <c r="GK184" s="39"/>
      <c r="GL184" s="39"/>
      <c r="GM184" s="39"/>
      <c r="GN184" s="39"/>
      <c r="GO184" s="39"/>
      <c r="GP184" s="39"/>
      <c r="GQ184" s="39"/>
      <c r="GR184" s="39"/>
      <c r="GS184" s="39"/>
      <c r="GT184" s="39"/>
      <c r="GU184" s="39"/>
      <c r="GV184" s="39"/>
      <c r="GW184" s="39"/>
      <c r="GX184" s="39"/>
      <c r="GY184" s="39"/>
      <c r="GZ184" s="39"/>
      <c r="HA184" s="39"/>
      <c r="HB184" s="39"/>
    </row>
    <row r="18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c r="EK185" s="39"/>
      <c r="EL185" s="39"/>
      <c r="EM185" s="39"/>
      <c r="EN185" s="39"/>
      <c r="EO185" s="39"/>
      <c r="EP185" s="39"/>
      <c r="EQ185" s="39"/>
      <c r="ER185" s="39"/>
      <c r="ES185" s="39"/>
      <c r="ET185" s="39"/>
      <c r="EU185" s="39"/>
      <c r="EV185" s="39"/>
      <c r="EW185" s="39"/>
      <c r="EX185" s="39"/>
      <c r="EY185" s="39"/>
      <c r="EZ185" s="39"/>
      <c r="FA185" s="39"/>
      <c r="FB185" s="39"/>
      <c r="FC185" s="39"/>
      <c r="FD185" s="39"/>
      <c r="FE185" s="39"/>
      <c r="FF185" s="39"/>
      <c r="FG185" s="39"/>
      <c r="FH185" s="39"/>
      <c r="FI185" s="39"/>
      <c r="FJ185" s="39"/>
      <c r="FK185" s="39"/>
      <c r="FL185" s="39"/>
      <c r="FM185" s="39"/>
      <c r="FN185" s="39"/>
      <c r="FO185" s="39"/>
      <c r="FP185" s="39"/>
      <c r="FQ185" s="39"/>
      <c r="FR185" s="39"/>
      <c r="FS185" s="39"/>
      <c r="FT185" s="39"/>
      <c r="FU185" s="39"/>
      <c r="FV185" s="39"/>
      <c r="FW185" s="39"/>
      <c r="FX185" s="39"/>
      <c r="FY185" s="39"/>
      <c r="FZ185" s="39"/>
      <c r="GA185" s="39"/>
      <c r="GB185" s="39"/>
      <c r="GC185" s="39"/>
      <c r="GD185" s="39"/>
      <c r="GE185" s="39"/>
      <c r="GF185" s="39"/>
      <c r="GG185" s="39"/>
      <c r="GH185" s="39"/>
      <c r="GI185" s="39"/>
      <c r="GJ185" s="39"/>
      <c r="GK185" s="39"/>
      <c r="GL185" s="39"/>
      <c r="GM185" s="39"/>
      <c r="GN185" s="39"/>
      <c r="GO185" s="39"/>
      <c r="GP185" s="39"/>
      <c r="GQ185" s="39"/>
      <c r="GR185" s="39"/>
      <c r="GS185" s="39"/>
      <c r="GT185" s="39"/>
      <c r="GU185" s="39"/>
      <c r="GV185" s="39"/>
      <c r="GW185" s="39"/>
      <c r="GX185" s="39"/>
      <c r="GY185" s="39"/>
      <c r="GZ185" s="39"/>
      <c r="HA185" s="39"/>
      <c r="HB185" s="39"/>
    </row>
    <row r="186">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c r="EK186" s="39"/>
      <c r="EL186" s="39"/>
      <c r="EM186" s="39"/>
      <c r="EN186" s="39"/>
      <c r="EO186" s="39"/>
      <c r="EP186" s="39"/>
      <c r="EQ186" s="39"/>
      <c r="ER186" s="39"/>
      <c r="ES186" s="39"/>
      <c r="ET186" s="39"/>
      <c r="EU186" s="39"/>
      <c r="EV186" s="39"/>
      <c r="EW186" s="39"/>
      <c r="EX186" s="39"/>
      <c r="EY186" s="39"/>
      <c r="EZ186" s="39"/>
      <c r="FA186" s="39"/>
      <c r="FB186" s="39"/>
      <c r="FC186" s="39"/>
      <c r="FD186" s="39"/>
      <c r="FE186" s="39"/>
      <c r="FF186" s="39"/>
      <c r="FG186" s="39"/>
      <c r="FH186" s="39"/>
      <c r="FI186" s="39"/>
      <c r="FJ186" s="39"/>
      <c r="FK186" s="39"/>
      <c r="FL186" s="39"/>
      <c r="FM186" s="39"/>
      <c r="FN186" s="39"/>
      <c r="FO186" s="39"/>
      <c r="FP186" s="39"/>
      <c r="FQ186" s="39"/>
      <c r="FR186" s="39"/>
      <c r="FS186" s="39"/>
      <c r="FT186" s="39"/>
      <c r="FU186" s="39"/>
      <c r="FV186" s="39"/>
      <c r="FW186" s="39"/>
      <c r="FX186" s="39"/>
      <c r="FY186" s="39"/>
      <c r="FZ186" s="39"/>
      <c r="GA186" s="39"/>
      <c r="GB186" s="39"/>
      <c r="GC186" s="39"/>
      <c r="GD186" s="39"/>
      <c r="GE186" s="39"/>
      <c r="GF186" s="39"/>
      <c r="GG186" s="39"/>
      <c r="GH186" s="39"/>
      <c r="GI186" s="39"/>
      <c r="GJ186" s="39"/>
      <c r="GK186" s="39"/>
      <c r="GL186" s="39"/>
      <c r="GM186" s="39"/>
      <c r="GN186" s="39"/>
      <c r="GO186" s="39"/>
      <c r="GP186" s="39"/>
      <c r="GQ186" s="39"/>
      <c r="GR186" s="39"/>
      <c r="GS186" s="39"/>
      <c r="GT186" s="39"/>
      <c r="GU186" s="39"/>
      <c r="GV186" s="39"/>
      <c r="GW186" s="39"/>
      <c r="GX186" s="39"/>
      <c r="GY186" s="39"/>
      <c r="GZ186" s="39"/>
      <c r="HA186" s="39"/>
      <c r="HB186" s="39"/>
    </row>
    <row r="187">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c r="EK187" s="39"/>
      <c r="EL187" s="39"/>
      <c r="EM187" s="39"/>
      <c r="EN187" s="39"/>
      <c r="EO187" s="39"/>
      <c r="EP187" s="39"/>
      <c r="EQ187" s="39"/>
      <c r="ER187" s="39"/>
      <c r="ES187" s="39"/>
      <c r="ET187" s="39"/>
      <c r="EU187" s="39"/>
      <c r="EV187" s="39"/>
      <c r="EW187" s="39"/>
      <c r="EX187" s="39"/>
      <c r="EY187" s="39"/>
      <c r="EZ187" s="39"/>
      <c r="FA187" s="39"/>
      <c r="FB187" s="39"/>
      <c r="FC187" s="39"/>
      <c r="FD187" s="39"/>
      <c r="FE187" s="39"/>
      <c r="FF187" s="39"/>
      <c r="FG187" s="39"/>
      <c r="FH187" s="39"/>
      <c r="FI187" s="39"/>
      <c r="FJ187" s="39"/>
      <c r="FK187" s="39"/>
      <c r="FL187" s="39"/>
      <c r="FM187" s="39"/>
      <c r="FN187" s="39"/>
      <c r="FO187" s="39"/>
      <c r="FP187" s="39"/>
      <c r="FQ187" s="39"/>
      <c r="FR187" s="39"/>
      <c r="FS187" s="39"/>
      <c r="FT187" s="39"/>
      <c r="FU187" s="39"/>
      <c r="FV187" s="39"/>
      <c r="FW187" s="39"/>
      <c r="FX187" s="39"/>
      <c r="FY187" s="39"/>
      <c r="FZ187" s="39"/>
      <c r="GA187" s="39"/>
      <c r="GB187" s="39"/>
      <c r="GC187" s="39"/>
      <c r="GD187" s="39"/>
      <c r="GE187" s="39"/>
      <c r="GF187" s="39"/>
      <c r="GG187" s="39"/>
      <c r="GH187" s="39"/>
      <c r="GI187" s="39"/>
      <c r="GJ187" s="39"/>
      <c r="GK187" s="39"/>
      <c r="GL187" s="39"/>
      <c r="GM187" s="39"/>
      <c r="GN187" s="39"/>
      <c r="GO187" s="39"/>
      <c r="GP187" s="39"/>
      <c r="GQ187" s="39"/>
      <c r="GR187" s="39"/>
      <c r="GS187" s="39"/>
      <c r="GT187" s="39"/>
      <c r="GU187" s="39"/>
      <c r="GV187" s="39"/>
      <c r="GW187" s="39"/>
      <c r="GX187" s="39"/>
      <c r="GY187" s="39"/>
      <c r="GZ187" s="39"/>
      <c r="HA187" s="39"/>
      <c r="HB187" s="39"/>
    </row>
    <row r="188">
      <c r="A188" s="39"/>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c r="EV188" s="45"/>
      <c r="EW188" s="45"/>
      <c r="EX188" s="45"/>
      <c r="EY188" s="45"/>
      <c r="EZ188" s="45"/>
      <c r="FA188" s="45"/>
      <c r="FB188" s="45"/>
      <c r="FC188" s="45"/>
      <c r="FD188" s="45"/>
      <c r="FE188" s="45"/>
      <c r="FF188" s="45"/>
      <c r="FG188" s="45"/>
      <c r="FH188" s="45"/>
      <c r="FI188" s="45"/>
      <c r="FJ188" s="45"/>
      <c r="FK188" s="45"/>
      <c r="FL188" s="45"/>
      <c r="FM188" s="45"/>
      <c r="FN188" s="45"/>
      <c r="FO188" s="45"/>
      <c r="FP188" s="45"/>
      <c r="FQ188" s="45"/>
      <c r="FR188" s="45"/>
      <c r="FS188" s="45"/>
      <c r="FT188" s="45"/>
      <c r="FU188" s="45"/>
      <c r="FV188" s="45"/>
      <c r="FW188" s="45"/>
      <c r="FX188" s="45"/>
      <c r="FY188" s="45"/>
      <c r="FZ188" s="45"/>
      <c r="GA188" s="45"/>
      <c r="GB188" s="45"/>
      <c r="GC188" s="45"/>
      <c r="GD188" s="45"/>
      <c r="GE188" s="45"/>
      <c r="GF188" s="45"/>
      <c r="GG188" s="45"/>
      <c r="GH188" s="45"/>
      <c r="GI188" s="45"/>
      <c r="GJ188" s="45"/>
      <c r="GK188" s="45"/>
      <c r="GL188" s="45"/>
      <c r="GM188" s="45"/>
      <c r="GN188" s="45"/>
      <c r="GO188" s="45"/>
      <c r="GP188" s="45"/>
      <c r="GQ188" s="45"/>
      <c r="GR188" s="45"/>
      <c r="GS188" s="45"/>
      <c r="GT188" s="45"/>
      <c r="GU188" s="45"/>
      <c r="GV188" s="45"/>
      <c r="GW188" s="45"/>
      <c r="GX188" s="45"/>
      <c r="GY188" s="45"/>
      <c r="GZ188" s="45"/>
      <c r="HA188" s="45"/>
      <c r="HB188" s="45"/>
    </row>
    <row r="189">
      <c r="A189" s="39"/>
      <c r="B189" s="49" t="s">
        <v>117</v>
      </c>
      <c r="C189" s="50">
        <v>1.0</v>
      </c>
      <c r="D189" s="50">
        <v>1.0</v>
      </c>
      <c r="E189" s="51">
        <v>1.0</v>
      </c>
      <c r="F189" s="51">
        <v>1.0</v>
      </c>
      <c r="G189" s="51">
        <v>1.0</v>
      </c>
      <c r="H189" s="51">
        <v>1.0</v>
      </c>
      <c r="I189" s="51">
        <v>1.0</v>
      </c>
      <c r="J189" s="51">
        <v>1.0</v>
      </c>
      <c r="K189" s="51">
        <v>1.0</v>
      </c>
      <c r="L189" s="51">
        <v>1.0</v>
      </c>
      <c r="M189" s="51">
        <v>1.0</v>
      </c>
      <c r="N189" s="51">
        <v>1.0</v>
      </c>
      <c r="O189" s="50">
        <f>COUNTIF(C189:M195,"BUKA")</f>
        <v>0</v>
      </c>
      <c r="P189" s="50" t="str">
        <f>IF(O189&gt;=8,"MEMENUHI","TIDAK MEMENUHI")</f>
        <v>TIDAK MEMENUHI</v>
      </c>
      <c r="Q189" s="50">
        <v>10.0</v>
      </c>
      <c r="R189" s="50" t="str">
        <f>IF(Q189&gt;4,"MEMENUHI","TIDAK MEMENUHI")</f>
        <v>MEMENUHI</v>
      </c>
      <c r="S189" s="50">
        <v>2.0</v>
      </c>
      <c r="T189" s="50">
        <v>15.0</v>
      </c>
      <c r="U189" s="52">
        <f>IFERROR(S189/T189,0%)</f>
        <v>0.1333333333</v>
      </c>
      <c r="V189" s="50">
        <v>8.0</v>
      </c>
      <c r="W189" s="50">
        <v>9.0</v>
      </c>
      <c r="X189" s="52">
        <f>IFERROR(V189/W189,0%)</f>
        <v>0.8888888889</v>
      </c>
      <c r="Y189" s="51">
        <v>37.0</v>
      </c>
      <c r="Z189" s="50">
        <v>80.0</v>
      </c>
      <c r="AA189" s="52">
        <f>IFERROR(Y189/Z189,0%)</f>
        <v>0.4625</v>
      </c>
      <c r="AB189" s="51">
        <v>263.0</v>
      </c>
      <c r="AC189" s="50">
        <v>729.0</v>
      </c>
      <c r="AD189" s="52">
        <f>IFERROR(AB189/AC189,0%)</f>
        <v>0.3607681756</v>
      </c>
      <c r="AE189" s="51">
        <v>37.0</v>
      </c>
      <c r="AF189" s="50">
        <v>116.0</v>
      </c>
      <c r="AG189" s="52">
        <f>IFERROR(AE189/AF189,0%)</f>
        <v>0.3189655172</v>
      </c>
      <c r="AH189" s="50" t="str">
        <f>IF(AND(U189&gt;0%,X189&gt;0%,AA189&gt;0%,AD189&gt;0%,AG189&gt;0%),"MEMENUHI","TIDAK MEMENUHI")</f>
        <v>MEMENUHI</v>
      </c>
      <c r="AI189" s="50">
        <v>2.0</v>
      </c>
      <c r="AJ189" s="50">
        <v>20.0</v>
      </c>
      <c r="AK189" s="52">
        <f>IFERROR(AI189/AJ189,0%)</f>
        <v>0.1</v>
      </c>
      <c r="AL189" s="50">
        <v>7.0</v>
      </c>
      <c r="AM189" s="50">
        <v>9.0</v>
      </c>
      <c r="AN189" s="52">
        <f>IFERROR(AL189/AM189,0%)</f>
        <v>0.7777777778</v>
      </c>
      <c r="AO189" s="51">
        <v>75.0</v>
      </c>
      <c r="AP189" s="50">
        <v>80.0</v>
      </c>
      <c r="AQ189" s="52">
        <f>IFERROR(AO189/AP189,0%)</f>
        <v>0.9375</v>
      </c>
      <c r="AR189" s="51">
        <v>260.0</v>
      </c>
      <c r="AS189" s="50">
        <v>729.0</v>
      </c>
      <c r="AT189" s="52">
        <f>IFERROR(AR189/AS189,0%)</f>
        <v>0.3566529492</v>
      </c>
      <c r="AU189" s="51">
        <v>23.0</v>
      </c>
      <c r="AV189" s="50">
        <v>116.0</v>
      </c>
      <c r="AW189" s="52">
        <f>IFERROR(AU189/AV189,0%)</f>
        <v>0.1982758621</v>
      </c>
      <c r="AX189" s="50" t="str">
        <f>IF(AND(AK189&gt;0%,AN189&gt;0%,AQ189&gt;0%,AT189&gt;0%,AW189&gt;0%),"MEMENUHI","TIDAK MEMENUHI")</f>
        <v>MEMENUHI</v>
      </c>
      <c r="AY189" s="51">
        <v>25.0</v>
      </c>
      <c r="AZ189" s="51">
        <v>25.0</v>
      </c>
      <c r="BA189" s="52">
        <f>IFERROR(AY189/AZ189,0%)</f>
        <v>1</v>
      </c>
      <c r="BB189" s="51">
        <v>50.0</v>
      </c>
      <c r="BC189" s="51">
        <v>131.0</v>
      </c>
      <c r="BD189" s="52">
        <f>IFERROR(BB189/BC189,0%)</f>
        <v>0.3816793893</v>
      </c>
      <c r="BE189" s="51">
        <v>137.0</v>
      </c>
      <c r="BF189" s="51">
        <v>183.0</v>
      </c>
      <c r="BG189" s="52">
        <f>IFERROR(BE189/BF189,0%)</f>
        <v>0.7486338798</v>
      </c>
      <c r="BH189" s="51">
        <v>331.0</v>
      </c>
      <c r="BI189" s="51">
        <v>729.0</v>
      </c>
      <c r="BJ189" s="52">
        <f>IFERROR(BH189/BI189,0%)</f>
        <v>0.4540466392</v>
      </c>
      <c r="BK189" s="51">
        <v>51.0</v>
      </c>
      <c r="BL189" s="51">
        <v>116.0</v>
      </c>
      <c r="BM189" s="52">
        <f>IFERROR(BK189/BL189,0%)</f>
        <v>0.4396551724</v>
      </c>
      <c r="BN189" s="50" t="str">
        <f>IF(AND(BA189&gt;0%,BD189&gt;0%,BG189&gt;0%,BJ189&gt;0%,BM189&gt;0%),"MEMENUHI","TIDAK MEMENUHI")</f>
        <v>MEMENUHI</v>
      </c>
      <c r="BO189" s="51">
        <v>25.0</v>
      </c>
      <c r="BP189" s="51">
        <v>25.0</v>
      </c>
      <c r="BQ189" s="52">
        <f>IFERROR(BO189/BP189,0%)</f>
        <v>1</v>
      </c>
      <c r="BR189" s="51">
        <v>44.0</v>
      </c>
      <c r="BS189" s="51">
        <v>131.0</v>
      </c>
      <c r="BT189" s="52">
        <f>IFERROR(BR189/BS189,0%)</f>
        <v>0.3358778626</v>
      </c>
      <c r="BU189" s="51">
        <v>156.0</v>
      </c>
      <c r="BV189" s="51">
        <v>224.0</v>
      </c>
      <c r="BW189" s="52">
        <f>IFERROR(BU189/BV189,0%)</f>
        <v>0.6964285714</v>
      </c>
      <c r="BX189" s="51">
        <v>337.0</v>
      </c>
      <c r="BY189" s="51">
        <v>729.0</v>
      </c>
      <c r="BZ189" s="52">
        <f>IFERROR(BX189/BY189,0%)</f>
        <v>0.4622770919</v>
      </c>
      <c r="CA189" s="51">
        <v>53.0</v>
      </c>
      <c r="CB189" s="51">
        <v>114.0</v>
      </c>
      <c r="CC189" s="52">
        <f>IFERROR(CA189/CB189,0%)</f>
        <v>0.4649122807</v>
      </c>
      <c r="CD189" s="50" t="str">
        <f>IF(AND(BQ189&gt;0%,BT189&gt;0%,BW189&gt;0%,BZ189&gt;0%,CC189&gt;0%),"MEMENUHI","TIDAK MEMENUHI")</f>
        <v>MEMENUHI</v>
      </c>
      <c r="CE189" s="51">
        <v>21.0</v>
      </c>
      <c r="CF189" s="51">
        <v>21.0</v>
      </c>
      <c r="CG189" s="52">
        <f>IFERROR(CE189/CF189,0%)</f>
        <v>1</v>
      </c>
      <c r="CH189" s="51">
        <v>50.0</v>
      </c>
      <c r="CI189" s="51">
        <v>147.0</v>
      </c>
      <c r="CJ189" s="52">
        <f>IFERROR(CH189/CI189,0%)</f>
        <v>0.3401360544</v>
      </c>
      <c r="CK189" s="51">
        <v>134.0</v>
      </c>
      <c r="CL189" s="51">
        <v>183.0</v>
      </c>
      <c r="CM189" s="52">
        <f>IFERROR(CK189/CL189,0%)</f>
        <v>0.7322404372</v>
      </c>
      <c r="CN189" s="51">
        <v>285.0</v>
      </c>
      <c r="CO189" s="51">
        <v>729.0</v>
      </c>
      <c r="CP189" s="52">
        <f>IFERROR(CN189/CO189,0%)</f>
        <v>0.3909465021</v>
      </c>
      <c r="CQ189" s="51">
        <v>49.0</v>
      </c>
      <c r="CR189" s="51">
        <v>114.0</v>
      </c>
      <c r="CS189" s="52">
        <f>IFERROR(CQ189/CR189,0%)</f>
        <v>0.4298245614</v>
      </c>
      <c r="CT189" s="50" t="str">
        <f>IF(AND(CG189&gt;0%,CJ189&gt;0%,CM189&gt;0%,CP189&gt;0%,CS189&gt;0%),"MEMENUHI","TIDAK MEMENUHI")</f>
        <v>MEMENUHI</v>
      </c>
      <c r="CU189" s="51">
        <v>21.0</v>
      </c>
      <c r="CV189" s="51">
        <v>21.0</v>
      </c>
      <c r="CW189" s="52">
        <f>IFERROR(CU189/CV189,0%)</f>
        <v>1</v>
      </c>
      <c r="CX189" s="51">
        <v>58.0</v>
      </c>
      <c r="CY189" s="51">
        <v>151.0</v>
      </c>
      <c r="CZ189" s="52">
        <f>IFERROR(CX189/CY189,0%)</f>
        <v>0.3841059603</v>
      </c>
      <c r="DA189" s="51">
        <v>146.0</v>
      </c>
      <c r="DB189" s="51">
        <v>183.0</v>
      </c>
      <c r="DC189" s="52">
        <f>IFERROR(DA189/DB189,0%)</f>
        <v>0.7978142077</v>
      </c>
      <c r="DD189" s="51">
        <v>298.0</v>
      </c>
      <c r="DE189" s="51">
        <v>729.0</v>
      </c>
      <c r="DF189" s="52">
        <f>IFERROR(DD189/DE189,0%)</f>
        <v>0.4087791495</v>
      </c>
      <c r="DG189" s="51">
        <v>49.0</v>
      </c>
      <c r="DH189" s="51">
        <v>114.0</v>
      </c>
      <c r="DI189" s="52">
        <f>IFERROR(DG189/DH189,0%)</f>
        <v>0.4298245614</v>
      </c>
      <c r="DJ189" s="50" t="str">
        <f>IF(AND(CW189&gt;0%,CZ189&gt;0%,DC189&gt;0%,DF189&gt;0%,DI189&gt;0%),"MEMENUHI","TIDAK MEMENUHI")</f>
        <v>MEMENUHI</v>
      </c>
      <c r="DK189" s="51">
        <v>21.0</v>
      </c>
      <c r="DL189" s="51">
        <v>21.0</v>
      </c>
      <c r="DM189" s="52">
        <f>IFERROR(DK189/DL189,0%)</f>
        <v>1</v>
      </c>
      <c r="DN189" s="51">
        <v>65.0</v>
      </c>
      <c r="DO189" s="51">
        <v>154.0</v>
      </c>
      <c r="DP189" s="52">
        <f>IFERROR(DN189/DO189,0%)</f>
        <v>0.4220779221</v>
      </c>
      <c r="DQ189" s="51">
        <v>152.0</v>
      </c>
      <c r="DR189" s="51">
        <v>183.0</v>
      </c>
      <c r="DS189" s="52">
        <f>IFERROR(DQ189/DR189,0%)</f>
        <v>0.8306010929</v>
      </c>
      <c r="DT189" s="51">
        <v>423.0</v>
      </c>
      <c r="DU189" s="51">
        <v>729.0</v>
      </c>
      <c r="DV189" s="52">
        <f>IFERROR(DT189/DU189,0%)</f>
        <v>0.5802469136</v>
      </c>
      <c r="DW189" s="51">
        <v>76.0</v>
      </c>
      <c r="DX189" s="51">
        <v>114.0</v>
      </c>
      <c r="DY189" s="52">
        <f>IFERROR(DW189/DX189,0%)</f>
        <v>0.6666666667</v>
      </c>
      <c r="DZ189" s="50" t="str">
        <f>IF(AND(DM189&gt;0%,DP189&gt;0%,DS189&gt;0%,DV189&gt;0%,DY189&gt;0%),"MEMENUHI","TIDAK MEMENUHI")</f>
        <v>MEMENUHI</v>
      </c>
      <c r="EA189" s="51">
        <v>23.0</v>
      </c>
      <c r="EB189" s="51">
        <v>23.0</v>
      </c>
      <c r="EC189" s="52">
        <f>IFERROR(EA189/EB189,0%)</f>
        <v>1</v>
      </c>
      <c r="ED189" s="51">
        <v>72.0</v>
      </c>
      <c r="EE189" s="51">
        <v>158.0</v>
      </c>
      <c r="EF189" s="52">
        <f>IFERROR(ED189/EE189,0%)</f>
        <v>0.4556962025</v>
      </c>
      <c r="EG189" s="51">
        <v>162.0</v>
      </c>
      <c r="EH189" s="51">
        <v>183.0</v>
      </c>
      <c r="EI189" s="52">
        <f>IFERROR(EG189/EH189,0%)</f>
        <v>0.8852459016</v>
      </c>
      <c r="EJ189" s="51">
        <v>438.0</v>
      </c>
      <c r="EK189" s="51">
        <v>729.0</v>
      </c>
      <c r="EL189" s="52">
        <f>IFERROR(EJ189/EK189,0%)</f>
        <v>0.6008230453</v>
      </c>
      <c r="EM189" s="51">
        <v>86.0</v>
      </c>
      <c r="EN189" s="51">
        <v>114.0</v>
      </c>
      <c r="EO189" s="52">
        <f>IFERROR(EM189/EN189,0%)</f>
        <v>0.7543859649</v>
      </c>
      <c r="EP189" s="50" t="str">
        <f>IF(AND(EC189&gt;0%,EF189&gt;0%,EI189&gt;0%,EL189&gt;0%,EO189&gt;0%),"MEMENUHI","TIDAK MEMENUHI")</f>
        <v>MEMENUHI</v>
      </c>
      <c r="EQ189" s="51">
        <v>17.0</v>
      </c>
      <c r="ER189" s="51">
        <v>17.0</v>
      </c>
      <c r="ES189" s="52">
        <f>IFERROR(EQ189/ER189,0%)</f>
        <v>1</v>
      </c>
      <c r="ET189" s="51">
        <v>63.0</v>
      </c>
      <c r="EU189" s="51">
        <v>162.0</v>
      </c>
      <c r="EV189" s="52">
        <f>IFERROR(ET189/EU189,0%)</f>
        <v>0.3888888889</v>
      </c>
      <c r="EW189" s="51">
        <v>167.0</v>
      </c>
      <c r="EX189" s="51">
        <v>183.0</v>
      </c>
      <c r="EY189" s="52">
        <f>IFERROR(EW189/EX189,0%)</f>
        <v>0.912568306</v>
      </c>
      <c r="EZ189" s="51">
        <v>448.0</v>
      </c>
      <c r="FA189" s="51">
        <v>729.0</v>
      </c>
      <c r="FB189" s="52">
        <f>IFERROR(EZ189/FA189,0%)</f>
        <v>0.6145404664</v>
      </c>
      <c r="FC189" s="51">
        <v>75.0</v>
      </c>
      <c r="FD189" s="51">
        <v>113.0</v>
      </c>
      <c r="FE189" s="52">
        <f>IFERROR(FC189/FD189,0%)</f>
        <v>0.6637168142</v>
      </c>
      <c r="FF189" s="50" t="str">
        <f>IF(AND(ES189&gt;0%,EV189&gt;0%,EY189&gt;0%,FB189&gt;0%,FE189&gt;0%),"MEMENUHI","TIDAK MEMENUHI")</f>
        <v>MEMENUHI</v>
      </c>
      <c r="FG189" s="51">
        <v>19.0</v>
      </c>
      <c r="FH189" s="51">
        <v>19.0</v>
      </c>
      <c r="FI189" s="52">
        <f>IFERROR(FG189/FH189,0%)</f>
        <v>1</v>
      </c>
      <c r="FJ189" s="51">
        <v>60.0</v>
      </c>
      <c r="FK189" s="51">
        <v>163.0</v>
      </c>
      <c r="FL189" s="52">
        <f>IFERROR(FJ189/FK189,0%)</f>
        <v>0.3680981595</v>
      </c>
      <c r="FM189" s="51">
        <v>165.0</v>
      </c>
      <c r="FN189" s="51">
        <v>183.0</v>
      </c>
      <c r="FO189" s="52">
        <f>IFERROR(FM189/FN189,0%)</f>
        <v>0.9016393443</v>
      </c>
      <c r="FP189" s="51">
        <v>443.0</v>
      </c>
      <c r="FQ189" s="51">
        <v>728.0</v>
      </c>
      <c r="FR189" s="52">
        <f>IFERROR(FP189/FQ189,0%)</f>
        <v>0.6085164835</v>
      </c>
      <c r="FS189" s="51">
        <v>73.0</v>
      </c>
      <c r="FT189" s="51">
        <v>113.0</v>
      </c>
      <c r="FU189" s="52">
        <f>IFERROR(FS189/FT189,0%)</f>
        <v>0.6460176991</v>
      </c>
      <c r="FV189" s="50" t="str">
        <f>IF(AND(FI189&gt;0%,FL189&gt;0%,FO189&gt;0%,FR189&gt;0%,FU189&gt;0%),"MEMENUHI","TIDAK MEMENUHI")</f>
        <v>MEMENUHI</v>
      </c>
      <c r="FW189" s="51">
        <v>20.0</v>
      </c>
      <c r="FX189" s="51">
        <v>20.0</v>
      </c>
      <c r="FY189" s="52">
        <f>IFERROR(FW189/FX189,0%)</f>
        <v>1</v>
      </c>
      <c r="FZ189" s="51">
        <v>62.0</v>
      </c>
      <c r="GA189" s="51">
        <v>163.0</v>
      </c>
      <c r="GB189" s="52">
        <f>IFERROR(FZ189/GA189,0%)</f>
        <v>0.3803680982</v>
      </c>
      <c r="GC189" s="51">
        <v>165.0</v>
      </c>
      <c r="GD189" s="51">
        <v>183.0</v>
      </c>
      <c r="GE189" s="52">
        <f>IFERROR(GC189/GD189,0%)</f>
        <v>0.9016393443</v>
      </c>
      <c r="GF189" s="51">
        <v>443.0</v>
      </c>
      <c r="GG189" s="51">
        <v>728.0</v>
      </c>
      <c r="GH189" s="52">
        <f>IFERROR(GF189/GG189,0%)</f>
        <v>0.6085164835</v>
      </c>
      <c r="GI189" s="51">
        <v>73.0</v>
      </c>
      <c r="GJ189" s="51">
        <v>113.0</v>
      </c>
      <c r="GK189" s="52">
        <f>IFERROR(GI189/GJ189,0%)</f>
        <v>0.6460176991</v>
      </c>
      <c r="GL189" s="50" t="str">
        <f>IF(AND(FY189&gt;0%,GB189&gt;0%,GE189&gt;0%,GH189&gt;0%,GK189&gt;0%),"MEMENUHI","TIDAK MEMENUHI")</f>
        <v>MEMENUHI</v>
      </c>
      <c r="GM189" s="51">
        <v>20.0</v>
      </c>
      <c r="GN189" s="51">
        <v>20.0</v>
      </c>
      <c r="GO189" s="52">
        <f>IFERROR(GM189/GN189,0%)</f>
        <v>1</v>
      </c>
      <c r="GP189" s="51">
        <v>62.0</v>
      </c>
      <c r="GQ189" s="51">
        <v>163.0</v>
      </c>
      <c r="GR189" s="52">
        <f>IFERROR(GP189/GQ189,0%)</f>
        <v>0.3803680982</v>
      </c>
      <c r="GS189" s="51">
        <v>165.0</v>
      </c>
      <c r="GT189" s="51">
        <v>183.0</v>
      </c>
      <c r="GU189" s="52">
        <f>IFERROR(GS189/GT189,0%)</f>
        <v>0.9016393443</v>
      </c>
      <c r="GV189" s="51">
        <v>443.0</v>
      </c>
      <c r="GW189" s="51">
        <v>728.0</v>
      </c>
      <c r="GX189" s="52">
        <f>IFERROR(GV189/GW189,0%)</f>
        <v>0.6085164835</v>
      </c>
      <c r="GY189" s="51">
        <v>73.0</v>
      </c>
      <c r="GZ189" s="51">
        <v>113.0</v>
      </c>
      <c r="HA189" s="52">
        <f>IFERROR(GY189/GZ189,0%)</f>
        <v>0.6460176991</v>
      </c>
      <c r="HB189" s="50" t="str">
        <f>IF(AND(GO189&gt;0%,GR189&gt;0%,GU189&gt;0%,GX189&gt;0%,HA189&gt;0%),"MEMENUHI","TIDAK MEMENUHI")</f>
        <v>MEMENUHI</v>
      </c>
    </row>
    <row r="190">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c r="DQ190" s="39"/>
      <c r="DR190" s="39"/>
      <c r="DS190" s="39"/>
      <c r="DT190" s="39"/>
      <c r="DU190" s="39"/>
      <c r="DV190" s="39"/>
      <c r="DW190" s="39"/>
      <c r="DX190" s="39"/>
      <c r="DY190" s="39"/>
      <c r="DZ190" s="39"/>
      <c r="EA190" s="39"/>
      <c r="EB190" s="39"/>
      <c r="EC190" s="39"/>
      <c r="ED190" s="39"/>
      <c r="EE190" s="39"/>
      <c r="EF190" s="39"/>
      <c r="EG190" s="39"/>
      <c r="EH190" s="39"/>
      <c r="EI190" s="39"/>
      <c r="EJ190" s="39"/>
      <c r="EK190" s="39"/>
      <c r="EL190" s="39"/>
      <c r="EM190" s="39"/>
      <c r="EN190" s="39"/>
      <c r="EO190" s="39"/>
      <c r="EP190" s="39"/>
      <c r="EQ190" s="39"/>
      <c r="ER190" s="39"/>
      <c r="ES190" s="39"/>
      <c r="ET190" s="39"/>
      <c r="EU190" s="39"/>
      <c r="EV190" s="39"/>
      <c r="EW190" s="39"/>
      <c r="EX190" s="39"/>
      <c r="EY190" s="39"/>
      <c r="EZ190" s="39"/>
      <c r="FA190" s="39"/>
      <c r="FB190" s="39"/>
      <c r="FC190" s="39"/>
      <c r="FD190" s="39"/>
      <c r="FE190" s="39"/>
      <c r="FF190" s="39"/>
      <c r="FG190" s="39"/>
      <c r="FH190" s="39"/>
      <c r="FI190" s="39"/>
      <c r="FJ190" s="39"/>
      <c r="FK190" s="39"/>
      <c r="FL190" s="39"/>
      <c r="FM190" s="39"/>
      <c r="FN190" s="39"/>
      <c r="FO190" s="39"/>
      <c r="FP190" s="39"/>
      <c r="FQ190" s="39"/>
      <c r="FR190" s="39"/>
      <c r="FS190" s="39"/>
      <c r="FT190" s="39"/>
      <c r="FU190" s="39"/>
      <c r="FV190" s="39"/>
      <c r="FW190" s="39"/>
      <c r="FX190" s="39"/>
      <c r="FY190" s="39"/>
      <c r="FZ190" s="39"/>
      <c r="GA190" s="39"/>
      <c r="GB190" s="39"/>
      <c r="GC190" s="39"/>
      <c r="GD190" s="39"/>
      <c r="GE190" s="39"/>
      <c r="GF190" s="39"/>
      <c r="GG190" s="39"/>
      <c r="GH190" s="39"/>
      <c r="GI190" s="39"/>
      <c r="GJ190" s="39"/>
      <c r="GK190" s="39"/>
      <c r="GL190" s="39"/>
      <c r="GM190" s="39"/>
      <c r="GN190" s="39"/>
      <c r="GO190" s="39"/>
      <c r="GP190" s="39"/>
      <c r="GQ190" s="39"/>
      <c r="GR190" s="39"/>
      <c r="GS190" s="39"/>
      <c r="GT190" s="39"/>
      <c r="GU190" s="39"/>
      <c r="GV190" s="39"/>
      <c r="GW190" s="39"/>
      <c r="GX190" s="39"/>
      <c r="GY190" s="39"/>
      <c r="GZ190" s="39"/>
      <c r="HA190" s="39"/>
      <c r="HB190" s="39"/>
    </row>
    <row r="19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c r="EE191" s="39"/>
      <c r="EF191" s="39"/>
      <c r="EG191" s="39"/>
      <c r="EH191" s="39"/>
      <c r="EI191" s="39"/>
      <c r="EJ191" s="39"/>
      <c r="EK191" s="39"/>
      <c r="EL191" s="39"/>
      <c r="EM191" s="39"/>
      <c r="EN191" s="39"/>
      <c r="EO191" s="39"/>
      <c r="EP191" s="39"/>
      <c r="EQ191" s="39"/>
      <c r="ER191" s="39"/>
      <c r="ES191" s="39"/>
      <c r="ET191" s="39"/>
      <c r="EU191" s="39"/>
      <c r="EV191" s="39"/>
      <c r="EW191" s="39"/>
      <c r="EX191" s="39"/>
      <c r="EY191" s="39"/>
      <c r="EZ191" s="39"/>
      <c r="FA191" s="39"/>
      <c r="FB191" s="39"/>
      <c r="FC191" s="39"/>
      <c r="FD191" s="39"/>
      <c r="FE191" s="39"/>
      <c r="FF191" s="39"/>
      <c r="FG191" s="39"/>
      <c r="FH191" s="39"/>
      <c r="FI191" s="39"/>
      <c r="FJ191" s="39"/>
      <c r="FK191" s="39"/>
      <c r="FL191" s="39"/>
      <c r="FM191" s="39"/>
      <c r="FN191" s="39"/>
      <c r="FO191" s="39"/>
      <c r="FP191" s="39"/>
      <c r="FQ191" s="39"/>
      <c r="FR191" s="39"/>
      <c r="FS191" s="39"/>
      <c r="FT191" s="39"/>
      <c r="FU191" s="39"/>
      <c r="FV191" s="39"/>
      <c r="FW191" s="39"/>
      <c r="FX191" s="39"/>
      <c r="FY191" s="39"/>
      <c r="FZ191" s="39"/>
      <c r="GA191" s="39"/>
      <c r="GB191" s="39"/>
      <c r="GC191" s="39"/>
      <c r="GD191" s="39"/>
      <c r="GE191" s="39"/>
      <c r="GF191" s="39"/>
      <c r="GG191" s="39"/>
      <c r="GH191" s="39"/>
      <c r="GI191" s="39"/>
      <c r="GJ191" s="39"/>
      <c r="GK191" s="39"/>
      <c r="GL191" s="39"/>
      <c r="GM191" s="39"/>
      <c r="GN191" s="39"/>
      <c r="GO191" s="39"/>
      <c r="GP191" s="39"/>
      <c r="GQ191" s="39"/>
      <c r="GR191" s="39"/>
      <c r="GS191" s="39"/>
      <c r="GT191" s="39"/>
      <c r="GU191" s="39"/>
      <c r="GV191" s="39"/>
      <c r="GW191" s="39"/>
      <c r="GX191" s="39"/>
      <c r="GY191" s="39"/>
      <c r="GZ191" s="39"/>
      <c r="HA191" s="39"/>
      <c r="HB191" s="39"/>
    </row>
    <row r="192">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DQ192" s="39"/>
      <c r="DR192" s="39"/>
      <c r="DS192" s="39"/>
      <c r="DT192" s="39"/>
      <c r="DU192" s="39"/>
      <c r="DV192" s="39"/>
      <c r="DW192" s="39"/>
      <c r="DX192" s="39"/>
      <c r="DY192" s="39"/>
      <c r="DZ192" s="39"/>
      <c r="EA192" s="39"/>
      <c r="EB192" s="39"/>
      <c r="EC192" s="39"/>
      <c r="ED192" s="39"/>
      <c r="EE192" s="39"/>
      <c r="EF192" s="39"/>
      <c r="EG192" s="39"/>
      <c r="EH192" s="39"/>
      <c r="EI192" s="39"/>
      <c r="EJ192" s="39"/>
      <c r="EK192" s="39"/>
      <c r="EL192" s="39"/>
      <c r="EM192" s="39"/>
      <c r="EN192" s="39"/>
      <c r="EO192" s="39"/>
      <c r="EP192" s="39"/>
      <c r="EQ192" s="39"/>
      <c r="ER192" s="39"/>
      <c r="ES192" s="39"/>
      <c r="ET192" s="39"/>
      <c r="EU192" s="39"/>
      <c r="EV192" s="39"/>
      <c r="EW192" s="39"/>
      <c r="EX192" s="39"/>
      <c r="EY192" s="39"/>
      <c r="EZ192" s="39"/>
      <c r="FA192" s="39"/>
      <c r="FB192" s="39"/>
      <c r="FC192" s="39"/>
      <c r="FD192" s="39"/>
      <c r="FE192" s="39"/>
      <c r="FF192" s="39"/>
      <c r="FG192" s="39"/>
      <c r="FH192" s="39"/>
      <c r="FI192" s="39"/>
      <c r="FJ192" s="39"/>
      <c r="FK192" s="39"/>
      <c r="FL192" s="39"/>
      <c r="FM192" s="39"/>
      <c r="FN192" s="39"/>
      <c r="FO192" s="39"/>
      <c r="FP192" s="39"/>
      <c r="FQ192" s="39"/>
      <c r="FR192" s="39"/>
      <c r="FS192" s="39"/>
      <c r="FT192" s="39"/>
      <c r="FU192" s="39"/>
      <c r="FV192" s="39"/>
      <c r="FW192" s="39"/>
      <c r="FX192" s="39"/>
      <c r="FY192" s="39"/>
      <c r="FZ192" s="39"/>
      <c r="GA192" s="39"/>
      <c r="GB192" s="39"/>
      <c r="GC192" s="39"/>
      <c r="GD192" s="39"/>
      <c r="GE192" s="39"/>
      <c r="GF192" s="39"/>
      <c r="GG192" s="39"/>
      <c r="GH192" s="39"/>
      <c r="GI192" s="39"/>
      <c r="GJ192" s="39"/>
      <c r="GK192" s="39"/>
      <c r="GL192" s="39"/>
      <c r="GM192" s="39"/>
      <c r="GN192" s="39"/>
      <c r="GO192" s="39"/>
      <c r="GP192" s="39"/>
      <c r="GQ192" s="39"/>
      <c r="GR192" s="39"/>
      <c r="GS192" s="39"/>
      <c r="GT192" s="39"/>
      <c r="GU192" s="39"/>
      <c r="GV192" s="39"/>
      <c r="GW192" s="39"/>
      <c r="GX192" s="39"/>
      <c r="GY192" s="39"/>
      <c r="GZ192" s="39"/>
      <c r="HA192" s="39"/>
      <c r="HB192" s="39"/>
    </row>
    <row r="193">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c r="CN193" s="39"/>
      <c r="CO193" s="39"/>
      <c r="CP193" s="39"/>
      <c r="CQ193" s="39"/>
      <c r="CR193" s="39"/>
      <c r="CS193" s="39"/>
      <c r="CT193" s="39"/>
      <c r="CU193" s="39"/>
      <c r="CV193" s="39"/>
      <c r="CW193" s="39"/>
      <c r="CX193" s="39"/>
      <c r="CY193" s="39"/>
      <c r="CZ193" s="39"/>
      <c r="DA193" s="39"/>
      <c r="DB193" s="39"/>
      <c r="DC193" s="39"/>
      <c r="DD193" s="39"/>
      <c r="DE193" s="39"/>
      <c r="DF193" s="39"/>
      <c r="DG193" s="39"/>
      <c r="DH193" s="39"/>
      <c r="DI193" s="39"/>
      <c r="DJ193" s="39"/>
      <c r="DK193" s="39"/>
      <c r="DL193" s="39"/>
      <c r="DM193" s="39"/>
      <c r="DN193" s="39"/>
      <c r="DO193" s="39"/>
      <c r="DP193" s="39"/>
      <c r="DQ193" s="39"/>
      <c r="DR193" s="39"/>
      <c r="DS193" s="39"/>
      <c r="DT193" s="39"/>
      <c r="DU193" s="39"/>
      <c r="DV193" s="39"/>
      <c r="DW193" s="39"/>
      <c r="DX193" s="39"/>
      <c r="DY193" s="39"/>
      <c r="DZ193" s="39"/>
      <c r="EA193" s="39"/>
      <c r="EB193" s="39"/>
      <c r="EC193" s="39"/>
      <c r="ED193" s="39"/>
      <c r="EE193" s="39"/>
      <c r="EF193" s="39"/>
      <c r="EG193" s="39"/>
      <c r="EH193" s="39"/>
      <c r="EI193" s="39"/>
      <c r="EJ193" s="39"/>
      <c r="EK193" s="39"/>
      <c r="EL193" s="39"/>
      <c r="EM193" s="39"/>
      <c r="EN193" s="39"/>
      <c r="EO193" s="39"/>
      <c r="EP193" s="39"/>
      <c r="EQ193" s="39"/>
      <c r="ER193" s="39"/>
      <c r="ES193" s="39"/>
      <c r="ET193" s="39"/>
      <c r="EU193" s="39"/>
      <c r="EV193" s="39"/>
      <c r="EW193" s="39"/>
      <c r="EX193" s="39"/>
      <c r="EY193" s="39"/>
      <c r="EZ193" s="39"/>
      <c r="FA193" s="39"/>
      <c r="FB193" s="39"/>
      <c r="FC193" s="39"/>
      <c r="FD193" s="39"/>
      <c r="FE193" s="39"/>
      <c r="FF193" s="39"/>
      <c r="FG193" s="39"/>
      <c r="FH193" s="39"/>
      <c r="FI193" s="39"/>
      <c r="FJ193" s="39"/>
      <c r="FK193" s="39"/>
      <c r="FL193" s="39"/>
      <c r="FM193" s="39"/>
      <c r="FN193" s="39"/>
      <c r="FO193" s="39"/>
      <c r="FP193" s="39"/>
      <c r="FQ193" s="39"/>
      <c r="FR193" s="39"/>
      <c r="FS193" s="39"/>
      <c r="FT193" s="39"/>
      <c r="FU193" s="39"/>
      <c r="FV193" s="39"/>
      <c r="FW193" s="39"/>
      <c r="FX193" s="39"/>
      <c r="FY193" s="39"/>
      <c r="FZ193" s="39"/>
      <c r="GA193" s="39"/>
      <c r="GB193" s="39"/>
      <c r="GC193" s="39"/>
      <c r="GD193" s="39"/>
      <c r="GE193" s="39"/>
      <c r="GF193" s="39"/>
      <c r="GG193" s="39"/>
      <c r="GH193" s="39"/>
      <c r="GI193" s="39"/>
      <c r="GJ193" s="39"/>
      <c r="GK193" s="39"/>
      <c r="GL193" s="39"/>
      <c r="GM193" s="39"/>
      <c r="GN193" s="39"/>
      <c r="GO193" s="39"/>
      <c r="GP193" s="39"/>
      <c r="GQ193" s="39"/>
      <c r="GR193" s="39"/>
      <c r="GS193" s="39"/>
      <c r="GT193" s="39"/>
      <c r="GU193" s="39"/>
      <c r="GV193" s="39"/>
      <c r="GW193" s="39"/>
      <c r="GX193" s="39"/>
      <c r="GY193" s="39"/>
      <c r="GZ193" s="39"/>
      <c r="HA193" s="39"/>
      <c r="HB193" s="39"/>
    </row>
    <row r="194">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c r="BT194" s="39"/>
      <c r="BU194" s="39"/>
      <c r="BV194" s="39"/>
      <c r="BW194" s="39"/>
      <c r="BX194" s="39"/>
      <c r="BY194" s="39"/>
      <c r="BZ194" s="39"/>
      <c r="CA194" s="39"/>
      <c r="CB194" s="39"/>
      <c r="CC194" s="39"/>
      <c r="CD194" s="39"/>
      <c r="CE194" s="39"/>
      <c r="CF194" s="39"/>
      <c r="CG194" s="39"/>
      <c r="CH194" s="39"/>
      <c r="CI194" s="39"/>
      <c r="CJ194" s="39"/>
      <c r="CK194" s="39"/>
      <c r="CL194" s="39"/>
      <c r="CM194" s="39"/>
      <c r="CN194" s="39"/>
      <c r="CO194" s="39"/>
      <c r="CP194" s="39"/>
      <c r="CQ194" s="39"/>
      <c r="CR194" s="39"/>
      <c r="CS194" s="39"/>
      <c r="CT194" s="39"/>
      <c r="CU194" s="39"/>
      <c r="CV194" s="39"/>
      <c r="CW194" s="39"/>
      <c r="CX194" s="39"/>
      <c r="CY194" s="39"/>
      <c r="CZ194" s="39"/>
      <c r="DA194" s="39"/>
      <c r="DB194" s="39"/>
      <c r="DC194" s="39"/>
      <c r="DD194" s="39"/>
      <c r="DE194" s="39"/>
      <c r="DF194" s="39"/>
      <c r="DG194" s="39"/>
      <c r="DH194" s="39"/>
      <c r="DI194" s="39"/>
      <c r="DJ194" s="39"/>
      <c r="DK194" s="39"/>
      <c r="DL194" s="39"/>
      <c r="DM194" s="39"/>
      <c r="DN194" s="39"/>
      <c r="DO194" s="39"/>
      <c r="DP194" s="39"/>
      <c r="DQ194" s="39"/>
      <c r="DR194" s="39"/>
      <c r="DS194" s="39"/>
      <c r="DT194" s="39"/>
      <c r="DU194" s="39"/>
      <c r="DV194" s="39"/>
      <c r="DW194" s="39"/>
      <c r="DX194" s="39"/>
      <c r="DY194" s="39"/>
      <c r="DZ194" s="39"/>
      <c r="EA194" s="39"/>
      <c r="EB194" s="39"/>
      <c r="EC194" s="39"/>
      <c r="ED194" s="39"/>
      <c r="EE194" s="39"/>
      <c r="EF194" s="39"/>
      <c r="EG194" s="39"/>
      <c r="EH194" s="39"/>
      <c r="EI194" s="39"/>
      <c r="EJ194" s="39"/>
      <c r="EK194" s="39"/>
      <c r="EL194" s="39"/>
      <c r="EM194" s="39"/>
      <c r="EN194" s="39"/>
      <c r="EO194" s="39"/>
      <c r="EP194" s="39"/>
      <c r="EQ194" s="39"/>
      <c r="ER194" s="39"/>
      <c r="ES194" s="39"/>
      <c r="ET194" s="39"/>
      <c r="EU194" s="39"/>
      <c r="EV194" s="39"/>
      <c r="EW194" s="39"/>
      <c r="EX194" s="39"/>
      <c r="EY194" s="39"/>
      <c r="EZ194" s="39"/>
      <c r="FA194" s="39"/>
      <c r="FB194" s="39"/>
      <c r="FC194" s="39"/>
      <c r="FD194" s="39"/>
      <c r="FE194" s="39"/>
      <c r="FF194" s="39"/>
      <c r="FG194" s="39"/>
      <c r="FH194" s="39"/>
      <c r="FI194" s="39"/>
      <c r="FJ194" s="39"/>
      <c r="FK194" s="39"/>
      <c r="FL194" s="39"/>
      <c r="FM194" s="39"/>
      <c r="FN194" s="39"/>
      <c r="FO194" s="39"/>
      <c r="FP194" s="39"/>
      <c r="FQ194" s="39"/>
      <c r="FR194" s="39"/>
      <c r="FS194" s="39"/>
      <c r="FT194" s="39"/>
      <c r="FU194" s="39"/>
      <c r="FV194" s="39"/>
      <c r="FW194" s="39"/>
      <c r="FX194" s="39"/>
      <c r="FY194" s="39"/>
      <c r="FZ194" s="39"/>
      <c r="GA194" s="39"/>
      <c r="GB194" s="39"/>
      <c r="GC194" s="39"/>
      <c r="GD194" s="39"/>
      <c r="GE194" s="39"/>
      <c r="GF194" s="39"/>
      <c r="GG194" s="39"/>
      <c r="GH194" s="39"/>
      <c r="GI194" s="39"/>
      <c r="GJ194" s="39"/>
      <c r="GK194" s="39"/>
      <c r="GL194" s="39"/>
      <c r="GM194" s="39"/>
      <c r="GN194" s="39"/>
      <c r="GO194" s="39"/>
      <c r="GP194" s="39"/>
      <c r="GQ194" s="39"/>
      <c r="GR194" s="39"/>
      <c r="GS194" s="39"/>
      <c r="GT194" s="39"/>
      <c r="GU194" s="39"/>
      <c r="GV194" s="39"/>
      <c r="GW194" s="39"/>
      <c r="GX194" s="39"/>
      <c r="GY194" s="39"/>
      <c r="GZ194" s="39"/>
      <c r="HA194" s="39"/>
      <c r="HB194" s="39"/>
    </row>
    <row r="195">
      <c r="A195" s="39"/>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c r="CW195" s="45"/>
      <c r="CX195" s="45"/>
      <c r="CY195" s="45"/>
      <c r="CZ195" s="45"/>
      <c r="DA195" s="45"/>
      <c r="DB195" s="45"/>
      <c r="DC195" s="45"/>
      <c r="DD195" s="45"/>
      <c r="DE195" s="45"/>
      <c r="DF195" s="45"/>
      <c r="DG195" s="45"/>
      <c r="DH195" s="45"/>
      <c r="DI195" s="45"/>
      <c r="DJ195" s="45"/>
      <c r="DK195" s="45"/>
      <c r="DL195" s="45"/>
      <c r="DM195" s="45"/>
      <c r="DN195" s="45"/>
      <c r="DO195" s="45"/>
      <c r="DP195" s="45"/>
      <c r="DQ195" s="45"/>
      <c r="DR195" s="45"/>
      <c r="DS195" s="45"/>
      <c r="DT195" s="45"/>
      <c r="DU195" s="45"/>
      <c r="DV195" s="45"/>
      <c r="DW195" s="45"/>
      <c r="DX195" s="45"/>
      <c r="DY195" s="45"/>
      <c r="DZ195" s="45"/>
      <c r="EA195" s="45"/>
      <c r="EB195" s="45"/>
      <c r="EC195" s="45"/>
      <c r="ED195" s="45"/>
      <c r="EE195" s="45"/>
      <c r="EF195" s="45"/>
      <c r="EG195" s="45"/>
      <c r="EH195" s="45"/>
      <c r="EI195" s="45"/>
      <c r="EJ195" s="45"/>
      <c r="EK195" s="45"/>
      <c r="EL195" s="45"/>
      <c r="EM195" s="45"/>
      <c r="EN195" s="45"/>
      <c r="EO195" s="45"/>
      <c r="EP195" s="45"/>
      <c r="EQ195" s="45"/>
      <c r="ER195" s="45"/>
      <c r="ES195" s="45"/>
      <c r="ET195" s="45"/>
      <c r="EU195" s="45"/>
      <c r="EV195" s="45"/>
      <c r="EW195" s="45"/>
      <c r="EX195" s="45"/>
      <c r="EY195" s="45"/>
      <c r="EZ195" s="45"/>
      <c r="FA195" s="45"/>
      <c r="FB195" s="45"/>
      <c r="FC195" s="45"/>
      <c r="FD195" s="45"/>
      <c r="FE195" s="45"/>
      <c r="FF195" s="45"/>
      <c r="FG195" s="45"/>
      <c r="FH195" s="45"/>
      <c r="FI195" s="45"/>
      <c r="FJ195" s="45"/>
      <c r="FK195" s="45"/>
      <c r="FL195" s="45"/>
      <c r="FM195" s="45"/>
      <c r="FN195" s="45"/>
      <c r="FO195" s="45"/>
      <c r="FP195" s="45"/>
      <c r="FQ195" s="45"/>
      <c r="FR195" s="45"/>
      <c r="FS195" s="45"/>
      <c r="FT195" s="45"/>
      <c r="FU195" s="45"/>
      <c r="FV195" s="45"/>
      <c r="FW195" s="45"/>
      <c r="FX195" s="45"/>
      <c r="FY195" s="45"/>
      <c r="FZ195" s="45"/>
      <c r="GA195" s="45"/>
      <c r="GB195" s="45"/>
      <c r="GC195" s="45"/>
      <c r="GD195" s="45"/>
      <c r="GE195" s="45"/>
      <c r="GF195" s="45"/>
      <c r="GG195" s="45"/>
      <c r="GH195" s="45"/>
      <c r="GI195" s="45"/>
      <c r="GJ195" s="45"/>
      <c r="GK195" s="45"/>
      <c r="GL195" s="45"/>
      <c r="GM195" s="45"/>
      <c r="GN195" s="45"/>
      <c r="GO195" s="45"/>
      <c r="GP195" s="45"/>
      <c r="GQ195" s="45"/>
      <c r="GR195" s="45"/>
      <c r="GS195" s="45"/>
      <c r="GT195" s="45"/>
      <c r="GU195" s="45"/>
      <c r="GV195" s="45"/>
      <c r="GW195" s="45"/>
      <c r="GX195" s="45"/>
      <c r="GY195" s="45"/>
      <c r="GZ195" s="45"/>
      <c r="HA195" s="45"/>
      <c r="HB195" s="45"/>
    </row>
    <row r="196">
      <c r="A196" s="39"/>
      <c r="B196" s="49" t="s">
        <v>118</v>
      </c>
      <c r="C196" s="50">
        <v>1.0</v>
      </c>
      <c r="D196" s="50">
        <v>1.0</v>
      </c>
      <c r="E196" s="51">
        <v>1.0</v>
      </c>
      <c r="F196" s="51">
        <v>1.0</v>
      </c>
      <c r="G196" s="51">
        <v>1.0</v>
      </c>
      <c r="H196" s="51">
        <v>1.0</v>
      </c>
      <c r="I196" s="51">
        <v>1.0</v>
      </c>
      <c r="J196" s="51">
        <v>1.0</v>
      </c>
      <c r="K196" s="51">
        <v>1.0</v>
      </c>
      <c r="L196" s="51">
        <v>1.0</v>
      </c>
      <c r="M196" s="51">
        <v>1.0</v>
      </c>
      <c r="N196" s="51">
        <v>1.0</v>
      </c>
      <c r="O196" s="50">
        <f>COUNTIF(C196:M202,"BUKA")</f>
        <v>0</v>
      </c>
      <c r="P196" s="50" t="str">
        <f>IF(O196&gt;=8,"MEMENUHI","TIDAK MEMENUHI")</f>
        <v>TIDAK MEMENUHI</v>
      </c>
      <c r="Q196" s="50">
        <v>10.0</v>
      </c>
      <c r="R196" s="50" t="str">
        <f>IF(Q196&gt;4,"MEMENUHI","TIDAK MEMENUHI")</f>
        <v>MEMENUHI</v>
      </c>
      <c r="S196" s="50">
        <v>4.0</v>
      </c>
      <c r="T196" s="50">
        <v>14.0</v>
      </c>
      <c r="U196" s="52">
        <f>IFERROR(S196/T196,0%)</f>
        <v>0.2857142857</v>
      </c>
      <c r="V196" s="50">
        <v>58.0</v>
      </c>
      <c r="W196" s="50">
        <v>125.0</v>
      </c>
      <c r="X196" s="52">
        <f>IFERROR(V196/W196,0%)</f>
        <v>0.464</v>
      </c>
      <c r="Y196" s="51">
        <v>76.0</v>
      </c>
      <c r="Z196" s="50">
        <v>230.0</v>
      </c>
      <c r="AA196" s="52">
        <f>IFERROR(Y196/Z196,0%)</f>
        <v>0.3304347826</v>
      </c>
      <c r="AB196" s="51">
        <v>119.0</v>
      </c>
      <c r="AC196" s="50">
        <v>453.0</v>
      </c>
      <c r="AD196" s="52">
        <f>IFERROR(AB196/AC196,0%)</f>
        <v>0.2626931567</v>
      </c>
      <c r="AE196" s="51">
        <v>41.0</v>
      </c>
      <c r="AF196" s="50">
        <v>59.0</v>
      </c>
      <c r="AG196" s="52">
        <f>IFERROR(AE196/AF196,0%)</f>
        <v>0.6949152542</v>
      </c>
      <c r="AH196" s="50" t="str">
        <f>IF(AND(U196&gt;0%,X196&gt;0%,AA196&gt;0%,AD196&gt;0%,AG196&gt;0%),"MEMENUHI","TIDAK MEMENUHI")</f>
        <v>MEMENUHI</v>
      </c>
      <c r="AI196" s="50">
        <v>4.0</v>
      </c>
      <c r="AJ196" s="50">
        <v>15.0</v>
      </c>
      <c r="AK196" s="52">
        <f>IFERROR(AI196/AJ196,0%)</f>
        <v>0.2666666667</v>
      </c>
      <c r="AL196" s="50">
        <v>74.0</v>
      </c>
      <c r="AM196" s="50">
        <v>127.0</v>
      </c>
      <c r="AN196" s="52">
        <f>IFERROR(AL196/AM196,0%)</f>
        <v>0.5826771654</v>
      </c>
      <c r="AO196" s="51">
        <v>68.0</v>
      </c>
      <c r="AP196" s="50">
        <v>230.0</v>
      </c>
      <c r="AQ196" s="52">
        <f>IFERROR(AO196/AP196,0%)</f>
        <v>0.2956521739</v>
      </c>
      <c r="AR196" s="51">
        <v>147.0</v>
      </c>
      <c r="AS196" s="50">
        <v>453.0</v>
      </c>
      <c r="AT196" s="52">
        <f>IFERROR(AR196/AS196,0%)</f>
        <v>0.3245033113</v>
      </c>
      <c r="AU196" s="51">
        <v>11.0</v>
      </c>
      <c r="AV196" s="50">
        <v>59.0</v>
      </c>
      <c r="AW196" s="52">
        <f>IFERROR(AU196/AV196,0%)</f>
        <v>0.186440678</v>
      </c>
      <c r="AX196" s="50" t="str">
        <f>IF(AND(AK196&gt;0%,AN196&gt;0%,AQ196&gt;0%,AT196&gt;0%,AW196&gt;0%),"MEMENUHI","TIDAK MEMENUHI")</f>
        <v>MEMENUHI</v>
      </c>
      <c r="AY196" s="51">
        <v>11.0</v>
      </c>
      <c r="AZ196" s="51">
        <v>11.0</v>
      </c>
      <c r="BA196" s="52">
        <f>IFERROR(AY196/AZ196,0%)</f>
        <v>1</v>
      </c>
      <c r="BB196" s="51">
        <v>72.0</v>
      </c>
      <c r="BC196" s="51">
        <v>131.0</v>
      </c>
      <c r="BD196" s="52">
        <f>IFERROR(BB196/BC196,0%)</f>
        <v>0.5496183206</v>
      </c>
      <c r="BE196" s="51">
        <v>172.0</v>
      </c>
      <c r="BF196" s="51">
        <v>230.0</v>
      </c>
      <c r="BG196" s="52">
        <f>IFERROR(BE196/BF196,0%)</f>
        <v>0.747826087</v>
      </c>
      <c r="BH196" s="51">
        <v>209.0</v>
      </c>
      <c r="BI196" s="51">
        <v>453.0</v>
      </c>
      <c r="BJ196" s="52">
        <f>IFERROR(BH196/BI196,0%)</f>
        <v>0.4613686534</v>
      </c>
      <c r="BK196" s="51">
        <v>27.0</v>
      </c>
      <c r="BL196" s="51">
        <v>65.0</v>
      </c>
      <c r="BM196" s="52">
        <f>IFERROR(BK196/BL196,0%)</f>
        <v>0.4153846154</v>
      </c>
      <c r="BN196" s="50" t="str">
        <f>IF(AND(BA196&gt;0%,BD196&gt;0%,BG196&gt;0%,BJ196&gt;0%,BM196&gt;0%),"MEMENUHI","TIDAK MEMENUHI")</f>
        <v>MEMENUHI</v>
      </c>
      <c r="BO196" s="51">
        <v>12.0</v>
      </c>
      <c r="BP196" s="51">
        <v>12.0</v>
      </c>
      <c r="BQ196" s="52">
        <f>IFERROR(BO196/BP196,0%)</f>
        <v>1</v>
      </c>
      <c r="BR196" s="51">
        <v>53.0</v>
      </c>
      <c r="BS196" s="51">
        <v>147.0</v>
      </c>
      <c r="BT196" s="52">
        <f>IFERROR(BR196/BS196,0%)</f>
        <v>0.3605442177</v>
      </c>
      <c r="BU196" s="51">
        <v>125.0</v>
      </c>
      <c r="BV196" s="51">
        <v>183.0</v>
      </c>
      <c r="BW196" s="52">
        <f>IFERROR(BU196/BV196,0%)</f>
        <v>0.6830601093</v>
      </c>
      <c r="BX196" s="51">
        <v>237.0</v>
      </c>
      <c r="BY196" s="51">
        <v>453.0</v>
      </c>
      <c r="BZ196" s="52">
        <f>IFERROR(BX196/BY196,0%)</f>
        <v>0.5231788079</v>
      </c>
      <c r="CA196" s="51">
        <v>25.0</v>
      </c>
      <c r="CB196" s="51">
        <v>59.0</v>
      </c>
      <c r="CC196" s="52">
        <f>IFERROR(CA196/CB196,0%)</f>
        <v>0.4237288136</v>
      </c>
      <c r="CD196" s="50" t="str">
        <f>IF(AND(BQ196&gt;0%,BT196&gt;0%,BW196&gt;0%,BZ196&gt;0%,CC196&gt;0%),"MEMENUHI","TIDAK MEMENUHI")</f>
        <v>MEMENUHI</v>
      </c>
      <c r="CE196" s="51">
        <v>12.0</v>
      </c>
      <c r="CF196" s="51">
        <v>12.0</v>
      </c>
      <c r="CG196" s="52">
        <f>IFERROR(CE196/CF196,0%)</f>
        <v>1</v>
      </c>
      <c r="CH196" s="51">
        <v>56.0</v>
      </c>
      <c r="CI196" s="51">
        <v>149.0</v>
      </c>
      <c r="CJ196" s="52">
        <f>IFERROR(CH196/CI196,0%)</f>
        <v>0.3758389262</v>
      </c>
      <c r="CK196" s="51">
        <v>79.0</v>
      </c>
      <c r="CL196" s="51">
        <v>230.0</v>
      </c>
      <c r="CM196" s="52">
        <f>IFERROR(CK196/CL196,0%)</f>
        <v>0.3434782609</v>
      </c>
      <c r="CN196" s="51">
        <v>142.0</v>
      </c>
      <c r="CO196" s="51">
        <v>453.0</v>
      </c>
      <c r="CP196" s="52">
        <f>IFERROR(CN196/CO196,0%)</f>
        <v>0.3134657837</v>
      </c>
      <c r="CQ196" s="51">
        <v>7.0</v>
      </c>
      <c r="CR196" s="51">
        <v>65.0</v>
      </c>
      <c r="CS196" s="52">
        <f>IFERROR(CQ196/CR196,0%)</f>
        <v>0.1076923077</v>
      </c>
      <c r="CT196" s="50" t="str">
        <f>IF(AND(CG196&gt;0%,CJ196&gt;0%,CM196&gt;0%,CP196&gt;0%,CS196&gt;0%),"MEMENUHI","TIDAK MEMENUHI")</f>
        <v>MEMENUHI</v>
      </c>
      <c r="CU196" s="51">
        <v>11.0</v>
      </c>
      <c r="CV196" s="51">
        <v>11.0</v>
      </c>
      <c r="CW196" s="52">
        <f>IFERROR(CU196/CV196,0%)</f>
        <v>1</v>
      </c>
      <c r="CX196" s="51">
        <v>40.0</v>
      </c>
      <c r="CY196" s="51">
        <v>144.0</v>
      </c>
      <c r="CZ196" s="52">
        <f>IFERROR(CX196/CY196,0%)</f>
        <v>0.2777777778</v>
      </c>
      <c r="DA196" s="51">
        <v>65.0</v>
      </c>
      <c r="DB196" s="51">
        <v>230.0</v>
      </c>
      <c r="DC196" s="52">
        <f>IFERROR(DA196/DB196,0%)</f>
        <v>0.2826086957</v>
      </c>
      <c r="DD196" s="51">
        <v>147.0</v>
      </c>
      <c r="DE196" s="51">
        <v>453.0</v>
      </c>
      <c r="DF196" s="52">
        <f>IFERROR(DD196/DE196,0%)</f>
        <v>0.3245033113</v>
      </c>
      <c r="DG196" s="51">
        <v>8.0</v>
      </c>
      <c r="DH196" s="51">
        <v>65.0</v>
      </c>
      <c r="DI196" s="52">
        <f>IFERROR(DG196/DH196,0%)</f>
        <v>0.1230769231</v>
      </c>
      <c r="DJ196" s="50" t="str">
        <f>IF(AND(CW196&gt;0%,CZ196&gt;0%,DC196&gt;0%,DF196&gt;0%,DI196&gt;0%),"MEMENUHI","TIDAK MEMENUHI")</f>
        <v>MEMENUHI</v>
      </c>
      <c r="DK196" s="51">
        <v>14.0</v>
      </c>
      <c r="DL196" s="51">
        <v>14.0</v>
      </c>
      <c r="DM196" s="52">
        <f>IFERROR(DK196/DL196,0%)</f>
        <v>1</v>
      </c>
      <c r="DN196" s="51">
        <v>57.0</v>
      </c>
      <c r="DO196" s="51">
        <v>149.0</v>
      </c>
      <c r="DP196" s="52">
        <f>IFERROR(DN196/DO196,0%)</f>
        <v>0.3825503356</v>
      </c>
      <c r="DQ196" s="51">
        <v>168.0</v>
      </c>
      <c r="DR196" s="51">
        <v>245.0</v>
      </c>
      <c r="DS196" s="52">
        <f>IFERROR(DQ196/DR196,0%)</f>
        <v>0.6857142857</v>
      </c>
      <c r="DT196" s="51">
        <v>136.0</v>
      </c>
      <c r="DU196" s="51">
        <v>452.0</v>
      </c>
      <c r="DV196" s="52">
        <f>IFERROR(DT196/DU196,0%)</f>
        <v>0.3008849558</v>
      </c>
      <c r="DW196" s="51">
        <v>39.0</v>
      </c>
      <c r="DX196" s="51">
        <v>64.0</v>
      </c>
      <c r="DY196" s="52">
        <f>IFERROR(DW196/DX196,0%)</f>
        <v>0.609375</v>
      </c>
      <c r="DZ196" s="50" t="str">
        <f>IF(AND(DM196&gt;0%,DP196&gt;0%,DS196&gt;0%,DV196&gt;0%,DY196&gt;0%),"MEMENUHI","TIDAK MEMENUHI")</f>
        <v>MEMENUHI</v>
      </c>
      <c r="EA196" s="51">
        <v>20.0</v>
      </c>
      <c r="EB196" s="51">
        <v>20.0</v>
      </c>
      <c r="EC196" s="52">
        <f>IFERROR(EA196/EB196,0%)</f>
        <v>1</v>
      </c>
      <c r="ED196" s="51">
        <v>75.0</v>
      </c>
      <c r="EE196" s="51">
        <v>154.0</v>
      </c>
      <c r="EF196" s="52">
        <f>IFERROR(ED196/EE196,0%)</f>
        <v>0.487012987</v>
      </c>
      <c r="EG196" s="51">
        <v>211.0</v>
      </c>
      <c r="EH196" s="51">
        <v>245.0</v>
      </c>
      <c r="EI196" s="52">
        <f>IFERROR(EG196/EH196,0%)</f>
        <v>0.8612244898</v>
      </c>
      <c r="EJ196" s="51">
        <v>139.0</v>
      </c>
      <c r="EK196" s="51">
        <v>452.0</v>
      </c>
      <c r="EL196" s="52">
        <f>IFERROR(EJ196/EK196,0%)</f>
        <v>0.3075221239</v>
      </c>
      <c r="EM196" s="51">
        <v>41.0</v>
      </c>
      <c r="EN196" s="51">
        <v>63.0</v>
      </c>
      <c r="EO196" s="52">
        <f>IFERROR(EM196/EN196,0%)</f>
        <v>0.6507936508</v>
      </c>
      <c r="EP196" s="50" t="str">
        <f>IF(AND(EC196&gt;0%,EF196&gt;0%,EI196&gt;0%,EL196&gt;0%,EO196&gt;0%),"MEMENUHI","TIDAK MEMENUHI")</f>
        <v>MEMENUHI</v>
      </c>
      <c r="EQ196" s="51">
        <v>12.0</v>
      </c>
      <c r="ER196" s="51">
        <v>12.0</v>
      </c>
      <c r="ES196" s="52">
        <f>IFERROR(EQ196/ER196,0%)</f>
        <v>1</v>
      </c>
      <c r="ET196" s="51">
        <v>78.0</v>
      </c>
      <c r="EU196" s="51">
        <v>155.0</v>
      </c>
      <c r="EV196" s="52">
        <f>IFERROR(ET196/EU196,0%)</f>
        <v>0.5032258065</v>
      </c>
      <c r="EW196" s="51">
        <v>211.0</v>
      </c>
      <c r="EX196" s="51">
        <v>245.0</v>
      </c>
      <c r="EY196" s="52">
        <f>IFERROR(EW196/EX196,0%)</f>
        <v>0.8612244898</v>
      </c>
      <c r="EZ196" s="51">
        <v>176.0</v>
      </c>
      <c r="FA196" s="51">
        <v>452.0</v>
      </c>
      <c r="FB196" s="52">
        <f>IFERROR(EZ196/FA196,0%)</f>
        <v>0.389380531</v>
      </c>
      <c r="FC196" s="51">
        <v>41.0</v>
      </c>
      <c r="FD196" s="51">
        <v>63.0</v>
      </c>
      <c r="FE196" s="52">
        <f>IFERROR(FC196/FD196,0%)</f>
        <v>0.6507936508</v>
      </c>
      <c r="FF196" s="50" t="str">
        <f>IF(AND(ES196&gt;0%,EV196&gt;0%,EY196&gt;0%,FB196&gt;0%,FE196&gt;0%),"MEMENUHI","TIDAK MEMENUHI")</f>
        <v>MEMENUHI</v>
      </c>
      <c r="FG196" s="51">
        <v>16.0</v>
      </c>
      <c r="FH196" s="51">
        <v>16.0</v>
      </c>
      <c r="FI196" s="52">
        <f>IFERROR(FG196/FH196,0%)</f>
        <v>1</v>
      </c>
      <c r="FJ196" s="51">
        <v>59.0</v>
      </c>
      <c r="FK196" s="51">
        <v>157.0</v>
      </c>
      <c r="FL196" s="52">
        <f>IFERROR(FJ196/FK196,0%)</f>
        <v>0.3757961783</v>
      </c>
      <c r="FM196" s="51">
        <v>192.0</v>
      </c>
      <c r="FN196" s="51">
        <v>245.0</v>
      </c>
      <c r="FO196" s="52">
        <f>IFERROR(FM196/FN196,0%)</f>
        <v>0.7836734694</v>
      </c>
      <c r="FP196" s="51">
        <v>189.0</v>
      </c>
      <c r="FQ196" s="51">
        <v>455.0</v>
      </c>
      <c r="FR196" s="52">
        <f>IFERROR(FP196/FQ196,0%)</f>
        <v>0.4153846154</v>
      </c>
      <c r="FS196" s="51">
        <v>44.0</v>
      </c>
      <c r="FT196" s="51">
        <v>63.0</v>
      </c>
      <c r="FU196" s="52">
        <f>IFERROR(FS196/FT196,0%)</f>
        <v>0.6984126984</v>
      </c>
      <c r="FV196" s="50" t="str">
        <f>IF(AND(FI196&gt;0%,FL196&gt;0%,FO196&gt;0%,FR196&gt;0%,FU196&gt;0%),"MEMENUHI","TIDAK MEMENUHI")</f>
        <v>MEMENUHI</v>
      </c>
      <c r="FW196" s="51">
        <v>14.0</v>
      </c>
      <c r="FX196" s="51">
        <v>14.0</v>
      </c>
      <c r="FY196" s="52">
        <f>IFERROR(FW196/FX196,0%)</f>
        <v>1</v>
      </c>
      <c r="FZ196" s="51">
        <v>60.0</v>
      </c>
      <c r="GA196" s="51">
        <v>159.0</v>
      </c>
      <c r="GB196" s="52">
        <f>IFERROR(FZ196/GA196,0%)</f>
        <v>0.3773584906</v>
      </c>
      <c r="GC196" s="51">
        <v>192.0</v>
      </c>
      <c r="GD196" s="51">
        <v>245.0</v>
      </c>
      <c r="GE196" s="52">
        <f>IFERROR(GC196/GD196,0%)</f>
        <v>0.7836734694</v>
      </c>
      <c r="GF196" s="51">
        <v>189.0</v>
      </c>
      <c r="GG196" s="51">
        <v>455.0</v>
      </c>
      <c r="GH196" s="52">
        <f>IFERROR(GF196/GG196,0%)</f>
        <v>0.4153846154</v>
      </c>
      <c r="GI196" s="51">
        <v>44.0</v>
      </c>
      <c r="GJ196" s="51">
        <v>63.0</v>
      </c>
      <c r="GK196" s="52">
        <f>IFERROR(GI196/GJ196,0%)</f>
        <v>0.6984126984</v>
      </c>
      <c r="GL196" s="50" t="str">
        <f>IF(AND(FY196&gt;0%,GB196&gt;0%,GE196&gt;0%,GH196&gt;0%,GK196&gt;0%),"MEMENUHI","TIDAK MEMENUHI")</f>
        <v>MEMENUHI</v>
      </c>
      <c r="GM196" s="51">
        <v>14.0</v>
      </c>
      <c r="GN196" s="51">
        <v>14.0</v>
      </c>
      <c r="GO196" s="52">
        <f>IFERROR(GM196/GN196,0%)</f>
        <v>1</v>
      </c>
      <c r="GP196" s="51">
        <v>47.0</v>
      </c>
      <c r="GQ196" s="51">
        <v>138.0</v>
      </c>
      <c r="GR196" s="52">
        <f>IFERROR(GP196/GQ196,0%)</f>
        <v>0.3405797101</v>
      </c>
      <c r="GS196" s="51">
        <v>195.0</v>
      </c>
      <c r="GT196" s="51">
        <v>245.0</v>
      </c>
      <c r="GU196" s="52">
        <f>IFERROR(GS196/GT196,0%)</f>
        <v>0.7959183673</v>
      </c>
      <c r="GV196" s="51">
        <v>195.0</v>
      </c>
      <c r="GW196" s="51">
        <v>455.0</v>
      </c>
      <c r="GX196" s="52">
        <f>IFERROR(GV196/GW196,0%)</f>
        <v>0.4285714286</v>
      </c>
      <c r="GY196" s="51">
        <v>48.0</v>
      </c>
      <c r="GZ196" s="51">
        <v>63.0</v>
      </c>
      <c r="HA196" s="52">
        <f>IFERROR(GY196/GZ196,0%)</f>
        <v>0.7619047619</v>
      </c>
      <c r="HB196" s="50" t="str">
        <f>IF(AND(GO196&gt;0%,GR196&gt;0%,GU196&gt;0%,GX196&gt;0%,HA196&gt;0%),"MEMENUHI","TIDAK MEMENUHI")</f>
        <v>MEMENUHI</v>
      </c>
    </row>
    <row r="197">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c r="CN197" s="39"/>
      <c r="CO197" s="39"/>
      <c r="CP197" s="39"/>
      <c r="CQ197" s="39"/>
      <c r="CR197" s="39"/>
      <c r="CS197" s="39"/>
      <c r="CT197" s="39"/>
      <c r="CU197" s="39"/>
      <c r="CV197" s="39"/>
      <c r="CW197" s="39"/>
      <c r="CX197" s="39"/>
      <c r="CY197" s="39"/>
      <c r="CZ197" s="39"/>
      <c r="DA197" s="39"/>
      <c r="DB197" s="39"/>
      <c r="DC197" s="39"/>
      <c r="DD197" s="39"/>
      <c r="DE197" s="39"/>
      <c r="DF197" s="39"/>
      <c r="DG197" s="39"/>
      <c r="DH197" s="39"/>
      <c r="DI197" s="39"/>
      <c r="DJ197" s="39"/>
      <c r="DK197" s="39"/>
      <c r="DL197" s="39"/>
      <c r="DM197" s="39"/>
      <c r="DN197" s="39"/>
      <c r="DO197" s="39"/>
      <c r="DP197" s="39"/>
      <c r="DQ197" s="39"/>
      <c r="DR197" s="39"/>
      <c r="DS197" s="39"/>
      <c r="DT197" s="39"/>
      <c r="DU197" s="39"/>
      <c r="DV197" s="39"/>
      <c r="DW197" s="39"/>
      <c r="DX197" s="39"/>
      <c r="DY197" s="39"/>
      <c r="DZ197" s="39"/>
      <c r="EA197" s="39"/>
      <c r="EB197" s="39"/>
      <c r="EC197" s="39"/>
      <c r="ED197" s="39"/>
      <c r="EE197" s="39"/>
      <c r="EF197" s="39"/>
      <c r="EG197" s="39"/>
      <c r="EH197" s="39"/>
      <c r="EI197" s="39"/>
      <c r="EJ197" s="39"/>
      <c r="EK197" s="39"/>
      <c r="EL197" s="39"/>
      <c r="EM197" s="39"/>
      <c r="EN197" s="39"/>
      <c r="EO197" s="39"/>
      <c r="EP197" s="39"/>
      <c r="EQ197" s="39"/>
      <c r="ER197" s="39"/>
      <c r="ES197" s="39"/>
      <c r="ET197" s="39"/>
      <c r="EU197" s="39"/>
      <c r="EV197" s="39"/>
      <c r="EW197" s="39"/>
      <c r="EX197" s="39"/>
      <c r="EY197" s="39"/>
      <c r="EZ197" s="39"/>
      <c r="FA197" s="39"/>
      <c r="FB197" s="39"/>
      <c r="FC197" s="39"/>
      <c r="FD197" s="39"/>
      <c r="FE197" s="39"/>
      <c r="FF197" s="39"/>
      <c r="FG197" s="39"/>
      <c r="FH197" s="39"/>
      <c r="FI197" s="39"/>
      <c r="FJ197" s="39"/>
      <c r="FK197" s="39"/>
      <c r="FL197" s="39"/>
      <c r="FM197" s="39"/>
      <c r="FN197" s="39"/>
      <c r="FO197" s="39"/>
      <c r="FP197" s="39"/>
      <c r="FQ197" s="39"/>
      <c r="FR197" s="39"/>
      <c r="FS197" s="39"/>
      <c r="FT197" s="39"/>
      <c r="FU197" s="39"/>
      <c r="FV197" s="39"/>
      <c r="FW197" s="39"/>
      <c r="FX197" s="39"/>
      <c r="FY197" s="39"/>
      <c r="FZ197" s="39"/>
      <c r="GA197" s="39"/>
      <c r="GB197" s="39"/>
      <c r="GC197" s="39"/>
      <c r="GD197" s="39"/>
      <c r="GE197" s="39"/>
      <c r="GF197" s="39"/>
      <c r="GG197" s="39"/>
      <c r="GH197" s="39"/>
      <c r="GI197" s="39"/>
      <c r="GJ197" s="39"/>
      <c r="GK197" s="39"/>
      <c r="GL197" s="39"/>
      <c r="GM197" s="39"/>
      <c r="GN197" s="39"/>
      <c r="GO197" s="39"/>
      <c r="GP197" s="39"/>
      <c r="GQ197" s="39"/>
      <c r="GR197" s="39"/>
      <c r="GS197" s="39"/>
      <c r="GT197" s="39"/>
      <c r="GU197" s="39"/>
      <c r="GV197" s="39"/>
      <c r="GW197" s="39"/>
      <c r="GX197" s="39"/>
      <c r="GY197" s="39"/>
      <c r="GZ197" s="39"/>
      <c r="HA197" s="39"/>
      <c r="HB197" s="39"/>
    </row>
    <row r="198">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c r="CN198" s="39"/>
      <c r="CO198" s="39"/>
      <c r="CP198" s="39"/>
      <c r="CQ198" s="39"/>
      <c r="CR198" s="39"/>
      <c r="CS198" s="39"/>
      <c r="CT198" s="39"/>
      <c r="CU198" s="39"/>
      <c r="CV198" s="39"/>
      <c r="CW198" s="39"/>
      <c r="CX198" s="39"/>
      <c r="CY198" s="39"/>
      <c r="CZ198" s="39"/>
      <c r="DA198" s="39"/>
      <c r="DB198" s="39"/>
      <c r="DC198" s="39"/>
      <c r="DD198" s="39"/>
      <c r="DE198" s="39"/>
      <c r="DF198" s="39"/>
      <c r="DG198" s="39"/>
      <c r="DH198" s="39"/>
      <c r="DI198" s="39"/>
      <c r="DJ198" s="39"/>
      <c r="DK198" s="39"/>
      <c r="DL198" s="39"/>
      <c r="DM198" s="39"/>
      <c r="DN198" s="39"/>
      <c r="DO198" s="39"/>
      <c r="DP198" s="39"/>
      <c r="DQ198" s="39"/>
      <c r="DR198" s="39"/>
      <c r="DS198" s="39"/>
      <c r="DT198" s="39"/>
      <c r="DU198" s="39"/>
      <c r="DV198" s="39"/>
      <c r="DW198" s="39"/>
      <c r="DX198" s="39"/>
      <c r="DY198" s="39"/>
      <c r="DZ198" s="39"/>
      <c r="EA198" s="39"/>
      <c r="EB198" s="39"/>
      <c r="EC198" s="39"/>
      <c r="ED198" s="39"/>
      <c r="EE198" s="39"/>
      <c r="EF198" s="39"/>
      <c r="EG198" s="39"/>
      <c r="EH198" s="39"/>
      <c r="EI198" s="39"/>
      <c r="EJ198" s="39"/>
      <c r="EK198" s="39"/>
      <c r="EL198" s="39"/>
      <c r="EM198" s="39"/>
      <c r="EN198" s="39"/>
      <c r="EO198" s="39"/>
      <c r="EP198" s="39"/>
      <c r="EQ198" s="39"/>
      <c r="ER198" s="39"/>
      <c r="ES198" s="39"/>
      <c r="ET198" s="39"/>
      <c r="EU198" s="39"/>
      <c r="EV198" s="39"/>
      <c r="EW198" s="39"/>
      <c r="EX198" s="39"/>
      <c r="EY198" s="39"/>
      <c r="EZ198" s="39"/>
      <c r="FA198" s="39"/>
      <c r="FB198" s="39"/>
      <c r="FC198" s="39"/>
      <c r="FD198" s="39"/>
      <c r="FE198" s="39"/>
      <c r="FF198" s="39"/>
      <c r="FG198" s="39"/>
      <c r="FH198" s="39"/>
      <c r="FI198" s="39"/>
      <c r="FJ198" s="39"/>
      <c r="FK198" s="39"/>
      <c r="FL198" s="39"/>
      <c r="FM198" s="39"/>
      <c r="FN198" s="39"/>
      <c r="FO198" s="39"/>
      <c r="FP198" s="39"/>
      <c r="FQ198" s="39"/>
      <c r="FR198" s="39"/>
      <c r="FS198" s="39"/>
      <c r="FT198" s="39"/>
      <c r="FU198" s="39"/>
      <c r="FV198" s="39"/>
      <c r="FW198" s="39"/>
      <c r="FX198" s="39"/>
      <c r="FY198" s="39"/>
      <c r="FZ198" s="39"/>
      <c r="GA198" s="39"/>
      <c r="GB198" s="39"/>
      <c r="GC198" s="39"/>
      <c r="GD198" s="39"/>
      <c r="GE198" s="39"/>
      <c r="GF198" s="39"/>
      <c r="GG198" s="39"/>
      <c r="GH198" s="39"/>
      <c r="GI198" s="39"/>
      <c r="GJ198" s="39"/>
      <c r="GK198" s="39"/>
      <c r="GL198" s="39"/>
      <c r="GM198" s="39"/>
      <c r="GN198" s="39"/>
      <c r="GO198" s="39"/>
      <c r="GP198" s="39"/>
      <c r="GQ198" s="39"/>
      <c r="GR198" s="39"/>
      <c r="GS198" s="39"/>
      <c r="GT198" s="39"/>
      <c r="GU198" s="39"/>
      <c r="GV198" s="39"/>
      <c r="GW198" s="39"/>
      <c r="GX198" s="39"/>
      <c r="GY198" s="39"/>
      <c r="GZ198" s="39"/>
      <c r="HA198" s="39"/>
      <c r="HB198" s="39"/>
    </row>
    <row r="199">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c r="CV199" s="39"/>
      <c r="CW199" s="39"/>
      <c r="CX199" s="39"/>
      <c r="CY199" s="39"/>
      <c r="CZ199" s="39"/>
      <c r="DA199" s="39"/>
      <c r="DB199" s="39"/>
      <c r="DC199" s="39"/>
      <c r="DD199" s="39"/>
      <c r="DE199" s="39"/>
      <c r="DF199" s="39"/>
      <c r="DG199" s="39"/>
      <c r="DH199" s="39"/>
      <c r="DI199" s="39"/>
      <c r="DJ199" s="39"/>
      <c r="DK199" s="39"/>
      <c r="DL199" s="39"/>
      <c r="DM199" s="39"/>
      <c r="DN199" s="39"/>
      <c r="DO199" s="39"/>
      <c r="DP199" s="39"/>
      <c r="DQ199" s="39"/>
      <c r="DR199" s="39"/>
      <c r="DS199" s="39"/>
      <c r="DT199" s="39"/>
      <c r="DU199" s="39"/>
      <c r="DV199" s="39"/>
      <c r="DW199" s="39"/>
      <c r="DX199" s="39"/>
      <c r="DY199" s="39"/>
      <c r="DZ199" s="39"/>
      <c r="EA199" s="39"/>
      <c r="EB199" s="39"/>
      <c r="EC199" s="39"/>
      <c r="ED199" s="39"/>
      <c r="EE199" s="39"/>
      <c r="EF199" s="39"/>
      <c r="EG199" s="39"/>
      <c r="EH199" s="39"/>
      <c r="EI199" s="39"/>
      <c r="EJ199" s="39"/>
      <c r="EK199" s="39"/>
      <c r="EL199" s="39"/>
      <c r="EM199" s="39"/>
      <c r="EN199" s="39"/>
      <c r="EO199" s="39"/>
      <c r="EP199" s="39"/>
      <c r="EQ199" s="39"/>
      <c r="ER199" s="39"/>
      <c r="ES199" s="39"/>
      <c r="ET199" s="39"/>
      <c r="EU199" s="39"/>
      <c r="EV199" s="39"/>
      <c r="EW199" s="39"/>
      <c r="EX199" s="39"/>
      <c r="EY199" s="39"/>
      <c r="EZ199" s="39"/>
      <c r="FA199" s="39"/>
      <c r="FB199" s="39"/>
      <c r="FC199" s="39"/>
      <c r="FD199" s="39"/>
      <c r="FE199" s="39"/>
      <c r="FF199" s="39"/>
      <c r="FG199" s="39"/>
      <c r="FH199" s="39"/>
      <c r="FI199" s="39"/>
      <c r="FJ199" s="39"/>
      <c r="FK199" s="39"/>
      <c r="FL199" s="39"/>
      <c r="FM199" s="39"/>
      <c r="FN199" s="39"/>
      <c r="FO199" s="39"/>
      <c r="FP199" s="39"/>
      <c r="FQ199" s="39"/>
      <c r="FR199" s="39"/>
      <c r="FS199" s="39"/>
      <c r="FT199" s="39"/>
      <c r="FU199" s="39"/>
      <c r="FV199" s="39"/>
      <c r="FW199" s="39"/>
      <c r="FX199" s="39"/>
      <c r="FY199" s="39"/>
      <c r="FZ199" s="39"/>
      <c r="GA199" s="39"/>
      <c r="GB199" s="39"/>
      <c r="GC199" s="39"/>
      <c r="GD199" s="39"/>
      <c r="GE199" s="39"/>
      <c r="GF199" s="39"/>
      <c r="GG199" s="39"/>
      <c r="GH199" s="39"/>
      <c r="GI199" s="39"/>
      <c r="GJ199" s="39"/>
      <c r="GK199" s="39"/>
      <c r="GL199" s="39"/>
      <c r="GM199" s="39"/>
      <c r="GN199" s="39"/>
      <c r="GO199" s="39"/>
      <c r="GP199" s="39"/>
      <c r="GQ199" s="39"/>
      <c r="GR199" s="39"/>
      <c r="GS199" s="39"/>
      <c r="GT199" s="39"/>
      <c r="GU199" s="39"/>
      <c r="GV199" s="39"/>
      <c r="GW199" s="39"/>
      <c r="GX199" s="39"/>
      <c r="GY199" s="39"/>
      <c r="GZ199" s="39"/>
      <c r="HA199" s="39"/>
      <c r="HB199" s="39"/>
    </row>
    <row r="200">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9"/>
      <c r="DG200" s="39"/>
      <c r="DH200" s="39"/>
      <c r="DI200" s="39"/>
      <c r="DJ200" s="39"/>
      <c r="DK200" s="39"/>
      <c r="DL200" s="39"/>
      <c r="DM200" s="39"/>
      <c r="DN200" s="39"/>
      <c r="DO200" s="39"/>
      <c r="DP200" s="39"/>
      <c r="DQ200" s="39"/>
      <c r="DR200" s="39"/>
      <c r="DS200" s="39"/>
      <c r="DT200" s="39"/>
      <c r="DU200" s="39"/>
      <c r="DV200" s="39"/>
      <c r="DW200" s="39"/>
      <c r="DX200" s="39"/>
      <c r="DY200" s="39"/>
      <c r="DZ200" s="39"/>
      <c r="EA200" s="39"/>
      <c r="EB200" s="39"/>
      <c r="EC200" s="39"/>
      <c r="ED200" s="39"/>
      <c r="EE200" s="39"/>
      <c r="EF200" s="39"/>
      <c r="EG200" s="39"/>
      <c r="EH200" s="39"/>
      <c r="EI200" s="39"/>
      <c r="EJ200" s="39"/>
      <c r="EK200" s="39"/>
      <c r="EL200" s="39"/>
      <c r="EM200" s="39"/>
      <c r="EN200" s="39"/>
      <c r="EO200" s="39"/>
      <c r="EP200" s="39"/>
      <c r="EQ200" s="39"/>
      <c r="ER200" s="39"/>
      <c r="ES200" s="39"/>
      <c r="ET200" s="39"/>
      <c r="EU200" s="39"/>
      <c r="EV200" s="39"/>
      <c r="EW200" s="39"/>
      <c r="EX200" s="39"/>
      <c r="EY200" s="39"/>
      <c r="EZ200" s="39"/>
      <c r="FA200" s="39"/>
      <c r="FB200" s="39"/>
      <c r="FC200" s="39"/>
      <c r="FD200" s="39"/>
      <c r="FE200" s="39"/>
      <c r="FF200" s="39"/>
      <c r="FG200" s="39"/>
      <c r="FH200" s="39"/>
      <c r="FI200" s="39"/>
      <c r="FJ200" s="39"/>
      <c r="FK200" s="39"/>
      <c r="FL200" s="39"/>
      <c r="FM200" s="39"/>
      <c r="FN200" s="39"/>
      <c r="FO200" s="39"/>
      <c r="FP200" s="39"/>
      <c r="FQ200" s="39"/>
      <c r="FR200" s="39"/>
      <c r="FS200" s="39"/>
      <c r="FT200" s="39"/>
      <c r="FU200" s="39"/>
      <c r="FV200" s="39"/>
      <c r="FW200" s="39"/>
      <c r="FX200" s="39"/>
      <c r="FY200" s="39"/>
      <c r="FZ200" s="39"/>
      <c r="GA200" s="39"/>
      <c r="GB200" s="39"/>
      <c r="GC200" s="39"/>
      <c r="GD200" s="39"/>
      <c r="GE200" s="39"/>
      <c r="GF200" s="39"/>
      <c r="GG200" s="39"/>
      <c r="GH200" s="39"/>
      <c r="GI200" s="39"/>
      <c r="GJ200" s="39"/>
      <c r="GK200" s="39"/>
      <c r="GL200" s="39"/>
      <c r="GM200" s="39"/>
      <c r="GN200" s="39"/>
      <c r="GO200" s="39"/>
      <c r="GP200" s="39"/>
      <c r="GQ200" s="39"/>
      <c r="GR200" s="39"/>
      <c r="GS200" s="39"/>
      <c r="GT200" s="39"/>
      <c r="GU200" s="39"/>
      <c r="GV200" s="39"/>
      <c r="GW200" s="39"/>
      <c r="GX200" s="39"/>
      <c r="GY200" s="39"/>
      <c r="GZ200" s="39"/>
      <c r="HA200" s="39"/>
      <c r="HB200" s="39"/>
    </row>
    <row r="20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c r="CN201" s="39"/>
      <c r="CO201" s="39"/>
      <c r="CP201" s="39"/>
      <c r="CQ201" s="39"/>
      <c r="CR201" s="39"/>
      <c r="CS201" s="39"/>
      <c r="CT201" s="39"/>
      <c r="CU201" s="39"/>
      <c r="CV201" s="39"/>
      <c r="CW201" s="39"/>
      <c r="CX201" s="39"/>
      <c r="CY201" s="39"/>
      <c r="CZ201" s="39"/>
      <c r="DA201" s="39"/>
      <c r="DB201" s="39"/>
      <c r="DC201" s="39"/>
      <c r="DD201" s="39"/>
      <c r="DE201" s="39"/>
      <c r="DF201" s="39"/>
      <c r="DG201" s="39"/>
      <c r="DH201" s="39"/>
      <c r="DI201" s="39"/>
      <c r="DJ201" s="39"/>
      <c r="DK201" s="39"/>
      <c r="DL201" s="39"/>
      <c r="DM201" s="39"/>
      <c r="DN201" s="39"/>
      <c r="DO201" s="39"/>
      <c r="DP201" s="39"/>
      <c r="DQ201" s="39"/>
      <c r="DR201" s="39"/>
      <c r="DS201" s="39"/>
      <c r="DT201" s="39"/>
      <c r="DU201" s="39"/>
      <c r="DV201" s="39"/>
      <c r="DW201" s="39"/>
      <c r="DX201" s="39"/>
      <c r="DY201" s="39"/>
      <c r="DZ201" s="39"/>
      <c r="EA201" s="39"/>
      <c r="EB201" s="39"/>
      <c r="EC201" s="39"/>
      <c r="ED201" s="39"/>
      <c r="EE201" s="39"/>
      <c r="EF201" s="39"/>
      <c r="EG201" s="39"/>
      <c r="EH201" s="39"/>
      <c r="EI201" s="39"/>
      <c r="EJ201" s="39"/>
      <c r="EK201" s="39"/>
      <c r="EL201" s="39"/>
      <c r="EM201" s="39"/>
      <c r="EN201" s="39"/>
      <c r="EO201" s="39"/>
      <c r="EP201" s="39"/>
      <c r="EQ201" s="39"/>
      <c r="ER201" s="39"/>
      <c r="ES201" s="39"/>
      <c r="ET201" s="39"/>
      <c r="EU201" s="39"/>
      <c r="EV201" s="39"/>
      <c r="EW201" s="39"/>
      <c r="EX201" s="39"/>
      <c r="EY201" s="39"/>
      <c r="EZ201" s="39"/>
      <c r="FA201" s="39"/>
      <c r="FB201" s="39"/>
      <c r="FC201" s="39"/>
      <c r="FD201" s="39"/>
      <c r="FE201" s="39"/>
      <c r="FF201" s="39"/>
      <c r="FG201" s="39"/>
      <c r="FH201" s="39"/>
      <c r="FI201" s="39"/>
      <c r="FJ201" s="39"/>
      <c r="FK201" s="39"/>
      <c r="FL201" s="39"/>
      <c r="FM201" s="39"/>
      <c r="FN201" s="39"/>
      <c r="FO201" s="39"/>
      <c r="FP201" s="39"/>
      <c r="FQ201" s="39"/>
      <c r="FR201" s="39"/>
      <c r="FS201" s="39"/>
      <c r="FT201" s="39"/>
      <c r="FU201" s="39"/>
      <c r="FV201" s="39"/>
      <c r="FW201" s="39"/>
      <c r="FX201" s="39"/>
      <c r="FY201" s="39"/>
      <c r="FZ201" s="39"/>
      <c r="GA201" s="39"/>
      <c r="GB201" s="39"/>
      <c r="GC201" s="39"/>
      <c r="GD201" s="39"/>
      <c r="GE201" s="39"/>
      <c r="GF201" s="39"/>
      <c r="GG201" s="39"/>
      <c r="GH201" s="39"/>
      <c r="GI201" s="39"/>
      <c r="GJ201" s="39"/>
      <c r="GK201" s="39"/>
      <c r="GL201" s="39"/>
      <c r="GM201" s="39"/>
      <c r="GN201" s="39"/>
      <c r="GO201" s="39"/>
      <c r="GP201" s="39"/>
      <c r="GQ201" s="39"/>
      <c r="GR201" s="39"/>
      <c r="GS201" s="39"/>
      <c r="GT201" s="39"/>
      <c r="GU201" s="39"/>
      <c r="GV201" s="39"/>
      <c r="GW201" s="39"/>
      <c r="GX201" s="39"/>
      <c r="GY201" s="39"/>
      <c r="GZ201" s="39"/>
      <c r="HA201" s="39"/>
      <c r="HB201" s="39"/>
    </row>
    <row r="202">
      <c r="A202" s="39"/>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5"/>
      <c r="CD202" s="45"/>
      <c r="CE202" s="45"/>
      <c r="CF202" s="45"/>
      <c r="CG202" s="45"/>
      <c r="CH202" s="45"/>
      <c r="CI202" s="45"/>
      <c r="CJ202" s="45"/>
      <c r="CK202" s="45"/>
      <c r="CL202" s="45"/>
      <c r="CM202" s="45"/>
      <c r="CN202" s="45"/>
      <c r="CO202" s="45"/>
      <c r="CP202" s="45"/>
      <c r="CQ202" s="45"/>
      <c r="CR202" s="45"/>
      <c r="CS202" s="45"/>
      <c r="CT202" s="45"/>
      <c r="CU202" s="45"/>
      <c r="CV202" s="45"/>
      <c r="CW202" s="45"/>
      <c r="CX202" s="45"/>
      <c r="CY202" s="45"/>
      <c r="CZ202" s="45"/>
      <c r="DA202" s="45"/>
      <c r="DB202" s="45"/>
      <c r="DC202" s="45"/>
      <c r="DD202" s="45"/>
      <c r="DE202" s="45"/>
      <c r="DF202" s="45"/>
      <c r="DG202" s="45"/>
      <c r="DH202" s="45"/>
      <c r="DI202" s="45"/>
      <c r="DJ202" s="45"/>
      <c r="DK202" s="45"/>
      <c r="DL202" s="45"/>
      <c r="DM202" s="45"/>
      <c r="DN202" s="45"/>
      <c r="DO202" s="45"/>
      <c r="DP202" s="45"/>
      <c r="DQ202" s="45"/>
      <c r="DR202" s="45"/>
      <c r="DS202" s="45"/>
      <c r="DT202" s="45"/>
      <c r="DU202" s="45"/>
      <c r="DV202" s="45"/>
      <c r="DW202" s="45"/>
      <c r="DX202" s="45"/>
      <c r="DY202" s="45"/>
      <c r="DZ202" s="45"/>
      <c r="EA202" s="45"/>
      <c r="EB202" s="45"/>
      <c r="EC202" s="45"/>
      <c r="ED202" s="45"/>
      <c r="EE202" s="45"/>
      <c r="EF202" s="45"/>
      <c r="EG202" s="45"/>
      <c r="EH202" s="45"/>
      <c r="EI202" s="45"/>
      <c r="EJ202" s="45"/>
      <c r="EK202" s="45"/>
      <c r="EL202" s="45"/>
      <c r="EM202" s="45"/>
      <c r="EN202" s="45"/>
      <c r="EO202" s="45"/>
      <c r="EP202" s="45"/>
      <c r="EQ202" s="45"/>
      <c r="ER202" s="45"/>
      <c r="ES202" s="45"/>
      <c r="ET202" s="45"/>
      <c r="EU202" s="45"/>
      <c r="EV202" s="45"/>
      <c r="EW202" s="45"/>
      <c r="EX202" s="45"/>
      <c r="EY202" s="45"/>
      <c r="EZ202" s="45"/>
      <c r="FA202" s="45"/>
      <c r="FB202" s="45"/>
      <c r="FC202" s="45"/>
      <c r="FD202" s="45"/>
      <c r="FE202" s="45"/>
      <c r="FF202" s="45"/>
      <c r="FG202" s="45"/>
      <c r="FH202" s="45"/>
      <c r="FI202" s="45"/>
      <c r="FJ202" s="45"/>
      <c r="FK202" s="45"/>
      <c r="FL202" s="45"/>
      <c r="FM202" s="45"/>
      <c r="FN202" s="45"/>
      <c r="FO202" s="45"/>
      <c r="FP202" s="45"/>
      <c r="FQ202" s="45"/>
      <c r="FR202" s="45"/>
      <c r="FS202" s="45"/>
      <c r="FT202" s="45"/>
      <c r="FU202" s="45"/>
      <c r="FV202" s="45"/>
      <c r="FW202" s="45"/>
      <c r="FX202" s="45"/>
      <c r="FY202" s="45"/>
      <c r="FZ202" s="45"/>
      <c r="GA202" s="45"/>
      <c r="GB202" s="45"/>
      <c r="GC202" s="45"/>
      <c r="GD202" s="45"/>
      <c r="GE202" s="45"/>
      <c r="GF202" s="45"/>
      <c r="GG202" s="45"/>
      <c r="GH202" s="45"/>
      <c r="GI202" s="45"/>
      <c r="GJ202" s="45"/>
      <c r="GK202" s="45"/>
      <c r="GL202" s="45"/>
      <c r="GM202" s="45"/>
      <c r="GN202" s="45"/>
      <c r="GO202" s="45"/>
      <c r="GP202" s="45"/>
      <c r="GQ202" s="45"/>
      <c r="GR202" s="45"/>
      <c r="GS202" s="45"/>
      <c r="GT202" s="45"/>
      <c r="GU202" s="45"/>
      <c r="GV202" s="45"/>
      <c r="GW202" s="45"/>
      <c r="GX202" s="45"/>
      <c r="GY202" s="45"/>
      <c r="GZ202" s="45"/>
      <c r="HA202" s="45"/>
      <c r="HB202" s="45"/>
    </row>
    <row r="203">
      <c r="A203" s="39"/>
      <c r="B203" s="49" t="s">
        <v>119</v>
      </c>
      <c r="C203" s="50">
        <v>1.0</v>
      </c>
      <c r="D203" s="50">
        <v>1.0</v>
      </c>
      <c r="E203" s="51">
        <v>1.0</v>
      </c>
      <c r="F203" s="51">
        <v>1.0</v>
      </c>
      <c r="G203" s="51">
        <v>1.0</v>
      </c>
      <c r="H203" s="51">
        <v>1.0</v>
      </c>
      <c r="I203" s="51">
        <v>1.0</v>
      </c>
      <c r="J203" s="51">
        <v>1.0</v>
      </c>
      <c r="K203" s="51">
        <v>1.0</v>
      </c>
      <c r="L203" s="51">
        <v>1.0</v>
      </c>
      <c r="M203" s="51">
        <v>1.0</v>
      </c>
      <c r="N203" s="51">
        <v>1.0</v>
      </c>
      <c r="O203" s="50">
        <f>COUNTIF(C203:M209,"BUKA")</f>
        <v>0</v>
      </c>
      <c r="P203" s="50" t="str">
        <f>IF(O203&gt;=8,"MEMENUHI","TIDAK MEMENUHI")</f>
        <v>TIDAK MEMENUHI</v>
      </c>
      <c r="Q203" s="50">
        <v>11.0</v>
      </c>
      <c r="R203" s="50" t="str">
        <f>IF(Q203&gt;4,"MEMENUHI","TIDAK MEMENUHI")</f>
        <v>MEMENUHI</v>
      </c>
      <c r="S203" s="50">
        <v>6.0</v>
      </c>
      <c r="T203" s="50">
        <v>23.0</v>
      </c>
      <c r="U203" s="52">
        <f>IFERROR(S203/T203,0%)</f>
        <v>0.2608695652</v>
      </c>
      <c r="V203" s="50">
        <v>65.0</v>
      </c>
      <c r="W203" s="50">
        <v>185.0</v>
      </c>
      <c r="X203" s="52">
        <f>IFERROR(V203/W203,0%)</f>
        <v>0.3513513514</v>
      </c>
      <c r="Y203" s="51">
        <v>47.0</v>
      </c>
      <c r="Z203" s="50">
        <v>124.0</v>
      </c>
      <c r="AA203" s="52">
        <f>IFERROR(Y203/Z203,0%)</f>
        <v>0.3790322581</v>
      </c>
      <c r="AB203" s="51">
        <v>120.0</v>
      </c>
      <c r="AC203" s="50">
        <v>524.0</v>
      </c>
      <c r="AD203" s="52">
        <f>IFERROR(AB203/AC203,0%)</f>
        <v>0.2290076336</v>
      </c>
      <c r="AE203" s="51">
        <v>51.0</v>
      </c>
      <c r="AF203" s="50">
        <v>70.0</v>
      </c>
      <c r="AG203" s="52">
        <f>IFERROR(AE203/AF203,0%)</f>
        <v>0.7285714286</v>
      </c>
      <c r="AH203" s="50" t="str">
        <f>IF(AND(U203&gt;0%,X203&gt;0%,AA203&gt;0%,AD203&gt;0%,AG203&gt;0%),"MEMENUHI","TIDAK MEMENUHI")</f>
        <v>MEMENUHI</v>
      </c>
      <c r="AI203" s="50">
        <v>5.0</v>
      </c>
      <c r="AJ203" s="50">
        <v>23.0</v>
      </c>
      <c r="AK203" s="52">
        <f>IFERROR(AI203/AJ203,0%)</f>
        <v>0.2173913043</v>
      </c>
      <c r="AL203" s="50">
        <v>70.0</v>
      </c>
      <c r="AM203" s="50">
        <v>168.0</v>
      </c>
      <c r="AN203" s="52">
        <f>IFERROR(AL203/AM203,0%)</f>
        <v>0.4166666667</v>
      </c>
      <c r="AO203" s="51">
        <v>54.0</v>
      </c>
      <c r="AP203" s="50">
        <v>125.0</v>
      </c>
      <c r="AQ203" s="52">
        <f>IFERROR(AO203/AP203,0%)</f>
        <v>0.432</v>
      </c>
      <c r="AR203" s="51">
        <v>189.0</v>
      </c>
      <c r="AS203" s="50">
        <v>568.0</v>
      </c>
      <c r="AT203" s="52">
        <f>IFERROR(AR203/AS203,0%)</f>
        <v>0.3327464789</v>
      </c>
      <c r="AU203" s="51">
        <v>34.0</v>
      </c>
      <c r="AV203" s="50">
        <v>70.0</v>
      </c>
      <c r="AW203" s="52">
        <f>IFERROR(AU203/AV203,0%)</f>
        <v>0.4857142857</v>
      </c>
      <c r="AX203" s="50" t="str">
        <f>IF(AND(AK203&gt;0%,AN203&gt;0%,AQ203&gt;0%,AT203&gt;0%,AW203&gt;0%),"MEMENUHI","TIDAK MEMENUHI")</f>
        <v>MEMENUHI</v>
      </c>
      <c r="AY203" s="51">
        <v>25.0</v>
      </c>
      <c r="AZ203" s="51">
        <v>25.0</v>
      </c>
      <c r="BA203" s="52">
        <f>IFERROR(AY203/AZ203,0%)</f>
        <v>1</v>
      </c>
      <c r="BB203" s="51">
        <v>145.0</v>
      </c>
      <c r="BC203" s="51">
        <v>176.0</v>
      </c>
      <c r="BD203" s="52">
        <f>IFERROR(BB203/BC203,0%)</f>
        <v>0.8238636364</v>
      </c>
      <c r="BE203" s="51">
        <v>94.0</v>
      </c>
      <c r="BF203" s="51">
        <v>125.0</v>
      </c>
      <c r="BG203" s="52">
        <f>IFERROR(BE203/BF203,0%)</f>
        <v>0.752</v>
      </c>
      <c r="BH203" s="51">
        <v>266.0</v>
      </c>
      <c r="BI203" s="51">
        <v>568.0</v>
      </c>
      <c r="BJ203" s="52">
        <f>IFERROR(BH203/BI203,0%)</f>
        <v>0.4683098592</v>
      </c>
      <c r="BK203" s="51">
        <v>31.0</v>
      </c>
      <c r="BL203" s="51">
        <v>70.0</v>
      </c>
      <c r="BM203" s="52">
        <f>IFERROR(BK203/BL203,0%)</f>
        <v>0.4428571429</v>
      </c>
      <c r="BN203" s="50" t="str">
        <f>IF(AND(BA203&gt;0%,BD203&gt;0%,BG203&gt;0%,BJ203&gt;0%,BM203&gt;0%),"MEMENUHI","TIDAK MEMENUHI")</f>
        <v>MEMENUHI</v>
      </c>
      <c r="BO203" s="51">
        <v>20.0</v>
      </c>
      <c r="BP203" s="51">
        <v>20.0</v>
      </c>
      <c r="BQ203" s="52">
        <f>IFERROR(BO203/BP203,0%)</f>
        <v>1</v>
      </c>
      <c r="BR203" s="51">
        <v>122.0</v>
      </c>
      <c r="BS203" s="51">
        <v>179.0</v>
      </c>
      <c r="BT203" s="52">
        <f>IFERROR(BR203/BS203,0%)</f>
        <v>0.6815642458</v>
      </c>
      <c r="BU203" s="51">
        <v>87.0</v>
      </c>
      <c r="BV203" s="51">
        <v>230.0</v>
      </c>
      <c r="BW203" s="52">
        <f>IFERROR(BU203/BV203,0%)</f>
        <v>0.3782608696</v>
      </c>
      <c r="BX203" s="51">
        <v>250.0</v>
      </c>
      <c r="BY203" s="51">
        <v>524.0</v>
      </c>
      <c r="BZ203" s="52">
        <f>IFERROR(BX203/BY203,0%)</f>
        <v>0.4770992366</v>
      </c>
      <c r="CA203" s="51">
        <v>55.0</v>
      </c>
      <c r="CB203" s="51">
        <v>70.0</v>
      </c>
      <c r="CC203" s="52">
        <f>IFERROR(CA203/CB203,0%)</f>
        <v>0.7857142857</v>
      </c>
      <c r="CD203" s="50" t="str">
        <f>IF(AND(BQ203&gt;0%,BT203&gt;0%,BW203&gt;0%,BZ203&gt;0%,CC203&gt;0%),"MEMENUHI","TIDAK MEMENUHI")</f>
        <v>MEMENUHI</v>
      </c>
      <c r="CE203" s="51">
        <v>19.0</v>
      </c>
      <c r="CF203" s="51">
        <v>19.0</v>
      </c>
      <c r="CG203" s="52">
        <f>IFERROR(CE203/CF203,0%)</f>
        <v>1</v>
      </c>
      <c r="CH203" s="51">
        <v>124.0</v>
      </c>
      <c r="CI203" s="51">
        <v>179.0</v>
      </c>
      <c r="CJ203" s="52">
        <f>IFERROR(CH203/CI203,0%)</f>
        <v>0.6927374302</v>
      </c>
      <c r="CK203" s="51">
        <v>70.0</v>
      </c>
      <c r="CL203" s="51">
        <v>120.0</v>
      </c>
      <c r="CM203" s="52">
        <f>IFERROR(CK203/CL203,0%)</f>
        <v>0.5833333333</v>
      </c>
      <c r="CN203" s="51">
        <v>258.0</v>
      </c>
      <c r="CO203" s="51">
        <v>524.0</v>
      </c>
      <c r="CP203" s="52">
        <f>IFERROR(CN203/CO203,0%)</f>
        <v>0.4923664122</v>
      </c>
      <c r="CQ203" s="51">
        <v>55.0</v>
      </c>
      <c r="CR203" s="51">
        <v>71.0</v>
      </c>
      <c r="CS203" s="52">
        <f>IFERROR(CQ203/CR203,0%)</f>
        <v>0.7746478873</v>
      </c>
      <c r="CT203" s="50" t="str">
        <f>IF(AND(CG203&gt;0%,CJ203&gt;0%,CM203&gt;0%,CP203&gt;0%,CS203&gt;0%),"MEMENUHI","TIDAK MEMENUHI")</f>
        <v>MEMENUHI</v>
      </c>
      <c r="CU203" s="51">
        <v>21.0</v>
      </c>
      <c r="CV203" s="51">
        <v>21.0</v>
      </c>
      <c r="CW203" s="52">
        <f>IFERROR(CU203/CV203,0%)</f>
        <v>1</v>
      </c>
      <c r="CX203" s="51">
        <v>102.0</v>
      </c>
      <c r="CY203" s="51">
        <v>175.0</v>
      </c>
      <c r="CZ203" s="52">
        <f>IFERROR(CX203/CY203,0%)</f>
        <v>0.5828571429</v>
      </c>
      <c r="DA203" s="51">
        <v>69.0</v>
      </c>
      <c r="DB203" s="51">
        <v>120.0</v>
      </c>
      <c r="DC203" s="52">
        <f>IFERROR(DA203/DB203,0%)</f>
        <v>0.575</v>
      </c>
      <c r="DD203" s="51">
        <v>183.0</v>
      </c>
      <c r="DE203" s="51">
        <v>524.0</v>
      </c>
      <c r="DF203" s="52">
        <f>IFERROR(DD203/DE203,0%)</f>
        <v>0.3492366412</v>
      </c>
      <c r="DG203" s="51">
        <v>50.0</v>
      </c>
      <c r="DH203" s="51">
        <v>70.0</v>
      </c>
      <c r="DI203" s="52">
        <f>IFERROR(DG203/DH203,0%)</f>
        <v>0.7142857143</v>
      </c>
      <c r="DJ203" s="50" t="str">
        <f>IF(AND(CW203&gt;0%,CZ203&gt;0%,DC203&gt;0%,DF203&gt;0%,DI203&gt;0%),"MEMENUHI","TIDAK MEMENUHI")</f>
        <v>MEMENUHI</v>
      </c>
      <c r="DK203" s="51">
        <v>14.0</v>
      </c>
      <c r="DL203" s="51">
        <v>14.0</v>
      </c>
      <c r="DM203" s="52">
        <f>IFERROR(DK203/DL203,0%)</f>
        <v>1</v>
      </c>
      <c r="DN203" s="51">
        <v>124.0</v>
      </c>
      <c r="DO203" s="51">
        <v>177.0</v>
      </c>
      <c r="DP203" s="52">
        <f>IFERROR(DN203/DO203,0%)</f>
        <v>0.7005649718</v>
      </c>
      <c r="DQ203" s="51">
        <v>94.0</v>
      </c>
      <c r="DR203" s="51">
        <v>125.0</v>
      </c>
      <c r="DS203" s="52">
        <f>IFERROR(DQ203/DR203,0%)</f>
        <v>0.752</v>
      </c>
      <c r="DT203" s="51">
        <v>321.0</v>
      </c>
      <c r="DU203" s="51">
        <v>524.0</v>
      </c>
      <c r="DV203" s="52">
        <f>IFERROR(DT203/DU203,0%)</f>
        <v>0.6125954198</v>
      </c>
      <c r="DW203" s="51">
        <v>51.0</v>
      </c>
      <c r="DX203" s="51">
        <v>70.0</v>
      </c>
      <c r="DY203" s="52">
        <f>IFERROR(DW203/DX203,0%)</f>
        <v>0.7285714286</v>
      </c>
      <c r="DZ203" s="50" t="str">
        <f>IF(AND(DM203&gt;0%,DP203&gt;0%,DS203&gt;0%,DV203&gt;0%,DY203&gt;0%),"MEMENUHI","TIDAK MEMENUHI")</f>
        <v>MEMENUHI</v>
      </c>
      <c r="EA203" s="51">
        <v>17.0</v>
      </c>
      <c r="EB203" s="51">
        <v>17.0</v>
      </c>
      <c r="EC203" s="52">
        <f>IFERROR(EA203/EB203,0%)</f>
        <v>1</v>
      </c>
      <c r="ED203" s="51">
        <v>126.0</v>
      </c>
      <c r="EE203" s="51">
        <v>161.0</v>
      </c>
      <c r="EF203" s="52">
        <f>IFERROR(ED203/EE203,0%)</f>
        <v>0.7826086957</v>
      </c>
      <c r="EG203" s="51">
        <v>93.0</v>
      </c>
      <c r="EH203" s="51">
        <v>124.0</v>
      </c>
      <c r="EI203" s="52">
        <f>IFERROR(EG203/EH203,0%)</f>
        <v>0.75</v>
      </c>
      <c r="EJ203" s="51">
        <v>300.0</v>
      </c>
      <c r="EK203" s="51">
        <v>524.0</v>
      </c>
      <c r="EL203" s="52">
        <f>IFERROR(EJ203/EK203,0%)</f>
        <v>0.572519084</v>
      </c>
      <c r="EM203" s="51">
        <v>44.0</v>
      </c>
      <c r="EN203" s="51">
        <v>70.0</v>
      </c>
      <c r="EO203" s="52">
        <f>IFERROR(EM203/EN203,0%)</f>
        <v>0.6285714286</v>
      </c>
      <c r="EP203" s="50" t="str">
        <f>IF(AND(EC203&gt;0%,EF203&gt;0%,EI203&gt;0%,EL203&gt;0%,EO203&gt;0%),"MEMENUHI","TIDAK MEMENUHI")</f>
        <v>MEMENUHI</v>
      </c>
      <c r="EQ203" s="51">
        <v>17.0</v>
      </c>
      <c r="ER203" s="51">
        <v>17.0</v>
      </c>
      <c r="ES203" s="52">
        <f>IFERROR(EQ203/ER203,0%)</f>
        <v>1</v>
      </c>
      <c r="ET203" s="51">
        <v>94.0</v>
      </c>
      <c r="EU203" s="51">
        <v>167.0</v>
      </c>
      <c r="EV203" s="52">
        <f>IFERROR(ET203/EU203,0%)</f>
        <v>0.5628742515</v>
      </c>
      <c r="EW203" s="51">
        <v>89.0</v>
      </c>
      <c r="EX203" s="51">
        <v>124.0</v>
      </c>
      <c r="EY203" s="52">
        <f>IFERROR(EW203/EX203,0%)</f>
        <v>0.7177419355</v>
      </c>
      <c r="EZ203" s="51">
        <v>303.0</v>
      </c>
      <c r="FA203" s="51">
        <v>524.0</v>
      </c>
      <c r="FB203" s="52">
        <f>IFERROR(EZ203/FA203,0%)</f>
        <v>0.5782442748</v>
      </c>
      <c r="FC203" s="51">
        <v>33.0</v>
      </c>
      <c r="FD203" s="51">
        <v>70.0</v>
      </c>
      <c r="FE203" s="52">
        <f>IFERROR(FC203/FD203,0%)</f>
        <v>0.4714285714</v>
      </c>
      <c r="FF203" s="50" t="str">
        <f>IF(AND(ES203&gt;0%,EV203&gt;0%,EY203&gt;0%,FB203&gt;0%,FE203&gt;0%),"MEMENUHI","TIDAK MEMENUHI")</f>
        <v>MEMENUHI</v>
      </c>
      <c r="FG203" s="51">
        <v>21.0</v>
      </c>
      <c r="FH203" s="51">
        <v>21.0</v>
      </c>
      <c r="FI203" s="52">
        <f>IFERROR(FG203/FH203,0%)</f>
        <v>1</v>
      </c>
      <c r="FJ203" s="51">
        <v>109.0</v>
      </c>
      <c r="FK203" s="51">
        <v>167.0</v>
      </c>
      <c r="FL203" s="52">
        <f>IFERROR(FJ203/FK203,0%)</f>
        <v>0.6526946108</v>
      </c>
      <c r="FM203" s="51">
        <v>86.0</v>
      </c>
      <c r="FN203" s="51">
        <v>124.0</v>
      </c>
      <c r="FO203" s="52">
        <f>IFERROR(FM203/FN203,0%)</f>
        <v>0.6935483871</v>
      </c>
      <c r="FP203" s="51">
        <v>321.0</v>
      </c>
      <c r="FQ203" s="51">
        <v>524.0</v>
      </c>
      <c r="FR203" s="52">
        <f>IFERROR(FP203/FQ203,0%)</f>
        <v>0.6125954198</v>
      </c>
      <c r="FS203" s="51">
        <v>37.0</v>
      </c>
      <c r="FT203" s="51">
        <v>70.0</v>
      </c>
      <c r="FU203" s="52">
        <f>IFERROR(FS203/FT203,0%)</f>
        <v>0.5285714286</v>
      </c>
      <c r="FV203" s="50" t="str">
        <f>IF(AND(FI203&gt;0%,FL203&gt;0%,FO203&gt;0%,FR203&gt;0%,FU203&gt;0%),"MEMENUHI","TIDAK MEMENUHI")</f>
        <v>MEMENUHI</v>
      </c>
      <c r="FW203" s="51">
        <v>14.0</v>
      </c>
      <c r="FX203" s="51">
        <v>14.0</v>
      </c>
      <c r="FY203" s="52">
        <f>IFERROR(FW203/FX203,0%)</f>
        <v>1</v>
      </c>
      <c r="FZ203" s="51">
        <v>111.0</v>
      </c>
      <c r="GA203" s="51">
        <v>167.0</v>
      </c>
      <c r="GB203" s="52">
        <f>IFERROR(FZ203/GA203,0%)</f>
        <v>0.6646706587</v>
      </c>
      <c r="GC203" s="51">
        <v>80.0</v>
      </c>
      <c r="GD203" s="51">
        <v>124.0</v>
      </c>
      <c r="GE203" s="52">
        <f>IFERROR(GC203/GD203,0%)</f>
        <v>0.6451612903</v>
      </c>
      <c r="GF203" s="51">
        <v>330.0</v>
      </c>
      <c r="GG203" s="51">
        <v>524.0</v>
      </c>
      <c r="GH203" s="52">
        <f>IFERROR(GF203/GG203,0%)</f>
        <v>0.6297709924</v>
      </c>
      <c r="GI203" s="51">
        <v>39.0</v>
      </c>
      <c r="GJ203" s="51">
        <v>70.0</v>
      </c>
      <c r="GK203" s="52">
        <f>IFERROR(GI203/GJ203,0%)</f>
        <v>0.5571428571</v>
      </c>
      <c r="GL203" s="50" t="str">
        <f>IF(AND(FY203&gt;0%,GB203&gt;0%,GE203&gt;0%,GH203&gt;0%,GK203&gt;0%),"MEMENUHI","TIDAK MEMENUHI")</f>
        <v>MEMENUHI</v>
      </c>
      <c r="GM203" s="51">
        <v>14.0</v>
      </c>
      <c r="GN203" s="51">
        <v>14.0</v>
      </c>
      <c r="GO203" s="52">
        <f>IFERROR(GM203/GN203,0%)</f>
        <v>1</v>
      </c>
      <c r="GP203" s="51">
        <v>46.0</v>
      </c>
      <c r="GQ203" s="51">
        <v>105.0</v>
      </c>
      <c r="GR203" s="52">
        <f>IFERROR(GP203/GQ203,0%)</f>
        <v>0.4380952381</v>
      </c>
      <c r="GS203" s="51">
        <v>90.0</v>
      </c>
      <c r="GT203" s="51">
        <v>124.0</v>
      </c>
      <c r="GU203" s="52">
        <f>IFERROR(GS203/GT203,0%)</f>
        <v>0.7258064516</v>
      </c>
      <c r="GV203" s="51">
        <v>320.0</v>
      </c>
      <c r="GW203" s="51">
        <v>524.0</v>
      </c>
      <c r="GX203" s="52">
        <f>IFERROR(GV203/GW203,0%)</f>
        <v>0.6106870229</v>
      </c>
      <c r="GY203" s="51">
        <v>35.0</v>
      </c>
      <c r="GZ203" s="51">
        <v>70.0</v>
      </c>
      <c r="HA203" s="52">
        <f>IFERROR(GY203/GZ203,0%)</f>
        <v>0.5</v>
      </c>
      <c r="HB203" s="50" t="str">
        <f>IF(AND(GO203&gt;0%,GR203&gt;0%,GU203&gt;0%,GX203&gt;0%,HA203&gt;0%),"MEMENUHI","TIDAK MEMENUHI")</f>
        <v>MEMENUHI</v>
      </c>
    </row>
    <row r="204">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c r="BZ204" s="39"/>
      <c r="CA204" s="39"/>
      <c r="CB204" s="39"/>
      <c r="CC204" s="39"/>
      <c r="CD204" s="39"/>
      <c r="CE204" s="39"/>
      <c r="CF204" s="39"/>
      <c r="CG204" s="39"/>
      <c r="CH204" s="39"/>
      <c r="CI204" s="39"/>
      <c r="CJ204" s="39"/>
      <c r="CK204" s="39"/>
      <c r="CL204" s="39"/>
      <c r="CM204" s="39"/>
      <c r="CN204" s="39"/>
      <c r="CO204" s="39"/>
      <c r="CP204" s="39"/>
      <c r="CQ204" s="39"/>
      <c r="CR204" s="39"/>
      <c r="CS204" s="39"/>
      <c r="CT204" s="39"/>
      <c r="CU204" s="39"/>
      <c r="CV204" s="39"/>
      <c r="CW204" s="39"/>
      <c r="CX204" s="39"/>
      <c r="CY204" s="39"/>
      <c r="CZ204" s="39"/>
      <c r="DA204" s="39"/>
      <c r="DB204" s="39"/>
      <c r="DC204" s="39"/>
      <c r="DD204" s="39"/>
      <c r="DE204" s="39"/>
      <c r="DF204" s="39"/>
      <c r="DG204" s="39"/>
      <c r="DH204" s="39"/>
      <c r="DI204" s="39"/>
      <c r="DJ204" s="39"/>
      <c r="DK204" s="39"/>
      <c r="DL204" s="39"/>
      <c r="DM204" s="39"/>
      <c r="DN204" s="39"/>
      <c r="DO204" s="39"/>
      <c r="DP204" s="39"/>
      <c r="DQ204" s="39"/>
      <c r="DR204" s="39"/>
      <c r="DS204" s="39"/>
      <c r="DT204" s="39"/>
      <c r="DU204" s="39"/>
      <c r="DV204" s="39"/>
      <c r="DW204" s="39"/>
      <c r="DX204" s="39"/>
      <c r="DY204" s="39"/>
      <c r="DZ204" s="39"/>
      <c r="EA204" s="39"/>
      <c r="EB204" s="39"/>
      <c r="EC204" s="39"/>
      <c r="ED204" s="39"/>
      <c r="EE204" s="39"/>
      <c r="EF204" s="39"/>
      <c r="EG204" s="39"/>
      <c r="EH204" s="39"/>
      <c r="EI204" s="39"/>
      <c r="EJ204" s="39"/>
      <c r="EK204" s="39"/>
      <c r="EL204" s="39"/>
      <c r="EM204" s="39"/>
      <c r="EN204" s="39"/>
      <c r="EO204" s="39"/>
      <c r="EP204" s="39"/>
      <c r="EQ204" s="39"/>
      <c r="ER204" s="39"/>
      <c r="ES204" s="39"/>
      <c r="ET204" s="39"/>
      <c r="EU204" s="39"/>
      <c r="EV204" s="39"/>
      <c r="EW204" s="39"/>
      <c r="EX204" s="39"/>
      <c r="EY204" s="39"/>
      <c r="EZ204" s="39"/>
      <c r="FA204" s="39"/>
      <c r="FB204" s="39"/>
      <c r="FC204" s="39"/>
      <c r="FD204" s="39"/>
      <c r="FE204" s="39"/>
      <c r="FF204" s="39"/>
      <c r="FG204" s="39"/>
      <c r="FH204" s="39"/>
      <c r="FI204" s="39"/>
      <c r="FJ204" s="39"/>
      <c r="FK204" s="39"/>
      <c r="FL204" s="39"/>
      <c r="FM204" s="39"/>
      <c r="FN204" s="39"/>
      <c r="FO204" s="39"/>
      <c r="FP204" s="39"/>
      <c r="FQ204" s="39"/>
      <c r="FR204" s="39"/>
      <c r="FS204" s="39"/>
      <c r="FT204" s="39"/>
      <c r="FU204" s="39"/>
      <c r="FV204" s="39"/>
      <c r="FW204" s="39"/>
      <c r="FX204" s="39"/>
      <c r="FY204" s="39"/>
      <c r="FZ204" s="39"/>
      <c r="GA204" s="39"/>
      <c r="GB204" s="39"/>
      <c r="GC204" s="39"/>
      <c r="GD204" s="39"/>
      <c r="GE204" s="39"/>
      <c r="GF204" s="39"/>
      <c r="GG204" s="39"/>
      <c r="GH204" s="39"/>
      <c r="GI204" s="39"/>
      <c r="GJ204" s="39"/>
      <c r="GK204" s="39"/>
      <c r="GL204" s="39"/>
      <c r="GM204" s="39"/>
      <c r="GN204" s="39"/>
      <c r="GO204" s="39"/>
      <c r="GP204" s="39"/>
      <c r="GQ204" s="39"/>
      <c r="GR204" s="39"/>
      <c r="GS204" s="39"/>
      <c r="GT204" s="39"/>
      <c r="GU204" s="39"/>
      <c r="GV204" s="39"/>
      <c r="GW204" s="39"/>
      <c r="GX204" s="39"/>
      <c r="GY204" s="39"/>
      <c r="GZ204" s="39"/>
      <c r="HA204" s="39"/>
      <c r="HB204" s="39"/>
    </row>
    <row r="20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c r="CB205" s="39"/>
      <c r="CC205" s="39"/>
      <c r="CD205" s="39"/>
      <c r="CE205" s="39"/>
      <c r="CF205" s="39"/>
      <c r="CG205" s="39"/>
      <c r="CH205" s="39"/>
      <c r="CI205" s="39"/>
      <c r="CJ205" s="39"/>
      <c r="CK205" s="39"/>
      <c r="CL205" s="39"/>
      <c r="CM205" s="39"/>
      <c r="CN205" s="39"/>
      <c r="CO205" s="39"/>
      <c r="CP205" s="39"/>
      <c r="CQ205" s="39"/>
      <c r="CR205" s="39"/>
      <c r="CS205" s="39"/>
      <c r="CT205" s="39"/>
      <c r="CU205" s="39"/>
      <c r="CV205" s="39"/>
      <c r="CW205" s="39"/>
      <c r="CX205" s="39"/>
      <c r="CY205" s="39"/>
      <c r="CZ205" s="39"/>
      <c r="DA205" s="39"/>
      <c r="DB205" s="39"/>
      <c r="DC205" s="39"/>
      <c r="DD205" s="39"/>
      <c r="DE205" s="39"/>
      <c r="DF205" s="39"/>
      <c r="DG205" s="39"/>
      <c r="DH205" s="39"/>
      <c r="DI205" s="39"/>
      <c r="DJ205" s="39"/>
      <c r="DK205" s="39"/>
      <c r="DL205" s="39"/>
      <c r="DM205" s="39"/>
      <c r="DN205" s="39"/>
      <c r="DO205" s="39"/>
      <c r="DP205" s="39"/>
      <c r="DQ205" s="39"/>
      <c r="DR205" s="39"/>
      <c r="DS205" s="39"/>
      <c r="DT205" s="39"/>
      <c r="DU205" s="39"/>
      <c r="DV205" s="39"/>
      <c r="DW205" s="39"/>
      <c r="DX205" s="39"/>
      <c r="DY205" s="39"/>
      <c r="DZ205" s="39"/>
      <c r="EA205" s="39"/>
      <c r="EB205" s="39"/>
      <c r="EC205" s="39"/>
      <c r="ED205" s="39"/>
      <c r="EE205" s="39"/>
      <c r="EF205" s="39"/>
      <c r="EG205" s="39"/>
      <c r="EH205" s="39"/>
      <c r="EI205" s="39"/>
      <c r="EJ205" s="39"/>
      <c r="EK205" s="39"/>
      <c r="EL205" s="39"/>
      <c r="EM205" s="39"/>
      <c r="EN205" s="39"/>
      <c r="EO205" s="39"/>
      <c r="EP205" s="39"/>
      <c r="EQ205" s="39"/>
      <c r="ER205" s="39"/>
      <c r="ES205" s="39"/>
      <c r="ET205" s="39"/>
      <c r="EU205" s="39"/>
      <c r="EV205" s="39"/>
      <c r="EW205" s="39"/>
      <c r="EX205" s="39"/>
      <c r="EY205" s="39"/>
      <c r="EZ205" s="39"/>
      <c r="FA205" s="39"/>
      <c r="FB205" s="39"/>
      <c r="FC205" s="39"/>
      <c r="FD205" s="39"/>
      <c r="FE205" s="39"/>
      <c r="FF205" s="39"/>
      <c r="FG205" s="39"/>
      <c r="FH205" s="39"/>
      <c r="FI205" s="39"/>
      <c r="FJ205" s="39"/>
      <c r="FK205" s="39"/>
      <c r="FL205" s="39"/>
      <c r="FM205" s="39"/>
      <c r="FN205" s="39"/>
      <c r="FO205" s="39"/>
      <c r="FP205" s="39"/>
      <c r="FQ205" s="39"/>
      <c r="FR205" s="39"/>
      <c r="FS205" s="39"/>
      <c r="FT205" s="39"/>
      <c r="FU205" s="39"/>
      <c r="FV205" s="39"/>
      <c r="FW205" s="39"/>
      <c r="FX205" s="39"/>
      <c r="FY205" s="39"/>
      <c r="FZ205" s="39"/>
      <c r="GA205" s="39"/>
      <c r="GB205" s="39"/>
      <c r="GC205" s="39"/>
      <c r="GD205" s="39"/>
      <c r="GE205" s="39"/>
      <c r="GF205" s="39"/>
      <c r="GG205" s="39"/>
      <c r="GH205" s="39"/>
      <c r="GI205" s="39"/>
      <c r="GJ205" s="39"/>
      <c r="GK205" s="39"/>
      <c r="GL205" s="39"/>
      <c r="GM205" s="39"/>
      <c r="GN205" s="39"/>
      <c r="GO205" s="39"/>
      <c r="GP205" s="39"/>
      <c r="GQ205" s="39"/>
      <c r="GR205" s="39"/>
      <c r="GS205" s="39"/>
      <c r="GT205" s="39"/>
      <c r="GU205" s="39"/>
      <c r="GV205" s="39"/>
      <c r="GW205" s="39"/>
      <c r="GX205" s="39"/>
      <c r="GY205" s="39"/>
      <c r="GZ205" s="39"/>
      <c r="HA205" s="39"/>
      <c r="HB205" s="39"/>
    </row>
    <row r="206">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c r="CC206" s="39"/>
      <c r="CD206" s="39"/>
      <c r="CE206" s="39"/>
      <c r="CF206" s="39"/>
      <c r="CG206" s="39"/>
      <c r="CH206" s="39"/>
      <c r="CI206" s="39"/>
      <c r="CJ206" s="39"/>
      <c r="CK206" s="39"/>
      <c r="CL206" s="39"/>
      <c r="CM206" s="39"/>
      <c r="CN206" s="39"/>
      <c r="CO206" s="39"/>
      <c r="CP206" s="39"/>
      <c r="CQ206" s="39"/>
      <c r="CR206" s="39"/>
      <c r="CS206" s="39"/>
      <c r="CT206" s="39"/>
      <c r="CU206" s="39"/>
      <c r="CV206" s="39"/>
      <c r="CW206" s="39"/>
      <c r="CX206" s="39"/>
      <c r="CY206" s="39"/>
      <c r="CZ206" s="39"/>
      <c r="DA206" s="39"/>
      <c r="DB206" s="39"/>
      <c r="DC206" s="39"/>
      <c r="DD206" s="39"/>
      <c r="DE206" s="39"/>
      <c r="DF206" s="39"/>
      <c r="DG206" s="39"/>
      <c r="DH206" s="39"/>
      <c r="DI206" s="39"/>
      <c r="DJ206" s="39"/>
      <c r="DK206" s="39"/>
      <c r="DL206" s="39"/>
      <c r="DM206" s="39"/>
      <c r="DN206" s="39"/>
      <c r="DO206" s="39"/>
      <c r="DP206" s="39"/>
      <c r="DQ206" s="39"/>
      <c r="DR206" s="39"/>
      <c r="DS206" s="39"/>
      <c r="DT206" s="39"/>
      <c r="DU206" s="39"/>
      <c r="DV206" s="39"/>
      <c r="DW206" s="39"/>
      <c r="DX206" s="39"/>
      <c r="DY206" s="39"/>
      <c r="DZ206" s="39"/>
      <c r="EA206" s="39"/>
      <c r="EB206" s="39"/>
      <c r="EC206" s="39"/>
      <c r="ED206" s="39"/>
      <c r="EE206" s="39"/>
      <c r="EF206" s="39"/>
      <c r="EG206" s="39"/>
      <c r="EH206" s="39"/>
      <c r="EI206" s="39"/>
      <c r="EJ206" s="39"/>
      <c r="EK206" s="39"/>
      <c r="EL206" s="39"/>
      <c r="EM206" s="39"/>
      <c r="EN206" s="39"/>
      <c r="EO206" s="39"/>
      <c r="EP206" s="39"/>
      <c r="EQ206" s="39"/>
      <c r="ER206" s="39"/>
      <c r="ES206" s="39"/>
      <c r="ET206" s="39"/>
      <c r="EU206" s="39"/>
      <c r="EV206" s="39"/>
      <c r="EW206" s="39"/>
      <c r="EX206" s="39"/>
      <c r="EY206" s="39"/>
      <c r="EZ206" s="39"/>
      <c r="FA206" s="39"/>
      <c r="FB206" s="39"/>
      <c r="FC206" s="39"/>
      <c r="FD206" s="39"/>
      <c r="FE206" s="39"/>
      <c r="FF206" s="39"/>
      <c r="FG206" s="39"/>
      <c r="FH206" s="39"/>
      <c r="FI206" s="39"/>
      <c r="FJ206" s="39"/>
      <c r="FK206" s="39"/>
      <c r="FL206" s="39"/>
      <c r="FM206" s="39"/>
      <c r="FN206" s="39"/>
      <c r="FO206" s="39"/>
      <c r="FP206" s="39"/>
      <c r="FQ206" s="39"/>
      <c r="FR206" s="39"/>
      <c r="FS206" s="39"/>
      <c r="FT206" s="39"/>
      <c r="FU206" s="39"/>
      <c r="FV206" s="39"/>
      <c r="FW206" s="39"/>
      <c r="FX206" s="39"/>
      <c r="FY206" s="39"/>
      <c r="FZ206" s="39"/>
      <c r="GA206" s="39"/>
      <c r="GB206" s="39"/>
      <c r="GC206" s="39"/>
      <c r="GD206" s="39"/>
      <c r="GE206" s="39"/>
      <c r="GF206" s="39"/>
      <c r="GG206" s="39"/>
      <c r="GH206" s="39"/>
      <c r="GI206" s="39"/>
      <c r="GJ206" s="39"/>
      <c r="GK206" s="39"/>
      <c r="GL206" s="39"/>
      <c r="GM206" s="39"/>
      <c r="GN206" s="39"/>
      <c r="GO206" s="39"/>
      <c r="GP206" s="39"/>
      <c r="GQ206" s="39"/>
      <c r="GR206" s="39"/>
      <c r="GS206" s="39"/>
      <c r="GT206" s="39"/>
      <c r="GU206" s="39"/>
      <c r="GV206" s="39"/>
      <c r="GW206" s="39"/>
      <c r="GX206" s="39"/>
      <c r="GY206" s="39"/>
      <c r="GZ206" s="39"/>
      <c r="HA206" s="39"/>
      <c r="HB206" s="39"/>
    </row>
    <row r="207">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39"/>
      <c r="EF207" s="39"/>
      <c r="EG207" s="39"/>
      <c r="EH207" s="39"/>
      <c r="EI207" s="39"/>
      <c r="EJ207" s="39"/>
      <c r="EK207" s="39"/>
      <c r="EL207" s="39"/>
      <c r="EM207" s="39"/>
      <c r="EN207" s="39"/>
      <c r="EO207" s="39"/>
      <c r="EP207" s="39"/>
      <c r="EQ207" s="39"/>
      <c r="ER207" s="39"/>
      <c r="ES207" s="39"/>
      <c r="ET207" s="39"/>
      <c r="EU207" s="39"/>
      <c r="EV207" s="39"/>
      <c r="EW207" s="39"/>
      <c r="EX207" s="39"/>
      <c r="EY207" s="39"/>
      <c r="EZ207" s="39"/>
      <c r="FA207" s="39"/>
      <c r="FB207" s="39"/>
      <c r="FC207" s="39"/>
      <c r="FD207" s="39"/>
      <c r="FE207" s="39"/>
      <c r="FF207" s="39"/>
      <c r="FG207" s="39"/>
      <c r="FH207" s="39"/>
      <c r="FI207" s="39"/>
      <c r="FJ207" s="39"/>
      <c r="FK207" s="39"/>
      <c r="FL207" s="39"/>
      <c r="FM207" s="39"/>
      <c r="FN207" s="39"/>
      <c r="FO207" s="39"/>
      <c r="FP207" s="39"/>
      <c r="FQ207" s="39"/>
      <c r="FR207" s="39"/>
      <c r="FS207" s="39"/>
      <c r="FT207" s="39"/>
      <c r="FU207" s="39"/>
      <c r="FV207" s="39"/>
      <c r="FW207" s="39"/>
      <c r="FX207" s="39"/>
      <c r="FY207" s="39"/>
      <c r="FZ207" s="39"/>
      <c r="GA207" s="39"/>
      <c r="GB207" s="39"/>
      <c r="GC207" s="39"/>
      <c r="GD207" s="39"/>
      <c r="GE207" s="39"/>
      <c r="GF207" s="39"/>
      <c r="GG207" s="39"/>
      <c r="GH207" s="39"/>
      <c r="GI207" s="39"/>
      <c r="GJ207" s="39"/>
      <c r="GK207" s="39"/>
      <c r="GL207" s="39"/>
      <c r="GM207" s="39"/>
      <c r="GN207" s="39"/>
      <c r="GO207" s="39"/>
      <c r="GP207" s="39"/>
      <c r="GQ207" s="39"/>
      <c r="GR207" s="39"/>
      <c r="GS207" s="39"/>
      <c r="GT207" s="39"/>
      <c r="GU207" s="39"/>
      <c r="GV207" s="39"/>
      <c r="GW207" s="39"/>
      <c r="GX207" s="39"/>
      <c r="GY207" s="39"/>
      <c r="GZ207" s="39"/>
      <c r="HA207" s="39"/>
      <c r="HB207" s="39"/>
    </row>
    <row r="208">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c r="BS208" s="39"/>
      <c r="BT208" s="39"/>
      <c r="BU208" s="39"/>
      <c r="BV208" s="39"/>
      <c r="BW208" s="39"/>
      <c r="BX208" s="39"/>
      <c r="BY208" s="39"/>
      <c r="BZ208" s="39"/>
      <c r="CA208" s="39"/>
      <c r="CB208" s="39"/>
      <c r="CC208" s="39"/>
      <c r="CD208" s="39"/>
      <c r="CE208" s="39"/>
      <c r="CF208" s="39"/>
      <c r="CG208" s="39"/>
      <c r="CH208" s="39"/>
      <c r="CI208" s="39"/>
      <c r="CJ208" s="39"/>
      <c r="CK208" s="39"/>
      <c r="CL208" s="39"/>
      <c r="CM208" s="39"/>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39"/>
      <c r="DL208" s="39"/>
      <c r="DM208" s="39"/>
      <c r="DN208" s="39"/>
      <c r="DO208" s="39"/>
      <c r="DP208" s="39"/>
      <c r="DQ208" s="39"/>
      <c r="DR208" s="39"/>
      <c r="DS208" s="39"/>
      <c r="DT208" s="39"/>
      <c r="DU208" s="39"/>
      <c r="DV208" s="39"/>
      <c r="DW208" s="39"/>
      <c r="DX208" s="39"/>
      <c r="DY208" s="39"/>
      <c r="DZ208" s="39"/>
      <c r="EA208" s="39"/>
      <c r="EB208" s="39"/>
      <c r="EC208" s="39"/>
      <c r="ED208" s="39"/>
      <c r="EE208" s="39"/>
      <c r="EF208" s="39"/>
      <c r="EG208" s="39"/>
      <c r="EH208" s="39"/>
      <c r="EI208" s="39"/>
      <c r="EJ208" s="39"/>
      <c r="EK208" s="39"/>
      <c r="EL208" s="39"/>
      <c r="EM208" s="39"/>
      <c r="EN208" s="39"/>
      <c r="EO208" s="39"/>
      <c r="EP208" s="39"/>
      <c r="EQ208" s="39"/>
      <c r="ER208" s="39"/>
      <c r="ES208" s="39"/>
      <c r="ET208" s="39"/>
      <c r="EU208" s="39"/>
      <c r="EV208" s="39"/>
      <c r="EW208" s="39"/>
      <c r="EX208" s="39"/>
      <c r="EY208" s="39"/>
      <c r="EZ208" s="39"/>
      <c r="FA208" s="39"/>
      <c r="FB208" s="39"/>
      <c r="FC208" s="39"/>
      <c r="FD208" s="39"/>
      <c r="FE208" s="39"/>
      <c r="FF208" s="39"/>
      <c r="FG208" s="39"/>
      <c r="FH208" s="39"/>
      <c r="FI208" s="39"/>
      <c r="FJ208" s="39"/>
      <c r="FK208" s="39"/>
      <c r="FL208" s="39"/>
      <c r="FM208" s="39"/>
      <c r="FN208" s="39"/>
      <c r="FO208" s="39"/>
      <c r="FP208" s="39"/>
      <c r="FQ208" s="39"/>
      <c r="FR208" s="39"/>
      <c r="FS208" s="39"/>
      <c r="FT208" s="39"/>
      <c r="FU208" s="39"/>
      <c r="FV208" s="39"/>
      <c r="FW208" s="39"/>
      <c r="FX208" s="39"/>
      <c r="FY208" s="39"/>
      <c r="FZ208" s="39"/>
      <c r="GA208" s="39"/>
      <c r="GB208" s="39"/>
      <c r="GC208" s="39"/>
      <c r="GD208" s="39"/>
      <c r="GE208" s="39"/>
      <c r="GF208" s="39"/>
      <c r="GG208" s="39"/>
      <c r="GH208" s="39"/>
      <c r="GI208" s="39"/>
      <c r="GJ208" s="39"/>
      <c r="GK208" s="39"/>
      <c r="GL208" s="39"/>
      <c r="GM208" s="39"/>
      <c r="GN208" s="39"/>
      <c r="GO208" s="39"/>
      <c r="GP208" s="39"/>
      <c r="GQ208" s="39"/>
      <c r="GR208" s="39"/>
      <c r="GS208" s="39"/>
      <c r="GT208" s="39"/>
      <c r="GU208" s="39"/>
      <c r="GV208" s="39"/>
      <c r="GW208" s="39"/>
      <c r="GX208" s="39"/>
      <c r="GY208" s="39"/>
      <c r="GZ208" s="39"/>
      <c r="HA208" s="39"/>
      <c r="HB208" s="39"/>
    </row>
    <row r="209">
      <c r="A209" s="39"/>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5"/>
      <c r="CD209" s="45"/>
      <c r="CE209" s="45"/>
      <c r="CF209" s="45"/>
      <c r="CG209" s="45"/>
      <c r="CH209" s="45"/>
      <c r="CI209" s="45"/>
      <c r="CJ209" s="45"/>
      <c r="CK209" s="45"/>
      <c r="CL209" s="45"/>
      <c r="CM209" s="45"/>
      <c r="CN209" s="45"/>
      <c r="CO209" s="45"/>
      <c r="CP209" s="45"/>
      <c r="CQ209" s="45"/>
      <c r="CR209" s="45"/>
      <c r="CS209" s="45"/>
      <c r="CT209" s="45"/>
      <c r="CU209" s="45"/>
      <c r="CV209" s="45"/>
      <c r="CW209" s="45"/>
      <c r="CX209" s="45"/>
      <c r="CY209" s="45"/>
      <c r="CZ209" s="45"/>
      <c r="DA209" s="45"/>
      <c r="DB209" s="45"/>
      <c r="DC209" s="45"/>
      <c r="DD209" s="45"/>
      <c r="DE209" s="45"/>
      <c r="DF209" s="45"/>
      <c r="DG209" s="45"/>
      <c r="DH209" s="45"/>
      <c r="DI209" s="45"/>
      <c r="DJ209" s="45"/>
      <c r="DK209" s="45"/>
      <c r="DL209" s="45"/>
      <c r="DM209" s="45"/>
      <c r="DN209" s="45"/>
      <c r="DO209" s="45"/>
      <c r="DP209" s="45"/>
      <c r="DQ209" s="45"/>
      <c r="DR209" s="45"/>
      <c r="DS209" s="45"/>
      <c r="DT209" s="45"/>
      <c r="DU209" s="45"/>
      <c r="DV209" s="45"/>
      <c r="DW209" s="45"/>
      <c r="DX209" s="45"/>
      <c r="DY209" s="45"/>
      <c r="DZ209" s="45"/>
      <c r="EA209" s="45"/>
      <c r="EB209" s="45"/>
      <c r="EC209" s="45"/>
      <c r="ED209" s="45"/>
      <c r="EE209" s="45"/>
      <c r="EF209" s="45"/>
      <c r="EG209" s="45"/>
      <c r="EH209" s="45"/>
      <c r="EI209" s="45"/>
      <c r="EJ209" s="45"/>
      <c r="EK209" s="45"/>
      <c r="EL209" s="45"/>
      <c r="EM209" s="45"/>
      <c r="EN209" s="45"/>
      <c r="EO209" s="45"/>
      <c r="EP209" s="45"/>
      <c r="EQ209" s="45"/>
      <c r="ER209" s="45"/>
      <c r="ES209" s="45"/>
      <c r="ET209" s="45"/>
      <c r="EU209" s="45"/>
      <c r="EV209" s="45"/>
      <c r="EW209" s="45"/>
      <c r="EX209" s="45"/>
      <c r="EY209" s="45"/>
      <c r="EZ209" s="45"/>
      <c r="FA209" s="45"/>
      <c r="FB209" s="45"/>
      <c r="FC209" s="45"/>
      <c r="FD209" s="45"/>
      <c r="FE209" s="45"/>
      <c r="FF209" s="45"/>
      <c r="FG209" s="45"/>
      <c r="FH209" s="45"/>
      <c r="FI209" s="45"/>
      <c r="FJ209" s="45"/>
      <c r="FK209" s="45"/>
      <c r="FL209" s="45"/>
      <c r="FM209" s="45"/>
      <c r="FN209" s="45"/>
      <c r="FO209" s="45"/>
      <c r="FP209" s="45"/>
      <c r="FQ209" s="45"/>
      <c r="FR209" s="45"/>
      <c r="FS209" s="45"/>
      <c r="FT209" s="45"/>
      <c r="FU209" s="45"/>
      <c r="FV209" s="45"/>
      <c r="FW209" s="45"/>
      <c r="FX209" s="45"/>
      <c r="FY209" s="45"/>
      <c r="FZ209" s="45"/>
      <c r="GA209" s="45"/>
      <c r="GB209" s="45"/>
      <c r="GC209" s="45"/>
      <c r="GD209" s="45"/>
      <c r="GE209" s="45"/>
      <c r="GF209" s="45"/>
      <c r="GG209" s="45"/>
      <c r="GH209" s="45"/>
      <c r="GI209" s="45"/>
      <c r="GJ209" s="45"/>
      <c r="GK209" s="45"/>
      <c r="GL209" s="45"/>
      <c r="GM209" s="45"/>
      <c r="GN209" s="45"/>
      <c r="GO209" s="45"/>
      <c r="GP209" s="45"/>
      <c r="GQ209" s="45"/>
      <c r="GR209" s="45"/>
      <c r="GS209" s="45"/>
      <c r="GT209" s="45"/>
      <c r="GU209" s="45"/>
      <c r="GV209" s="45"/>
      <c r="GW209" s="45"/>
      <c r="GX209" s="45"/>
      <c r="GY209" s="45"/>
      <c r="GZ209" s="45"/>
      <c r="HA209" s="45"/>
      <c r="HB209" s="45"/>
    </row>
    <row r="210">
      <c r="A210" s="39"/>
      <c r="B210" s="49" t="s">
        <v>120</v>
      </c>
      <c r="C210" s="50">
        <v>1.0</v>
      </c>
      <c r="D210" s="50">
        <v>1.0</v>
      </c>
      <c r="E210" s="51">
        <v>1.0</v>
      </c>
      <c r="F210" s="51">
        <v>1.0</v>
      </c>
      <c r="G210" s="51">
        <v>1.0</v>
      </c>
      <c r="H210" s="51">
        <v>1.0</v>
      </c>
      <c r="I210" s="51">
        <v>1.0</v>
      </c>
      <c r="J210" s="51">
        <v>1.0</v>
      </c>
      <c r="K210" s="51">
        <v>1.0</v>
      </c>
      <c r="L210" s="51">
        <v>1.0</v>
      </c>
      <c r="M210" s="51">
        <v>1.0</v>
      </c>
      <c r="N210" s="51">
        <v>1.0</v>
      </c>
      <c r="O210" s="50">
        <f>COUNTIF(C210:M216,"BUKA")</f>
        <v>0</v>
      </c>
      <c r="P210" s="50" t="str">
        <f>IF(O210&gt;=8,"MEMENUHI","TIDAK MEMENUHI")</f>
        <v>TIDAK MEMENUHI</v>
      </c>
      <c r="Q210" s="50">
        <v>7.0</v>
      </c>
      <c r="R210" s="50" t="str">
        <f>IF(Q210&gt;4,"MEMENUHI","TIDAK MEMENUHI")</f>
        <v>MEMENUHI</v>
      </c>
      <c r="S210" s="50">
        <v>4.0</v>
      </c>
      <c r="T210" s="50">
        <v>7.0</v>
      </c>
      <c r="U210" s="52">
        <f>IFERROR(S210/T210,0%)</f>
        <v>0.5714285714</v>
      </c>
      <c r="V210" s="50">
        <v>44.0</v>
      </c>
      <c r="W210" s="50">
        <v>61.0</v>
      </c>
      <c r="X210" s="52">
        <f>IFERROR(V210/W210,0%)</f>
        <v>0.7213114754</v>
      </c>
      <c r="Y210" s="51">
        <v>37.0</v>
      </c>
      <c r="Z210" s="50">
        <v>119.0</v>
      </c>
      <c r="AA210" s="52">
        <f>IFERROR(Y210/Z210,0%)</f>
        <v>0.3109243697</v>
      </c>
      <c r="AB210" s="51">
        <v>121.0</v>
      </c>
      <c r="AC210" s="50">
        <v>441.0</v>
      </c>
      <c r="AD210" s="52">
        <f>IFERROR(AB210/AC210,0%)</f>
        <v>0.2743764172</v>
      </c>
      <c r="AE210" s="51">
        <v>53.0</v>
      </c>
      <c r="AF210" s="50">
        <v>69.0</v>
      </c>
      <c r="AG210" s="52">
        <f>IFERROR(AE210/AF210,0%)</f>
        <v>0.768115942</v>
      </c>
      <c r="AH210" s="50" t="str">
        <f>IF(AND(U210&gt;0%,X210&gt;0%,AA210&gt;0%,AD210&gt;0%,AG210&gt;0%),"MEMENUHI","TIDAK MEMENUHI")</f>
        <v>MEMENUHI</v>
      </c>
      <c r="AI210" s="50">
        <v>4.0</v>
      </c>
      <c r="AJ210" s="50">
        <v>6.0</v>
      </c>
      <c r="AK210" s="52">
        <f>IFERROR(AI210/AJ210,0%)</f>
        <v>0.6666666667</v>
      </c>
      <c r="AL210" s="50">
        <v>44.0</v>
      </c>
      <c r="AM210" s="50">
        <v>61.0</v>
      </c>
      <c r="AN210" s="52">
        <f>IFERROR(AL210/AM210,0%)</f>
        <v>0.7213114754</v>
      </c>
      <c r="AO210" s="51">
        <v>61.0</v>
      </c>
      <c r="AP210" s="50">
        <v>119.0</v>
      </c>
      <c r="AQ210" s="52">
        <f>IFERROR(AO210/AP210,0%)</f>
        <v>0.512605042</v>
      </c>
      <c r="AR210" s="51">
        <v>261.0</v>
      </c>
      <c r="AS210" s="50">
        <v>441.0</v>
      </c>
      <c r="AT210" s="52">
        <f>IFERROR(AR210/AS210,0%)</f>
        <v>0.5918367347</v>
      </c>
      <c r="AU210" s="51">
        <v>19.0</v>
      </c>
      <c r="AV210" s="50">
        <v>69.0</v>
      </c>
      <c r="AW210" s="52">
        <f>IFERROR(AU210/AV210,0%)</f>
        <v>0.2753623188</v>
      </c>
      <c r="AX210" s="50" t="str">
        <f>IF(AND(AK210&gt;0%,AN210&gt;0%,AQ210&gt;0%,AT210&gt;0%,AW210&gt;0%),"MEMENUHI","TIDAK MEMENUHI")</f>
        <v>MEMENUHI</v>
      </c>
      <c r="AY210" s="51">
        <v>5.0</v>
      </c>
      <c r="AZ210" s="51">
        <v>5.0</v>
      </c>
      <c r="BA210" s="52">
        <f>IFERROR(AY210/AZ210,0%)</f>
        <v>1</v>
      </c>
      <c r="BB210" s="51">
        <v>43.0</v>
      </c>
      <c r="BC210" s="51">
        <v>63.0</v>
      </c>
      <c r="BD210" s="52">
        <f>IFERROR(BB210/BC210,0%)</f>
        <v>0.6825396825</v>
      </c>
      <c r="BE210" s="51">
        <v>84.0</v>
      </c>
      <c r="BF210" s="51">
        <v>119.0</v>
      </c>
      <c r="BG210" s="52">
        <f>IFERROR(BE210/BF210,0%)</f>
        <v>0.7058823529</v>
      </c>
      <c r="BH210" s="51">
        <v>203.0</v>
      </c>
      <c r="BI210" s="51">
        <v>441.0</v>
      </c>
      <c r="BJ210" s="52">
        <f>IFERROR(BH210/BI210,0%)</f>
        <v>0.4603174603</v>
      </c>
      <c r="BK210" s="51">
        <v>32.0</v>
      </c>
      <c r="BL210" s="51">
        <v>71.0</v>
      </c>
      <c r="BM210" s="52">
        <f>IFERROR(BK210/BL210,0%)</f>
        <v>0.4507042254</v>
      </c>
      <c r="BN210" s="50" t="str">
        <f>IF(AND(BA210&gt;0%,BD210&gt;0%,BG210&gt;0%,BJ210&gt;0%,BM210&gt;0%),"MEMENUHI","TIDAK MEMENUHI")</f>
        <v>MEMENUHI</v>
      </c>
      <c r="BO210" s="51">
        <v>7.0</v>
      </c>
      <c r="BP210" s="51">
        <v>7.0</v>
      </c>
      <c r="BQ210" s="52">
        <f>IFERROR(BO210/BP210,0%)</f>
        <v>1</v>
      </c>
      <c r="BR210" s="51">
        <v>46.0</v>
      </c>
      <c r="BS210" s="51">
        <v>68.0</v>
      </c>
      <c r="BT210" s="52">
        <f>IFERROR(BR210/BS210,0%)</f>
        <v>0.6764705882</v>
      </c>
      <c r="BU210" s="51">
        <v>60.0</v>
      </c>
      <c r="BV210" s="51">
        <v>120.0</v>
      </c>
      <c r="BW210" s="52">
        <f>IFERROR(BU210/BV210,0%)</f>
        <v>0.5</v>
      </c>
      <c r="BX210" s="51">
        <v>95.0</v>
      </c>
      <c r="BY210" s="51">
        <v>196.0</v>
      </c>
      <c r="BZ210" s="52">
        <f>IFERROR(BX210/BY210,0%)</f>
        <v>0.4846938776</v>
      </c>
      <c r="CA210" s="51">
        <v>32.0</v>
      </c>
      <c r="CB210" s="51">
        <v>66.0</v>
      </c>
      <c r="CC210" s="52">
        <f>IFERROR(CA210/CB210,0%)</f>
        <v>0.4848484848</v>
      </c>
      <c r="CD210" s="50" t="str">
        <f>IF(AND(BQ210&gt;0%,BT210&gt;0%,BW210&gt;0%,BZ210&gt;0%,CC210&gt;0%),"MEMENUHI","TIDAK MEMENUHI")</f>
        <v>MEMENUHI</v>
      </c>
      <c r="CE210" s="51">
        <v>11.0</v>
      </c>
      <c r="CF210" s="51">
        <v>11.0</v>
      </c>
      <c r="CG210" s="52">
        <f>IFERROR(CE210/CF210,0%)</f>
        <v>1</v>
      </c>
      <c r="CH210" s="51">
        <v>51.0</v>
      </c>
      <c r="CI210" s="51">
        <v>69.0</v>
      </c>
      <c r="CJ210" s="52">
        <f>IFERROR(CH210/CI210,0%)</f>
        <v>0.7391304348</v>
      </c>
      <c r="CK210" s="51">
        <v>76.0</v>
      </c>
      <c r="CL210" s="51">
        <v>117.0</v>
      </c>
      <c r="CM210" s="52">
        <f>IFERROR(CK210/CL210,0%)</f>
        <v>0.6495726496</v>
      </c>
      <c r="CN210" s="51">
        <v>86.0</v>
      </c>
      <c r="CO210" s="51">
        <v>196.0</v>
      </c>
      <c r="CP210" s="52">
        <f>IFERROR(CN210/CO210,0%)</f>
        <v>0.4387755102</v>
      </c>
      <c r="CQ210" s="51">
        <v>28.0</v>
      </c>
      <c r="CR210" s="51">
        <v>61.0</v>
      </c>
      <c r="CS210" s="52">
        <f>IFERROR(CQ210/CR210,0%)</f>
        <v>0.4590163934</v>
      </c>
      <c r="CT210" s="50" t="str">
        <f>IF(AND(CG210&gt;0%,CJ210&gt;0%,CM210&gt;0%,CP210&gt;0%,CS210&gt;0%),"MEMENUHI","TIDAK MEMENUHI")</f>
        <v>MEMENUHI</v>
      </c>
      <c r="CU210" s="51">
        <v>11.0</v>
      </c>
      <c r="CV210" s="51">
        <v>11.0</v>
      </c>
      <c r="CW210" s="52">
        <f>IFERROR(CU210/CV210,0%)</f>
        <v>1</v>
      </c>
      <c r="CX210" s="51">
        <v>24.0</v>
      </c>
      <c r="CY210" s="51">
        <v>68.0</v>
      </c>
      <c r="CZ210" s="52">
        <f>IFERROR(CX210/CY210,0%)</f>
        <v>0.3529411765</v>
      </c>
      <c r="DA210" s="51">
        <v>84.0</v>
      </c>
      <c r="DB210" s="51">
        <v>117.0</v>
      </c>
      <c r="DC210" s="52">
        <f>IFERROR(DA210/DB210,0%)</f>
        <v>0.7179487179</v>
      </c>
      <c r="DD210" s="51">
        <v>89.0</v>
      </c>
      <c r="DE210" s="51">
        <v>196.0</v>
      </c>
      <c r="DF210" s="52">
        <f>IFERROR(DD210/DE210,0%)</f>
        <v>0.4540816327</v>
      </c>
      <c r="DG210" s="51">
        <v>28.0</v>
      </c>
      <c r="DH210" s="51">
        <v>61.0</v>
      </c>
      <c r="DI210" s="52">
        <f>IFERROR(DG210/DH210,0%)</f>
        <v>0.4590163934</v>
      </c>
      <c r="DJ210" s="50" t="str">
        <f>IF(AND(CW210&gt;0%,CZ210&gt;0%,DC210&gt;0%,DF210&gt;0%,DI210&gt;0%),"MEMENUHI","TIDAK MEMENUHI")</f>
        <v>MEMENUHI</v>
      </c>
      <c r="DK210" s="51">
        <v>9.0</v>
      </c>
      <c r="DL210" s="51">
        <v>9.0</v>
      </c>
      <c r="DM210" s="52">
        <f>IFERROR(DK210/DL210,0%)</f>
        <v>1</v>
      </c>
      <c r="DN210" s="51">
        <v>24.0</v>
      </c>
      <c r="DO210" s="51">
        <v>68.0</v>
      </c>
      <c r="DP210" s="52">
        <f>IFERROR(DN210/DO210,0%)</f>
        <v>0.3529411765</v>
      </c>
      <c r="DQ210" s="51">
        <v>92.0</v>
      </c>
      <c r="DR210" s="51">
        <v>117.0</v>
      </c>
      <c r="DS210" s="52">
        <f>IFERROR(DQ210/DR210,0%)</f>
        <v>0.7863247863</v>
      </c>
      <c r="DT210" s="51">
        <v>94.0</v>
      </c>
      <c r="DU210" s="51">
        <v>195.0</v>
      </c>
      <c r="DV210" s="52">
        <f>IFERROR(DT210/DU210,0%)</f>
        <v>0.4820512821</v>
      </c>
      <c r="DW210" s="51">
        <v>37.0</v>
      </c>
      <c r="DX210" s="51">
        <v>61.0</v>
      </c>
      <c r="DY210" s="52">
        <f>IFERROR(DW210/DX210,0%)</f>
        <v>0.606557377</v>
      </c>
      <c r="DZ210" s="50" t="str">
        <f>IF(AND(DM210&gt;0%,DP210&gt;0%,DS210&gt;0%,DV210&gt;0%,DY210&gt;0%),"MEMENUHI","TIDAK MEMENUHI")</f>
        <v>MEMENUHI</v>
      </c>
      <c r="EA210" s="51">
        <v>11.0</v>
      </c>
      <c r="EB210" s="51">
        <v>11.0</v>
      </c>
      <c r="EC210" s="52">
        <f>IFERROR(EA210/EB210,0%)</f>
        <v>1</v>
      </c>
      <c r="ED210" s="51">
        <v>39.0</v>
      </c>
      <c r="EE210" s="51">
        <v>72.0</v>
      </c>
      <c r="EF210" s="52">
        <f>IFERROR(ED210/EE210,0%)</f>
        <v>0.5416666667</v>
      </c>
      <c r="EG210" s="51">
        <v>118.0</v>
      </c>
      <c r="EH210" s="51">
        <v>137.0</v>
      </c>
      <c r="EI210" s="52">
        <f>IFERROR(EG210/EH210,0%)</f>
        <v>0.8613138686</v>
      </c>
      <c r="EJ210" s="51">
        <v>97.0</v>
      </c>
      <c r="EK210" s="51">
        <v>195.0</v>
      </c>
      <c r="EL210" s="52">
        <f>IFERROR(EJ210/EK210,0%)</f>
        <v>0.4974358974</v>
      </c>
      <c r="EM210" s="51">
        <v>39.0</v>
      </c>
      <c r="EN210" s="51">
        <v>61.0</v>
      </c>
      <c r="EO210" s="52">
        <f>IFERROR(EM210/EN210,0%)</f>
        <v>0.6393442623</v>
      </c>
      <c r="EP210" s="50" t="str">
        <f>IF(AND(EC210&gt;0%,EF210&gt;0%,EI210&gt;0%,EL210&gt;0%,EO210&gt;0%),"MEMENUHI","TIDAK MEMENUHI")</f>
        <v>MEMENUHI</v>
      </c>
      <c r="EQ210" s="51">
        <v>10.0</v>
      </c>
      <c r="ER210" s="51">
        <v>10.0</v>
      </c>
      <c r="ES210" s="52">
        <f>IFERROR(EQ210/ER210,0%)</f>
        <v>1</v>
      </c>
      <c r="ET210" s="51">
        <v>41.0</v>
      </c>
      <c r="EU210" s="51">
        <v>72.0</v>
      </c>
      <c r="EV210" s="52">
        <f>IFERROR(ET210/EU210,0%)</f>
        <v>0.5694444444</v>
      </c>
      <c r="EW210" s="51">
        <v>118.0</v>
      </c>
      <c r="EX210" s="51">
        <v>137.0</v>
      </c>
      <c r="EY210" s="52">
        <f>IFERROR(EW210/EX210,0%)</f>
        <v>0.8613138686</v>
      </c>
      <c r="EZ210" s="51">
        <v>97.0</v>
      </c>
      <c r="FA210" s="51">
        <v>195.0</v>
      </c>
      <c r="FB210" s="52">
        <f>IFERROR(EZ210/FA210,0%)</f>
        <v>0.4974358974</v>
      </c>
      <c r="FC210" s="51">
        <v>39.0</v>
      </c>
      <c r="FD210" s="51">
        <v>60.0</v>
      </c>
      <c r="FE210" s="52">
        <f>IFERROR(FC210/FD210,0%)</f>
        <v>0.65</v>
      </c>
      <c r="FF210" s="50" t="str">
        <f>IF(AND(ES210&gt;0%,EV210&gt;0%,EY210&gt;0%,FB210&gt;0%,FE210&gt;0%),"MEMENUHI","TIDAK MEMENUHI")</f>
        <v>MEMENUHI</v>
      </c>
      <c r="FG210" s="51">
        <v>9.0</v>
      </c>
      <c r="FH210" s="51">
        <v>9.0</v>
      </c>
      <c r="FI210" s="52">
        <f>IFERROR(FG210/FH210,0%)</f>
        <v>1</v>
      </c>
      <c r="FJ210" s="51">
        <v>39.0</v>
      </c>
      <c r="FK210" s="51">
        <v>74.0</v>
      </c>
      <c r="FL210" s="52">
        <f>IFERROR(FJ210/FK210,0%)</f>
        <v>0.527027027</v>
      </c>
      <c r="FM210" s="51">
        <v>114.0</v>
      </c>
      <c r="FN210" s="51">
        <v>137.0</v>
      </c>
      <c r="FO210" s="52">
        <f>IFERROR(FM210/FN210,0%)</f>
        <v>0.8321167883</v>
      </c>
      <c r="FP210" s="51">
        <v>102.0</v>
      </c>
      <c r="FQ210" s="51">
        <v>195.0</v>
      </c>
      <c r="FR210" s="52">
        <f>IFERROR(FP210/FQ210,0%)</f>
        <v>0.5230769231</v>
      </c>
      <c r="FS210" s="51">
        <v>43.0</v>
      </c>
      <c r="FT210" s="51">
        <v>60.0</v>
      </c>
      <c r="FU210" s="52">
        <f>IFERROR(FS210/FT210,0%)</f>
        <v>0.7166666667</v>
      </c>
      <c r="FV210" s="50" t="str">
        <f>IF(AND(FI210&gt;0%,FL210&gt;0%,FO210&gt;0%,FR210&gt;0%,FU210&gt;0%),"MEMENUHI","TIDAK MEMENUHI")</f>
        <v>MEMENUHI</v>
      </c>
      <c r="FW210" s="51">
        <v>9.0</v>
      </c>
      <c r="FX210" s="51">
        <v>9.0</v>
      </c>
      <c r="FY210" s="52">
        <f>IFERROR(FW210/FX210,0%)</f>
        <v>1</v>
      </c>
      <c r="FZ210" s="51">
        <v>41.0</v>
      </c>
      <c r="GA210" s="51">
        <v>72.0</v>
      </c>
      <c r="GB210" s="52">
        <f>IFERROR(FZ210/GA210,0%)</f>
        <v>0.5694444444</v>
      </c>
      <c r="GC210" s="51">
        <v>114.0</v>
      </c>
      <c r="GD210" s="51">
        <v>137.0</v>
      </c>
      <c r="GE210" s="52">
        <f>IFERROR(GC210/GD210,0%)</f>
        <v>0.8321167883</v>
      </c>
      <c r="GF210" s="51">
        <v>102.0</v>
      </c>
      <c r="GG210" s="51">
        <v>195.0</v>
      </c>
      <c r="GH210" s="52">
        <f>IFERROR(GF210/GG210,0%)</f>
        <v>0.5230769231</v>
      </c>
      <c r="GI210" s="51">
        <v>43.0</v>
      </c>
      <c r="GJ210" s="51">
        <v>60.0</v>
      </c>
      <c r="GK210" s="52">
        <f>IFERROR(GI210/GJ210,0%)</f>
        <v>0.7166666667</v>
      </c>
      <c r="GL210" s="50" t="str">
        <f>IF(AND(FY210&gt;0%,GB210&gt;0%,GE210&gt;0%,GH210&gt;0%,GK210&gt;0%),"MEMENUHI","TIDAK MEMENUHI")</f>
        <v>MEMENUHI</v>
      </c>
      <c r="GM210" s="51">
        <v>9.0</v>
      </c>
      <c r="GN210" s="51">
        <v>9.0</v>
      </c>
      <c r="GO210" s="52">
        <f>IFERROR(GM210/GN210,0%)</f>
        <v>1</v>
      </c>
      <c r="GP210" s="51">
        <v>29.0</v>
      </c>
      <c r="GQ210" s="51">
        <v>60.0</v>
      </c>
      <c r="GR210" s="52">
        <f>IFERROR(GP210/GQ210,0%)</f>
        <v>0.4833333333</v>
      </c>
      <c r="GS210" s="51">
        <v>112.0</v>
      </c>
      <c r="GT210" s="51">
        <v>137.0</v>
      </c>
      <c r="GU210" s="52">
        <f>IFERROR(GS210/GT210,0%)</f>
        <v>0.8175182482</v>
      </c>
      <c r="GV210" s="51">
        <v>101.0</v>
      </c>
      <c r="GW210" s="51">
        <v>195.0</v>
      </c>
      <c r="GX210" s="52">
        <f>IFERROR(GV210/GW210,0%)</f>
        <v>0.5179487179</v>
      </c>
      <c r="GY210" s="51">
        <v>41.0</v>
      </c>
      <c r="GZ210" s="51">
        <v>60.0</v>
      </c>
      <c r="HA210" s="52">
        <f>IFERROR(GY210/GZ210,0%)</f>
        <v>0.6833333333</v>
      </c>
      <c r="HB210" s="50" t="str">
        <f>IF(AND(GO210&gt;0%,GR210&gt;0%,GU210&gt;0%,GX210&gt;0%,HA210&gt;0%),"MEMENUHI","TIDAK MEMENUHI")</f>
        <v>MEMENUHI</v>
      </c>
    </row>
    <row r="21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c r="BZ211" s="39"/>
      <c r="CA211" s="39"/>
      <c r="CB211" s="39"/>
      <c r="CC211" s="39"/>
      <c r="CD211" s="39"/>
      <c r="CE211" s="39"/>
      <c r="CF211" s="39"/>
      <c r="CG211" s="39"/>
      <c r="CH211" s="39"/>
      <c r="CI211" s="39"/>
      <c r="CJ211" s="39"/>
      <c r="CK211" s="39"/>
      <c r="CL211" s="39"/>
      <c r="CM211" s="39"/>
      <c r="CN211" s="39"/>
      <c r="CO211" s="39"/>
      <c r="CP211" s="39"/>
      <c r="CQ211" s="39"/>
      <c r="CR211" s="39"/>
      <c r="CS211" s="39"/>
      <c r="CT211" s="39"/>
      <c r="CU211" s="39"/>
      <c r="CV211" s="39"/>
      <c r="CW211" s="39"/>
      <c r="CX211" s="39"/>
      <c r="CY211" s="39"/>
      <c r="CZ211" s="39"/>
      <c r="DA211" s="39"/>
      <c r="DB211" s="39"/>
      <c r="DC211" s="39"/>
      <c r="DD211" s="39"/>
      <c r="DE211" s="39"/>
      <c r="DF211" s="39"/>
      <c r="DG211" s="39"/>
      <c r="DH211" s="39"/>
      <c r="DI211" s="39"/>
      <c r="DJ211" s="39"/>
      <c r="DK211" s="39"/>
      <c r="DL211" s="39"/>
      <c r="DM211" s="39"/>
      <c r="DN211" s="39"/>
      <c r="DO211" s="39"/>
      <c r="DP211" s="39"/>
      <c r="DQ211" s="39"/>
      <c r="DR211" s="39"/>
      <c r="DS211" s="39"/>
      <c r="DT211" s="39"/>
      <c r="DU211" s="39"/>
      <c r="DV211" s="39"/>
      <c r="DW211" s="39"/>
      <c r="DX211" s="39"/>
      <c r="DY211" s="39"/>
      <c r="DZ211" s="39"/>
      <c r="EA211" s="39"/>
      <c r="EB211" s="39"/>
      <c r="EC211" s="39"/>
      <c r="ED211" s="39"/>
      <c r="EE211" s="39"/>
      <c r="EF211" s="39"/>
      <c r="EG211" s="39"/>
      <c r="EH211" s="39"/>
      <c r="EI211" s="39"/>
      <c r="EJ211" s="39"/>
      <c r="EK211" s="39"/>
      <c r="EL211" s="39"/>
      <c r="EM211" s="39"/>
      <c r="EN211" s="39"/>
      <c r="EO211" s="39"/>
      <c r="EP211" s="39"/>
      <c r="EQ211" s="39"/>
      <c r="ER211" s="39"/>
      <c r="ES211" s="39"/>
      <c r="ET211" s="39"/>
      <c r="EU211" s="39"/>
      <c r="EV211" s="39"/>
      <c r="EW211" s="39"/>
      <c r="EX211" s="39"/>
      <c r="EY211" s="39"/>
      <c r="EZ211" s="39"/>
      <c r="FA211" s="39"/>
      <c r="FB211" s="39"/>
      <c r="FC211" s="39"/>
      <c r="FD211" s="39"/>
      <c r="FE211" s="39"/>
      <c r="FF211" s="39"/>
      <c r="FG211" s="39"/>
      <c r="FH211" s="39"/>
      <c r="FI211" s="39"/>
      <c r="FJ211" s="39"/>
      <c r="FK211" s="39"/>
      <c r="FL211" s="39"/>
      <c r="FM211" s="39"/>
      <c r="FN211" s="39"/>
      <c r="FO211" s="39"/>
      <c r="FP211" s="39"/>
      <c r="FQ211" s="39"/>
      <c r="FR211" s="39"/>
      <c r="FS211" s="39"/>
      <c r="FT211" s="39"/>
      <c r="FU211" s="39"/>
      <c r="FV211" s="39"/>
      <c r="FW211" s="39"/>
      <c r="FX211" s="39"/>
      <c r="FY211" s="39"/>
      <c r="FZ211" s="39"/>
      <c r="GA211" s="39"/>
      <c r="GB211" s="39"/>
      <c r="GC211" s="39"/>
      <c r="GD211" s="39"/>
      <c r="GE211" s="39"/>
      <c r="GF211" s="39"/>
      <c r="GG211" s="39"/>
      <c r="GH211" s="39"/>
      <c r="GI211" s="39"/>
      <c r="GJ211" s="39"/>
      <c r="GK211" s="39"/>
      <c r="GL211" s="39"/>
      <c r="GM211" s="39"/>
      <c r="GN211" s="39"/>
      <c r="GO211" s="39"/>
      <c r="GP211" s="39"/>
      <c r="GQ211" s="39"/>
      <c r="GR211" s="39"/>
      <c r="GS211" s="39"/>
      <c r="GT211" s="39"/>
      <c r="GU211" s="39"/>
      <c r="GV211" s="39"/>
      <c r="GW211" s="39"/>
      <c r="GX211" s="39"/>
      <c r="GY211" s="39"/>
      <c r="GZ211" s="39"/>
      <c r="HA211" s="39"/>
      <c r="HB211" s="39"/>
    </row>
    <row r="212">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c r="BZ212" s="39"/>
      <c r="CA212" s="39"/>
      <c r="CB212" s="39"/>
      <c r="CC212" s="39"/>
      <c r="CD212" s="39"/>
      <c r="CE212" s="39"/>
      <c r="CF212" s="39"/>
      <c r="CG212" s="39"/>
      <c r="CH212" s="39"/>
      <c r="CI212" s="39"/>
      <c r="CJ212" s="39"/>
      <c r="CK212" s="39"/>
      <c r="CL212" s="39"/>
      <c r="CM212" s="39"/>
      <c r="CN212" s="39"/>
      <c r="CO212" s="39"/>
      <c r="CP212" s="39"/>
      <c r="CQ212" s="39"/>
      <c r="CR212" s="39"/>
      <c r="CS212" s="39"/>
      <c r="CT212" s="39"/>
      <c r="CU212" s="39"/>
      <c r="CV212" s="39"/>
      <c r="CW212" s="39"/>
      <c r="CX212" s="39"/>
      <c r="CY212" s="39"/>
      <c r="CZ212" s="39"/>
      <c r="DA212" s="39"/>
      <c r="DB212" s="39"/>
      <c r="DC212" s="39"/>
      <c r="DD212" s="39"/>
      <c r="DE212" s="39"/>
      <c r="DF212" s="39"/>
      <c r="DG212" s="39"/>
      <c r="DH212" s="39"/>
      <c r="DI212" s="39"/>
      <c r="DJ212" s="39"/>
      <c r="DK212" s="39"/>
      <c r="DL212" s="39"/>
      <c r="DM212" s="39"/>
      <c r="DN212" s="39"/>
      <c r="DO212" s="39"/>
      <c r="DP212" s="39"/>
      <c r="DQ212" s="39"/>
      <c r="DR212" s="39"/>
      <c r="DS212" s="39"/>
      <c r="DT212" s="39"/>
      <c r="DU212" s="39"/>
      <c r="DV212" s="39"/>
      <c r="DW212" s="39"/>
      <c r="DX212" s="39"/>
      <c r="DY212" s="39"/>
      <c r="DZ212" s="39"/>
      <c r="EA212" s="39"/>
      <c r="EB212" s="39"/>
      <c r="EC212" s="39"/>
      <c r="ED212" s="39"/>
      <c r="EE212" s="39"/>
      <c r="EF212" s="39"/>
      <c r="EG212" s="39"/>
      <c r="EH212" s="39"/>
      <c r="EI212" s="39"/>
      <c r="EJ212" s="39"/>
      <c r="EK212" s="39"/>
      <c r="EL212" s="39"/>
      <c r="EM212" s="39"/>
      <c r="EN212" s="39"/>
      <c r="EO212" s="39"/>
      <c r="EP212" s="39"/>
      <c r="EQ212" s="39"/>
      <c r="ER212" s="39"/>
      <c r="ES212" s="39"/>
      <c r="ET212" s="39"/>
      <c r="EU212" s="39"/>
      <c r="EV212" s="39"/>
      <c r="EW212" s="39"/>
      <c r="EX212" s="39"/>
      <c r="EY212" s="39"/>
      <c r="EZ212" s="39"/>
      <c r="FA212" s="39"/>
      <c r="FB212" s="39"/>
      <c r="FC212" s="39"/>
      <c r="FD212" s="39"/>
      <c r="FE212" s="39"/>
      <c r="FF212" s="39"/>
      <c r="FG212" s="39"/>
      <c r="FH212" s="39"/>
      <c r="FI212" s="39"/>
      <c r="FJ212" s="39"/>
      <c r="FK212" s="39"/>
      <c r="FL212" s="39"/>
      <c r="FM212" s="39"/>
      <c r="FN212" s="39"/>
      <c r="FO212" s="39"/>
      <c r="FP212" s="39"/>
      <c r="FQ212" s="39"/>
      <c r="FR212" s="39"/>
      <c r="FS212" s="39"/>
      <c r="FT212" s="39"/>
      <c r="FU212" s="39"/>
      <c r="FV212" s="39"/>
      <c r="FW212" s="39"/>
      <c r="FX212" s="39"/>
      <c r="FY212" s="39"/>
      <c r="FZ212" s="39"/>
      <c r="GA212" s="39"/>
      <c r="GB212" s="39"/>
      <c r="GC212" s="39"/>
      <c r="GD212" s="39"/>
      <c r="GE212" s="39"/>
      <c r="GF212" s="39"/>
      <c r="GG212" s="39"/>
      <c r="GH212" s="39"/>
      <c r="GI212" s="39"/>
      <c r="GJ212" s="39"/>
      <c r="GK212" s="39"/>
      <c r="GL212" s="39"/>
      <c r="GM212" s="39"/>
      <c r="GN212" s="39"/>
      <c r="GO212" s="39"/>
      <c r="GP212" s="39"/>
      <c r="GQ212" s="39"/>
      <c r="GR212" s="39"/>
      <c r="GS212" s="39"/>
      <c r="GT212" s="39"/>
      <c r="GU212" s="39"/>
      <c r="GV212" s="39"/>
      <c r="GW212" s="39"/>
      <c r="GX212" s="39"/>
      <c r="GY212" s="39"/>
      <c r="GZ212" s="39"/>
      <c r="HA212" s="39"/>
      <c r="HB212" s="39"/>
    </row>
    <row r="213">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c r="CN213" s="39"/>
      <c r="CO213" s="39"/>
      <c r="CP213" s="39"/>
      <c r="CQ213" s="39"/>
      <c r="CR213" s="39"/>
      <c r="CS213" s="39"/>
      <c r="CT213" s="39"/>
      <c r="CU213" s="39"/>
      <c r="CV213" s="39"/>
      <c r="CW213" s="39"/>
      <c r="CX213" s="39"/>
      <c r="CY213" s="39"/>
      <c r="CZ213" s="39"/>
      <c r="DA213" s="39"/>
      <c r="DB213" s="39"/>
      <c r="DC213" s="39"/>
      <c r="DD213" s="39"/>
      <c r="DE213" s="39"/>
      <c r="DF213" s="39"/>
      <c r="DG213" s="39"/>
      <c r="DH213" s="39"/>
      <c r="DI213" s="39"/>
      <c r="DJ213" s="39"/>
      <c r="DK213" s="39"/>
      <c r="DL213" s="39"/>
      <c r="DM213" s="39"/>
      <c r="DN213" s="39"/>
      <c r="DO213" s="39"/>
      <c r="DP213" s="39"/>
      <c r="DQ213" s="39"/>
      <c r="DR213" s="39"/>
      <c r="DS213" s="39"/>
      <c r="DT213" s="39"/>
      <c r="DU213" s="39"/>
      <c r="DV213" s="39"/>
      <c r="DW213" s="39"/>
      <c r="DX213" s="39"/>
      <c r="DY213" s="39"/>
      <c r="DZ213" s="39"/>
      <c r="EA213" s="39"/>
      <c r="EB213" s="39"/>
      <c r="EC213" s="39"/>
      <c r="ED213" s="39"/>
      <c r="EE213" s="39"/>
      <c r="EF213" s="39"/>
      <c r="EG213" s="39"/>
      <c r="EH213" s="39"/>
      <c r="EI213" s="39"/>
      <c r="EJ213" s="39"/>
      <c r="EK213" s="39"/>
      <c r="EL213" s="39"/>
      <c r="EM213" s="39"/>
      <c r="EN213" s="39"/>
      <c r="EO213" s="39"/>
      <c r="EP213" s="39"/>
      <c r="EQ213" s="39"/>
      <c r="ER213" s="39"/>
      <c r="ES213" s="39"/>
      <c r="ET213" s="39"/>
      <c r="EU213" s="39"/>
      <c r="EV213" s="39"/>
      <c r="EW213" s="39"/>
      <c r="EX213" s="39"/>
      <c r="EY213" s="39"/>
      <c r="EZ213" s="39"/>
      <c r="FA213" s="39"/>
      <c r="FB213" s="39"/>
      <c r="FC213" s="39"/>
      <c r="FD213" s="39"/>
      <c r="FE213" s="39"/>
      <c r="FF213" s="39"/>
      <c r="FG213" s="39"/>
      <c r="FH213" s="39"/>
      <c r="FI213" s="39"/>
      <c r="FJ213" s="39"/>
      <c r="FK213" s="39"/>
      <c r="FL213" s="39"/>
      <c r="FM213" s="39"/>
      <c r="FN213" s="39"/>
      <c r="FO213" s="39"/>
      <c r="FP213" s="39"/>
      <c r="FQ213" s="39"/>
      <c r="FR213" s="39"/>
      <c r="FS213" s="39"/>
      <c r="FT213" s="39"/>
      <c r="FU213" s="39"/>
      <c r="FV213" s="39"/>
      <c r="FW213" s="39"/>
      <c r="FX213" s="39"/>
      <c r="FY213" s="39"/>
      <c r="FZ213" s="39"/>
      <c r="GA213" s="39"/>
      <c r="GB213" s="39"/>
      <c r="GC213" s="39"/>
      <c r="GD213" s="39"/>
      <c r="GE213" s="39"/>
      <c r="GF213" s="39"/>
      <c r="GG213" s="39"/>
      <c r="GH213" s="39"/>
      <c r="GI213" s="39"/>
      <c r="GJ213" s="39"/>
      <c r="GK213" s="39"/>
      <c r="GL213" s="39"/>
      <c r="GM213" s="39"/>
      <c r="GN213" s="39"/>
      <c r="GO213" s="39"/>
      <c r="GP213" s="39"/>
      <c r="GQ213" s="39"/>
      <c r="GR213" s="39"/>
      <c r="GS213" s="39"/>
      <c r="GT213" s="39"/>
      <c r="GU213" s="39"/>
      <c r="GV213" s="39"/>
      <c r="GW213" s="39"/>
      <c r="GX213" s="39"/>
      <c r="GY213" s="39"/>
      <c r="GZ213" s="39"/>
      <c r="HA213" s="39"/>
      <c r="HB213" s="39"/>
    </row>
    <row r="214">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c r="CV214" s="39"/>
      <c r="CW214" s="39"/>
      <c r="CX214" s="39"/>
      <c r="CY214" s="39"/>
      <c r="CZ214" s="39"/>
      <c r="DA214" s="39"/>
      <c r="DB214" s="39"/>
      <c r="DC214" s="39"/>
      <c r="DD214" s="39"/>
      <c r="DE214" s="39"/>
      <c r="DF214" s="39"/>
      <c r="DG214" s="39"/>
      <c r="DH214" s="39"/>
      <c r="DI214" s="39"/>
      <c r="DJ214" s="39"/>
      <c r="DK214" s="39"/>
      <c r="DL214" s="39"/>
      <c r="DM214" s="39"/>
      <c r="DN214" s="39"/>
      <c r="DO214" s="39"/>
      <c r="DP214" s="39"/>
      <c r="DQ214" s="39"/>
      <c r="DR214" s="39"/>
      <c r="DS214" s="39"/>
      <c r="DT214" s="39"/>
      <c r="DU214" s="39"/>
      <c r="DV214" s="39"/>
      <c r="DW214" s="39"/>
      <c r="DX214" s="39"/>
      <c r="DY214" s="39"/>
      <c r="DZ214" s="39"/>
      <c r="EA214" s="39"/>
      <c r="EB214" s="39"/>
      <c r="EC214" s="39"/>
      <c r="ED214" s="39"/>
      <c r="EE214" s="39"/>
      <c r="EF214" s="39"/>
      <c r="EG214" s="39"/>
      <c r="EH214" s="39"/>
      <c r="EI214" s="39"/>
      <c r="EJ214" s="39"/>
      <c r="EK214" s="39"/>
      <c r="EL214" s="39"/>
      <c r="EM214" s="39"/>
      <c r="EN214" s="39"/>
      <c r="EO214" s="39"/>
      <c r="EP214" s="39"/>
      <c r="EQ214" s="39"/>
      <c r="ER214" s="39"/>
      <c r="ES214" s="39"/>
      <c r="ET214" s="39"/>
      <c r="EU214" s="39"/>
      <c r="EV214" s="39"/>
      <c r="EW214" s="39"/>
      <c r="EX214" s="39"/>
      <c r="EY214" s="39"/>
      <c r="EZ214" s="39"/>
      <c r="FA214" s="39"/>
      <c r="FB214" s="39"/>
      <c r="FC214" s="39"/>
      <c r="FD214" s="39"/>
      <c r="FE214" s="39"/>
      <c r="FF214" s="39"/>
      <c r="FG214" s="39"/>
      <c r="FH214" s="39"/>
      <c r="FI214" s="39"/>
      <c r="FJ214" s="39"/>
      <c r="FK214" s="39"/>
      <c r="FL214" s="39"/>
      <c r="FM214" s="39"/>
      <c r="FN214" s="39"/>
      <c r="FO214" s="39"/>
      <c r="FP214" s="39"/>
      <c r="FQ214" s="39"/>
      <c r="FR214" s="39"/>
      <c r="FS214" s="39"/>
      <c r="FT214" s="39"/>
      <c r="FU214" s="39"/>
      <c r="FV214" s="39"/>
      <c r="FW214" s="39"/>
      <c r="FX214" s="39"/>
      <c r="FY214" s="39"/>
      <c r="FZ214" s="39"/>
      <c r="GA214" s="39"/>
      <c r="GB214" s="39"/>
      <c r="GC214" s="39"/>
      <c r="GD214" s="39"/>
      <c r="GE214" s="39"/>
      <c r="GF214" s="39"/>
      <c r="GG214" s="39"/>
      <c r="GH214" s="39"/>
      <c r="GI214" s="39"/>
      <c r="GJ214" s="39"/>
      <c r="GK214" s="39"/>
      <c r="GL214" s="39"/>
      <c r="GM214" s="39"/>
      <c r="GN214" s="39"/>
      <c r="GO214" s="39"/>
      <c r="GP214" s="39"/>
      <c r="GQ214" s="39"/>
      <c r="GR214" s="39"/>
      <c r="GS214" s="39"/>
      <c r="GT214" s="39"/>
      <c r="GU214" s="39"/>
      <c r="GV214" s="39"/>
      <c r="GW214" s="39"/>
      <c r="GX214" s="39"/>
      <c r="GY214" s="39"/>
      <c r="GZ214" s="39"/>
      <c r="HA214" s="39"/>
      <c r="HB214" s="39"/>
    </row>
    <row r="21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c r="BZ215" s="39"/>
      <c r="CA215" s="39"/>
      <c r="CB215" s="39"/>
      <c r="CC215" s="39"/>
      <c r="CD215" s="39"/>
      <c r="CE215" s="39"/>
      <c r="CF215" s="39"/>
      <c r="CG215" s="39"/>
      <c r="CH215" s="39"/>
      <c r="CI215" s="39"/>
      <c r="CJ215" s="39"/>
      <c r="CK215" s="39"/>
      <c r="CL215" s="39"/>
      <c r="CM215" s="39"/>
      <c r="CN215" s="39"/>
      <c r="CO215" s="39"/>
      <c r="CP215" s="39"/>
      <c r="CQ215" s="39"/>
      <c r="CR215" s="39"/>
      <c r="CS215" s="39"/>
      <c r="CT215" s="39"/>
      <c r="CU215" s="39"/>
      <c r="CV215" s="39"/>
      <c r="CW215" s="39"/>
      <c r="CX215" s="39"/>
      <c r="CY215" s="39"/>
      <c r="CZ215" s="39"/>
      <c r="DA215" s="39"/>
      <c r="DB215" s="39"/>
      <c r="DC215" s="39"/>
      <c r="DD215" s="39"/>
      <c r="DE215" s="39"/>
      <c r="DF215" s="39"/>
      <c r="DG215" s="39"/>
      <c r="DH215" s="39"/>
      <c r="DI215" s="39"/>
      <c r="DJ215" s="39"/>
      <c r="DK215" s="39"/>
      <c r="DL215" s="39"/>
      <c r="DM215" s="39"/>
      <c r="DN215" s="39"/>
      <c r="DO215" s="39"/>
      <c r="DP215" s="39"/>
      <c r="DQ215" s="39"/>
      <c r="DR215" s="39"/>
      <c r="DS215" s="39"/>
      <c r="DT215" s="39"/>
      <c r="DU215" s="39"/>
      <c r="DV215" s="39"/>
      <c r="DW215" s="39"/>
      <c r="DX215" s="39"/>
      <c r="DY215" s="39"/>
      <c r="DZ215" s="39"/>
      <c r="EA215" s="39"/>
      <c r="EB215" s="39"/>
      <c r="EC215" s="39"/>
      <c r="ED215" s="39"/>
      <c r="EE215" s="39"/>
      <c r="EF215" s="39"/>
      <c r="EG215" s="39"/>
      <c r="EH215" s="39"/>
      <c r="EI215" s="39"/>
      <c r="EJ215" s="39"/>
      <c r="EK215" s="39"/>
      <c r="EL215" s="39"/>
      <c r="EM215" s="39"/>
      <c r="EN215" s="39"/>
      <c r="EO215" s="39"/>
      <c r="EP215" s="39"/>
      <c r="EQ215" s="39"/>
      <c r="ER215" s="39"/>
      <c r="ES215" s="39"/>
      <c r="ET215" s="39"/>
      <c r="EU215" s="39"/>
      <c r="EV215" s="39"/>
      <c r="EW215" s="39"/>
      <c r="EX215" s="39"/>
      <c r="EY215" s="39"/>
      <c r="EZ215" s="39"/>
      <c r="FA215" s="39"/>
      <c r="FB215" s="39"/>
      <c r="FC215" s="39"/>
      <c r="FD215" s="39"/>
      <c r="FE215" s="39"/>
      <c r="FF215" s="39"/>
      <c r="FG215" s="39"/>
      <c r="FH215" s="39"/>
      <c r="FI215" s="39"/>
      <c r="FJ215" s="39"/>
      <c r="FK215" s="39"/>
      <c r="FL215" s="39"/>
      <c r="FM215" s="39"/>
      <c r="FN215" s="39"/>
      <c r="FO215" s="39"/>
      <c r="FP215" s="39"/>
      <c r="FQ215" s="39"/>
      <c r="FR215" s="39"/>
      <c r="FS215" s="39"/>
      <c r="FT215" s="39"/>
      <c r="FU215" s="39"/>
      <c r="FV215" s="39"/>
      <c r="FW215" s="39"/>
      <c r="FX215" s="39"/>
      <c r="FY215" s="39"/>
      <c r="FZ215" s="39"/>
      <c r="GA215" s="39"/>
      <c r="GB215" s="39"/>
      <c r="GC215" s="39"/>
      <c r="GD215" s="39"/>
      <c r="GE215" s="39"/>
      <c r="GF215" s="39"/>
      <c r="GG215" s="39"/>
      <c r="GH215" s="39"/>
      <c r="GI215" s="39"/>
      <c r="GJ215" s="39"/>
      <c r="GK215" s="39"/>
      <c r="GL215" s="39"/>
      <c r="GM215" s="39"/>
      <c r="GN215" s="39"/>
      <c r="GO215" s="39"/>
      <c r="GP215" s="39"/>
      <c r="GQ215" s="39"/>
      <c r="GR215" s="39"/>
      <c r="GS215" s="39"/>
      <c r="GT215" s="39"/>
      <c r="GU215" s="39"/>
      <c r="GV215" s="39"/>
      <c r="GW215" s="39"/>
      <c r="GX215" s="39"/>
      <c r="GY215" s="39"/>
      <c r="GZ215" s="39"/>
      <c r="HA215" s="39"/>
      <c r="HB215" s="39"/>
    </row>
    <row r="216">
      <c r="A216" s="39"/>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c r="BR216" s="45"/>
      <c r="BS216" s="45"/>
      <c r="BT216" s="45"/>
      <c r="BU216" s="45"/>
      <c r="BV216" s="45"/>
      <c r="BW216" s="45"/>
      <c r="BX216" s="45"/>
      <c r="BY216" s="45"/>
      <c r="BZ216" s="45"/>
      <c r="CA216" s="45"/>
      <c r="CB216" s="45"/>
      <c r="CC216" s="45"/>
      <c r="CD216" s="45"/>
      <c r="CE216" s="45"/>
      <c r="CF216" s="45"/>
      <c r="CG216" s="45"/>
      <c r="CH216" s="45"/>
      <c r="CI216" s="45"/>
      <c r="CJ216" s="45"/>
      <c r="CK216" s="45"/>
      <c r="CL216" s="45"/>
      <c r="CM216" s="45"/>
      <c r="CN216" s="45"/>
      <c r="CO216" s="45"/>
      <c r="CP216" s="45"/>
      <c r="CQ216" s="45"/>
      <c r="CR216" s="45"/>
      <c r="CS216" s="45"/>
      <c r="CT216" s="45"/>
      <c r="CU216" s="45"/>
      <c r="CV216" s="45"/>
      <c r="CW216" s="45"/>
      <c r="CX216" s="45"/>
      <c r="CY216" s="45"/>
      <c r="CZ216" s="45"/>
      <c r="DA216" s="45"/>
      <c r="DB216" s="45"/>
      <c r="DC216" s="45"/>
      <c r="DD216" s="45"/>
      <c r="DE216" s="45"/>
      <c r="DF216" s="45"/>
      <c r="DG216" s="45"/>
      <c r="DH216" s="45"/>
      <c r="DI216" s="45"/>
      <c r="DJ216" s="45"/>
      <c r="DK216" s="45"/>
      <c r="DL216" s="45"/>
      <c r="DM216" s="45"/>
      <c r="DN216" s="45"/>
      <c r="DO216" s="45"/>
      <c r="DP216" s="45"/>
      <c r="DQ216" s="45"/>
      <c r="DR216" s="45"/>
      <c r="DS216" s="45"/>
      <c r="DT216" s="45"/>
      <c r="DU216" s="45"/>
      <c r="DV216" s="45"/>
      <c r="DW216" s="45"/>
      <c r="DX216" s="45"/>
      <c r="DY216" s="45"/>
      <c r="DZ216" s="45"/>
      <c r="EA216" s="45"/>
      <c r="EB216" s="45"/>
      <c r="EC216" s="45"/>
      <c r="ED216" s="45"/>
      <c r="EE216" s="45"/>
      <c r="EF216" s="45"/>
      <c r="EG216" s="45"/>
      <c r="EH216" s="45"/>
      <c r="EI216" s="45"/>
      <c r="EJ216" s="45"/>
      <c r="EK216" s="45"/>
      <c r="EL216" s="45"/>
      <c r="EM216" s="45"/>
      <c r="EN216" s="45"/>
      <c r="EO216" s="45"/>
      <c r="EP216" s="45"/>
      <c r="EQ216" s="45"/>
      <c r="ER216" s="45"/>
      <c r="ES216" s="45"/>
      <c r="ET216" s="45"/>
      <c r="EU216" s="45"/>
      <c r="EV216" s="45"/>
      <c r="EW216" s="45"/>
      <c r="EX216" s="45"/>
      <c r="EY216" s="45"/>
      <c r="EZ216" s="45"/>
      <c r="FA216" s="45"/>
      <c r="FB216" s="45"/>
      <c r="FC216" s="45"/>
      <c r="FD216" s="45"/>
      <c r="FE216" s="45"/>
      <c r="FF216" s="45"/>
      <c r="FG216" s="45"/>
      <c r="FH216" s="45"/>
      <c r="FI216" s="45"/>
      <c r="FJ216" s="45"/>
      <c r="FK216" s="45"/>
      <c r="FL216" s="45"/>
      <c r="FM216" s="45"/>
      <c r="FN216" s="45"/>
      <c r="FO216" s="45"/>
      <c r="FP216" s="45"/>
      <c r="FQ216" s="45"/>
      <c r="FR216" s="45"/>
      <c r="FS216" s="45"/>
      <c r="FT216" s="45"/>
      <c r="FU216" s="45"/>
      <c r="FV216" s="45"/>
      <c r="FW216" s="45"/>
      <c r="FX216" s="45"/>
      <c r="FY216" s="45"/>
      <c r="FZ216" s="45"/>
      <c r="GA216" s="45"/>
      <c r="GB216" s="45"/>
      <c r="GC216" s="45"/>
      <c r="GD216" s="45"/>
      <c r="GE216" s="45"/>
      <c r="GF216" s="45"/>
      <c r="GG216" s="45"/>
      <c r="GH216" s="45"/>
      <c r="GI216" s="45"/>
      <c r="GJ216" s="45"/>
      <c r="GK216" s="45"/>
      <c r="GL216" s="45"/>
      <c r="GM216" s="45"/>
      <c r="GN216" s="45"/>
      <c r="GO216" s="45"/>
      <c r="GP216" s="45"/>
      <c r="GQ216" s="45"/>
      <c r="GR216" s="45"/>
      <c r="GS216" s="45"/>
      <c r="GT216" s="45"/>
      <c r="GU216" s="45"/>
      <c r="GV216" s="45"/>
      <c r="GW216" s="45"/>
      <c r="GX216" s="45"/>
      <c r="GY216" s="45"/>
      <c r="GZ216" s="45"/>
      <c r="HA216" s="45"/>
      <c r="HB216" s="45"/>
    </row>
    <row r="217">
      <c r="A217" s="39"/>
      <c r="B217" s="49" t="s">
        <v>121</v>
      </c>
      <c r="C217" s="50">
        <v>1.0</v>
      </c>
      <c r="D217" s="50">
        <v>1.0</v>
      </c>
      <c r="E217" s="51">
        <v>1.0</v>
      </c>
      <c r="F217" s="51">
        <v>1.0</v>
      </c>
      <c r="G217" s="51">
        <v>1.0</v>
      </c>
      <c r="H217" s="51">
        <v>1.0</v>
      </c>
      <c r="I217" s="51">
        <v>1.0</v>
      </c>
      <c r="J217" s="51">
        <v>1.0</v>
      </c>
      <c r="K217" s="51">
        <v>1.0</v>
      </c>
      <c r="L217" s="51">
        <v>1.0</v>
      </c>
      <c r="M217" s="51">
        <v>1.0</v>
      </c>
      <c r="N217" s="51">
        <v>1.0</v>
      </c>
      <c r="O217" s="50">
        <f>COUNTIF(C217:M223,"BUKA")</f>
        <v>0</v>
      </c>
      <c r="P217" s="50" t="str">
        <f>IF(O217&gt;=8,"MEMENUHI","TIDAK MEMENUHI")</f>
        <v>TIDAK MEMENUHI</v>
      </c>
      <c r="Q217" s="50">
        <v>7.0</v>
      </c>
      <c r="R217" s="50" t="str">
        <f>IF(Q217&gt;4,"MEMENUHI","TIDAK MEMENUHI")</f>
        <v>MEMENUHI</v>
      </c>
      <c r="S217" s="50">
        <v>2.0</v>
      </c>
      <c r="T217" s="50">
        <v>2.0</v>
      </c>
      <c r="U217" s="52">
        <f>IFERROR(S217/T217,0%)</f>
        <v>1</v>
      </c>
      <c r="V217" s="50">
        <v>16.0</v>
      </c>
      <c r="W217" s="50">
        <v>33.0</v>
      </c>
      <c r="X217" s="52">
        <f>IFERROR(V217/W217,0%)</f>
        <v>0.4848484848</v>
      </c>
      <c r="Y217" s="51">
        <v>42.0</v>
      </c>
      <c r="Z217" s="50">
        <v>42.0</v>
      </c>
      <c r="AA217" s="52">
        <f>IFERROR(Y217/Z217,0%)</f>
        <v>1</v>
      </c>
      <c r="AB217" s="51">
        <v>47.0</v>
      </c>
      <c r="AC217" s="50">
        <v>129.0</v>
      </c>
      <c r="AD217" s="52">
        <f>IFERROR(AB217/AC217,0%)</f>
        <v>0.3643410853</v>
      </c>
      <c r="AE217" s="50">
        <v>59.0</v>
      </c>
      <c r="AF217" s="50">
        <v>59.0</v>
      </c>
      <c r="AG217" s="52">
        <f>IFERROR(AE217/AF217,0%)</f>
        <v>1</v>
      </c>
      <c r="AH217" s="50" t="str">
        <f>IF(AND(U217&gt;0%,X217&gt;0%,AA217&gt;0%,AD217&gt;0%,AG217&gt;0%),"MEMENUHI","TIDAK MEMENUHI")</f>
        <v>MEMENUHI</v>
      </c>
      <c r="AI217" s="50">
        <v>2.0</v>
      </c>
      <c r="AJ217" s="50">
        <v>2.0</v>
      </c>
      <c r="AK217" s="52">
        <f>IFERROR(AI217/AJ217,0%)</f>
        <v>1</v>
      </c>
      <c r="AL217" s="50">
        <v>12.0</v>
      </c>
      <c r="AM217" s="50">
        <v>33.0</v>
      </c>
      <c r="AN217" s="52">
        <f>IFERROR(AL217/AM217,0%)</f>
        <v>0.3636363636</v>
      </c>
      <c r="AO217" s="51">
        <v>42.0</v>
      </c>
      <c r="AP217" s="50">
        <v>42.0</v>
      </c>
      <c r="AQ217" s="52">
        <f>IFERROR(AO217/AP217,0%)</f>
        <v>1</v>
      </c>
      <c r="AR217" s="51">
        <v>73.0</v>
      </c>
      <c r="AS217" s="50">
        <v>129.0</v>
      </c>
      <c r="AT217" s="52">
        <f>IFERROR(AR217/AS217,0%)</f>
        <v>0.5658914729</v>
      </c>
      <c r="AU217" s="51">
        <v>5.0</v>
      </c>
      <c r="AV217" s="50">
        <v>59.0</v>
      </c>
      <c r="AW217" s="52">
        <f>IFERROR(AU217/AV217,0%)</f>
        <v>0.08474576271</v>
      </c>
      <c r="AX217" s="50" t="str">
        <f>IF(AND(AK217&gt;0%,AN217&gt;0%,AQ217&gt;0%,AT217&gt;0%,AW217&gt;0%),"MEMENUHI","TIDAK MEMENUHI")</f>
        <v>MEMENUHI</v>
      </c>
      <c r="AY217" s="51">
        <v>2.0</v>
      </c>
      <c r="AZ217" s="51">
        <v>2.0</v>
      </c>
      <c r="BA217" s="52">
        <f>IFERROR(AY217/AZ217,0%)</f>
        <v>1</v>
      </c>
      <c r="BB217" s="51">
        <v>16.0</v>
      </c>
      <c r="BC217" s="51">
        <v>34.0</v>
      </c>
      <c r="BD217" s="52">
        <f>IFERROR(BB217/BC217,0%)</f>
        <v>0.4705882353</v>
      </c>
      <c r="BE217" s="51">
        <v>37.0</v>
      </c>
      <c r="BF217" s="51">
        <v>42.0</v>
      </c>
      <c r="BG217" s="52">
        <f>IFERROR(BE217/BF217,0%)</f>
        <v>0.880952381</v>
      </c>
      <c r="BH217" s="51">
        <v>69.0</v>
      </c>
      <c r="BI217" s="51">
        <v>129.0</v>
      </c>
      <c r="BJ217" s="52">
        <f>IFERROR(BH217/BI217,0%)</f>
        <v>0.5348837209</v>
      </c>
      <c r="BK217" s="51">
        <v>59.0</v>
      </c>
      <c r="BL217" s="51">
        <v>59.0</v>
      </c>
      <c r="BM217" s="52">
        <f>IFERROR(BK217/BL217,0%)</f>
        <v>1</v>
      </c>
      <c r="BN217" s="50" t="str">
        <f>IF(AND(BA217&gt;0%,BD217&gt;0%,BG217&gt;0%,BJ217&gt;0%,BM217&gt;0%),"MEMENUHI","TIDAK MEMENUHI")</f>
        <v>MEMENUHI</v>
      </c>
      <c r="BO217" s="51">
        <v>4.0</v>
      </c>
      <c r="BP217" s="51">
        <v>4.0</v>
      </c>
      <c r="BQ217" s="52">
        <f>IFERROR(BO217/BP217,0%)</f>
        <v>1</v>
      </c>
      <c r="BR217" s="51">
        <v>34.0</v>
      </c>
      <c r="BS217" s="51">
        <v>34.0</v>
      </c>
      <c r="BT217" s="52">
        <f>IFERROR(BR217/BS217,0%)</f>
        <v>1</v>
      </c>
      <c r="BU217" s="51">
        <v>79.0</v>
      </c>
      <c r="BV217" s="51">
        <v>117.0</v>
      </c>
      <c r="BW217" s="52">
        <f>IFERROR(BU217/BV217,0%)</f>
        <v>0.6752136752</v>
      </c>
      <c r="BX217" s="51">
        <v>129.0</v>
      </c>
      <c r="BY217" s="51">
        <v>129.0</v>
      </c>
      <c r="BZ217" s="52">
        <f>IFERROR(BX217/BY217,0%)</f>
        <v>1</v>
      </c>
      <c r="CA217" s="51">
        <v>59.0</v>
      </c>
      <c r="CB217" s="51">
        <v>59.0</v>
      </c>
      <c r="CC217" s="52">
        <f>IFERROR(CA217/CB217,0%)</f>
        <v>1</v>
      </c>
      <c r="CD217" s="50" t="str">
        <f>IF(AND(BQ217&gt;0%,BT217&gt;0%,BW217&gt;0%,BZ217&gt;0%,CC217&gt;0%),"MEMENUHI","TIDAK MEMENUHI")</f>
        <v>MEMENUHI</v>
      </c>
      <c r="CE217" s="51">
        <v>44.0</v>
      </c>
      <c r="CF217" s="51">
        <v>44.0</v>
      </c>
      <c r="CG217" s="52">
        <f>IFERROR(CE217/CF217,0%)</f>
        <v>1</v>
      </c>
      <c r="CH217" s="51">
        <v>11.0</v>
      </c>
      <c r="CI217" s="51">
        <v>31.0</v>
      </c>
      <c r="CJ217" s="52">
        <f>IFERROR(CH217/CI217,0%)</f>
        <v>0.3548387097</v>
      </c>
      <c r="CK217" s="51">
        <v>42.0</v>
      </c>
      <c r="CL217" s="51">
        <v>42.0</v>
      </c>
      <c r="CM217" s="52">
        <f>IFERROR(CK217/CL217,0%)</f>
        <v>1</v>
      </c>
      <c r="CN217" s="51">
        <v>129.0</v>
      </c>
      <c r="CO217" s="51">
        <v>129.0</v>
      </c>
      <c r="CP217" s="52">
        <f>IFERROR(CN217/CO217,0%)</f>
        <v>1</v>
      </c>
      <c r="CQ217" s="51">
        <v>59.0</v>
      </c>
      <c r="CR217" s="51">
        <v>59.0</v>
      </c>
      <c r="CS217" s="52">
        <f>IFERROR(CQ217/CR217,0%)</f>
        <v>1</v>
      </c>
      <c r="CT217" s="50" t="str">
        <f>IF(AND(CG217&gt;0%,CJ217&gt;0%,CM217&gt;0%,CP217&gt;0%,CS217&gt;0%),"MEMENUHI","TIDAK MEMENUHI")</f>
        <v>MEMENUHI</v>
      </c>
      <c r="CU217" s="51">
        <v>3.0</v>
      </c>
      <c r="CV217" s="51">
        <v>3.0</v>
      </c>
      <c r="CW217" s="52">
        <f>IFERROR(CU217/CV217,0%)</f>
        <v>1</v>
      </c>
      <c r="CX217" s="51">
        <v>24.0</v>
      </c>
      <c r="CY217" s="51">
        <v>68.0</v>
      </c>
      <c r="CZ217" s="52">
        <f>IFERROR(CX217/CY217,0%)</f>
        <v>0.3529411765</v>
      </c>
      <c r="DA217" s="51">
        <v>92.0</v>
      </c>
      <c r="DB217" s="51">
        <v>117.0</v>
      </c>
      <c r="DC217" s="52">
        <f>IFERROR(DA217/DB217,0%)</f>
        <v>0.7863247863</v>
      </c>
      <c r="DD217" s="51">
        <v>94.0</v>
      </c>
      <c r="DE217" s="51">
        <v>195.0</v>
      </c>
      <c r="DF217" s="52">
        <f>IFERROR(DD217/DE217,0%)</f>
        <v>0.4820512821</v>
      </c>
      <c r="DG217" s="51">
        <v>37.0</v>
      </c>
      <c r="DH217" s="51">
        <v>61.0</v>
      </c>
      <c r="DI217" s="52">
        <f>IFERROR(DG217/DH217,0%)</f>
        <v>0.606557377</v>
      </c>
      <c r="DJ217" s="50" t="str">
        <f>IF(AND(CW217&gt;0%,CZ217&gt;0%,DC217&gt;0%,DF217&gt;0%,DI217&gt;0%),"MEMENUHI","TIDAK MEMENUHI")</f>
        <v>MEMENUHI</v>
      </c>
      <c r="DK217" s="51">
        <v>9.0</v>
      </c>
      <c r="DL217" s="51">
        <v>9.0</v>
      </c>
      <c r="DM217" s="52">
        <f>IFERROR(DK217/DL217,0%)</f>
        <v>1</v>
      </c>
      <c r="DN217" s="51">
        <v>24.0</v>
      </c>
      <c r="DO217" s="51">
        <v>68.0</v>
      </c>
      <c r="DP217" s="52">
        <f>IFERROR(DN217/DO217,0%)</f>
        <v>0.3529411765</v>
      </c>
      <c r="DQ217" s="51">
        <v>92.0</v>
      </c>
      <c r="DR217" s="51">
        <v>117.0</v>
      </c>
      <c r="DS217" s="52">
        <f>IFERROR(DQ217/DR217,0%)</f>
        <v>0.7863247863</v>
      </c>
      <c r="DT217" s="51">
        <v>94.0</v>
      </c>
      <c r="DU217" s="51">
        <v>195.0</v>
      </c>
      <c r="DV217" s="52">
        <f>IFERROR(DT217/DU217,0%)</f>
        <v>0.4820512821</v>
      </c>
      <c r="DW217" s="51">
        <v>37.0</v>
      </c>
      <c r="DX217" s="51">
        <v>61.0</v>
      </c>
      <c r="DY217" s="52">
        <f>IFERROR(DW217/DX217,0%)</f>
        <v>0.606557377</v>
      </c>
      <c r="DZ217" s="50" t="str">
        <f>IF(AND(DM217&gt;0%,DP217&gt;0%,DS217&gt;0%,DV217&gt;0%,DY217&gt;0%),"MEMENUHI","TIDAK MEMENUHI")</f>
        <v>MEMENUHI</v>
      </c>
      <c r="EA217" s="51">
        <v>3.0</v>
      </c>
      <c r="EB217" s="51">
        <v>3.0</v>
      </c>
      <c r="EC217" s="52">
        <f>IFERROR(EA217/EB217,0%)</f>
        <v>1</v>
      </c>
      <c r="ED217" s="51">
        <v>21.0</v>
      </c>
      <c r="EE217" s="51">
        <v>43.0</v>
      </c>
      <c r="EF217" s="52">
        <f>IFERROR(ED217/EE217,0%)</f>
        <v>0.488372093</v>
      </c>
      <c r="EG217" s="51">
        <v>42.0</v>
      </c>
      <c r="EH217" s="51">
        <v>42.0</v>
      </c>
      <c r="EI217" s="52">
        <f>IFERROR(EG217/EH217,0%)</f>
        <v>1</v>
      </c>
      <c r="EJ217" s="51">
        <v>144.0</v>
      </c>
      <c r="EK217" s="51">
        <v>144.0</v>
      </c>
      <c r="EL217" s="52">
        <f>IFERROR(EJ217/EK217,0%)</f>
        <v>1</v>
      </c>
      <c r="EM217" s="51">
        <v>28.0</v>
      </c>
      <c r="EN217" s="51">
        <v>59.0</v>
      </c>
      <c r="EO217" s="52">
        <f>IFERROR(EM217/EN217,0%)</f>
        <v>0.4745762712</v>
      </c>
      <c r="EP217" s="50" t="str">
        <f>IF(AND(EC217&gt;0%,EF217&gt;0%,EI217&gt;0%,EL217&gt;0%,EO217&gt;0%),"MEMENUHI","TIDAK MEMENUHI")</f>
        <v>MEMENUHI</v>
      </c>
      <c r="EQ217" s="51">
        <v>1.0</v>
      </c>
      <c r="ER217" s="51">
        <v>1.0</v>
      </c>
      <c r="ES217" s="52">
        <f>IFERROR(EQ217/ER217,0%)</f>
        <v>1</v>
      </c>
      <c r="ET217" s="51">
        <v>21.0</v>
      </c>
      <c r="EU217" s="51">
        <v>43.0</v>
      </c>
      <c r="EV217" s="52">
        <f>IFERROR(ET217/EU217,0%)</f>
        <v>0.488372093</v>
      </c>
      <c r="EW217" s="51">
        <v>42.0</v>
      </c>
      <c r="EX217" s="51">
        <v>42.0</v>
      </c>
      <c r="EY217" s="52">
        <f>IFERROR(EW217/EX217,0%)</f>
        <v>1</v>
      </c>
      <c r="EZ217" s="51">
        <v>144.0</v>
      </c>
      <c r="FA217" s="51">
        <v>144.0</v>
      </c>
      <c r="FB217" s="52">
        <f>IFERROR(EZ217/FA217,0%)</f>
        <v>1</v>
      </c>
      <c r="FC217" s="51">
        <v>28.0</v>
      </c>
      <c r="FD217" s="51">
        <v>59.0</v>
      </c>
      <c r="FE217" s="52">
        <f>IFERROR(FC217/FD217,0%)</f>
        <v>0.4745762712</v>
      </c>
      <c r="FF217" s="50" t="str">
        <f>IF(AND(ES217&gt;0%,EV217&gt;0%,EY217&gt;0%,FB217&gt;0%,FE217&gt;0%),"MEMENUHI","TIDAK MEMENUHI")</f>
        <v>MEMENUHI</v>
      </c>
      <c r="FG217" s="51">
        <v>1.0</v>
      </c>
      <c r="FH217" s="51">
        <v>1.0</v>
      </c>
      <c r="FI217" s="52">
        <f>IFERROR(FG217/FH217,0%)</f>
        <v>1</v>
      </c>
      <c r="FJ217" s="51">
        <v>19.0</v>
      </c>
      <c r="FK217" s="51">
        <v>44.0</v>
      </c>
      <c r="FL217" s="52">
        <f>IFERROR(FJ217/FK217,0%)</f>
        <v>0.4318181818</v>
      </c>
      <c r="FM217" s="51">
        <v>42.0</v>
      </c>
      <c r="FN217" s="51">
        <v>42.0</v>
      </c>
      <c r="FO217" s="52">
        <f>IFERROR(FM217/FN217,0%)</f>
        <v>1</v>
      </c>
      <c r="FP217" s="51">
        <v>139.0</v>
      </c>
      <c r="FQ217" s="51">
        <v>144.0</v>
      </c>
      <c r="FR217" s="52">
        <f>IFERROR(FP217/FQ217,0%)</f>
        <v>0.9652777778</v>
      </c>
      <c r="FS217" s="51">
        <v>32.0</v>
      </c>
      <c r="FT217" s="51">
        <v>59.0</v>
      </c>
      <c r="FU217" s="52">
        <f>IFERROR(FS217/FT217,0%)</f>
        <v>0.5423728814</v>
      </c>
      <c r="FV217" s="50" t="str">
        <f>IF(AND(FI217&gt;0%,FL217&gt;0%,FO217&gt;0%,FR217&gt;0%,FU217&gt;0%),"MEMENUHI","TIDAK MEMENUHI")</f>
        <v>MEMENUHI</v>
      </c>
      <c r="FW217" s="51">
        <v>2.0</v>
      </c>
      <c r="FX217" s="51">
        <v>2.0</v>
      </c>
      <c r="FY217" s="52">
        <f>IFERROR(FW217/FX217,0%)</f>
        <v>1</v>
      </c>
      <c r="FZ217" s="51">
        <v>20.0</v>
      </c>
      <c r="GA217" s="51">
        <v>43.0</v>
      </c>
      <c r="GB217" s="52">
        <f>IFERROR(FZ217/GA217,0%)</f>
        <v>0.4651162791</v>
      </c>
      <c r="GC217" s="51">
        <v>42.0</v>
      </c>
      <c r="GD217" s="51">
        <v>42.0</v>
      </c>
      <c r="GE217" s="52">
        <f>IFERROR(GC217/GD217,0%)</f>
        <v>1</v>
      </c>
      <c r="GF217" s="51">
        <v>139.0</v>
      </c>
      <c r="GG217" s="51">
        <v>144.0</v>
      </c>
      <c r="GH217" s="52">
        <f>IFERROR(GF217/GG217,0%)</f>
        <v>0.9652777778</v>
      </c>
      <c r="GI217" s="51">
        <v>35.0</v>
      </c>
      <c r="GJ217" s="51">
        <v>59.0</v>
      </c>
      <c r="GK217" s="52">
        <f>IFERROR(GI217/GJ217,0%)</f>
        <v>0.593220339</v>
      </c>
      <c r="GL217" s="50" t="str">
        <f>IF(AND(FY217&gt;0%,GB217&gt;0%,GE217&gt;0%,GH217&gt;0%,GK217&gt;0%),"MEMENUHI","TIDAK MEMENUHI")</f>
        <v>MEMENUHI</v>
      </c>
      <c r="GM217" s="51">
        <v>2.0</v>
      </c>
      <c r="GN217" s="51">
        <v>2.0</v>
      </c>
      <c r="GO217" s="52">
        <f>IFERROR(GM217/GN217,0%)</f>
        <v>1</v>
      </c>
      <c r="GP217" s="51">
        <v>9.0</v>
      </c>
      <c r="GQ217" s="51">
        <v>33.0</v>
      </c>
      <c r="GR217" s="52">
        <f>IFERROR(GP217/GQ217,0%)</f>
        <v>0.2727272727</v>
      </c>
      <c r="GS217" s="51">
        <v>42.0</v>
      </c>
      <c r="GT217" s="51">
        <v>42.0</v>
      </c>
      <c r="GU217" s="52">
        <f>IFERROR(GS217/GT217,0%)</f>
        <v>1</v>
      </c>
      <c r="GV217" s="51">
        <v>134.0</v>
      </c>
      <c r="GW217" s="51">
        <v>144.0</v>
      </c>
      <c r="GX217" s="52">
        <f>IFERROR(GV217/GW217,0%)</f>
        <v>0.9305555556</v>
      </c>
      <c r="GY217" s="51">
        <v>25.0</v>
      </c>
      <c r="GZ217" s="51">
        <v>59.0</v>
      </c>
      <c r="HA217" s="52">
        <f>IFERROR(GY217/GZ217,0%)</f>
        <v>0.4237288136</v>
      </c>
      <c r="HB217" s="50" t="str">
        <f>IF(AND(GO217&gt;0%,GR217&gt;0%,GU217&gt;0%,GX217&gt;0%,HA217&gt;0%),"MEMENUHI","TIDAK MEMENUHI")</f>
        <v>MEMENUHI</v>
      </c>
    </row>
    <row r="218">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c r="CV218" s="39"/>
      <c r="CW218" s="39"/>
      <c r="CX218" s="39"/>
      <c r="CY218" s="39"/>
      <c r="CZ218" s="39"/>
      <c r="DA218" s="39"/>
      <c r="DB218" s="39"/>
      <c r="DC218" s="39"/>
      <c r="DD218" s="39"/>
      <c r="DE218" s="39"/>
      <c r="DF218" s="39"/>
      <c r="DG218" s="39"/>
      <c r="DH218" s="39"/>
      <c r="DI218" s="39"/>
      <c r="DJ218" s="39"/>
      <c r="DK218" s="39"/>
      <c r="DL218" s="39"/>
      <c r="DM218" s="39"/>
      <c r="DN218" s="39"/>
      <c r="DO218" s="39"/>
      <c r="DP218" s="39"/>
      <c r="DQ218" s="39"/>
      <c r="DR218" s="39"/>
      <c r="DS218" s="39"/>
      <c r="DT218" s="39"/>
      <c r="DU218" s="39"/>
      <c r="DV218" s="39"/>
      <c r="DW218" s="39"/>
      <c r="DX218" s="39"/>
      <c r="DY218" s="39"/>
      <c r="DZ218" s="39"/>
      <c r="EA218" s="39"/>
      <c r="EB218" s="39"/>
      <c r="EC218" s="39"/>
      <c r="ED218" s="39"/>
      <c r="EE218" s="39"/>
      <c r="EF218" s="39"/>
      <c r="EG218" s="39"/>
      <c r="EH218" s="39"/>
      <c r="EI218" s="39"/>
      <c r="EJ218" s="39"/>
      <c r="EK218" s="39"/>
      <c r="EL218" s="39"/>
      <c r="EM218" s="39"/>
      <c r="EN218" s="39"/>
      <c r="EO218" s="39"/>
      <c r="EP218" s="39"/>
      <c r="EQ218" s="39"/>
      <c r="ER218" s="39"/>
      <c r="ES218" s="39"/>
      <c r="ET218" s="39"/>
      <c r="EU218" s="39"/>
      <c r="EV218" s="39"/>
      <c r="EW218" s="39"/>
      <c r="EX218" s="39"/>
      <c r="EY218" s="39"/>
      <c r="EZ218" s="39"/>
      <c r="FA218" s="39"/>
      <c r="FB218" s="39"/>
      <c r="FC218" s="39"/>
      <c r="FD218" s="39"/>
      <c r="FE218" s="39"/>
      <c r="FF218" s="39"/>
      <c r="FG218" s="39"/>
      <c r="FH218" s="39"/>
      <c r="FI218" s="39"/>
      <c r="FJ218" s="39"/>
      <c r="FK218" s="39"/>
      <c r="FL218" s="39"/>
      <c r="FM218" s="39"/>
      <c r="FN218" s="39"/>
      <c r="FO218" s="39"/>
      <c r="FP218" s="39"/>
      <c r="FQ218" s="39"/>
      <c r="FR218" s="39"/>
      <c r="FS218" s="39"/>
      <c r="FT218" s="39"/>
      <c r="FU218" s="39"/>
      <c r="FV218" s="39"/>
      <c r="FW218" s="39"/>
      <c r="FX218" s="39"/>
      <c r="FY218" s="39"/>
      <c r="FZ218" s="39"/>
      <c r="GA218" s="39"/>
      <c r="GB218" s="39"/>
      <c r="GC218" s="39"/>
      <c r="GD218" s="39"/>
      <c r="GE218" s="39"/>
      <c r="GF218" s="39"/>
      <c r="GG218" s="39"/>
      <c r="GH218" s="39"/>
      <c r="GI218" s="39"/>
      <c r="GJ218" s="39"/>
      <c r="GK218" s="39"/>
      <c r="GL218" s="39"/>
      <c r="GM218" s="39"/>
      <c r="GN218" s="39"/>
      <c r="GO218" s="39"/>
      <c r="GP218" s="39"/>
      <c r="GQ218" s="39"/>
      <c r="GR218" s="39"/>
      <c r="GS218" s="39"/>
      <c r="GT218" s="39"/>
      <c r="GU218" s="39"/>
      <c r="GV218" s="39"/>
      <c r="GW218" s="39"/>
      <c r="GX218" s="39"/>
      <c r="GY218" s="39"/>
      <c r="GZ218" s="39"/>
      <c r="HA218" s="39"/>
      <c r="HB218" s="39"/>
    </row>
    <row r="219">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c r="CV219" s="39"/>
      <c r="CW219" s="39"/>
      <c r="CX219" s="39"/>
      <c r="CY219" s="39"/>
      <c r="CZ219" s="39"/>
      <c r="DA219" s="39"/>
      <c r="DB219" s="39"/>
      <c r="DC219" s="39"/>
      <c r="DD219" s="39"/>
      <c r="DE219" s="39"/>
      <c r="DF219" s="39"/>
      <c r="DG219" s="39"/>
      <c r="DH219" s="39"/>
      <c r="DI219" s="39"/>
      <c r="DJ219" s="39"/>
      <c r="DK219" s="39"/>
      <c r="DL219" s="39"/>
      <c r="DM219" s="39"/>
      <c r="DN219" s="39"/>
      <c r="DO219" s="39"/>
      <c r="DP219" s="39"/>
      <c r="DQ219" s="39"/>
      <c r="DR219" s="39"/>
      <c r="DS219" s="39"/>
      <c r="DT219" s="39"/>
      <c r="DU219" s="39"/>
      <c r="DV219" s="39"/>
      <c r="DW219" s="39"/>
      <c r="DX219" s="39"/>
      <c r="DY219" s="39"/>
      <c r="DZ219" s="39"/>
      <c r="EA219" s="39"/>
      <c r="EB219" s="39"/>
      <c r="EC219" s="39"/>
      <c r="ED219" s="39"/>
      <c r="EE219" s="39"/>
      <c r="EF219" s="39"/>
      <c r="EG219" s="39"/>
      <c r="EH219" s="39"/>
      <c r="EI219" s="39"/>
      <c r="EJ219" s="39"/>
      <c r="EK219" s="39"/>
      <c r="EL219" s="39"/>
      <c r="EM219" s="39"/>
      <c r="EN219" s="39"/>
      <c r="EO219" s="39"/>
      <c r="EP219" s="39"/>
      <c r="EQ219" s="39"/>
      <c r="ER219" s="39"/>
      <c r="ES219" s="39"/>
      <c r="ET219" s="39"/>
      <c r="EU219" s="39"/>
      <c r="EV219" s="39"/>
      <c r="EW219" s="39"/>
      <c r="EX219" s="39"/>
      <c r="EY219" s="39"/>
      <c r="EZ219" s="39"/>
      <c r="FA219" s="39"/>
      <c r="FB219" s="39"/>
      <c r="FC219" s="39"/>
      <c r="FD219" s="39"/>
      <c r="FE219" s="39"/>
      <c r="FF219" s="39"/>
      <c r="FG219" s="39"/>
      <c r="FH219" s="39"/>
      <c r="FI219" s="39"/>
      <c r="FJ219" s="39"/>
      <c r="FK219" s="39"/>
      <c r="FL219" s="39"/>
      <c r="FM219" s="39"/>
      <c r="FN219" s="39"/>
      <c r="FO219" s="39"/>
      <c r="FP219" s="39"/>
      <c r="FQ219" s="39"/>
      <c r="FR219" s="39"/>
      <c r="FS219" s="39"/>
      <c r="FT219" s="39"/>
      <c r="FU219" s="39"/>
      <c r="FV219" s="39"/>
      <c r="FW219" s="39"/>
      <c r="FX219" s="39"/>
      <c r="FY219" s="39"/>
      <c r="FZ219" s="39"/>
      <c r="GA219" s="39"/>
      <c r="GB219" s="39"/>
      <c r="GC219" s="39"/>
      <c r="GD219" s="39"/>
      <c r="GE219" s="39"/>
      <c r="GF219" s="39"/>
      <c r="GG219" s="39"/>
      <c r="GH219" s="39"/>
      <c r="GI219" s="39"/>
      <c r="GJ219" s="39"/>
      <c r="GK219" s="39"/>
      <c r="GL219" s="39"/>
      <c r="GM219" s="39"/>
      <c r="GN219" s="39"/>
      <c r="GO219" s="39"/>
      <c r="GP219" s="39"/>
      <c r="GQ219" s="39"/>
      <c r="GR219" s="39"/>
      <c r="GS219" s="39"/>
      <c r="GT219" s="39"/>
      <c r="GU219" s="39"/>
      <c r="GV219" s="39"/>
      <c r="GW219" s="39"/>
      <c r="GX219" s="39"/>
      <c r="GY219" s="39"/>
      <c r="GZ219" s="39"/>
      <c r="HA219" s="39"/>
      <c r="HB219" s="39"/>
    </row>
    <row r="220">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c r="CN220" s="39"/>
      <c r="CO220" s="39"/>
      <c r="CP220" s="39"/>
      <c r="CQ220" s="39"/>
      <c r="CR220" s="39"/>
      <c r="CS220" s="39"/>
      <c r="CT220" s="39"/>
      <c r="CU220" s="39"/>
      <c r="CV220" s="39"/>
      <c r="CW220" s="39"/>
      <c r="CX220" s="39"/>
      <c r="CY220" s="39"/>
      <c r="CZ220" s="39"/>
      <c r="DA220" s="39"/>
      <c r="DB220" s="39"/>
      <c r="DC220" s="39"/>
      <c r="DD220" s="39"/>
      <c r="DE220" s="39"/>
      <c r="DF220" s="39"/>
      <c r="DG220" s="39"/>
      <c r="DH220" s="39"/>
      <c r="DI220" s="39"/>
      <c r="DJ220" s="39"/>
      <c r="DK220" s="39"/>
      <c r="DL220" s="39"/>
      <c r="DM220" s="39"/>
      <c r="DN220" s="39"/>
      <c r="DO220" s="39"/>
      <c r="DP220" s="39"/>
      <c r="DQ220" s="39"/>
      <c r="DR220" s="39"/>
      <c r="DS220" s="39"/>
      <c r="DT220" s="39"/>
      <c r="DU220" s="39"/>
      <c r="DV220" s="39"/>
      <c r="DW220" s="39"/>
      <c r="DX220" s="39"/>
      <c r="DY220" s="39"/>
      <c r="DZ220" s="39"/>
      <c r="EA220" s="39"/>
      <c r="EB220" s="39"/>
      <c r="EC220" s="39"/>
      <c r="ED220" s="39"/>
      <c r="EE220" s="39"/>
      <c r="EF220" s="39"/>
      <c r="EG220" s="39"/>
      <c r="EH220" s="39"/>
      <c r="EI220" s="39"/>
      <c r="EJ220" s="39"/>
      <c r="EK220" s="39"/>
      <c r="EL220" s="39"/>
      <c r="EM220" s="39"/>
      <c r="EN220" s="39"/>
      <c r="EO220" s="39"/>
      <c r="EP220" s="39"/>
      <c r="EQ220" s="39"/>
      <c r="ER220" s="39"/>
      <c r="ES220" s="39"/>
      <c r="ET220" s="39"/>
      <c r="EU220" s="39"/>
      <c r="EV220" s="39"/>
      <c r="EW220" s="39"/>
      <c r="EX220" s="39"/>
      <c r="EY220" s="39"/>
      <c r="EZ220" s="39"/>
      <c r="FA220" s="39"/>
      <c r="FB220" s="39"/>
      <c r="FC220" s="39"/>
      <c r="FD220" s="39"/>
      <c r="FE220" s="39"/>
      <c r="FF220" s="39"/>
      <c r="FG220" s="39"/>
      <c r="FH220" s="39"/>
      <c r="FI220" s="39"/>
      <c r="FJ220" s="39"/>
      <c r="FK220" s="39"/>
      <c r="FL220" s="39"/>
      <c r="FM220" s="39"/>
      <c r="FN220" s="39"/>
      <c r="FO220" s="39"/>
      <c r="FP220" s="39"/>
      <c r="FQ220" s="39"/>
      <c r="FR220" s="39"/>
      <c r="FS220" s="39"/>
      <c r="FT220" s="39"/>
      <c r="FU220" s="39"/>
      <c r="FV220" s="39"/>
      <c r="FW220" s="39"/>
      <c r="FX220" s="39"/>
      <c r="FY220" s="39"/>
      <c r="FZ220" s="39"/>
      <c r="GA220" s="39"/>
      <c r="GB220" s="39"/>
      <c r="GC220" s="39"/>
      <c r="GD220" s="39"/>
      <c r="GE220" s="39"/>
      <c r="GF220" s="39"/>
      <c r="GG220" s="39"/>
      <c r="GH220" s="39"/>
      <c r="GI220" s="39"/>
      <c r="GJ220" s="39"/>
      <c r="GK220" s="39"/>
      <c r="GL220" s="39"/>
      <c r="GM220" s="39"/>
      <c r="GN220" s="39"/>
      <c r="GO220" s="39"/>
      <c r="GP220" s="39"/>
      <c r="GQ220" s="39"/>
      <c r="GR220" s="39"/>
      <c r="GS220" s="39"/>
      <c r="GT220" s="39"/>
      <c r="GU220" s="39"/>
      <c r="GV220" s="39"/>
      <c r="GW220" s="39"/>
      <c r="GX220" s="39"/>
      <c r="GY220" s="39"/>
      <c r="GZ220" s="39"/>
      <c r="HA220" s="39"/>
      <c r="HB220" s="39"/>
    </row>
    <row r="22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c r="CN221" s="39"/>
      <c r="CO221" s="39"/>
      <c r="CP221" s="39"/>
      <c r="CQ221" s="39"/>
      <c r="CR221" s="39"/>
      <c r="CS221" s="39"/>
      <c r="CT221" s="39"/>
      <c r="CU221" s="39"/>
      <c r="CV221" s="39"/>
      <c r="CW221" s="39"/>
      <c r="CX221" s="39"/>
      <c r="CY221" s="39"/>
      <c r="CZ221" s="39"/>
      <c r="DA221" s="39"/>
      <c r="DB221" s="39"/>
      <c r="DC221" s="39"/>
      <c r="DD221" s="39"/>
      <c r="DE221" s="39"/>
      <c r="DF221" s="39"/>
      <c r="DG221" s="39"/>
      <c r="DH221" s="39"/>
      <c r="DI221" s="39"/>
      <c r="DJ221" s="39"/>
      <c r="DK221" s="39"/>
      <c r="DL221" s="39"/>
      <c r="DM221" s="39"/>
      <c r="DN221" s="39"/>
      <c r="DO221" s="39"/>
      <c r="DP221" s="39"/>
      <c r="DQ221" s="39"/>
      <c r="DR221" s="39"/>
      <c r="DS221" s="39"/>
      <c r="DT221" s="39"/>
      <c r="DU221" s="39"/>
      <c r="DV221" s="39"/>
      <c r="DW221" s="39"/>
      <c r="DX221" s="39"/>
      <c r="DY221" s="39"/>
      <c r="DZ221" s="39"/>
      <c r="EA221" s="39"/>
      <c r="EB221" s="39"/>
      <c r="EC221" s="39"/>
      <c r="ED221" s="39"/>
      <c r="EE221" s="39"/>
      <c r="EF221" s="39"/>
      <c r="EG221" s="39"/>
      <c r="EH221" s="39"/>
      <c r="EI221" s="39"/>
      <c r="EJ221" s="39"/>
      <c r="EK221" s="39"/>
      <c r="EL221" s="39"/>
      <c r="EM221" s="39"/>
      <c r="EN221" s="39"/>
      <c r="EO221" s="39"/>
      <c r="EP221" s="39"/>
      <c r="EQ221" s="39"/>
      <c r="ER221" s="39"/>
      <c r="ES221" s="39"/>
      <c r="ET221" s="39"/>
      <c r="EU221" s="39"/>
      <c r="EV221" s="39"/>
      <c r="EW221" s="39"/>
      <c r="EX221" s="39"/>
      <c r="EY221" s="39"/>
      <c r="EZ221" s="39"/>
      <c r="FA221" s="39"/>
      <c r="FB221" s="39"/>
      <c r="FC221" s="39"/>
      <c r="FD221" s="39"/>
      <c r="FE221" s="39"/>
      <c r="FF221" s="39"/>
      <c r="FG221" s="39"/>
      <c r="FH221" s="39"/>
      <c r="FI221" s="39"/>
      <c r="FJ221" s="39"/>
      <c r="FK221" s="39"/>
      <c r="FL221" s="39"/>
      <c r="FM221" s="39"/>
      <c r="FN221" s="39"/>
      <c r="FO221" s="39"/>
      <c r="FP221" s="39"/>
      <c r="FQ221" s="39"/>
      <c r="FR221" s="39"/>
      <c r="FS221" s="39"/>
      <c r="FT221" s="39"/>
      <c r="FU221" s="39"/>
      <c r="FV221" s="39"/>
      <c r="FW221" s="39"/>
      <c r="FX221" s="39"/>
      <c r="FY221" s="39"/>
      <c r="FZ221" s="39"/>
      <c r="GA221" s="39"/>
      <c r="GB221" s="39"/>
      <c r="GC221" s="39"/>
      <c r="GD221" s="39"/>
      <c r="GE221" s="39"/>
      <c r="GF221" s="39"/>
      <c r="GG221" s="39"/>
      <c r="GH221" s="39"/>
      <c r="GI221" s="39"/>
      <c r="GJ221" s="39"/>
      <c r="GK221" s="39"/>
      <c r="GL221" s="39"/>
      <c r="GM221" s="39"/>
      <c r="GN221" s="39"/>
      <c r="GO221" s="39"/>
      <c r="GP221" s="39"/>
      <c r="GQ221" s="39"/>
      <c r="GR221" s="39"/>
      <c r="GS221" s="39"/>
      <c r="GT221" s="39"/>
      <c r="GU221" s="39"/>
      <c r="GV221" s="39"/>
      <c r="GW221" s="39"/>
      <c r="GX221" s="39"/>
      <c r="GY221" s="39"/>
      <c r="GZ221" s="39"/>
      <c r="HA221" s="39"/>
      <c r="HB221" s="39"/>
    </row>
    <row r="22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c r="BZ222" s="39"/>
      <c r="CA222" s="39"/>
      <c r="CB222" s="39"/>
      <c r="CC222" s="39"/>
      <c r="CD222" s="39"/>
      <c r="CE222" s="39"/>
      <c r="CF222" s="39"/>
      <c r="CG222" s="39"/>
      <c r="CH222" s="39"/>
      <c r="CI222" s="39"/>
      <c r="CJ222" s="39"/>
      <c r="CK222" s="39"/>
      <c r="CL222" s="39"/>
      <c r="CM222" s="39"/>
      <c r="CN222" s="39"/>
      <c r="CO222" s="39"/>
      <c r="CP222" s="39"/>
      <c r="CQ222" s="39"/>
      <c r="CR222" s="39"/>
      <c r="CS222" s="39"/>
      <c r="CT222" s="39"/>
      <c r="CU222" s="39"/>
      <c r="CV222" s="39"/>
      <c r="CW222" s="39"/>
      <c r="CX222" s="39"/>
      <c r="CY222" s="39"/>
      <c r="CZ222" s="39"/>
      <c r="DA222" s="39"/>
      <c r="DB222" s="39"/>
      <c r="DC222" s="39"/>
      <c r="DD222" s="39"/>
      <c r="DE222" s="39"/>
      <c r="DF222" s="39"/>
      <c r="DG222" s="39"/>
      <c r="DH222" s="39"/>
      <c r="DI222" s="39"/>
      <c r="DJ222" s="39"/>
      <c r="DK222" s="39"/>
      <c r="DL222" s="39"/>
      <c r="DM222" s="39"/>
      <c r="DN222" s="39"/>
      <c r="DO222" s="39"/>
      <c r="DP222" s="39"/>
      <c r="DQ222" s="39"/>
      <c r="DR222" s="39"/>
      <c r="DS222" s="39"/>
      <c r="DT222" s="39"/>
      <c r="DU222" s="39"/>
      <c r="DV222" s="39"/>
      <c r="DW222" s="39"/>
      <c r="DX222" s="39"/>
      <c r="DY222" s="39"/>
      <c r="DZ222" s="39"/>
      <c r="EA222" s="39"/>
      <c r="EB222" s="39"/>
      <c r="EC222" s="39"/>
      <c r="ED222" s="39"/>
      <c r="EE222" s="39"/>
      <c r="EF222" s="39"/>
      <c r="EG222" s="39"/>
      <c r="EH222" s="39"/>
      <c r="EI222" s="39"/>
      <c r="EJ222" s="39"/>
      <c r="EK222" s="39"/>
      <c r="EL222" s="39"/>
      <c r="EM222" s="39"/>
      <c r="EN222" s="39"/>
      <c r="EO222" s="39"/>
      <c r="EP222" s="39"/>
      <c r="EQ222" s="39"/>
      <c r="ER222" s="39"/>
      <c r="ES222" s="39"/>
      <c r="ET222" s="39"/>
      <c r="EU222" s="39"/>
      <c r="EV222" s="39"/>
      <c r="EW222" s="39"/>
      <c r="EX222" s="39"/>
      <c r="EY222" s="39"/>
      <c r="EZ222" s="39"/>
      <c r="FA222" s="39"/>
      <c r="FB222" s="39"/>
      <c r="FC222" s="39"/>
      <c r="FD222" s="39"/>
      <c r="FE222" s="39"/>
      <c r="FF222" s="39"/>
      <c r="FG222" s="39"/>
      <c r="FH222" s="39"/>
      <c r="FI222" s="39"/>
      <c r="FJ222" s="39"/>
      <c r="FK222" s="39"/>
      <c r="FL222" s="39"/>
      <c r="FM222" s="39"/>
      <c r="FN222" s="39"/>
      <c r="FO222" s="39"/>
      <c r="FP222" s="39"/>
      <c r="FQ222" s="39"/>
      <c r="FR222" s="39"/>
      <c r="FS222" s="39"/>
      <c r="FT222" s="39"/>
      <c r="FU222" s="39"/>
      <c r="FV222" s="39"/>
      <c r="FW222" s="39"/>
      <c r="FX222" s="39"/>
      <c r="FY222" s="39"/>
      <c r="FZ222" s="39"/>
      <c r="GA222" s="39"/>
      <c r="GB222" s="39"/>
      <c r="GC222" s="39"/>
      <c r="GD222" s="39"/>
      <c r="GE222" s="39"/>
      <c r="GF222" s="39"/>
      <c r="GG222" s="39"/>
      <c r="GH222" s="39"/>
      <c r="GI222" s="39"/>
      <c r="GJ222" s="39"/>
      <c r="GK222" s="39"/>
      <c r="GL222" s="39"/>
      <c r="GM222" s="39"/>
      <c r="GN222" s="39"/>
      <c r="GO222" s="39"/>
      <c r="GP222" s="39"/>
      <c r="GQ222" s="39"/>
      <c r="GR222" s="39"/>
      <c r="GS222" s="39"/>
      <c r="GT222" s="39"/>
      <c r="GU222" s="39"/>
      <c r="GV222" s="39"/>
      <c r="GW222" s="39"/>
      <c r="GX222" s="39"/>
      <c r="GY222" s="39"/>
      <c r="GZ222" s="39"/>
      <c r="HA222" s="39"/>
      <c r="HB222" s="39"/>
    </row>
    <row r="223">
      <c r="A223" s="39"/>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c r="DC223" s="45"/>
      <c r="DD223" s="45"/>
      <c r="DE223" s="45"/>
      <c r="DF223" s="45"/>
      <c r="DG223" s="45"/>
      <c r="DH223" s="45"/>
      <c r="DI223" s="45"/>
      <c r="DJ223" s="45"/>
      <c r="DK223" s="45"/>
      <c r="DL223" s="45"/>
      <c r="DM223" s="45"/>
      <c r="DN223" s="45"/>
      <c r="DO223" s="45"/>
      <c r="DP223" s="45"/>
      <c r="DQ223" s="45"/>
      <c r="DR223" s="45"/>
      <c r="DS223" s="45"/>
      <c r="DT223" s="45"/>
      <c r="DU223" s="45"/>
      <c r="DV223" s="45"/>
      <c r="DW223" s="45"/>
      <c r="DX223" s="45"/>
      <c r="DY223" s="45"/>
      <c r="DZ223" s="45"/>
      <c r="EA223" s="45"/>
      <c r="EB223" s="45"/>
      <c r="EC223" s="45"/>
      <c r="ED223" s="45"/>
      <c r="EE223" s="45"/>
      <c r="EF223" s="45"/>
      <c r="EG223" s="45"/>
      <c r="EH223" s="45"/>
      <c r="EI223" s="45"/>
      <c r="EJ223" s="45"/>
      <c r="EK223" s="45"/>
      <c r="EL223" s="45"/>
      <c r="EM223" s="45"/>
      <c r="EN223" s="45"/>
      <c r="EO223" s="45"/>
      <c r="EP223" s="45"/>
      <c r="EQ223" s="45"/>
      <c r="ER223" s="45"/>
      <c r="ES223" s="45"/>
      <c r="ET223" s="45"/>
      <c r="EU223" s="45"/>
      <c r="EV223" s="45"/>
      <c r="EW223" s="45"/>
      <c r="EX223" s="45"/>
      <c r="EY223" s="45"/>
      <c r="EZ223" s="45"/>
      <c r="FA223" s="45"/>
      <c r="FB223" s="45"/>
      <c r="FC223" s="45"/>
      <c r="FD223" s="45"/>
      <c r="FE223" s="45"/>
      <c r="FF223" s="45"/>
      <c r="FG223" s="45"/>
      <c r="FH223" s="45"/>
      <c r="FI223" s="45"/>
      <c r="FJ223" s="45"/>
      <c r="FK223" s="45"/>
      <c r="FL223" s="45"/>
      <c r="FM223" s="45"/>
      <c r="FN223" s="45"/>
      <c r="FO223" s="45"/>
      <c r="FP223" s="45"/>
      <c r="FQ223" s="45"/>
      <c r="FR223" s="45"/>
      <c r="FS223" s="45"/>
      <c r="FT223" s="45"/>
      <c r="FU223" s="45"/>
      <c r="FV223" s="45"/>
      <c r="FW223" s="45"/>
      <c r="FX223" s="45"/>
      <c r="FY223" s="45"/>
      <c r="FZ223" s="45"/>
      <c r="GA223" s="45"/>
      <c r="GB223" s="45"/>
      <c r="GC223" s="45"/>
      <c r="GD223" s="45"/>
      <c r="GE223" s="45"/>
      <c r="GF223" s="45"/>
      <c r="GG223" s="45"/>
      <c r="GH223" s="45"/>
      <c r="GI223" s="45"/>
      <c r="GJ223" s="45"/>
      <c r="GK223" s="45"/>
      <c r="GL223" s="45"/>
      <c r="GM223" s="45"/>
      <c r="GN223" s="45"/>
      <c r="GO223" s="45"/>
      <c r="GP223" s="45"/>
      <c r="GQ223" s="45"/>
      <c r="GR223" s="45"/>
      <c r="GS223" s="45"/>
      <c r="GT223" s="45"/>
      <c r="GU223" s="45"/>
      <c r="GV223" s="45"/>
      <c r="GW223" s="45"/>
      <c r="GX223" s="45"/>
      <c r="GY223" s="45"/>
      <c r="GZ223" s="45"/>
      <c r="HA223" s="45"/>
      <c r="HB223" s="45"/>
    </row>
    <row r="224">
      <c r="A224" s="39"/>
      <c r="B224" s="55" t="s">
        <v>122</v>
      </c>
      <c r="C224" s="50"/>
      <c r="D224" s="50"/>
      <c r="E224" s="51">
        <v>1.0</v>
      </c>
      <c r="F224" s="51">
        <v>1.0</v>
      </c>
      <c r="G224" s="51">
        <v>1.0</v>
      </c>
      <c r="H224" s="51">
        <v>1.0</v>
      </c>
      <c r="I224" s="51">
        <v>1.0</v>
      </c>
      <c r="J224" s="51">
        <v>1.0</v>
      </c>
      <c r="K224" s="51">
        <v>1.0</v>
      </c>
      <c r="L224" s="51">
        <v>1.0</v>
      </c>
      <c r="M224" s="51">
        <v>1.0</v>
      </c>
      <c r="N224" s="51">
        <v>1.0</v>
      </c>
      <c r="O224" s="50">
        <f>COUNTIF(C224:M230,"BUKA")</f>
        <v>0</v>
      </c>
      <c r="P224" s="50" t="str">
        <f>IF(O224&gt;=8,"MEMENUHI","TIDAK MEMENUHI")</f>
        <v>TIDAK MEMENUHI</v>
      </c>
      <c r="Q224" s="51">
        <v>6.0</v>
      </c>
      <c r="R224" s="50" t="str">
        <f>IF(Q224&gt;4,"MEMENUHI","TIDAK MEMENUHI")</f>
        <v>MEMENUHI</v>
      </c>
      <c r="S224" s="50"/>
      <c r="T224" s="50"/>
      <c r="U224" s="52"/>
      <c r="V224" s="50"/>
      <c r="W224" s="50"/>
      <c r="X224" s="52"/>
      <c r="Y224" s="51"/>
      <c r="Z224" s="50"/>
      <c r="AA224" s="52"/>
      <c r="AB224" s="51"/>
      <c r="AC224" s="50"/>
      <c r="AD224" s="52"/>
      <c r="AE224" s="50"/>
      <c r="AF224" s="50"/>
      <c r="AG224" s="52"/>
      <c r="AH224" s="50"/>
      <c r="AI224" s="50"/>
      <c r="AJ224" s="50"/>
      <c r="AK224" s="52"/>
      <c r="AL224" s="50"/>
      <c r="AM224" s="50"/>
      <c r="AN224" s="52"/>
      <c r="AO224" s="51"/>
      <c r="AP224" s="50"/>
      <c r="AQ224" s="52"/>
      <c r="AR224" s="50"/>
      <c r="AS224" s="50"/>
      <c r="AT224" s="52"/>
      <c r="AU224" s="50"/>
      <c r="AV224" s="50"/>
      <c r="AW224" s="52"/>
      <c r="AX224" s="50" t="str">
        <f>IF(AND(AK224&gt;0%,AN224&gt;0%,AQ224&gt;0%,AT224&gt;0%,AW224&gt;0%),"MEMENUHI","TIDAK MEMENUHI")</f>
        <v>TIDAK MEMENUHI</v>
      </c>
      <c r="AY224" s="51">
        <v>16.0</v>
      </c>
      <c r="AZ224" s="51">
        <v>16.0</v>
      </c>
      <c r="BA224" s="52">
        <f>IFERROR(AY224/AZ224,0%)</f>
        <v>1</v>
      </c>
      <c r="BB224" s="51">
        <v>80.0</v>
      </c>
      <c r="BC224" s="51">
        <v>112.0</v>
      </c>
      <c r="BD224" s="52">
        <f>IFERROR(BB224/BC224,0%)</f>
        <v>0.7142857143</v>
      </c>
      <c r="BE224" s="51">
        <v>169.0</v>
      </c>
      <c r="BF224" s="51">
        <v>216.0</v>
      </c>
      <c r="BG224" s="52">
        <f>IFERROR(BE224/BF224,0%)</f>
        <v>0.7824074074</v>
      </c>
      <c r="BH224" s="51">
        <v>176.0</v>
      </c>
      <c r="BI224" s="51">
        <v>358.0</v>
      </c>
      <c r="BJ224" s="52">
        <f>IFERROR(BH224/BI224,0%)</f>
        <v>0.4916201117</v>
      </c>
      <c r="BK224" s="51">
        <v>43.0</v>
      </c>
      <c r="BL224" s="51">
        <v>94.0</v>
      </c>
      <c r="BM224" s="52">
        <f>IFERROR(BK224/BL224,0%)</f>
        <v>0.4574468085</v>
      </c>
      <c r="BN224" s="50" t="str">
        <f>IF(AND(BA224&gt;0%,BD224&gt;0%,BG224&gt;0%,BJ224&gt;0%,BM224&gt;0%),"MEMENUHI","TIDAK MEMENUHI")</f>
        <v>MEMENUHI</v>
      </c>
      <c r="BO224" s="51">
        <v>5.0</v>
      </c>
      <c r="BP224" s="51">
        <v>5.0</v>
      </c>
      <c r="BQ224" s="52">
        <f>IFERROR(BO224/BP224,0%)</f>
        <v>1</v>
      </c>
      <c r="BR224" s="51">
        <v>85.0</v>
      </c>
      <c r="BS224" s="51">
        <v>85.0</v>
      </c>
      <c r="BT224" s="52">
        <f>IFERROR(BR224/BS224,0%)</f>
        <v>1</v>
      </c>
      <c r="BU224" s="51">
        <v>42.0</v>
      </c>
      <c r="BV224" s="51">
        <v>42.0</v>
      </c>
      <c r="BW224" s="52">
        <f>IFERROR(BU224/BV224,0%)</f>
        <v>1</v>
      </c>
      <c r="BX224" s="51">
        <v>179.0</v>
      </c>
      <c r="BY224" s="51">
        <v>358.0</v>
      </c>
      <c r="BZ224" s="52">
        <f>IFERROR(BX224/BY224,0%)</f>
        <v>0.5</v>
      </c>
      <c r="CA224" s="51">
        <v>48.0</v>
      </c>
      <c r="CB224" s="51">
        <v>93.0</v>
      </c>
      <c r="CC224" s="52">
        <f>IFERROR(CA224/CB224,0%)</f>
        <v>0.5161290323</v>
      </c>
      <c r="CD224" s="50" t="str">
        <f>IF(AND(BQ224&gt;0%,BT224&gt;0%,BW224&gt;0%,BZ224&gt;0%,CC224&gt;0%),"MEMENUHI","TIDAK MEMENUHI")</f>
        <v>MEMENUHI</v>
      </c>
      <c r="CE224" s="51">
        <v>4.0</v>
      </c>
      <c r="CF224" s="51">
        <v>4.0</v>
      </c>
      <c r="CG224" s="52">
        <f>IFERROR(CE224/CF224,0%)</f>
        <v>1</v>
      </c>
      <c r="CH224" s="51">
        <v>80.0</v>
      </c>
      <c r="CI224" s="51">
        <v>117.0</v>
      </c>
      <c r="CJ224" s="52">
        <f>IFERROR(CH224/CI224,0%)</f>
        <v>0.6837606838</v>
      </c>
      <c r="CK224" s="51">
        <v>168.0</v>
      </c>
      <c r="CL224" s="51">
        <v>216.0</v>
      </c>
      <c r="CM224" s="52">
        <f>IFERROR(CK224/CL224,0%)</f>
        <v>0.7777777778</v>
      </c>
      <c r="CN224" s="51">
        <v>203.0</v>
      </c>
      <c r="CO224" s="51">
        <v>358.0</v>
      </c>
      <c r="CP224" s="52">
        <f>IFERROR(CN224/CO224,0%)</f>
        <v>0.5670391061</v>
      </c>
      <c r="CQ224" s="51">
        <v>59.0</v>
      </c>
      <c r="CR224" s="51">
        <v>92.0</v>
      </c>
      <c r="CS224" s="52">
        <f>IFERROR(CQ224/CR224,0%)</f>
        <v>0.6413043478</v>
      </c>
      <c r="CT224" s="50" t="str">
        <f>IF(AND(CG224&gt;0%,CJ224&gt;0%,CM224&gt;0%,CP224&gt;0%,CS224&gt;0%),"MEMENUHI","TIDAK MEMENUHI")</f>
        <v>MEMENUHI</v>
      </c>
      <c r="CU224" s="51">
        <v>7.0</v>
      </c>
      <c r="CV224" s="51">
        <v>7.0</v>
      </c>
      <c r="CW224" s="52">
        <f>IFERROR(CU224/CV224,0%)</f>
        <v>1</v>
      </c>
      <c r="CX224" s="51">
        <v>86.0</v>
      </c>
      <c r="CY224" s="51">
        <v>124.0</v>
      </c>
      <c r="CZ224" s="52">
        <f>IFERROR(CX224/CY224,0%)</f>
        <v>0.6935483871</v>
      </c>
      <c r="DA224" s="51">
        <v>132.0</v>
      </c>
      <c r="DB224" s="51">
        <v>214.0</v>
      </c>
      <c r="DC224" s="52">
        <f>IFERROR(DA224/DB224,0%)</f>
        <v>0.6168224299</v>
      </c>
      <c r="DD224" s="51">
        <v>227.0</v>
      </c>
      <c r="DE224" s="51">
        <v>358.0</v>
      </c>
      <c r="DF224" s="52">
        <f>IFERROR(DD224/DE224,0%)</f>
        <v>0.6340782123</v>
      </c>
      <c r="DG224" s="51">
        <v>42.0</v>
      </c>
      <c r="DH224" s="51">
        <v>92.0</v>
      </c>
      <c r="DI224" s="52">
        <f>IFERROR(DG224/DH224,0%)</f>
        <v>0.4565217391</v>
      </c>
      <c r="DJ224" s="50" t="str">
        <f>IF(AND(CW224&gt;0%,CZ224&gt;0%,DC224&gt;0%,DF224&gt;0%,DI224&gt;0%),"MEMENUHI","TIDAK MEMENUHI")</f>
        <v>MEMENUHI</v>
      </c>
      <c r="DK224" s="51">
        <v>13.0</v>
      </c>
      <c r="DL224" s="51">
        <v>13.0</v>
      </c>
      <c r="DM224" s="52"/>
      <c r="DN224" s="51">
        <v>82.0</v>
      </c>
      <c r="DO224" s="51">
        <v>127.0</v>
      </c>
      <c r="DP224" s="52">
        <f>IFERROR(DN224/DO224,0%)</f>
        <v>0.6456692913</v>
      </c>
      <c r="DQ224" s="51">
        <v>142.0</v>
      </c>
      <c r="DR224" s="51">
        <v>214.0</v>
      </c>
      <c r="DS224" s="52">
        <f>IFERROR(DQ224/DR224,0%)</f>
        <v>0.6635514019</v>
      </c>
      <c r="DT224" s="51">
        <v>217.0</v>
      </c>
      <c r="DU224" s="51">
        <v>358.0</v>
      </c>
      <c r="DV224" s="52">
        <f>IFERROR(DT224/DU224,0%)</f>
        <v>0.6061452514</v>
      </c>
      <c r="DW224" s="51">
        <v>49.0</v>
      </c>
      <c r="DX224" s="51">
        <v>92.0</v>
      </c>
      <c r="DY224" s="52">
        <f>IFERROR(DW224/DX224,0%)</f>
        <v>0.5326086957</v>
      </c>
      <c r="DZ224" s="50" t="str">
        <f>IF(AND(DM224&gt;0%,DP224&gt;0%,DS224&gt;0%,DV224&gt;0%,DY224&gt;0%),"MEMENUHI","TIDAK MEMENUHI")</f>
        <v>TIDAK MEMENUHI</v>
      </c>
      <c r="EA224" s="51">
        <v>8.0</v>
      </c>
      <c r="EB224" s="51">
        <v>8.0</v>
      </c>
      <c r="EC224" s="52">
        <f>IFERROR(EA224/EB224,0%)</f>
        <v>1</v>
      </c>
      <c r="ED224" s="51">
        <v>92.0</v>
      </c>
      <c r="EE224" s="51">
        <v>130.0</v>
      </c>
      <c r="EF224" s="52">
        <f>IFERROR(ED224/EE224,0%)</f>
        <v>0.7076923077</v>
      </c>
      <c r="EG224" s="51">
        <v>178.0</v>
      </c>
      <c r="EH224" s="51">
        <v>210.0</v>
      </c>
      <c r="EI224" s="52">
        <f>IFERROR(EG224/EH224,0%)</f>
        <v>0.8476190476</v>
      </c>
      <c r="EJ224" s="51">
        <v>229.0</v>
      </c>
      <c r="EK224" s="51">
        <v>358.0</v>
      </c>
      <c r="EL224" s="52">
        <f>IFERROR(EJ224/EK224,0%)</f>
        <v>0.6396648045</v>
      </c>
      <c r="EM224" s="51">
        <v>48.0</v>
      </c>
      <c r="EN224" s="51">
        <v>92.0</v>
      </c>
      <c r="EO224" s="52">
        <f>IFERROR(EM224/EN224,0%)</f>
        <v>0.5217391304</v>
      </c>
      <c r="EP224" s="50" t="str">
        <f>IF(AND(EC224&gt;0%,EF224&gt;0%,EI224&gt;0%,EL224&gt;0%,EO224&gt;0%),"MEMENUHI","TIDAK MEMENUHI")</f>
        <v>MEMENUHI</v>
      </c>
      <c r="EQ224" s="51">
        <v>7.0</v>
      </c>
      <c r="ER224" s="51">
        <v>7.0</v>
      </c>
      <c r="ES224" s="52">
        <f>IFERROR(EQ224/ER224,0%)</f>
        <v>1</v>
      </c>
      <c r="ET224" s="51">
        <v>108.0</v>
      </c>
      <c r="EU224" s="51">
        <v>132.0</v>
      </c>
      <c r="EV224" s="52">
        <f>IFERROR(ET224/EU224,0%)</f>
        <v>0.8181818182</v>
      </c>
      <c r="EW224" s="51">
        <v>159.0</v>
      </c>
      <c r="EX224" s="51">
        <v>210.0</v>
      </c>
      <c r="EY224" s="52">
        <f>IFERROR(EW224/EX224,0%)</f>
        <v>0.7571428571</v>
      </c>
      <c r="EZ224" s="51">
        <v>239.0</v>
      </c>
      <c r="FA224" s="51">
        <v>358.0</v>
      </c>
      <c r="FB224" s="52">
        <f>IFERROR(EZ224/FA224,0%)</f>
        <v>0.6675977654</v>
      </c>
      <c r="FC224" s="51">
        <v>53.0</v>
      </c>
      <c r="FD224" s="51">
        <v>92.0</v>
      </c>
      <c r="FE224" s="52">
        <f>IFERROR(FC224/FD224,0%)</f>
        <v>0.5760869565</v>
      </c>
      <c r="FF224" s="50" t="str">
        <f>IF(AND(ES224&gt;0%,EV224&gt;0%,EY224&gt;0%,FB224&gt;0%,FE224&gt;0%),"MEMENUHI","TIDAK MEMENUHI")</f>
        <v>MEMENUHI</v>
      </c>
      <c r="FG224" s="51">
        <v>7.0</v>
      </c>
      <c r="FH224" s="51">
        <v>7.0</v>
      </c>
      <c r="FI224" s="52"/>
      <c r="FJ224" s="51">
        <v>102.0</v>
      </c>
      <c r="FK224" s="51">
        <v>134.0</v>
      </c>
      <c r="FL224" s="52"/>
      <c r="FM224" s="51">
        <v>147.0</v>
      </c>
      <c r="FN224" s="51">
        <v>210.0</v>
      </c>
      <c r="FO224" s="52"/>
      <c r="FP224" s="51">
        <v>208.0</v>
      </c>
      <c r="FQ224" s="51">
        <v>358.0</v>
      </c>
      <c r="FR224" s="52">
        <f>IFERROR(FP224/FQ224,0%)</f>
        <v>0.5810055866</v>
      </c>
      <c r="FS224" s="51">
        <v>58.0</v>
      </c>
      <c r="FT224" s="51">
        <v>92.0</v>
      </c>
      <c r="FU224" s="52">
        <f>IFERROR(FS224/FT224,0%)</f>
        <v>0.6304347826</v>
      </c>
      <c r="FV224" s="50"/>
      <c r="FW224" s="51">
        <v>6.0</v>
      </c>
      <c r="FX224" s="51">
        <v>6.0</v>
      </c>
      <c r="FY224" s="52">
        <f>IFERROR(FW224/FX224,0%)</f>
        <v>1</v>
      </c>
      <c r="FZ224" s="51">
        <v>92.0</v>
      </c>
      <c r="GA224" s="51">
        <v>134.0</v>
      </c>
      <c r="GB224" s="52">
        <f>IFERROR(FZ224/GA224,0%)</f>
        <v>0.6865671642</v>
      </c>
      <c r="GC224" s="51">
        <v>147.0</v>
      </c>
      <c r="GD224" s="51">
        <v>210.0</v>
      </c>
      <c r="GE224" s="52">
        <f>IFERROR(GC224/GD224,0%)</f>
        <v>0.7</v>
      </c>
      <c r="GF224" s="51">
        <v>208.0</v>
      </c>
      <c r="GG224" s="51">
        <v>358.0</v>
      </c>
      <c r="GH224" s="52">
        <f>IFERROR(GF224/GG224,0%)</f>
        <v>0.5810055866</v>
      </c>
      <c r="GI224" s="51">
        <v>58.0</v>
      </c>
      <c r="GJ224" s="51">
        <v>92.0</v>
      </c>
      <c r="GK224" s="52">
        <f>IFERROR(GI224/GJ224,0%)</f>
        <v>0.6304347826</v>
      </c>
      <c r="GL224" s="50" t="str">
        <f>IF(AND(FY224&gt;0%,GB224&gt;0%,GE224&gt;0%,GH224&gt;0%,GK224&gt;0%),"MEMENUHI","TIDAK MEMENUHI")</f>
        <v>MEMENUHI</v>
      </c>
      <c r="GM224" s="51">
        <v>6.0</v>
      </c>
      <c r="GN224" s="51">
        <v>6.0</v>
      </c>
      <c r="GO224" s="52">
        <f>IFERROR(GM224/GN224,0%)</f>
        <v>1</v>
      </c>
      <c r="GP224" s="51">
        <v>66.0</v>
      </c>
      <c r="GQ224" s="51">
        <v>107.0</v>
      </c>
      <c r="GR224" s="52">
        <f>IFERROR(GP224/GQ224,0%)</f>
        <v>0.6168224299</v>
      </c>
      <c r="GS224" s="51">
        <v>138.0</v>
      </c>
      <c r="GT224" s="51">
        <v>210.0</v>
      </c>
      <c r="GU224" s="52">
        <f>IFERROR(GS224/GT224,0%)</f>
        <v>0.6571428571</v>
      </c>
      <c r="GV224" s="51">
        <v>244.0</v>
      </c>
      <c r="GW224" s="51">
        <v>358.0</v>
      </c>
      <c r="GX224" s="52">
        <f>IFERROR(GV224/GW224,0%)</f>
        <v>0.6815642458</v>
      </c>
      <c r="GY224" s="51">
        <v>52.0</v>
      </c>
      <c r="GZ224" s="51">
        <v>92.0</v>
      </c>
      <c r="HA224" s="52">
        <f>IFERROR(GY224/GZ224,0%)</f>
        <v>0.5652173913</v>
      </c>
      <c r="HB224" s="50" t="str">
        <f>IF(AND(GO224&gt;0%,GR224&gt;0%,GU224&gt;0%,GX224&gt;0%,HA224&gt;0%),"MEMENUHI","TIDAK MEMENUHI")</f>
        <v>MEMENUHI</v>
      </c>
    </row>
    <row r="22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c r="CN225" s="39"/>
      <c r="CO225" s="39"/>
      <c r="CP225" s="39"/>
      <c r="CQ225" s="39"/>
      <c r="CR225" s="39"/>
      <c r="CS225" s="39"/>
      <c r="CT225" s="39"/>
      <c r="CU225" s="39"/>
      <c r="CV225" s="39"/>
      <c r="CW225" s="39"/>
      <c r="CX225" s="39"/>
      <c r="CY225" s="39"/>
      <c r="CZ225" s="39"/>
      <c r="DA225" s="39"/>
      <c r="DB225" s="39"/>
      <c r="DC225" s="39"/>
      <c r="DD225" s="39"/>
      <c r="DE225" s="39"/>
      <c r="DF225" s="39"/>
      <c r="DG225" s="39"/>
      <c r="DH225" s="39"/>
      <c r="DI225" s="39"/>
      <c r="DJ225" s="39"/>
      <c r="DK225" s="39"/>
      <c r="DL225" s="39"/>
      <c r="DM225" s="39"/>
      <c r="DN225" s="39"/>
      <c r="DO225" s="39"/>
      <c r="DP225" s="39"/>
      <c r="DQ225" s="39"/>
      <c r="DR225" s="39"/>
      <c r="DS225" s="39"/>
      <c r="DT225" s="39"/>
      <c r="DU225" s="39"/>
      <c r="DV225" s="39"/>
      <c r="DW225" s="39"/>
      <c r="DX225" s="39"/>
      <c r="DY225" s="39"/>
      <c r="DZ225" s="39"/>
      <c r="EA225" s="39"/>
      <c r="EB225" s="39"/>
      <c r="EC225" s="39"/>
      <c r="ED225" s="39"/>
      <c r="EE225" s="39"/>
      <c r="EF225" s="39"/>
      <c r="EG225" s="39"/>
      <c r="EH225" s="39"/>
      <c r="EI225" s="39"/>
      <c r="EJ225" s="39"/>
      <c r="EK225" s="39"/>
      <c r="EL225" s="39"/>
      <c r="EM225" s="39"/>
      <c r="EN225" s="39"/>
      <c r="EO225" s="39"/>
      <c r="EP225" s="39"/>
      <c r="EQ225" s="39"/>
      <c r="ER225" s="39"/>
      <c r="ES225" s="39"/>
      <c r="ET225" s="39"/>
      <c r="EU225" s="39"/>
      <c r="EV225" s="39"/>
      <c r="EW225" s="39"/>
      <c r="EX225" s="39"/>
      <c r="EY225" s="39"/>
      <c r="EZ225" s="39"/>
      <c r="FA225" s="39"/>
      <c r="FB225" s="39"/>
      <c r="FC225" s="39"/>
      <c r="FD225" s="39"/>
      <c r="FE225" s="39"/>
      <c r="FF225" s="39"/>
      <c r="FG225" s="39"/>
      <c r="FH225" s="39"/>
      <c r="FI225" s="39"/>
      <c r="FJ225" s="39"/>
      <c r="FK225" s="39"/>
      <c r="FL225" s="39"/>
      <c r="FM225" s="39"/>
      <c r="FN225" s="39"/>
      <c r="FO225" s="39"/>
      <c r="FP225" s="39"/>
      <c r="FQ225" s="39"/>
      <c r="FR225" s="39"/>
      <c r="FS225" s="39"/>
      <c r="FT225" s="39"/>
      <c r="FU225" s="39"/>
      <c r="FV225" s="39"/>
      <c r="FW225" s="39"/>
      <c r="FX225" s="39"/>
      <c r="FY225" s="39"/>
      <c r="FZ225" s="39"/>
      <c r="GA225" s="39"/>
      <c r="GB225" s="39"/>
      <c r="GC225" s="39"/>
      <c r="GD225" s="39"/>
      <c r="GE225" s="39"/>
      <c r="GF225" s="39"/>
      <c r="GG225" s="39"/>
      <c r="GH225" s="39"/>
      <c r="GI225" s="39"/>
      <c r="GJ225" s="39"/>
      <c r="GK225" s="39"/>
      <c r="GL225" s="39"/>
      <c r="GM225" s="39"/>
      <c r="GN225" s="39"/>
      <c r="GO225" s="39"/>
      <c r="GP225" s="39"/>
      <c r="GQ225" s="39"/>
      <c r="GR225" s="39"/>
      <c r="GS225" s="39"/>
      <c r="GT225" s="39"/>
      <c r="GU225" s="39"/>
      <c r="GV225" s="39"/>
      <c r="GW225" s="39"/>
      <c r="GX225" s="39"/>
      <c r="GY225" s="39"/>
      <c r="GZ225" s="39"/>
      <c r="HA225" s="39"/>
      <c r="HB225" s="39"/>
    </row>
    <row r="226">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c r="CB226" s="39"/>
      <c r="CC226" s="39"/>
      <c r="CD226" s="39"/>
      <c r="CE226" s="39"/>
      <c r="CF226" s="39"/>
      <c r="CG226" s="39"/>
      <c r="CH226" s="39"/>
      <c r="CI226" s="39"/>
      <c r="CJ226" s="39"/>
      <c r="CK226" s="39"/>
      <c r="CL226" s="39"/>
      <c r="CM226" s="39"/>
      <c r="CN226" s="39"/>
      <c r="CO226" s="39"/>
      <c r="CP226" s="39"/>
      <c r="CQ226" s="39"/>
      <c r="CR226" s="39"/>
      <c r="CS226" s="39"/>
      <c r="CT226" s="39"/>
      <c r="CU226" s="39"/>
      <c r="CV226" s="39"/>
      <c r="CW226" s="39"/>
      <c r="CX226" s="39"/>
      <c r="CY226" s="39"/>
      <c r="CZ226" s="39"/>
      <c r="DA226" s="39"/>
      <c r="DB226" s="39"/>
      <c r="DC226" s="39"/>
      <c r="DD226" s="39"/>
      <c r="DE226" s="39"/>
      <c r="DF226" s="39"/>
      <c r="DG226" s="39"/>
      <c r="DH226" s="39"/>
      <c r="DI226" s="39"/>
      <c r="DJ226" s="39"/>
      <c r="DK226" s="39"/>
      <c r="DL226" s="39"/>
      <c r="DM226" s="39"/>
      <c r="DN226" s="39"/>
      <c r="DO226" s="39"/>
      <c r="DP226" s="39"/>
      <c r="DQ226" s="39"/>
      <c r="DR226" s="39"/>
      <c r="DS226" s="39"/>
      <c r="DT226" s="39"/>
      <c r="DU226" s="39"/>
      <c r="DV226" s="39"/>
      <c r="DW226" s="39"/>
      <c r="DX226" s="39"/>
      <c r="DY226" s="39"/>
      <c r="DZ226" s="39"/>
      <c r="EA226" s="39"/>
      <c r="EB226" s="39"/>
      <c r="EC226" s="39"/>
      <c r="ED226" s="39"/>
      <c r="EE226" s="39"/>
      <c r="EF226" s="39"/>
      <c r="EG226" s="39"/>
      <c r="EH226" s="39"/>
      <c r="EI226" s="39"/>
      <c r="EJ226" s="39"/>
      <c r="EK226" s="39"/>
      <c r="EL226" s="39"/>
      <c r="EM226" s="39"/>
      <c r="EN226" s="39"/>
      <c r="EO226" s="39"/>
      <c r="EP226" s="39"/>
      <c r="EQ226" s="39"/>
      <c r="ER226" s="39"/>
      <c r="ES226" s="39"/>
      <c r="ET226" s="39"/>
      <c r="EU226" s="39"/>
      <c r="EV226" s="39"/>
      <c r="EW226" s="39"/>
      <c r="EX226" s="39"/>
      <c r="EY226" s="39"/>
      <c r="EZ226" s="39"/>
      <c r="FA226" s="39"/>
      <c r="FB226" s="39"/>
      <c r="FC226" s="39"/>
      <c r="FD226" s="39"/>
      <c r="FE226" s="39"/>
      <c r="FF226" s="39"/>
      <c r="FG226" s="39"/>
      <c r="FH226" s="39"/>
      <c r="FI226" s="39"/>
      <c r="FJ226" s="39"/>
      <c r="FK226" s="39"/>
      <c r="FL226" s="39"/>
      <c r="FM226" s="39"/>
      <c r="FN226" s="39"/>
      <c r="FO226" s="39"/>
      <c r="FP226" s="39"/>
      <c r="FQ226" s="39"/>
      <c r="FR226" s="39"/>
      <c r="FS226" s="39"/>
      <c r="FT226" s="39"/>
      <c r="FU226" s="39"/>
      <c r="FV226" s="39"/>
      <c r="FW226" s="39"/>
      <c r="FX226" s="39"/>
      <c r="FY226" s="39"/>
      <c r="FZ226" s="39"/>
      <c r="GA226" s="39"/>
      <c r="GB226" s="39"/>
      <c r="GC226" s="39"/>
      <c r="GD226" s="39"/>
      <c r="GE226" s="39"/>
      <c r="GF226" s="39"/>
      <c r="GG226" s="39"/>
      <c r="GH226" s="39"/>
      <c r="GI226" s="39"/>
      <c r="GJ226" s="39"/>
      <c r="GK226" s="39"/>
      <c r="GL226" s="39"/>
      <c r="GM226" s="39"/>
      <c r="GN226" s="39"/>
      <c r="GO226" s="39"/>
      <c r="GP226" s="39"/>
      <c r="GQ226" s="39"/>
      <c r="GR226" s="39"/>
      <c r="GS226" s="39"/>
      <c r="GT226" s="39"/>
      <c r="GU226" s="39"/>
      <c r="GV226" s="39"/>
      <c r="GW226" s="39"/>
      <c r="GX226" s="39"/>
      <c r="GY226" s="39"/>
      <c r="GZ226" s="39"/>
      <c r="HA226" s="39"/>
      <c r="HB226" s="39"/>
    </row>
    <row r="227">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c r="CN227" s="39"/>
      <c r="CO227" s="39"/>
      <c r="CP227" s="39"/>
      <c r="CQ227" s="39"/>
      <c r="CR227" s="39"/>
      <c r="CS227" s="39"/>
      <c r="CT227" s="39"/>
      <c r="CU227" s="39"/>
      <c r="CV227" s="39"/>
      <c r="CW227" s="39"/>
      <c r="CX227" s="39"/>
      <c r="CY227" s="39"/>
      <c r="CZ227" s="39"/>
      <c r="DA227" s="39"/>
      <c r="DB227" s="39"/>
      <c r="DC227" s="39"/>
      <c r="DD227" s="39"/>
      <c r="DE227" s="39"/>
      <c r="DF227" s="39"/>
      <c r="DG227" s="39"/>
      <c r="DH227" s="39"/>
      <c r="DI227" s="39"/>
      <c r="DJ227" s="39"/>
      <c r="DK227" s="39"/>
      <c r="DL227" s="39"/>
      <c r="DM227" s="39"/>
      <c r="DN227" s="39"/>
      <c r="DO227" s="39"/>
      <c r="DP227" s="39"/>
      <c r="DQ227" s="39"/>
      <c r="DR227" s="39"/>
      <c r="DS227" s="39"/>
      <c r="DT227" s="39"/>
      <c r="DU227" s="39"/>
      <c r="DV227" s="39"/>
      <c r="DW227" s="39"/>
      <c r="DX227" s="39"/>
      <c r="DY227" s="39"/>
      <c r="DZ227" s="39"/>
      <c r="EA227" s="39"/>
      <c r="EB227" s="39"/>
      <c r="EC227" s="39"/>
      <c r="ED227" s="39"/>
      <c r="EE227" s="39"/>
      <c r="EF227" s="39"/>
      <c r="EG227" s="39"/>
      <c r="EH227" s="39"/>
      <c r="EI227" s="39"/>
      <c r="EJ227" s="39"/>
      <c r="EK227" s="39"/>
      <c r="EL227" s="39"/>
      <c r="EM227" s="39"/>
      <c r="EN227" s="39"/>
      <c r="EO227" s="39"/>
      <c r="EP227" s="39"/>
      <c r="EQ227" s="39"/>
      <c r="ER227" s="39"/>
      <c r="ES227" s="39"/>
      <c r="ET227" s="39"/>
      <c r="EU227" s="39"/>
      <c r="EV227" s="39"/>
      <c r="EW227" s="39"/>
      <c r="EX227" s="39"/>
      <c r="EY227" s="39"/>
      <c r="EZ227" s="39"/>
      <c r="FA227" s="39"/>
      <c r="FB227" s="39"/>
      <c r="FC227" s="39"/>
      <c r="FD227" s="39"/>
      <c r="FE227" s="39"/>
      <c r="FF227" s="39"/>
      <c r="FG227" s="39"/>
      <c r="FH227" s="39"/>
      <c r="FI227" s="39"/>
      <c r="FJ227" s="39"/>
      <c r="FK227" s="39"/>
      <c r="FL227" s="39"/>
      <c r="FM227" s="39"/>
      <c r="FN227" s="39"/>
      <c r="FO227" s="39"/>
      <c r="FP227" s="39"/>
      <c r="FQ227" s="39"/>
      <c r="FR227" s="39"/>
      <c r="FS227" s="39"/>
      <c r="FT227" s="39"/>
      <c r="FU227" s="39"/>
      <c r="FV227" s="39"/>
      <c r="FW227" s="39"/>
      <c r="FX227" s="39"/>
      <c r="FY227" s="39"/>
      <c r="FZ227" s="39"/>
      <c r="GA227" s="39"/>
      <c r="GB227" s="39"/>
      <c r="GC227" s="39"/>
      <c r="GD227" s="39"/>
      <c r="GE227" s="39"/>
      <c r="GF227" s="39"/>
      <c r="GG227" s="39"/>
      <c r="GH227" s="39"/>
      <c r="GI227" s="39"/>
      <c r="GJ227" s="39"/>
      <c r="GK227" s="39"/>
      <c r="GL227" s="39"/>
      <c r="GM227" s="39"/>
      <c r="GN227" s="39"/>
      <c r="GO227" s="39"/>
      <c r="GP227" s="39"/>
      <c r="GQ227" s="39"/>
      <c r="GR227" s="39"/>
      <c r="GS227" s="39"/>
      <c r="GT227" s="39"/>
      <c r="GU227" s="39"/>
      <c r="GV227" s="39"/>
      <c r="GW227" s="39"/>
      <c r="GX227" s="39"/>
      <c r="GY227" s="39"/>
      <c r="GZ227" s="39"/>
      <c r="HA227" s="39"/>
      <c r="HB227" s="39"/>
    </row>
    <row r="228">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c r="CQ228" s="39"/>
      <c r="CR228" s="39"/>
      <c r="CS228" s="39"/>
      <c r="CT228" s="39"/>
      <c r="CU228" s="39"/>
      <c r="CV228" s="39"/>
      <c r="CW228" s="39"/>
      <c r="CX228" s="39"/>
      <c r="CY228" s="39"/>
      <c r="CZ228" s="39"/>
      <c r="DA228" s="39"/>
      <c r="DB228" s="39"/>
      <c r="DC228" s="39"/>
      <c r="DD228" s="39"/>
      <c r="DE228" s="39"/>
      <c r="DF228" s="39"/>
      <c r="DG228" s="39"/>
      <c r="DH228" s="39"/>
      <c r="DI228" s="39"/>
      <c r="DJ228" s="39"/>
      <c r="DK228" s="39"/>
      <c r="DL228" s="39"/>
      <c r="DM228" s="39"/>
      <c r="DN228" s="39"/>
      <c r="DO228" s="39"/>
      <c r="DP228" s="39"/>
      <c r="DQ228" s="39"/>
      <c r="DR228" s="39"/>
      <c r="DS228" s="39"/>
      <c r="DT228" s="39"/>
      <c r="DU228" s="39"/>
      <c r="DV228" s="39"/>
      <c r="DW228" s="39"/>
      <c r="DX228" s="39"/>
      <c r="DY228" s="39"/>
      <c r="DZ228" s="39"/>
      <c r="EA228" s="39"/>
      <c r="EB228" s="39"/>
      <c r="EC228" s="39"/>
      <c r="ED228" s="39"/>
      <c r="EE228" s="39"/>
      <c r="EF228" s="39"/>
      <c r="EG228" s="39"/>
      <c r="EH228" s="39"/>
      <c r="EI228" s="39"/>
      <c r="EJ228" s="39"/>
      <c r="EK228" s="39"/>
      <c r="EL228" s="39"/>
      <c r="EM228" s="39"/>
      <c r="EN228" s="39"/>
      <c r="EO228" s="39"/>
      <c r="EP228" s="39"/>
      <c r="EQ228" s="39"/>
      <c r="ER228" s="39"/>
      <c r="ES228" s="39"/>
      <c r="ET228" s="39"/>
      <c r="EU228" s="39"/>
      <c r="EV228" s="39"/>
      <c r="EW228" s="39"/>
      <c r="EX228" s="39"/>
      <c r="EY228" s="39"/>
      <c r="EZ228" s="39"/>
      <c r="FA228" s="39"/>
      <c r="FB228" s="39"/>
      <c r="FC228" s="39"/>
      <c r="FD228" s="39"/>
      <c r="FE228" s="39"/>
      <c r="FF228" s="39"/>
      <c r="FG228" s="39"/>
      <c r="FH228" s="39"/>
      <c r="FI228" s="39"/>
      <c r="FJ228" s="39"/>
      <c r="FK228" s="39"/>
      <c r="FL228" s="39"/>
      <c r="FM228" s="39"/>
      <c r="FN228" s="39"/>
      <c r="FO228" s="39"/>
      <c r="FP228" s="39"/>
      <c r="FQ228" s="39"/>
      <c r="FR228" s="39"/>
      <c r="FS228" s="39"/>
      <c r="FT228" s="39"/>
      <c r="FU228" s="39"/>
      <c r="FV228" s="39"/>
      <c r="FW228" s="39"/>
      <c r="FX228" s="39"/>
      <c r="FY228" s="39"/>
      <c r="FZ228" s="39"/>
      <c r="GA228" s="39"/>
      <c r="GB228" s="39"/>
      <c r="GC228" s="39"/>
      <c r="GD228" s="39"/>
      <c r="GE228" s="39"/>
      <c r="GF228" s="39"/>
      <c r="GG228" s="39"/>
      <c r="GH228" s="39"/>
      <c r="GI228" s="39"/>
      <c r="GJ228" s="39"/>
      <c r="GK228" s="39"/>
      <c r="GL228" s="39"/>
      <c r="GM228" s="39"/>
      <c r="GN228" s="39"/>
      <c r="GO228" s="39"/>
      <c r="GP228" s="39"/>
      <c r="GQ228" s="39"/>
      <c r="GR228" s="39"/>
      <c r="GS228" s="39"/>
      <c r="GT228" s="39"/>
      <c r="GU228" s="39"/>
      <c r="GV228" s="39"/>
      <c r="GW228" s="39"/>
      <c r="GX228" s="39"/>
      <c r="GY228" s="39"/>
      <c r="GZ228" s="39"/>
      <c r="HA228" s="39"/>
      <c r="HB228" s="39"/>
    </row>
    <row r="229">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c r="BZ229" s="39"/>
      <c r="CA229" s="39"/>
      <c r="CB229" s="39"/>
      <c r="CC229" s="39"/>
      <c r="CD229" s="39"/>
      <c r="CE229" s="39"/>
      <c r="CF229" s="39"/>
      <c r="CG229" s="39"/>
      <c r="CH229" s="39"/>
      <c r="CI229" s="39"/>
      <c r="CJ229" s="39"/>
      <c r="CK229" s="39"/>
      <c r="CL229" s="39"/>
      <c r="CM229" s="39"/>
      <c r="CN229" s="39"/>
      <c r="CO229" s="39"/>
      <c r="CP229" s="39"/>
      <c r="CQ229" s="39"/>
      <c r="CR229" s="39"/>
      <c r="CS229" s="39"/>
      <c r="CT229" s="39"/>
      <c r="CU229" s="39"/>
      <c r="CV229" s="39"/>
      <c r="CW229" s="39"/>
      <c r="CX229" s="39"/>
      <c r="CY229" s="39"/>
      <c r="CZ229" s="39"/>
      <c r="DA229" s="39"/>
      <c r="DB229" s="39"/>
      <c r="DC229" s="39"/>
      <c r="DD229" s="39"/>
      <c r="DE229" s="39"/>
      <c r="DF229" s="39"/>
      <c r="DG229" s="39"/>
      <c r="DH229" s="39"/>
      <c r="DI229" s="39"/>
      <c r="DJ229" s="39"/>
      <c r="DK229" s="39"/>
      <c r="DL229" s="39"/>
      <c r="DM229" s="39"/>
      <c r="DN229" s="39"/>
      <c r="DO229" s="39"/>
      <c r="DP229" s="39"/>
      <c r="DQ229" s="39"/>
      <c r="DR229" s="39"/>
      <c r="DS229" s="39"/>
      <c r="DT229" s="39"/>
      <c r="DU229" s="39"/>
      <c r="DV229" s="39"/>
      <c r="DW229" s="39"/>
      <c r="DX229" s="39"/>
      <c r="DY229" s="39"/>
      <c r="DZ229" s="39"/>
      <c r="EA229" s="39"/>
      <c r="EB229" s="39"/>
      <c r="EC229" s="39"/>
      <c r="ED229" s="39"/>
      <c r="EE229" s="39"/>
      <c r="EF229" s="39"/>
      <c r="EG229" s="39"/>
      <c r="EH229" s="39"/>
      <c r="EI229" s="39"/>
      <c r="EJ229" s="39"/>
      <c r="EK229" s="39"/>
      <c r="EL229" s="39"/>
      <c r="EM229" s="39"/>
      <c r="EN229" s="39"/>
      <c r="EO229" s="39"/>
      <c r="EP229" s="39"/>
      <c r="EQ229" s="39"/>
      <c r="ER229" s="39"/>
      <c r="ES229" s="39"/>
      <c r="ET229" s="39"/>
      <c r="EU229" s="39"/>
      <c r="EV229" s="39"/>
      <c r="EW229" s="39"/>
      <c r="EX229" s="39"/>
      <c r="EY229" s="39"/>
      <c r="EZ229" s="39"/>
      <c r="FA229" s="39"/>
      <c r="FB229" s="39"/>
      <c r="FC229" s="39"/>
      <c r="FD229" s="39"/>
      <c r="FE229" s="39"/>
      <c r="FF229" s="39"/>
      <c r="FG229" s="39"/>
      <c r="FH229" s="39"/>
      <c r="FI229" s="39"/>
      <c r="FJ229" s="39"/>
      <c r="FK229" s="39"/>
      <c r="FL229" s="39"/>
      <c r="FM229" s="39"/>
      <c r="FN229" s="39"/>
      <c r="FO229" s="39"/>
      <c r="FP229" s="39"/>
      <c r="FQ229" s="39"/>
      <c r="FR229" s="39"/>
      <c r="FS229" s="39"/>
      <c r="FT229" s="39"/>
      <c r="FU229" s="39"/>
      <c r="FV229" s="39"/>
      <c r="FW229" s="39"/>
      <c r="FX229" s="39"/>
      <c r="FY229" s="39"/>
      <c r="FZ229" s="39"/>
      <c r="GA229" s="39"/>
      <c r="GB229" s="39"/>
      <c r="GC229" s="39"/>
      <c r="GD229" s="39"/>
      <c r="GE229" s="39"/>
      <c r="GF229" s="39"/>
      <c r="GG229" s="39"/>
      <c r="GH229" s="39"/>
      <c r="GI229" s="39"/>
      <c r="GJ229" s="39"/>
      <c r="GK229" s="39"/>
      <c r="GL229" s="39"/>
      <c r="GM229" s="39"/>
      <c r="GN229" s="39"/>
      <c r="GO229" s="39"/>
      <c r="GP229" s="39"/>
      <c r="GQ229" s="39"/>
      <c r="GR229" s="39"/>
      <c r="GS229" s="39"/>
      <c r="GT229" s="39"/>
      <c r="GU229" s="39"/>
      <c r="GV229" s="39"/>
      <c r="GW229" s="39"/>
      <c r="GX229" s="39"/>
      <c r="GY229" s="39"/>
      <c r="GZ229" s="39"/>
      <c r="HA229" s="39"/>
      <c r="HB229" s="39"/>
    </row>
    <row r="230">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c r="CW230" s="45"/>
      <c r="CX230" s="45"/>
      <c r="CY230" s="45"/>
      <c r="CZ230" s="45"/>
      <c r="DA230" s="45"/>
      <c r="DB230" s="45"/>
      <c r="DC230" s="45"/>
      <c r="DD230" s="45"/>
      <c r="DE230" s="45"/>
      <c r="DF230" s="45"/>
      <c r="DG230" s="45"/>
      <c r="DH230" s="45"/>
      <c r="DI230" s="45"/>
      <c r="DJ230" s="45"/>
      <c r="DK230" s="45"/>
      <c r="DL230" s="45"/>
      <c r="DM230" s="45"/>
      <c r="DN230" s="45"/>
      <c r="DO230" s="45"/>
      <c r="DP230" s="45"/>
      <c r="DQ230" s="45"/>
      <c r="DR230" s="45"/>
      <c r="DS230" s="45"/>
      <c r="DT230" s="45"/>
      <c r="DU230" s="45"/>
      <c r="DV230" s="45"/>
      <c r="DW230" s="45"/>
      <c r="DX230" s="45"/>
      <c r="DY230" s="45"/>
      <c r="DZ230" s="45"/>
      <c r="EA230" s="45"/>
      <c r="EB230" s="45"/>
      <c r="EC230" s="45"/>
      <c r="ED230" s="45"/>
      <c r="EE230" s="45"/>
      <c r="EF230" s="45"/>
      <c r="EG230" s="45"/>
      <c r="EH230" s="45"/>
      <c r="EI230" s="45"/>
      <c r="EJ230" s="45"/>
      <c r="EK230" s="45"/>
      <c r="EL230" s="45"/>
      <c r="EM230" s="45"/>
      <c r="EN230" s="45"/>
      <c r="EO230" s="45"/>
      <c r="EP230" s="45"/>
      <c r="EQ230" s="45"/>
      <c r="ER230" s="45"/>
      <c r="ES230" s="45"/>
      <c r="ET230" s="45"/>
      <c r="EU230" s="45"/>
      <c r="EV230" s="45"/>
      <c r="EW230" s="45"/>
      <c r="EX230" s="45"/>
      <c r="EY230" s="45"/>
      <c r="EZ230" s="45"/>
      <c r="FA230" s="45"/>
      <c r="FB230" s="45"/>
      <c r="FC230" s="45"/>
      <c r="FD230" s="45"/>
      <c r="FE230" s="45"/>
      <c r="FF230" s="45"/>
      <c r="FG230" s="45"/>
      <c r="FH230" s="45"/>
      <c r="FI230" s="45"/>
      <c r="FJ230" s="45"/>
      <c r="FK230" s="45"/>
      <c r="FL230" s="45"/>
      <c r="FM230" s="45"/>
      <c r="FN230" s="45"/>
      <c r="FO230" s="45"/>
      <c r="FP230" s="45"/>
      <c r="FQ230" s="45"/>
      <c r="FR230" s="45"/>
      <c r="FS230" s="45"/>
      <c r="FT230" s="45"/>
      <c r="FU230" s="45"/>
      <c r="FV230" s="45"/>
      <c r="FW230" s="45"/>
      <c r="FX230" s="45"/>
      <c r="FY230" s="45"/>
      <c r="FZ230" s="45"/>
      <c r="GA230" s="45"/>
      <c r="GB230" s="45"/>
      <c r="GC230" s="45"/>
      <c r="GD230" s="45"/>
      <c r="GE230" s="45"/>
      <c r="GF230" s="45"/>
      <c r="GG230" s="45"/>
      <c r="GH230" s="45"/>
      <c r="GI230" s="45"/>
      <c r="GJ230" s="45"/>
      <c r="GK230" s="45"/>
      <c r="GL230" s="45"/>
      <c r="GM230" s="45"/>
      <c r="GN230" s="45"/>
      <c r="GO230" s="45"/>
      <c r="GP230" s="45"/>
      <c r="GQ230" s="45"/>
      <c r="GR230" s="45"/>
      <c r="GS230" s="45"/>
      <c r="GT230" s="45"/>
      <c r="GU230" s="45"/>
      <c r="GV230" s="45"/>
      <c r="GW230" s="45"/>
      <c r="GX230" s="45"/>
      <c r="GY230" s="45"/>
      <c r="GZ230" s="45"/>
      <c r="HA230" s="45"/>
      <c r="HB230" s="45"/>
    </row>
    <row r="231">
      <c r="A231" s="48" t="s">
        <v>123</v>
      </c>
      <c r="B231" s="49" t="s">
        <v>124</v>
      </c>
      <c r="C231" s="50">
        <v>1.0</v>
      </c>
      <c r="D231" s="50">
        <v>1.0</v>
      </c>
      <c r="E231" s="51">
        <v>1.0</v>
      </c>
      <c r="F231" s="51">
        <v>1.0</v>
      </c>
      <c r="G231" s="51">
        <v>1.0</v>
      </c>
      <c r="H231" s="51">
        <v>1.0</v>
      </c>
      <c r="I231" s="51">
        <v>1.0</v>
      </c>
      <c r="J231" s="51">
        <v>1.0</v>
      </c>
      <c r="K231" s="51">
        <v>1.0</v>
      </c>
      <c r="L231" s="51">
        <v>1.0</v>
      </c>
      <c r="M231" s="51">
        <v>1.0</v>
      </c>
      <c r="N231" s="51">
        <v>1.0</v>
      </c>
      <c r="O231" s="50">
        <f>COUNTIF(C231:M237,"BUKA")</f>
        <v>0</v>
      </c>
      <c r="P231" s="50" t="str">
        <f>IF(O231&gt;=8,"MEMENUHI","TIDAK MEMENUHI")</f>
        <v>TIDAK MEMENUHI</v>
      </c>
      <c r="Q231" s="50">
        <v>9.0</v>
      </c>
      <c r="R231" s="50" t="str">
        <f>IF(Q231&gt;4,"MEMENUHI","TIDAK MEMENUHI")</f>
        <v>MEMENUHI</v>
      </c>
      <c r="S231" s="50">
        <v>4.0</v>
      </c>
      <c r="T231" s="50">
        <v>4.0</v>
      </c>
      <c r="U231" s="52">
        <f>IFERROR(S231/T231,0%)</f>
        <v>1</v>
      </c>
      <c r="V231" s="50">
        <v>56.0</v>
      </c>
      <c r="W231" s="50">
        <v>115.0</v>
      </c>
      <c r="X231" s="52">
        <f>IFERROR(V231/W231,0%)</f>
        <v>0.4869565217</v>
      </c>
      <c r="Y231" s="51">
        <v>132.0</v>
      </c>
      <c r="Z231" s="50">
        <v>269.0</v>
      </c>
      <c r="AA231" s="52">
        <f>IFERROR(Y231/Z231,0%)</f>
        <v>0.4907063197</v>
      </c>
      <c r="AB231" s="51">
        <v>137.0</v>
      </c>
      <c r="AC231" s="50">
        <v>773.0</v>
      </c>
      <c r="AD231" s="52">
        <f>IFERROR(AB231/AC231,0%)</f>
        <v>0.1772315653</v>
      </c>
      <c r="AE231" s="50">
        <v>9.0</v>
      </c>
      <c r="AF231" s="50">
        <v>87.0</v>
      </c>
      <c r="AG231" s="52">
        <f>IFERROR(AE231/AF231,0%)</f>
        <v>0.1034482759</v>
      </c>
      <c r="AH231" s="50" t="str">
        <f>IF(AND(U231&gt;0%,X231&gt;0%,AA231&gt;0%,AD231&gt;0%,AG231&gt;0%),"MEMENUHI","TIDAK MEMENUHI")</f>
        <v>MEMENUHI</v>
      </c>
      <c r="AI231" s="50">
        <v>7.0</v>
      </c>
      <c r="AJ231" s="50">
        <v>7.0</v>
      </c>
      <c r="AK231" s="52">
        <f>IFERROR(AI231/AJ231,0%)</f>
        <v>1</v>
      </c>
      <c r="AL231" s="50">
        <v>79.0</v>
      </c>
      <c r="AM231" s="50">
        <v>118.0</v>
      </c>
      <c r="AN231" s="52">
        <f>IFERROR(AL231/AM231,0%)</f>
        <v>0.6694915254</v>
      </c>
      <c r="AO231" s="51">
        <v>124.0</v>
      </c>
      <c r="AP231" s="50">
        <v>269.0</v>
      </c>
      <c r="AQ231" s="52">
        <f>IFERROR(AO231/AP231,0%)</f>
        <v>0.4609665428</v>
      </c>
      <c r="AR231" s="50">
        <v>16.0</v>
      </c>
      <c r="AS231" s="50">
        <v>773.0</v>
      </c>
      <c r="AT231" s="52">
        <f>IFERROR(AR231/AS231,0%)</f>
        <v>0.02069857697</v>
      </c>
      <c r="AU231" s="50">
        <v>9.0</v>
      </c>
      <c r="AV231" s="50">
        <v>87.0</v>
      </c>
      <c r="AW231" s="52">
        <f>IFERROR(AU231/AV231,0%)</f>
        <v>0.1034482759</v>
      </c>
      <c r="AX231" s="50" t="str">
        <f>IF(AND(AK231&gt;0%,AN231&gt;0%,AQ231&gt;0%,AT231&gt;0%,AW231&gt;0%),"MEMENUHI","TIDAK MEMENUHI")</f>
        <v>MEMENUHI</v>
      </c>
      <c r="AY231" s="51">
        <v>11.0</v>
      </c>
      <c r="AZ231" s="51">
        <v>11.0</v>
      </c>
      <c r="BA231" s="52">
        <f>IFERROR(AY231/AZ231,0%)</f>
        <v>1</v>
      </c>
      <c r="BB231" s="51">
        <v>91.0</v>
      </c>
      <c r="BC231" s="51">
        <v>163.0</v>
      </c>
      <c r="BD231" s="52">
        <f>IFERROR(BB231/BC231,0%)</f>
        <v>0.5582822086</v>
      </c>
      <c r="BE231" s="51">
        <v>125.0</v>
      </c>
      <c r="BF231" s="51">
        <v>293.0</v>
      </c>
      <c r="BG231" s="52">
        <f>IFERROR(BE231/BF231,0%)</f>
        <v>0.4266211604</v>
      </c>
      <c r="BH231" s="51">
        <v>40.0</v>
      </c>
      <c r="BI231" s="51">
        <v>920.0</v>
      </c>
      <c r="BJ231" s="52">
        <f>IFERROR(BH231/BI231,0%)</f>
        <v>0.04347826087</v>
      </c>
      <c r="BK231" s="51">
        <v>15.0</v>
      </c>
      <c r="BL231" s="51">
        <v>100.0</v>
      </c>
      <c r="BM231" s="52">
        <f>IFERROR(BK231/BL231,0%)</f>
        <v>0.15</v>
      </c>
      <c r="BN231" s="50" t="str">
        <f>IF(AND(BA231&gt;0%,BD231&gt;0%,BG231&gt;0%,BJ231&gt;0%,BM231&gt;0%),"MEMENUHI","TIDAK MEMENUHI")</f>
        <v>MEMENUHI</v>
      </c>
      <c r="BO231" s="51">
        <v>11.0</v>
      </c>
      <c r="BP231" s="51">
        <v>11.0</v>
      </c>
      <c r="BQ231" s="52">
        <f>IFERROR(BO231/BP231,0%)</f>
        <v>1</v>
      </c>
      <c r="BR231" s="51">
        <v>93.0</v>
      </c>
      <c r="BS231" s="51">
        <v>176.0</v>
      </c>
      <c r="BT231" s="52">
        <f>IFERROR(BR231/BS231,0%)</f>
        <v>0.5284090909</v>
      </c>
      <c r="BU231" s="51">
        <v>110.0</v>
      </c>
      <c r="BV231" s="51">
        <v>280.0</v>
      </c>
      <c r="BW231" s="52">
        <f>IFERROR(BU231/BV231,0%)</f>
        <v>0.3928571429</v>
      </c>
      <c r="BX231" s="51">
        <v>50.0</v>
      </c>
      <c r="BY231" s="51">
        <v>976.0</v>
      </c>
      <c r="BZ231" s="52">
        <f>IFERROR(BX231/BY231,0%)</f>
        <v>0.0512295082</v>
      </c>
      <c r="CA231" s="51">
        <v>20.0</v>
      </c>
      <c r="CB231" s="51">
        <v>112.0</v>
      </c>
      <c r="CC231" s="52">
        <f>IFERROR(CA231/CB231,0%)</f>
        <v>0.1785714286</v>
      </c>
      <c r="CD231" s="50" t="str">
        <f>IF(AND(BQ231&gt;0%,BT231&gt;0%,BW231&gt;0%,BZ231&gt;0%,CC231&gt;0%),"MEMENUHI","TIDAK MEMENUHI")</f>
        <v>MEMENUHI</v>
      </c>
      <c r="CE231" s="51">
        <v>11.0</v>
      </c>
      <c r="CF231" s="51">
        <v>11.0</v>
      </c>
      <c r="CG231" s="52">
        <f>IFERROR(CE231/CF231,0%)</f>
        <v>1</v>
      </c>
      <c r="CH231" s="51">
        <v>95.0</v>
      </c>
      <c r="CI231" s="51">
        <v>178.0</v>
      </c>
      <c r="CJ231" s="52">
        <f>IFERROR(CH231/CI231,0%)</f>
        <v>0.5337078652</v>
      </c>
      <c r="CK231" s="51">
        <v>110.0</v>
      </c>
      <c r="CL231" s="51">
        <v>280.0</v>
      </c>
      <c r="CM231" s="52">
        <f>IFERROR(CK231/CL231,0%)</f>
        <v>0.3928571429</v>
      </c>
      <c r="CN231" s="51">
        <v>50.0</v>
      </c>
      <c r="CO231" s="51">
        <v>976.0</v>
      </c>
      <c r="CP231" s="52">
        <f>IFERROR(CN231/CO231,0%)</f>
        <v>0.0512295082</v>
      </c>
      <c r="CQ231" s="51">
        <v>20.0</v>
      </c>
      <c r="CR231" s="51">
        <v>112.0</v>
      </c>
      <c r="CS231" s="52">
        <f>IFERROR(CQ231/CR231,0%)</f>
        <v>0.1785714286</v>
      </c>
      <c r="CT231" s="50" t="str">
        <f>IF(AND(CG231&gt;0%,CJ231&gt;0%,CM231&gt;0%,CP231&gt;0%,CS231&gt;0%),"MEMENUHI","TIDAK MEMENUHI")</f>
        <v>MEMENUHI</v>
      </c>
      <c r="CU231" s="51">
        <v>10.0</v>
      </c>
      <c r="CV231" s="51">
        <v>10.0</v>
      </c>
      <c r="CW231" s="52">
        <f>IFERROR(CU231/CV231,0%)</f>
        <v>1</v>
      </c>
      <c r="CX231" s="51">
        <v>85.0</v>
      </c>
      <c r="CY231" s="51">
        <v>85.0</v>
      </c>
      <c r="CZ231" s="52">
        <f>IFERROR(CX231/CY231,0%)</f>
        <v>1</v>
      </c>
      <c r="DA231" s="51">
        <v>205.0</v>
      </c>
      <c r="DB231" s="51">
        <v>458.0</v>
      </c>
      <c r="DC231" s="52">
        <f>IFERROR(DA231/DB231,0%)</f>
        <v>0.4475982533</v>
      </c>
      <c r="DD231" s="51">
        <v>50.0</v>
      </c>
      <c r="DE231" s="51">
        <v>976.0</v>
      </c>
      <c r="DF231" s="52">
        <f>IFERROR(DD231/DE231,0%)</f>
        <v>0.0512295082</v>
      </c>
      <c r="DG231" s="51">
        <v>20.0</v>
      </c>
      <c r="DH231" s="51">
        <v>112.0</v>
      </c>
      <c r="DI231" s="52">
        <f>IFERROR(DG231/DH231,0%)</f>
        <v>0.1785714286</v>
      </c>
      <c r="DJ231" s="50" t="str">
        <f>IF(AND(CW231&gt;0%,CZ231&gt;0%,DC231&gt;0%,DF231&gt;0%,DI231&gt;0%),"MEMENUHI","TIDAK MEMENUHI")</f>
        <v>MEMENUHI</v>
      </c>
      <c r="DK231" s="51">
        <v>8.0</v>
      </c>
      <c r="DL231" s="51">
        <v>8.0</v>
      </c>
      <c r="DM231" s="52">
        <f>IFERROR(DK231/DL231,0%)</f>
        <v>1</v>
      </c>
      <c r="DN231" s="51">
        <v>96.0</v>
      </c>
      <c r="DO231" s="51">
        <v>178.0</v>
      </c>
      <c r="DP231" s="52">
        <f>IFERROR(DN231/DO231,0%)</f>
        <v>0.5393258427</v>
      </c>
      <c r="DQ231" s="51">
        <v>49.0</v>
      </c>
      <c r="DR231" s="51">
        <v>100.0</v>
      </c>
      <c r="DS231" s="52">
        <f>IFERROR(DQ231/DR231,0%)</f>
        <v>0.49</v>
      </c>
      <c r="DT231" s="51">
        <v>50.0</v>
      </c>
      <c r="DU231" s="51">
        <v>976.0</v>
      </c>
      <c r="DV231" s="52">
        <f>IFERROR(DT231/DU231,0%)</f>
        <v>0.0512295082</v>
      </c>
      <c r="DW231" s="51">
        <v>20.0</v>
      </c>
      <c r="DX231" s="51">
        <v>113.0</v>
      </c>
      <c r="DY231" s="52">
        <f>IFERROR(DW231/DX231,0%)</f>
        <v>0.1769911504</v>
      </c>
      <c r="DZ231" s="50" t="str">
        <f>IF(AND(DM231&gt;0%,DP231&gt;0%,DS231&gt;0%,DV231&gt;0%,DY231&gt;0%),"MEMENUHI","TIDAK MEMENUHI")</f>
        <v>MEMENUHI</v>
      </c>
      <c r="EA231" s="51">
        <v>8.0</v>
      </c>
      <c r="EB231" s="51">
        <v>8.0</v>
      </c>
      <c r="EC231" s="52">
        <f>IFERROR(EA231/EB231,0%)</f>
        <v>1</v>
      </c>
      <c r="ED231" s="51">
        <v>110.0</v>
      </c>
      <c r="EE231" s="51">
        <v>163.0</v>
      </c>
      <c r="EF231" s="52">
        <f>IFERROR(ED231/EE231,0%)</f>
        <v>0.6748466258</v>
      </c>
      <c r="EG231" s="51">
        <v>110.0</v>
      </c>
      <c r="EH231" s="51">
        <v>280.0</v>
      </c>
      <c r="EI231" s="52">
        <f>IFERROR(EG231/EH231,0%)</f>
        <v>0.3928571429</v>
      </c>
      <c r="EJ231" s="51">
        <v>50.0</v>
      </c>
      <c r="EK231" s="51">
        <v>976.0</v>
      </c>
      <c r="EL231" s="52">
        <f>IFERROR(EJ231/EK231,0%)</f>
        <v>0.0512295082</v>
      </c>
      <c r="EM231" s="51">
        <v>25.0</v>
      </c>
      <c r="EN231" s="51">
        <v>113.0</v>
      </c>
      <c r="EO231" s="52">
        <f>IFERROR(EM231/EN231,0%)</f>
        <v>0.2212389381</v>
      </c>
      <c r="EP231" s="50" t="str">
        <f>IF(AND(EC231&gt;0%,EF231&gt;0%,EI231&gt;0%,EL231&gt;0%,EO231&gt;0%),"MEMENUHI","TIDAK MEMENUHI")</f>
        <v>MEMENUHI</v>
      </c>
      <c r="EQ231" s="51">
        <v>7.0</v>
      </c>
      <c r="ER231" s="51">
        <v>7.0</v>
      </c>
      <c r="ES231" s="52">
        <f>IFERROR(EQ231/ER231,0%)</f>
        <v>1</v>
      </c>
      <c r="ET231" s="51">
        <v>101.0</v>
      </c>
      <c r="EU231" s="51">
        <v>163.0</v>
      </c>
      <c r="EV231" s="52">
        <f>IFERROR(ET231/EU231,0%)</f>
        <v>0.6196319018</v>
      </c>
      <c r="EW231" s="51">
        <v>100.0</v>
      </c>
      <c r="EX231" s="51">
        <v>280.0</v>
      </c>
      <c r="EY231" s="52">
        <f>IFERROR(EW231/EX231,0%)</f>
        <v>0.3571428571</v>
      </c>
      <c r="EZ231" s="51">
        <v>50.0</v>
      </c>
      <c r="FA231" s="51">
        <v>976.0</v>
      </c>
      <c r="FB231" s="52">
        <f>IFERROR(EZ231/FA231,0%)</f>
        <v>0.0512295082</v>
      </c>
      <c r="FC231" s="51">
        <v>25.0</v>
      </c>
      <c r="FD231" s="51">
        <v>113.0</v>
      </c>
      <c r="FE231" s="52">
        <f>IFERROR(FC231/FD231,0%)</f>
        <v>0.2212389381</v>
      </c>
      <c r="FF231" s="50" t="str">
        <f>IF(AND(ES231&gt;0%,EV231&gt;0%,EY231&gt;0%,FB231&gt;0%,FE231&gt;0%),"MEMENUHI","TIDAK MEMENUHI")</f>
        <v>MEMENUHI</v>
      </c>
      <c r="FG231" s="51">
        <v>9.0</v>
      </c>
      <c r="FH231" s="51">
        <v>9.0</v>
      </c>
      <c r="FI231" s="52">
        <f>IFERROR(FG231/FH231,0%)</f>
        <v>1</v>
      </c>
      <c r="FJ231" s="51">
        <v>95.0</v>
      </c>
      <c r="FK231" s="51">
        <v>162.0</v>
      </c>
      <c r="FL231" s="52">
        <f>IFERROR(FJ231/FK231,0%)</f>
        <v>0.5864197531</v>
      </c>
      <c r="FM231" s="51">
        <v>100.0</v>
      </c>
      <c r="FN231" s="51">
        <v>280.0</v>
      </c>
      <c r="FO231" s="52">
        <f>IFERROR(FM231/FN231,0%)</f>
        <v>0.3571428571</v>
      </c>
      <c r="FP231" s="51">
        <v>50.0</v>
      </c>
      <c r="FQ231" s="51">
        <v>976.0</v>
      </c>
      <c r="FR231" s="52">
        <f>IFERROR(FP231/FQ231,0%)</f>
        <v>0.0512295082</v>
      </c>
      <c r="FS231" s="51">
        <v>25.0</v>
      </c>
      <c r="FT231" s="51">
        <v>112.0</v>
      </c>
      <c r="FU231" s="52">
        <f>IFERROR(FS231/FT231,0%)</f>
        <v>0.2232142857</v>
      </c>
      <c r="FV231" s="50" t="str">
        <f>IF(AND(FI231&gt;0%,FL231&gt;0%,FO231&gt;0%,FR231&gt;0%,FU231&gt;0%),"MEMENUHI","TIDAK MEMENUHI")</f>
        <v>MEMENUHI</v>
      </c>
      <c r="FW231" s="51">
        <v>9.0</v>
      </c>
      <c r="FX231" s="51">
        <v>9.0</v>
      </c>
      <c r="FY231" s="52">
        <f>IFERROR(FW231/FX231,0%)</f>
        <v>1</v>
      </c>
      <c r="FZ231" s="51">
        <v>95.0</v>
      </c>
      <c r="GA231" s="51">
        <v>162.0</v>
      </c>
      <c r="GB231" s="52">
        <f>IFERROR(FZ231/GA231,0%)</f>
        <v>0.5864197531</v>
      </c>
      <c r="GC231" s="51">
        <v>100.0</v>
      </c>
      <c r="GD231" s="51">
        <v>280.0</v>
      </c>
      <c r="GE231" s="52">
        <f>IFERROR(GC231/GD231,0%)</f>
        <v>0.3571428571</v>
      </c>
      <c r="GF231" s="51">
        <v>50.0</v>
      </c>
      <c r="GG231" s="51">
        <v>976.0</v>
      </c>
      <c r="GH231" s="52">
        <f>IFERROR(GF231/GG231,0%)</f>
        <v>0.0512295082</v>
      </c>
      <c r="GI231" s="51">
        <v>25.0</v>
      </c>
      <c r="GJ231" s="51">
        <v>112.0</v>
      </c>
      <c r="GK231" s="52">
        <f>IFERROR(GI231/GJ231,0%)</f>
        <v>0.2232142857</v>
      </c>
      <c r="GL231" s="50" t="str">
        <f>IF(AND(FY231&gt;0%,GB231&gt;0%,GE231&gt;0%,GH231&gt;0%,GK231&gt;0%),"MEMENUHI","TIDAK MEMENUHI")</f>
        <v>MEMENUHI</v>
      </c>
      <c r="GM231" s="51">
        <v>9.0</v>
      </c>
      <c r="GN231" s="51">
        <v>9.0</v>
      </c>
      <c r="GO231" s="52">
        <f>IFERROR(GM231/GN231,0%)</f>
        <v>1</v>
      </c>
      <c r="GP231" s="51">
        <v>95.0</v>
      </c>
      <c r="GQ231" s="51">
        <v>162.0</v>
      </c>
      <c r="GR231" s="52">
        <f>IFERROR(GP231/GQ231,0%)</f>
        <v>0.5864197531</v>
      </c>
      <c r="GS231" s="51">
        <v>100.0</v>
      </c>
      <c r="GT231" s="51">
        <v>280.0</v>
      </c>
      <c r="GU231" s="52">
        <f>IFERROR(GS231/GT231,0%)</f>
        <v>0.3571428571</v>
      </c>
      <c r="GV231" s="51">
        <v>50.0</v>
      </c>
      <c r="GW231" s="51">
        <v>976.0</v>
      </c>
      <c r="GX231" s="52">
        <f>IFERROR(GV231/GW231,0%)</f>
        <v>0.0512295082</v>
      </c>
      <c r="GY231" s="51">
        <v>25.0</v>
      </c>
      <c r="GZ231" s="51">
        <v>112.0</v>
      </c>
      <c r="HA231" s="52">
        <f>IFERROR(GY231/GZ231,0%)</f>
        <v>0.2232142857</v>
      </c>
      <c r="HB231" s="50" t="str">
        <f>IF(AND(GO231&gt;0%,GR231&gt;0%,GU231&gt;0%,GX231&gt;0%,HA231&gt;0%),"MEMENUHI","TIDAK MEMENUHI")</f>
        <v>MEMENUHI</v>
      </c>
    </row>
    <row r="232">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c r="BZ232" s="39"/>
      <c r="CA232" s="39"/>
      <c r="CB232" s="39"/>
      <c r="CC232" s="39"/>
      <c r="CD232" s="39"/>
      <c r="CE232" s="39"/>
      <c r="CF232" s="39"/>
      <c r="CG232" s="39"/>
      <c r="CH232" s="39"/>
      <c r="CI232" s="39"/>
      <c r="CJ232" s="39"/>
      <c r="CK232" s="39"/>
      <c r="CL232" s="39"/>
      <c r="CM232" s="39"/>
      <c r="CN232" s="39"/>
      <c r="CO232" s="39"/>
      <c r="CP232" s="39"/>
      <c r="CQ232" s="39"/>
      <c r="CR232" s="39"/>
      <c r="CS232" s="39"/>
      <c r="CT232" s="39"/>
      <c r="CU232" s="39"/>
      <c r="CV232" s="39"/>
      <c r="CW232" s="39"/>
      <c r="CX232" s="39"/>
      <c r="CY232" s="39"/>
      <c r="CZ232" s="39"/>
      <c r="DA232" s="39"/>
      <c r="DB232" s="39"/>
      <c r="DC232" s="39"/>
      <c r="DD232" s="39"/>
      <c r="DE232" s="39"/>
      <c r="DF232" s="39"/>
      <c r="DG232" s="39"/>
      <c r="DH232" s="39"/>
      <c r="DI232" s="39"/>
      <c r="DJ232" s="39"/>
      <c r="DK232" s="39"/>
      <c r="DL232" s="39"/>
      <c r="DM232" s="39"/>
      <c r="DN232" s="39"/>
      <c r="DO232" s="39"/>
      <c r="DP232" s="39"/>
      <c r="DQ232" s="39"/>
      <c r="DR232" s="39"/>
      <c r="DS232" s="39"/>
      <c r="DT232" s="39"/>
      <c r="DU232" s="39"/>
      <c r="DV232" s="39"/>
      <c r="DW232" s="39"/>
      <c r="DX232" s="39"/>
      <c r="DY232" s="39"/>
      <c r="DZ232" s="39"/>
      <c r="EA232" s="39"/>
      <c r="EB232" s="39"/>
      <c r="EC232" s="39"/>
      <c r="ED232" s="39"/>
      <c r="EE232" s="39"/>
      <c r="EF232" s="39"/>
      <c r="EG232" s="39"/>
      <c r="EH232" s="39"/>
      <c r="EI232" s="39"/>
      <c r="EJ232" s="39"/>
      <c r="EK232" s="39"/>
      <c r="EL232" s="39"/>
      <c r="EM232" s="39"/>
      <c r="EN232" s="39"/>
      <c r="EO232" s="39"/>
      <c r="EP232" s="39"/>
      <c r="EQ232" s="39"/>
      <c r="ER232" s="39"/>
      <c r="ES232" s="39"/>
      <c r="ET232" s="39"/>
      <c r="EU232" s="39"/>
      <c r="EV232" s="39"/>
      <c r="EW232" s="39"/>
      <c r="EX232" s="39"/>
      <c r="EY232" s="39"/>
      <c r="EZ232" s="39"/>
      <c r="FA232" s="39"/>
      <c r="FB232" s="39"/>
      <c r="FC232" s="39"/>
      <c r="FD232" s="39"/>
      <c r="FE232" s="39"/>
      <c r="FF232" s="39"/>
      <c r="FG232" s="39"/>
      <c r="FH232" s="39"/>
      <c r="FI232" s="39"/>
      <c r="FJ232" s="39"/>
      <c r="FK232" s="39"/>
      <c r="FL232" s="39"/>
      <c r="FM232" s="39"/>
      <c r="FN232" s="39"/>
      <c r="FO232" s="39"/>
      <c r="FP232" s="39"/>
      <c r="FQ232" s="39"/>
      <c r="FR232" s="39"/>
      <c r="FS232" s="39"/>
      <c r="FT232" s="39"/>
      <c r="FU232" s="39"/>
      <c r="FV232" s="39"/>
      <c r="FW232" s="39"/>
      <c r="FX232" s="39"/>
      <c r="FY232" s="39"/>
      <c r="FZ232" s="39"/>
      <c r="GA232" s="39"/>
      <c r="GB232" s="39"/>
      <c r="GC232" s="39"/>
      <c r="GD232" s="39"/>
      <c r="GE232" s="39"/>
      <c r="GF232" s="39"/>
      <c r="GG232" s="39"/>
      <c r="GH232" s="39"/>
      <c r="GI232" s="39"/>
      <c r="GJ232" s="39"/>
      <c r="GK232" s="39"/>
      <c r="GL232" s="39"/>
      <c r="GM232" s="39"/>
      <c r="GN232" s="39"/>
      <c r="GO232" s="39"/>
      <c r="GP232" s="39"/>
      <c r="GQ232" s="39"/>
      <c r="GR232" s="39"/>
      <c r="GS232" s="39"/>
      <c r="GT232" s="39"/>
      <c r="GU232" s="39"/>
      <c r="GV232" s="39"/>
      <c r="GW232" s="39"/>
      <c r="GX232" s="39"/>
      <c r="GY232" s="39"/>
      <c r="GZ232" s="39"/>
      <c r="HA232" s="39"/>
      <c r="HB232" s="39"/>
    </row>
    <row r="233">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J233" s="39"/>
      <c r="CK233" s="39"/>
      <c r="CL233" s="39"/>
      <c r="CM233" s="39"/>
      <c r="CN233" s="39"/>
      <c r="CO233" s="39"/>
      <c r="CP233" s="39"/>
      <c r="CQ233" s="39"/>
      <c r="CR233" s="39"/>
      <c r="CS233" s="39"/>
      <c r="CT233" s="39"/>
      <c r="CU233" s="39"/>
      <c r="CV233" s="39"/>
      <c r="CW233" s="39"/>
      <c r="CX233" s="39"/>
      <c r="CY233" s="39"/>
      <c r="CZ233" s="39"/>
      <c r="DA233" s="39"/>
      <c r="DB233" s="39"/>
      <c r="DC233" s="39"/>
      <c r="DD233" s="39"/>
      <c r="DE233" s="39"/>
      <c r="DF233" s="39"/>
      <c r="DG233" s="39"/>
      <c r="DH233" s="39"/>
      <c r="DI233" s="39"/>
      <c r="DJ233" s="39"/>
      <c r="DK233" s="39"/>
      <c r="DL233" s="39"/>
      <c r="DM233" s="39"/>
      <c r="DN233" s="39"/>
      <c r="DO233" s="39"/>
      <c r="DP233" s="39"/>
      <c r="DQ233" s="39"/>
      <c r="DR233" s="39"/>
      <c r="DS233" s="39"/>
      <c r="DT233" s="39"/>
      <c r="DU233" s="39"/>
      <c r="DV233" s="39"/>
      <c r="DW233" s="39"/>
      <c r="DX233" s="39"/>
      <c r="DY233" s="39"/>
      <c r="DZ233" s="39"/>
      <c r="EA233" s="39"/>
      <c r="EB233" s="39"/>
      <c r="EC233" s="39"/>
      <c r="ED233" s="39"/>
      <c r="EE233" s="39"/>
      <c r="EF233" s="39"/>
      <c r="EG233" s="39"/>
      <c r="EH233" s="39"/>
      <c r="EI233" s="39"/>
      <c r="EJ233" s="39"/>
      <c r="EK233" s="39"/>
      <c r="EL233" s="39"/>
      <c r="EM233" s="39"/>
      <c r="EN233" s="39"/>
      <c r="EO233" s="39"/>
      <c r="EP233" s="39"/>
      <c r="EQ233" s="39"/>
      <c r="ER233" s="39"/>
      <c r="ES233" s="39"/>
      <c r="ET233" s="39"/>
      <c r="EU233" s="39"/>
      <c r="EV233" s="39"/>
      <c r="EW233" s="39"/>
      <c r="EX233" s="39"/>
      <c r="EY233" s="39"/>
      <c r="EZ233" s="39"/>
      <c r="FA233" s="39"/>
      <c r="FB233" s="39"/>
      <c r="FC233" s="39"/>
      <c r="FD233" s="39"/>
      <c r="FE233" s="39"/>
      <c r="FF233" s="39"/>
      <c r="FG233" s="39"/>
      <c r="FH233" s="39"/>
      <c r="FI233" s="39"/>
      <c r="FJ233" s="39"/>
      <c r="FK233" s="39"/>
      <c r="FL233" s="39"/>
      <c r="FM233" s="39"/>
      <c r="FN233" s="39"/>
      <c r="FO233" s="39"/>
      <c r="FP233" s="39"/>
      <c r="FQ233" s="39"/>
      <c r="FR233" s="39"/>
      <c r="FS233" s="39"/>
      <c r="FT233" s="39"/>
      <c r="FU233" s="39"/>
      <c r="FV233" s="39"/>
      <c r="FW233" s="39"/>
      <c r="FX233" s="39"/>
      <c r="FY233" s="39"/>
      <c r="FZ233" s="39"/>
      <c r="GA233" s="39"/>
      <c r="GB233" s="39"/>
      <c r="GC233" s="39"/>
      <c r="GD233" s="39"/>
      <c r="GE233" s="39"/>
      <c r="GF233" s="39"/>
      <c r="GG233" s="39"/>
      <c r="GH233" s="39"/>
      <c r="GI233" s="39"/>
      <c r="GJ233" s="39"/>
      <c r="GK233" s="39"/>
      <c r="GL233" s="39"/>
      <c r="GM233" s="39"/>
      <c r="GN233" s="39"/>
      <c r="GO233" s="39"/>
      <c r="GP233" s="39"/>
      <c r="GQ233" s="39"/>
      <c r="GR233" s="39"/>
      <c r="GS233" s="39"/>
      <c r="GT233" s="39"/>
      <c r="GU233" s="39"/>
      <c r="GV233" s="39"/>
      <c r="GW233" s="39"/>
      <c r="GX233" s="39"/>
      <c r="GY233" s="39"/>
      <c r="GZ233" s="39"/>
      <c r="HA233" s="39"/>
      <c r="HB233" s="39"/>
    </row>
    <row r="234">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c r="CN234" s="39"/>
      <c r="CO234" s="39"/>
      <c r="CP234" s="39"/>
      <c r="CQ234" s="39"/>
      <c r="CR234" s="39"/>
      <c r="CS234" s="39"/>
      <c r="CT234" s="39"/>
      <c r="CU234" s="39"/>
      <c r="CV234" s="39"/>
      <c r="CW234" s="39"/>
      <c r="CX234" s="39"/>
      <c r="CY234" s="39"/>
      <c r="CZ234" s="39"/>
      <c r="DA234" s="39"/>
      <c r="DB234" s="39"/>
      <c r="DC234" s="39"/>
      <c r="DD234" s="39"/>
      <c r="DE234" s="39"/>
      <c r="DF234" s="39"/>
      <c r="DG234" s="39"/>
      <c r="DH234" s="39"/>
      <c r="DI234" s="39"/>
      <c r="DJ234" s="39"/>
      <c r="DK234" s="39"/>
      <c r="DL234" s="39"/>
      <c r="DM234" s="39"/>
      <c r="DN234" s="39"/>
      <c r="DO234" s="39"/>
      <c r="DP234" s="39"/>
      <c r="DQ234" s="39"/>
      <c r="DR234" s="39"/>
      <c r="DS234" s="39"/>
      <c r="DT234" s="39"/>
      <c r="DU234" s="39"/>
      <c r="DV234" s="39"/>
      <c r="DW234" s="39"/>
      <c r="DX234" s="39"/>
      <c r="DY234" s="39"/>
      <c r="DZ234" s="39"/>
      <c r="EA234" s="39"/>
      <c r="EB234" s="39"/>
      <c r="EC234" s="39"/>
      <c r="ED234" s="39"/>
      <c r="EE234" s="39"/>
      <c r="EF234" s="39"/>
      <c r="EG234" s="39"/>
      <c r="EH234" s="39"/>
      <c r="EI234" s="39"/>
      <c r="EJ234" s="39"/>
      <c r="EK234" s="39"/>
      <c r="EL234" s="39"/>
      <c r="EM234" s="39"/>
      <c r="EN234" s="39"/>
      <c r="EO234" s="39"/>
      <c r="EP234" s="39"/>
      <c r="EQ234" s="39"/>
      <c r="ER234" s="39"/>
      <c r="ES234" s="39"/>
      <c r="ET234" s="39"/>
      <c r="EU234" s="39"/>
      <c r="EV234" s="39"/>
      <c r="EW234" s="39"/>
      <c r="EX234" s="39"/>
      <c r="EY234" s="39"/>
      <c r="EZ234" s="39"/>
      <c r="FA234" s="39"/>
      <c r="FB234" s="39"/>
      <c r="FC234" s="39"/>
      <c r="FD234" s="39"/>
      <c r="FE234" s="39"/>
      <c r="FF234" s="39"/>
      <c r="FG234" s="39"/>
      <c r="FH234" s="39"/>
      <c r="FI234" s="39"/>
      <c r="FJ234" s="39"/>
      <c r="FK234" s="39"/>
      <c r="FL234" s="39"/>
      <c r="FM234" s="39"/>
      <c r="FN234" s="39"/>
      <c r="FO234" s="39"/>
      <c r="FP234" s="39"/>
      <c r="FQ234" s="39"/>
      <c r="FR234" s="39"/>
      <c r="FS234" s="39"/>
      <c r="FT234" s="39"/>
      <c r="FU234" s="39"/>
      <c r="FV234" s="39"/>
      <c r="FW234" s="39"/>
      <c r="FX234" s="39"/>
      <c r="FY234" s="39"/>
      <c r="FZ234" s="39"/>
      <c r="GA234" s="39"/>
      <c r="GB234" s="39"/>
      <c r="GC234" s="39"/>
      <c r="GD234" s="39"/>
      <c r="GE234" s="39"/>
      <c r="GF234" s="39"/>
      <c r="GG234" s="39"/>
      <c r="GH234" s="39"/>
      <c r="GI234" s="39"/>
      <c r="GJ234" s="39"/>
      <c r="GK234" s="39"/>
      <c r="GL234" s="39"/>
      <c r="GM234" s="39"/>
      <c r="GN234" s="39"/>
      <c r="GO234" s="39"/>
      <c r="GP234" s="39"/>
      <c r="GQ234" s="39"/>
      <c r="GR234" s="39"/>
      <c r="GS234" s="39"/>
      <c r="GT234" s="39"/>
      <c r="GU234" s="39"/>
      <c r="GV234" s="39"/>
      <c r="GW234" s="39"/>
      <c r="GX234" s="39"/>
      <c r="GY234" s="39"/>
      <c r="GZ234" s="39"/>
      <c r="HA234" s="39"/>
      <c r="HB234" s="39"/>
    </row>
    <row r="23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c r="EK235" s="39"/>
      <c r="EL235" s="39"/>
      <c r="EM235" s="39"/>
      <c r="EN235" s="39"/>
      <c r="EO235" s="39"/>
      <c r="EP235" s="39"/>
      <c r="EQ235" s="39"/>
      <c r="ER235" s="39"/>
      <c r="ES235" s="39"/>
      <c r="ET235" s="39"/>
      <c r="EU235" s="39"/>
      <c r="EV235" s="39"/>
      <c r="EW235" s="39"/>
      <c r="EX235" s="39"/>
      <c r="EY235" s="39"/>
      <c r="EZ235" s="39"/>
      <c r="FA235" s="39"/>
      <c r="FB235" s="39"/>
      <c r="FC235" s="39"/>
      <c r="FD235" s="39"/>
      <c r="FE235" s="39"/>
      <c r="FF235" s="39"/>
      <c r="FG235" s="39"/>
      <c r="FH235" s="39"/>
      <c r="FI235" s="39"/>
      <c r="FJ235" s="39"/>
      <c r="FK235" s="39"/>
      <c r="FL235" s="39"/>
      <c r="FM235" s="39"/>
      <c r="FN235" s="39"/>
      <c r="FO235" s="39"/>
      <c r="FP235" s="39"/>
      <c r="FQ235" s="39"/>
      <c r="FR235" s="39"/>
      <c r="FS235" s="39"/>
      <c r="FT235" s="39"/>
      <c r="FU235" s="39"/>
      <c r="FV235" s="39"/>
      <c r="FW235" s="39"/>
      <c r="FX235" s="39"/>
      <c r="FY235" s="39"/>
      <c r="FZ235" s="39"/>
      <c r="GA235" s="39"/>
      <c r="GB235" s="39"/>
      <c r="GC235" s="39"/>
      <c r="GD235" s="39"/>
      <c r="GE235" s="39"/>
      <c r="GF235" s="39"/>
      <c r="GG235" s="39"/>
      <c r="GH235" s="39"/>
      <c r="GI235" s="39"/>
      <c r="GJ235" s="39"/>
      <c r="GK235" s="39"/>
      <c r="GL235" s="39"/>
      <c r="GM235" s="39"/>
      <c r="GN235" s="39"/>
      <c r="GO235" s="39"/>
      <c r="GP235" s="39"/>
      <c r="GQ235" s="39"/>
      <c r="GR235" s="39"/>
      <c r="GS235" s="39"/>
      <c r="GT235" s="39"/>
      <c r="GU235" s="39"/>
      <c r="GV235" s="39"/>
      <c r="GW235" s="39"/>
      <c r="GX235" s="39"/>
      <c r="GY235" s="39"/>
      <c r="GZ235" s="39"/>
      <c r="HA235" s="39"/>
      <c r="HB235" s="39"/>
    </row>
    <row r="236">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c r="CN236" s="39"/>
      <c r="CO236" s="39"/>
      <c r="CP236" s="39"/>
      <c r="CQ236" s="39"/>
      <c r="CR236" s="39"/>
      <c r="CS236" s="39"/>
      <c r="CT236" s="39"/>
      <c r="CU236" s="39"/>
      <c r="CV236" s="39"/>
      <c r="CW236" s="39"/>
      <c r="CX236" s="39"/>
      <c r="CY236" s="39"/>
      <c r="CZ236" s="39"/>
      <c r="DA236" s="39"/>
      <c r="DB236" s="39"/>
      <c r="DC236" s="39"/>
      <c r="DD236" s="39"/>
      <c r="DE236" s="39"/>
      <c r="DF236" s="39"/>
      <c r="DG236" s="39"/>
      <c r="DH236" s="39"/>
      <c r="DI236" s="39"/>
      <c r="DJ236" s="39"/>
      <c r="DK236" s="39"/>
      <c r="DL236" s="39"/>
      <c r="DM236" s="39"/>
      <c r="DN236" s="39"/>
      <c r="DO236" s="39"/>
      <c r="DP236" s="39"/>
      <c r="DQ236" s="39"/>
      <c r="DR236" s="39"/>
      <c r="DS236" s="39"/>
      <c r="DT236" s="39"/>
      <c r="DU236" s="39"/>
      <c r="DV236" s="39"/>
      <c r="DW236" s="39"/>
      <c r="DX236" s="39"/>
      <c r="DY236" s="39"/>
      <c r="DZ236" s="39"/>
      <c r="EA236" s="39"/>
      <c r="EB236" s="39"/>
      <c r="EC236" s="39"/>
      <c r="ED236" s="39"/>
      <c r="EE236" s="39"/>
      <c r="EF236" s="39"/>
      <c r="EG236" s="39"/>
      <c r="EH236" s="39"/>
      <c r="EI236" s="39"/>
      <c r="EJ236" s="39"/>
      <c r="EK236" s="39"/>
      <c r="EL236" s="39"/>
      <c r="EM236" s="39"/>
      <c r="EN236" s="39"/>
      <c r="EO236" s="39"/>
      <c r="EP236" s="39"/>
      <c r="EQ236" s="39"/>
      <c r="ER236" s="39"/>
      <c r="ES236" s="39"/>
      <c r="ET236" s="39"/>
      <c r="EU236" s="39"/>
      <c r="EV236" s="39"/>
      <c r="EW236" s="39"/>
      <c r="EX236" s="39"/>
      <c r="EY236" s="39"/>
      <c r="EZ236" s="39"/>
      <c r="FA236" s="39"/>
      <c r="FB236" s="39"/>
      <c r="FC236" s="39"/>
      <c r="FD236" s="39"/>
      <c r="FE236" s="39"/>
      <c r="FF236" s="39"/>
      <c r="FG236" s="39"/>
      <c r="FH236" s="39"/>
      <c r="FI236" s="39"/>
      <c r="FJ236" s="39"/>
      <c r="FK236" s="39"/>
      <c r="FL236" s="39"/>
      <c r="FM236" s="39"/>
      <c r="FN236" s="39"/>
      <c r="FO236" s="39"/>
      <c r="FP236" s="39"/>
      <c r="FQ236" s="39"/>
      <c r="FR236" s="39"/>
      <c r="FS236" s="39"/>
      <c r="FT236" s="39"/>
      <c r="FU236" s="39"/>
      <c r="FV236" s="39"/>
      <c r="FW236" s="39"/>
      <c r="FX236" s="39"/>
      <c r="FY236" s="39"/>
      <c r="FZ236" s="39"/>
      <c r="GA236" s="39"/>
      <c r="GB236" s="39"/>
      <c r="GC236" s="39"/>
      <c r="GD236" s="39"/>
      <c r="GE236" s="39"/>
      <c r="GF236" s="39"/>
      <c r="GG236" s="39"/>
      <c r="GH236" s="39"/>
      <c r="GI236" s="39"/>
      <c r="GJ236" s="39"/>
      <c r="GK236" s="39"/>
      <c r="GL236" s="39"/>
      <c r="GM236" s="39"/>
      <c r="GN236" s="39"/>
      <c r="GO236" s="39"/>
      <c r="GP236" s="39"/>
      <c r="GQ236" s="39"/>
      <c r="GR236" s="39"/>
      <c r="GS236" s="39"/>
      <c r="GT236" s="39"/>
      <c r="GU236" s="39"/>
      <c r="GV236" s="39"/>
      <c r="GW236" s="39"/>
      <c r="GX236" s="39"/>
      <c r="GY236" s="39"/>
      <c r="GZ236" s="39"/>
      <c r="HA236" s="39"/>
      <c r="HB236" s="39"/>
    </row>
    <row r="237">
      <c r="A237" s="39"/>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c r="CE237" s="45"/>
      <c r="CF237" s="45"/>
      <c r="CG237" s="45"/>
      <c r="CH237" s="45"/>
      <c r="CI237" s="45"/>
      <c r="CJ237" s="45"/>
      <c r="CK237" s="45"/>
      <c r="CL237" s="45"/>
      <c r="CM237" s="45"/>
      <c r="CN237" s="45"/>
      <c r="CO237" s="45"/>
      <c r="CP237" s="45"/>
      <c r="CQ237" s="45"/>
      <c r="CR237" s="45"/>
      <c r="CS237" s="45"/>
      <c r="CT237" s="45"/>
      <c r="CU237" s="45"/>
      <c r="CV237" s="45"/>
      <c r="CW237" s="45"/>
      <c r="CX237" s="45"/>
      <c r="CY237" s="45"/>
      <c r="CZ237" s="45"/>
      <c r="DA237" s="45"/>
      <c r="DB237" s="45"/>
      <c r="DC237" s="45"/>
      <c r="DD237" s="45"/>
      <c r="DE237" s="45"/>
      <c r="DF237" s="45"/>
      <c r="DG237" s="45"/>
      <c r="DH237" s="45"/>
      <c r="DI237" s="45"/>
      <c r="DJ237" s="45"/>
      <c r="DK237" s="45"/>
      <c r="DL237" s="45"/>
      <c r="DM237" s="45"/>
      <c r="DN237" s="45"/>
      <c r="DO237" s="45"/>
      <c r="DP237" s="45"/>
      <c r="DQ237" s="45"/>
      <c r="DR237" s="45"/>
      <c r="DS237" s="45"/>
      <c r="DT237" s="45"/>
      <c r="DU237" s="45"/>
      <c r="DV237" s="45"/>
      <c r="DW237" s="45"/>
      <c r="DX237" s="45"/>
      <c r="DY237" s="45"/>
      <c r="DZ237" s="45"/>
      <c r="EA237" s="45"/>
      <c r="EB237" s="45"/>
      <c r="EC237" s="45"/>
      <c r="ED237" s="45"/>
      <c r="EE237" s="45"/>
      <c r="EF237" s="45"/>
      <c r="EG237" s="45"/>
      <c r="EH237" s="45"/>
      <c r="EI237" s="45"/>
      <c r="EJ237" s="45"/>
      <c r="EK237" s="45"/>
      <c r="EL237" s="45"/>
      <c r="EM237" s="45"/>
      <c r="EN237" s="45"/>
      <c r="EO237" s="45"/>
      <c r="EP237" s="45"/>
      <c r="EQ237" s="45"/>
      <c r="ER237" s="45"/>
      <c r="ES237" s="45"/>
      <c r="ET237" s="45"/>
      <c r="EU237" s="45"/>
      <c r="EV237" s="45"/>
      <c r="EW237" s="45"/>
      <c r="EX237" s="45"/>
      <c r="EY237" s="45"/>
      <c r="EZ237" s="45"/>
      <c r="FA237" s="45"/>
      <c r="FB237" s="45"/>
      <c r="FC237" s="45"/>
      <c r="FD237" s="45"/>
      <c r="FE237" s="45"/>
      <c r="FF237" s="45"/>
      <c r="FG237" s="45"/>
      <c r="FH237" s="45"/>
      <c r="FI237" s="45"/>
      <c r="FJ237" s="45"/>
      <c r="FK237" s="45"/>
      <c r="FL237" s="45"/>
      <c r="FM237" s="45"/>
      <c r="FN237" s="45"/>
      <c r="FO237" s="45"/>
      <c r="FP237" s="45"/>
      <c r="FQ237" s="45"/>
      <c r="FR237" s="45"/>
      <c r="FS237" s="45"/>
      <c r="FT237" s="45"/>
      <c r="FU237" s="45"/>
      <c r="FV237" s="45"/>
      <c r="FW237" s="45"/>
      <c r="FX237" s="45"/>
      <c r="FY237" s="45"/>
      <c r="FZ237" s="45"/>
      <c r="GA237" s="45"/>
      <c r="GB237" s="45"/>
      <c r="GC237" s="45"/>
      <c r="GD237" s="45"/>
      <c r="GE237" s="45"/>
      <c r="GF237" s="45"/>
      <c r="GG237" s="45"/>
      <c r="GH237" s="45"/>
      <c r="GI237" s="45"/>
      <c r="GJ237" s="45"/>
      <c r="GK237" s="45"/>
      <c r="GL237" s="45"/>
      <c r="GM237" s="45"/>
      <c r="GN237" s="45"/>
      <c r="GO237" s="45"/>
      <c r="GP237" s="45"/>
      <c r="GQ237" s="45"/>
      <c r="GR237" s="45"/>
      <c r="GS237" s="45"/>
      <c r="GT237" s="45"/>
      <c r="GU237" s="45"/>
      <c r="GV237" s="45"/>
      <c r="GW237" s="45"/>
      <c r="GX237" s="45"/>
      <c r="GY237" s="45"/>
      <c r="GZ237" s="45"/>
      <c r="HA237" s="45"/>
      <c r="HB237" s="45"/>
    </row>
    <row r="238">
      <c r="A238" s="39"/>
      <c r="B238" s="49" t="s">
        <v>125</v>
      </c>
      <c r="C238" s="50">
        <v>1.0</v>
      </c>
      <c r="D238" s="50">
        <v>1.0</v>
      </c>
      <c r="E238" s="51">
        <v>1.0</v>
      </c>
      <c r="F238" s="51">
        <v>1.0</v>
      </c>
      <c r="G238" s="51">
        <v>1.0</v>
      </c>
      <c r="H238" s="51">
        <v>1.0</v>
      </c>
      <c r="I238" s="51">
        <v>1.0</v>
      </c>
      <c r="J238" s="51">
        <v>1.0</v>
      </c>
      <c r="K238" s="51">
        <v>1.0</v>
      </c>
      <c r="L238" s="51">
        <v>1.0</v>
      </c>
      <c r="M238" s="51">
        <v>1.0</v>
      </c>
      <c r="N238" s="51">
        <v>1.0</v>
      </c>
      <c r="O238" s="50">
        <f>COUNTIF(C238:M244,"BUKA")</f>
        <v>0</v>
      </c>
      <c r="P238" s="50" t="str">
        <f>IF(O238&gt;=8,"MEMENUHI","TIDAK MEMENUHI")</f>
        <v>TIDAK MEMENUHI</v>
      </c>
      <c r="Q238" s="50">
        <v>12.0</v>
      </c>
      <c r="R238" s="50" t="str">
        <f>IF(Q238&gt;4,"MEMENUHI","TIDAK MEMENUHI")</f>
        <v>MEMENUHI</v>
      </c>
      <c r="S238" s="50">
        <v>21.0</v>
      </c>
      <c r="T238" s="50">
        <v>23.0</v>
      </c>
      <c r="U238" s="52">
        <f>IFERROR(S238/T238,0%)</f>
        <v>0.9130434783</v>
      </c>
      <c r="V238" s="50">
        <v>202.0</v>
      </c>
      <c r="W238" s="50">
        <v>292.0</v>
      </c>
      <c r="X238" s="52">
        <f>IFERROR(V238/W238,0%)</f>
        <v>0.6917808219</v>
      </c>
      <c r="Y238" s="51">
        <v>87.0</v>
      </c>
      <c r="Z238" s="50">
        <v>217.0</v>
      </c>
      <c r="AA238" s="52">
        <f>IFERROR(Y238/Z238,0%)</f>
        <v>0.400921659</v>
      </c>
      <c r="AB238" s="51">
        <v>243.0</v>
      </c>
      <c r="AC238" s="50">
        <v>1297.0</v>
      </c>
      <c r="AD238" s="52">
        <f>IFERROR(AB238/AC238,0%)</f>
        <v>0.1873554356</v>
      </c>
      <c r="AE238" s="50">
        <v>25.0</v>
      </c>
      <c r="AF238" s="50">
        <v>168.0</v>
      </c>
      <c r="AG238" s="52">
        <f>IFERROR(AE238/AF238,0%)</f>
        <v>0.1488095238</v>
      </c>
      <c r="AH238" s="50" t="str">
        <f>IF(AND(U238&gt;0%,X238&gt;0%,AA238&gt;0%,AD238&gt;0%,AG238&gt;0%),"MEMENUHI","TIDAK MEMENUHI")</f>
        <v>MEMENUHI</v>
      </c>
      <c r="AI238" s="50">
        <v>23.0</v>
      </c>
      <c r="AJ238" s="50">
        <v>23.0</v>
      </c>
      <c r="AK238" s="52">
        <f>IFERROR(AI238/AJ238,0%)</f>
        <v>1</v>
      </c>
      <c r="AL238" s="50">
        <v>225.0</v>
      </c>
      <c r="AM238" s="50">
        <v>293.0</v>
      </c>
      <c r="AN238" s="52">
        <f>IFERROR(AL238/AM238,0%)</f>
        <v>0.7679180887</v>
      </c>
      <c r="AO238" s="51">
        <v>112.0</v>
      </c>
      <c r="AP238" s="50">
        <v>216.0</v>
      </c>
      <c r="AQ238" s="52">
        <f>IFERROR(AO238/AP238,0%)</f>
        <v>0.5185185185</v>
      </c>
      <c r="AR238" s="50">
        <v>32.0</v>
      </c>
      <c r="AS238" s="50">
        <v>1298.0</v>
      </c>
      <c r="AT238" s="52">
        <f>IFERROR(AR238/AS238,0%)</f>
        <v>0.02465331279</v>
      </c>
      <c r="AU238" s="50">
        <v>21.0</v>
      </c>
      <c r="AV238" s="50">
        <v>167.0</v>
      </c>
      <c r="AW238" s="52">
        <f>IFERROR(AU238/AV238,0%)</f>
        <v>0.125748503</v>
      </c>
      <c r="AX238" s="50" t="str">
        <f>IF(AND(AK238&gt;0%,AN238&gt;0%,AQ238&gt;0%,AT238&gt;0%,AW238&gt;0%),"MEMENUHI","TIDAK MEMENUHI")</f>
        <v>MEMENUHI</v>
      </c>
      <c r="AY238" s="51">
        <v>23.0</v>
      </c>
      <c r="AZ238" s="51">
        <v>23.0</v>
      </c>
      <c r="BA238" s="52">
        <f>IFERROR(AY238/AZ238,0%)</f>
        <v>1</v>
      </c>
      <c r="BB238" s="51">
        <v>245.0</v>
      </c>
      <c r="BC238" s="51">
        <v>309.0</v>
      </c>
      <c r="BD238" s="52">
        <f>IFERROR(BB238/BC238,0%)</f>
        <v>0.7928802589</v>
      </c>
      <c r="BE238" s="51">
        <v>114.0</v>
      </c>
      <c r="BF238" s="51">
        <v>194.0</v>
      </c>
      <c r="BG238" s="52">
        <f>IFERROR(BE238/BF238,0%)</f>
        <v>0.587628866</v>
      </c>
      <c r="BH238" s="51">
        <v>53.0</v>
      </c>
      <c r="BI238" s="51">
        <v>1298.0</v>
      </c>
      <c r="BJ238" s="52">
        <f>IFERROR(BH238/BI238,0%)</f>
        <v>0.04083204931</v>
      </c>
      <c r="BK238" s="51">
        <v>19.0</v>
      </c>
      <c r="BL238" s="51">
        <v>168.0</v>
      </c>
      <c r="BM238" s="52">
        <f>IFERROR(BK238/BL238,0%)</f>
        <v>0.1130952381</v>
      </c>
      <c r="BN238" s="50" t="str">
        <f>IF(AND(BA238&gt;0%,BD238&gt;0%,BG238&gt;0%,BJ238&gt;0%,BM238&gt;0%),"MEMENUHI","TIDAK MEMENUHI")</f>
        <v>MEMENUHI</v>
      </c>
      <c r="BO238" s="51">
        <v>26.0</v>
      </c>
      <c r="BP238" s="51">
        <v>26.0</v>
      </c>
      <c r="BQ238" s="52">
        <f>IFERROR(BO238/BP238,0%)</f>
        <v>1</v>
      </c>
      <c r="BR238" s="51">
        <v>229.0</v>
      </c>
      <c r="BS238" s="51">
        <v>295.0</v>
      </c>
      <c r="BT238" s="52">
        <f>IFERROR(BR238/BS238,0%)</f>
        <v>0.7762711864</v>
      </c>
      <c r="BU238" s="51">
        <v>25.0</v>
      </c>
      <c r="BV238" s="51">
        <v>192.0</v>
      </c>
      <c r="BW238" s="52">
        <f>IFERROR(BU238/BV238,0%)</f>
        <v>0.1302083333</v>
      </c>
      <c r="BX238" s="51">
        <v>48.0</v>
      </c>
      <c r="BY238" s="51">
        <v>1297.0</v>
      </c>
      <c r="BZ238" s="52">
        <f>IFERROR(BX238/BY238,0%)</f>
        <v>0.03700848111</v>
      </c>
      <c r="CA238" s="51">
        <v>18.0</v>
      </c>
      <c r="CB238" s="51">
        <v>169.0</v>
      </c>
      <c r="CC238" s="52">
        <f>IFERROR(CA238/CB238,0%)</f>
        <v>0.1065088757</v>
      </c>
      <c r="CD238" s="50" t="str">
        <f>IF(AND(BQ238&gt;0%,BT238&gt;0%,BW238&gt;0%,BZ238&gt;0%,CC238&gt;0%),"MEMENUHI","TIDAK MEMENUHI")</f>
        <v>MEMENUHI</v>
      </c>
      <c r="CE238" s="51">
        <v>20.0</v>
      </c>
      <c r="CF238" s="51">
        <v>20.0</v>
      </c>
      <c r="CG238" s="52">
        <f>IFERROR(CE238/CF238,0%)</f>
        <v>1</v>
      </c>
      <c r="CH238" s="51">
        <v>187.0</v>
      </c>
      <c r="CI238" s="51">
        <v>287.0</v>
      </c>
      <c r="CJ238" s="52">
        <f>IFERROR(CH238/CI238,0%)</f>
        <v>0.6515679443</v>
      </c>
      <c r="CK238" s="51">
        <v>22.0</v>
      </c>
      <c r="CL238" s="51">
        <v>192.0</v>
      </c>
      <c r="CM238" s="52">
        <f>IFERROR(CK238/CL238,0%)</f>
        <v>0.1145833333</v>
      </c>
      <c r="CN238" s="51">
        <v>55.0</v>
      </c>
      <c r="CO238" s="51">
        <v>1298.0</v>
      </c>
      <c r="CP238" s="52">
        <f>IFERROR(CN238/CO238,0%)</f>
        <v>0.04237288136</v>
      </c>
      <c r="CQ238" s="51">
        <v>20.0</v>
      </c>
      <c r="CR238" s="51">
        <v>170.0</v>
      </c>
      <c r="CS238" s="52">
        <f>IFERROR(CQ238/CR238,0%)</f>
        <v>0.1176470588</v>
      </c>
      <c r="CT238" s="50" t="str">
        <f>IF(AND(CG238&gt;0%,CJ238&gt;0%,CM238&gt;0%,CP238&gt;0%,CS238&gt;0%),"MEMENUHI","TIDAK MEMENUHI")</f>
        <v>MEMENUHI</v>
      </c>
      <c r="CU238" s="51">
        <v>22.0</v>
      </c>
      <c r="CV238" s="51">
        <v>22.0</v>
      </c>
      <c r="CW238" s="52">
        <f>IFERROR(CU238/CV238,0%)</f>
        <v>1</v>
      </c>
      <c r="CX238" s="51">
        <v>180.0</v>
      </c>
      <c r="CY238" s="51">
        <v>296.0</v>
      </c>
      <c r="CZ238" s="52">
        <f>IFERROR(CX238/CY238,0%)</f>
        <v>0.6081081081</v>
      </c>
      <c r="DA238" s="51">
        <v>22.0</v>
      </c>
      <c r="DB238" s="51">
        <v>192.0</v>
      </c>
      <c r="DC238" s="52">
        <f>IFERROR(DA238/DB238,0%)</f>
        <v>0.1145833333</v>
      </c>
      <c r="DD238" s="51">
        <v>55.0</v>
      </c>
      <c r="DE238" s="51">
        <v>1298.0</v>
      </c>
      <c r="DF238" s="52">
        <f>IFERROR(DD238/DE238,0%)</f>
        <v>0.04237288136</v>
      </c>
      <c r="DG238" s="51">
        <v>20.0</v>
      </c>
      <c r="DH238" s="51">
        <v>173.0</v>
      </c>
      <c r="DI238" s="52">
        <f>IFERROR(DG238/DH238,0%)</f>
        <v>0.1156069364</v>
      </c>
      <c r="DJ238" s="50" t="str">
        <f>IF(AND(CW238&gt;0%,CZ238&gt;0%,DC238&gt;0%,DF238&gt;0%,DI238&gt;0%),"MEMENUHI","TIDAK MEMENUHI")</f>
        <v>MEMENUHI</v>
      </c>
      <c r="DK238" s="51">
        <v>17.0</v>
      </c>
      <c r="DL238" s="51">
        <v>17.0</v>
      </c>
      <c r="DM238" s="52">
        <f>IFERROR(DK238/DL238,0%)</f>
        <v>1</v>
      </c>
      <c r="DN238" s="51">
        <v>181.0</v>
      </c>
      <c r="DO238" s="51">
        <v>297.0</v>
      </c>
      <c r="DP238" s="52">
        <f>IFERROR(DN238/DO238,0%)</f>
        <v>0.6094276094</v>
      </c>
      <c r="DQ238" s="51">
        <v>37.0</v>
      </c>
      <c r="DR238" s="51">
        <v>194.0</v>
      </c>
      <c r="DS238" s="52">
        <f>IFERROR(DQ238/DR238,0%)</f>
        <v>0.1907216495</v>
      </c>
      <c r="DT238" s="51">
        <v>60.0</v>
      </c>
      <c r="DU238" s="51">
        <v>1294.0</v>
      </c>
      <c r="DV238" s="52">
        <f>IFERROR(DT238/DU238,0%)</f>
        <v>0.04636785162</v>
      </c>
      <c r="DW238" s="51">
        <v>24.0</v>
      </c>
      <c r="DX238" s="51">
        <v>171.0</v>
      </c>
      <c r="DY238" s="52">
        <f>IFERROR(DW238/DX238,0%)</f>
        <v>0.1403508772</v>
      </c>
      <c r="DZ238" s="50" t="str">
        <f>IF(AND(DM238&gt;0%,DP238&gt;0%,DS238&gt;0%,DV238&gt;0%,DY238&gt;0%),"MEMENUHI","TIDAK MEMENUHI")</f>
        <v>MEMENUHI</v>
      </c>
      <c r="EA238" s="51">
        <v>21.0</v>
      </c>
      <c r="EB238" s="51">
        <v>21.0</v>
      </c>
      <c r="EC238" s="52">
        <f>IFERROR(EA238/EB238,0%)</f>
        <v>1</v>
      </c>
      <c r="ED238" s="51">
        <v>205.0</v>
      </c>
      <c r="EE238" s="51">
        <v>299.0</v>
      </c>
      <c r="EF238" s="52">
        <f>IFERROR(ED238/EE238,0%)</f>
        <v>0.6856187291</v>
      </c>
      <c r="EG238" s="51">
        <v>32.0</v>
      </c>
      <c r="EH238" s="51">
        <v>187.0</v>
      </c>
      <c r="EI238" s="52">
        <f>IFERROR(EG238/EH238,0%)</f>
        <v>0.1711229947</v>
      </c>
      <c r="EJ238" s="51">
        <v>85.0</v>
      </c>
      <c r="EK238" s="51">
        <v>129.0</v>
      </c>
      <c r="EL238" s="52">
        <f>IFERROR(EJ238/EK238,0%)</f>
        <v>0.6589147287</v>
      </c>
      <c r="EM238" s="51">
        <v>24.0</v>
      </c>
      <c r="EN238" s="51">
        <v>24.0</v>
      </c>
      <c r="EO238" s="52">
        <f>IFERROR(EM238/EN238,0%)</f>
        <v>1</v>
      </c>
      <c r="EP238" s="50" t="str">
        <f>IF(AND(EC238&gt;0%,EF238&gt;0%,EI238&gt;0%,EL238&gt;0%,EO238&gt;0%),"MEMENUHI","TIDAK MEMENUHI")</f>
        <v>MEMENUHI</v>
      </c>
      <c r="EQ238" s="51">
        <v>19.0</v>
      </c>
      <c r="ER238" s="51">
        <v>19.0</v>
      </c>
      <c r="ES238" s="52">
        <f>IFERROR(EQ238/ER238,0%)</f>
        <v>1</v>
      </c>
      <c r="ET238" s="51">
        <v>189.0</v>
      </c>
      <c r="EU238" s="51">
        <v>293.0</v>
      </c>
      <c r="EV238" s="52">
        <f>IFERROR(ET238/EU238,0%)</f>
        <v>0.6450511945</v>
      </c>
      <c r="EW238" s="51">
        <v>32.0</v>
      </c>
      <c r="EX238" s="51">
        <v>187.0</v>
      </c>
      <c r="EY238" s="52">
        <f>IFERROR(EW238/EX238,0%)</f>
        <v>0.1711229947</v>
      </c>
      <c r="EZ238" s="51">
        <v>85.0</v>
      </c>
      <c r="FA238" s="51">
        <v>1294.0</v>
      </c>
      <c r="FB238" s="52">
        <f>IFERROR(EZ238/FA238,0%)</f>
        <v>0.0656877898</v>
      </c>
      <c r="FC238" s="51">
        <v>24.0</v>
      </c>
      <c r="FD238" s="51">
        <v>170.0</v>
      </c>
      <c r="FE238" s="52">
        <f>IFERROR(FC238/FD238,0%)</f>
        <v>0.1411764706</v>
      </c>
      <c r="FF238" s="50" t="str">
        <f>IF(AND(ES238&gt;0%,EV238&gt;0%,EY238&gt;0%,FB238&gt;0%,FE238&gt;0%),"MEMENUHI","TIDAK MEMENUHI")</f>
        <v>MEMENUHI</v>
      </c>
      <c r="FG238" s="51">
        <v>18.0</v>
      </c>
      <c r="FH238" s="51">
        <v>18.0</v>
      </c>
      <c r="FI238" s="52">
        <f>IFERROR(FG238/FH238,0%)</f>
        <v>1</v>
      </c>
      <c r="FJ238" s="51">
        <v>201.0</v>
      </c>
      <c r="FK238" s="51">
        <v>294.0</v>
      </c>
      <c r="FL238" s="52">
        <f>IFERROR(FJ238/FK238,0%)</f>
        <v>0.6836734694</v>
      </c>
      <c r="FM238" s="51">
        <v>32.0</v>
      </c>
      <c r="FN238" s="51">
        <v>187.0</v>
      </c>
      <c r="FO238" s="52">
        <f>IFERROR(FM238/FN238,0%)</f>
        <v>0.1711229947</v>
      </c>
      <c r="FP238" s="51">
        <v>85.0</v>
      </c>
      <c r="FQ238" s="51">
        <v>1294.0</v>
      </c>
      <c r="FR238" s="52">
        <f>IFERROR(FP238/FQ238,0%)</f>
        <v>0.0656877898</v>
      </c>
      <c r="FS238" s="51">
        <v>24.0</v>
      </c>
      <c r="FT238" s="51">
        <v>167.0</v>
      </c>
      <c r="FU238" s="52">
        <f>IFERROR(FS238/FT238,0%)</f>
        <v>0.1437125749</v>
      </c>
      <c r="FV238" s="50" t="str">
        <f>IF(AND(FI238&gt;0%,FL238&gt;0%,FO238&gt;0%,FR238&gt;0%,FU238&gt;0%),"MEMENUHI","TIDAK MEMENUHI")</f>
        <v>MEMENUHI</v>
      </c>
      <c r="FW238" s="51">
        <v>17.0</v>
      </c>
      <c r="FX238" s="51">
        <v>17.0</v>
      </c>
      <c r="FY238" s="52">
        <f>IFERROR(FW238/FX238,0%)</f>
        <v>1</v>
      </c>
      <c r="FZ238" s="51">
        <v>206.0</v>
      </c>
      <c r="GA238" s="51">
        <v>294.0</v>
      </c>
      <c r="GB238" s="52">
        <f>IFERROR(FZ238/GA238,0%)</f>
        <v>0.7006802721</v>
      </c>
      <c r="GC238" s="51">
        <v>32.0</v>
      </c>
      <c r="GD238" s="51">
        <v>187.0</v>
      </c>
      <c r="GE238" s="52">
        <f>IFERROR(GC238/GD238,0%)</f>
        <v>0.1711229947</v>
      </c>
      <c r="GF238" s="51">
        <v>75.0</v>
      </c>
      <c r="GG238" s="51">
        <v>1294.0</v>
      </c>
      <c r="GH238" s="52">
        <f>IFERROR(GF238/GG238,0%)</f>
        <v>0.05795981453</v>
      </c>
      <c r="GI238" s="51">
        <v>24.0</v>
      </c>
      <c r="GJ238" s="51">
        <v>167.0</v>
      </c>
      <c r="GK238" s="52">
        <f>IFERROR(GI238/GJ238,0%)</f>
        <v>0.1437125749</v>
      </c>
      <c r="GL238" s="50" t="str">
        <f>IF(AND(FY238&gt;0%,GB238&gt;0%,GE238&gt;0%,GH238&gt;0%,GK238&gt;0%),"MEMENUHI","TIDAK MEMENUHI")</f>
        <v>MEMENUHI</v>
      </c>
      <c r="GM238" s="51">
        <v>17.0</v>
      </c>
      <c r="GN238" s="51">
        <v>17.0</v>
      </c>
      <c r="GO238" s="52">
        <f>IFERROR(GM238/GN238,0%)</f>
        <v>1</v>
      </c>
      <c r="GP238" s="51">
        <v>206.0</v>
      </c>
      <c r="GQ238" s="51">
        <v>294.0</v>
      </c>
      <c r="GR238" s="52">
        <f>IFERROR(GP238/GQ238,0%)</f>
        <v>0.7006802721</v>
      </c>
      <c r="GS238" s="51">
        <v>32.0</v>
      </c>
      <c r="GT238" s="51">
        <v>192.0</v>
      </c>
      <c r="GU238" s="52">
        <f>IFERROR(GS238/GT238,0%)</f>
        <v>0.1666666667</v>
      </c>
      <c r="GV238" s="51">
        <v>80.0</v>
      </c>
      <c r="GW238" s="51">
        <v>1294.0</v>
      </c>
      <c r="GX238" s="52">
        <f>IFERROR(GV238/GW238,0%)</f>
        <v>0.06182380216</v>
      </c>
      <c r="GY238" s="51">
        <v>24.0</v>
      </c>
      <c r="GZ238" s="51">
        <v>172.0</v>
      </c>
      <c r="HA238" s="52">
        <f>IFERROR(GY238/GZ238,0%)</f>
        <v>0.1395348837</v>
      </c>
      <c r="HB238" s="50" t="str">
        <f>IF(AND(GO238&gt;0%,GR238&gt;0%,GU238&gt;0%,GX238&gt;0%,HA238&gt;0%),"MEMENUHI","TIDAK MEMENUHI")</f>
        <v>MEMENUHI</v>
      </c>
    </row>
    <row r="239">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c r="CN239" s="39"/>
      <c r="CO239" s="39"/>
      <c r="CP239" s="39"/>
      <c r="CQ239" s="39"/>
      <c r="CR239" s="39"/>
      <c r="CS239" s="39"/>
      <c r="CT239" s="39"/>
      <c r="CU239" s="39"/>
      <c r="CV239" s="39"/>
      <c r="CW239" s="39"/>
      <c r="CX239" s="39"/>
      <c r="CY239" s="39"/>
      <c r="CZ239" s="39"/>
      <c r="DA239" s="39"/>
      <c r="DB239" s="39"/>
      <c r="DC239" s="39"/>
      <c r="DD239" s="39"/>
      <c r="DE239" s="39"/>
      <c r="DF239" s="39"/>
      <c r="DG239" s="39"/>
      <c r="DH239" s="39"/>
      <c r="DI239" s="39"/>
      <c r="DJ239" s="39"/>
      <c r="DK239" s="39"/>
      <c r="DL239" s="39"/>
      <c r="DM239" s="39"/>
      <c r="DN239" s="39"/>
      <c r="DO239" s="39"/>
      <c r="DP239" s="39"/>
      <c r="DQ239" s="39"/>
      <c r="DR239" s="39"/>
      <c r="DS239" s="39"/>
      <c r="DT239" s="39"/>
      <c r="DU239" s="39"/>
      <c r="DV239" s="39"/>
      <c r="DW239" s="39"/>
      <c r="DX239" s="39"/>
      <c r="DY239" s="39"/>
      <c r="DZ239" s="39"/>
      <c r="EA239" s="39"/>
      <c r="EB239" s="39"/>
      <c r="EC239" s="39"/>
      <c r="ED239" s="39"/>
      <c r="EE239" s="39"/>
      <c r="EF239" s="39"/>
      <c r="EG239" s="39"/>
      <c r="EH239" s="39"/>
      <c r="EI239" s="39"/>
      <c r="EJ239" s="39"/>
      <c r="EK239" s="39"/>
      <c r="EL239" s="39"/>
      <c r="EM239" s="39"/>
      <c r="EN239" s="39"/>
      <c r="EO239" s="39"/>
      <c r="EP239" s="39"/>
      <c r="EQ239" s="39"/>
      <c r="ER239" s="39"/>
      <c r="ES239" s="39"/>
      <c r="ET239" s="39"/>
      <c r="EU239" s="39"/>
      <c r="EV239" s="39"/>
      <c r="EW239" s="39"/>
      <c r="EX239" s="39"/>
      <c r="EY239" s="39"/>
      <c r="EZ239" s="39"/>
      <c r="FA239" s="39"/>
      <c r="FB239" s="39"/>
      <c r="FC239" s="39"/>
      <c r="FD239" s="39"/>
      <c r="FE239" s="39"/>
      <c r="FF239" s="39"/>
      <c r="FG239" s="39"/>
      <c r="FH239" s="39"/>
      <c r="FI239" s="39"/>
      <c r="FJ239" s="39"/>
      <c r="FK239" s="39"/>
      <c r="FL239" s="39"/>
      <c r="FM239" s="39"/>
      <c r="FN239" s="39"/>
      <c r="FO239" s="39"/>
      <c r="FP239" s="39"/>
      <c r="FQ239" s="39"/>
      <c r="FR239" s="39"/>
      <c r="FS239" s="39"/>
      <c r="FT239" s="39"/>
      <c r="FU239" s="39"/>
      <c r="FV239" s="39"/>
      <c r="FW239" s="39"/>
      <c r="FX239" s="39"/>
      <c r="FY239" s="39"/>
      <c r="FZ239" s="39"/>
      <c r="GA239" s="39"/>
      <c r="GB239" s="39"/>
      <c r="GC239" s="39"/>
      <c r="GD239" s="39"/>
      <c r="GE239" s="39"/>
      <c r="GF239" s="39"/>
      <c r="GG239" s="39"/>
      <c r="GH239" s="39"/>
      <c r="GI239" s="39"/>
      <c r="GJ239" s="39"/>
      <c r="GK239" s="39"/>
      <c r="GL239" s="39"/>
      <c r="GM239" s="39"/>
      <c r="GN239" s="39"/>
      <c r="GO239" s="39"/>
      <c r="GP239" s="39"/>
      <c r="GQ239" s="39"/>
      <c r="GR239" s="39"/>
      <c r="GS239" s="39"/>
      <c r="GT239" s="39"/>
      <c r="GU239" s="39"/>
      <c r="GV239" s="39"/>
      <c r="GW239" s="39"/>
      <c r="GX239" s="39"/>
      <c r="GY239" s="39"/>
      <c r="GZ239" s="39"/>
      <c r="HA239" s="39"/>
      <c r="HB239" s="39"/>
    </row>
    <row r="240">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39"/>
      <c r="CO240" s="39"/>
      <c r="CP240" s="39"/>
      <c r="CQ240" s="39"/>
      <c r="CR240" s="39"/>
      <c r="CS240" s="39"/>
      <c r="CT240" s="39"/>
      <c r="CU240" s="39"/>
      <c r="CV240" s="39"/>
      <c r="CW240" s="39"/>
      <c r="CX240" s="39"/>
      <c r="CY240" s="39"/>
      <c r="CZ240" s="39"/>
      <c r="DA240" s="39"/>
      <c r="DB240" s="39"/>
      <c r="DC240" s="39"/>
      <c r="DD240" s="39"/>
      <c r="DE240" s="39"/>
      <c r="DF240" s="39"/>
      <c r="DG240" s="39"/>
      <c r="DH240" s="39"/>
      <c r="DI240" s="39"/>
      <c r="DJ240" s="39"/>
      <c r="DK240" s="39"/>
      <c r="DL240" s="39"/>
      <c r="DM240" s="39"/>
      <c r="DN240" s="39"/>
      <c r="DO240" s="39"/>
      <c r="DP240" s="39"/>
      <c r="DQ240" s="39"/>
      <c r="DR240" s="39"/>
      <c r="DS240" s="39"/>
      <c r="DT240" s="39"/>
      <c r="DU240" s="39"/>
      <c r="DV240" s="39"/>
      <c r="DW240" s="39"/>
      <c r="DX240" s="39"/>
      <c r="DY240" s="39"/>
      <c r="DZ240" s="39"/>
      <c r="EA240" s="39"/>
      <c r="EB240" s="39"/>
      <c r="EC240" s="39"/>
      <c r="ED240" s="39"/>
      <c r="EE240" s="39"/>
      <c r="EF240" s="39"/>
      <c r="EG240" s="39"/>
      <c r="EH240" s="39"/>
      <c r="EI240" s="39"/>
      <c r="EJ240" s="39"/>
      <c r="EK240" s="39"/>
      <c r="EL240" s="39"/>
      <c r="EM240" s="39"/>
      <c r="EN240" s="39"/>
      <c r="EO240" s="39"/>
      <c r="EP240" s="39"/>
      <c r="EQ240" s="39"/>
      <c r="ER240" s="39"/>
      <c r="ES240" s="39"/>
      <c r="ET240" s="39"/>
      <c r="EU240" s="39"/>
      <c r="EV240" s="39"/>
      <c r="EW240" s="39"/>
      <c r="EX240" s="39"/>
      <c r="EY240" s="39"/>
      <c r="EZ240" s="39"/>
      <c r="FA240" s="39"/>
      <c r="FB240" s="39"/>
      <c r="FC240" s="39"/>
      <c r="FD240" s="39"/>
      <c r="FE240" s="39"/>
      <c r="FF240" s="39"/>
      <c r="FG240" s="39"/>
      <c r="FH240" s="39"/>
      <c r="FI240" s="39"/>
      <c r="FJ240" s="39"/>
      <c r="FK240" s="39"/>
      <c r="FL240" s="39"/>
      <c r="FM240" s="39"/>
      <c r="FN240" s="39"/>
      <c r="FO240" s="39"/>
      <c r="FP240" s="39"/>
      <c r="FQ240" s="39"/>
      <c r="FR240" s="39"/>
      <c r="FS240" s="39"/>
      <c r="FT240" s="39"/>
      <c r="FU240" s="39"/>
      <c r="FV240" s="39"/>
      <c r="FW240" s="39"/>
      <c r="FX240" s="39"/>
      <c r="FY240" s="39"/>
      <c r="FZ240" s="39"/>
      <c r="GA240" s="39"/>
      <c r="GB240" s="39"/>
      <c r="GC240" s="39"/>
      <c r="GD240" s="39"/>
      <c r="GE240" s="39"/>
      <c r="GF240" s="39"/>
      <c r="GG240" s="39"/>
      <c r="GH240" s="39"/>
      <c r="GI240" s="39"/>
      <c r="GJ240" s="39"/>
      <c r="GK240" s="39"/>
      <c r="GL240" s="39"/>
      <c r="GM240" s="39"/>
      <c r="GN240" s="39"/>
      <c r="GO240" s="39"/>
      <c r="GP240" s="39"/>
      <c r="GQ240" s="39"/>
      <c r="GR240" s="39"/>
      <c r="GS240" s="39"/>
      <c r="GT240" s="39"/>
      <c r="GU240" s="39"/>
      <c r="GV240" s="39"/>
      <c r="GW240" s="39"/>
      <c r="GX240" s="39"/>
      <c r="GY240" s="39"/>
      <c r="GZ240" s="39"/>
      <c r="HA240" s="39"/>
      <c r="HB240" s="39"/>
    </row>
    <row r="24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c r="DW241" s="39"/>
      <c r="DX241" s="39"/>
      <c r="DY241" s="39"/>
      <c r="DZ241" s="39"/>
      <c r="EA241" s="39"/>
      <c r="EB241" s="39"/>
      <c r="EC241" s="39"/>
      <c r="ED241" s="39"/>
      <c r="EE241" s="39"/>
      <c r="EF241" s="39"/>
      <c r="EG241" s="39"/>
      <c r="EH241" s="39"/>
      <c r="EI241" s="39"/>
      <c r="EJ241" s="39"/>
      <c r="EK241" s="39"/>
      <c r="EL241" s="39"/>
      <c r="EM241" s="39"/>
      <c r="EN241" s="39"/>
      <c r="EO241" s="39"/>
      <c r="EP241" s="39"/>
      <c r="EQ241" s="39"/>
      <c r="ER241" s="39"/>
      <c r="ES241" s="39"/>
      <c r="ET241" s="39"/>
      <c r="EU241" s="39"/>
      <c r="EV241" s="39"/>
      <c r="EW241" s="39"/>
      <c r="EX241" s="39"/>
      <c r="EY241" s="39"/>
      <c r="EZ241" s="39"/>
      <c r="FA241" s="39"/>
      <c r="FB241" s="39"/>
      <c r="FC241" s="39"/>
      <c r="FD241" s="39"/>
      <c r="FE241" s="39"/>
      <c r="FF241" s="39"/>
      <c r="FG241" s="39"/>
      <c r="FH241" s="39"/>
      <c r="FI241" s="39"/>
      <c r="FJ241" s="39"/>
      <c r="FK241" s="39"/>
      <c r="FL241" s="39"/>
      <c r="FM241" s="39"/>
      <c r="FN241" s="39"/>
      <c r="FO241" s="39"/>
      <c r="FP241" s="39"/>
      <c r="FQ241" s="39"/>
      <c r="FR241" s="39"/>
      <c r="FS241" s="39"/>
      <c r="FT241" s="39"/>
      <c r="FU241" s="39"/>
      <c r="FV241" s="39"/>
      <c r="FW241" s="39"/>
      <c r="FX241" s="39"/>
      <c r="FY241" s="39"/>
      <c r="FZ241" s="39"/>
      <c r="GA241" s="39"/>
      <c r="GB241" s="39"/>
      <c r="GC241" s="39"/>
      <c r="GD241" s="39"/>
      <c r="GE241" s="39"/>
      <c r="GF241" s="39"/>
      <c r="GG241" s="39"/>
      <c r="GH241" s="39"/>
      <c r="GI241" s="39"/>
      <c r="GJ241" s="39"/>
      <c r="GK241" s="39"/>
      <c r="GL241" s="39"/>
      <c r="GM241" s="39"/>
      <c r="GN241" s="39"/>
      <c r="GO241" s="39"/>
      <c r="GP241" s="39"/>
      <c r="GQ241" s="39"/>
      <c r="GR241" s="39"/>
      <c r="GS241" s="39"/>
      <c r="GT241" s="39"/>
      <c r="GU241" s="39"/>
      <c r="GV241" s="39"/>
      <c r="GW241" s="39"/>
      <c r="GX241" s="39"/>
      <c r="GY241" s="39"/>
      <c r="GZ241" s="39"/>
      <c r="HA241" s="39"/>
      <c r="HB241" s="39"/>
    </row>
    <row r="242">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c r="DH242" s="39"/>
      <c r="DI242" s="39"/>
      <c r="DJ242" s="39"/>
      <c r="DK242" s="39"/>
      <c r="DL242" s="39"/>
      <c r="DM242" s="39"/>
      <c r="DN242" s="39"/>
      <c r="DO242" s="39"/>
      <c r="DP242" s="39"/>
      <c r="DQ242" s="39"/>
      <c r="DR242" s="39"/>
      <c r="DS242" s="39"/>
      <c r="DT242" s="39"/>
      <c r="DU242" s="39"/>
      <c r="DV242" s="39"/>
      <c r="DW242" s="39"/>
      <c r="DX242" s="39"/>
      <c r="DY242" s="39"/>
      <c r="DZ242" s="39"/>
      <c r="EA242" s="39"/>
      <c r="EB242" s="39"/>
      <c r="EC242" s="39"/>
      <c r="ED242" s="39"/>
      <c r="EE242" s="39"/>
      <c r="EF242" s="39"/>
      <c r="EG242" s="39"/>
      <c r="EH242" s="39"/>
      <c r="EI242" s="39"/>
      <c r="EJ242" s="39"/>
      <c r="EK242" s="39"/>
      <c r="EL242" s="39"/>
      <c r="EM242" s="39"/>
      <c r="EN242" s="39"/>
      <c r="EO242" s="39"/>
      <c r="EP242" s="39"/>
      <c r="EQ242" s="39"/>
      <c r="ER242" s="39"/>
      <c r="ES242" s="39"/>
      <c r="ET242" s="39"/>
      <c r="EU242" s="39"/>
      <c r="EV242" s="39"/>
      <c r="EW242" s="39"/>
      <c r="EX242" s="39"/>
      <c r="EY242" s="39"/>
      <c r="EZ242" s="39"/>
      <c r="FA242" s="39"/>
      <c r="FB242" s="39"/>
      <c r="FC242" s="39"/>
      <c r="FD242" s="39"/>
      <c r="FE242" s="39"/>
      <c r="FF242" s="39"/>
      <c r="FG242" s="39"/>
      <c r="FH242" s="39"/>
      <c r="FI242" s="39"/>
      <c r="FJ242" s="39"/>
      <c r="FK242" s="39"/>
      <c r="FL242" s="39"/>
      <c r="FM242" s="39"/>
      <c r="FN242" s="39"/>
      <c r="FO242" s="39"/>
      <c r="FP242" s="39"/>
      <c r="FQ242" s="39"/>
      <c r="FR242" s="39"/>
      <c r="FS242" s="39"/>
      <c r="FT242" s="39"/>
      <c r="FU242" s="39"/>
      <c r="FV242" s="39"/>
      <c r="FW242" s="39"/>
      <c r="FX242" s="39"/>
      <c r="FY242" s="39"/>
      <c r="FZ242" s="39"/>
      <c r="GA242" s="39"/>
      <c r="GB242" s="39"/>
      <c r="GC242" s="39"/>
      <c r="GD242" s="39"/>
      <c r="GE242" s="39"/>
      <c r="GF242" s="39"/>
      <c r="GG242" s="39"/>
      <c r="GH242" s="39"/>
      <c r="GI242" s="39"/>
      <c r="GJ242" s="39"/>
      <c r="GK242" s="39"/>
      <c r="GL242" s="39"/>
      <c r="GM242" s="39"/>
      <c r="GN242" s="39"/>
      <c r="GO242" s="39"/>
      <c r="GP242" s="39"/>
      <c r="GQ242" s="39"/>
      <c r="GR242" s="39"/>
      <c r="GS242" s="39"/>
      <c r="GT242" s="39"/>
      <c r="GU242" s="39"/>
      <c r="GV242" s="39"/>
      <c r="GW242" s="39"/>
      <c r="GX242" s="39"/>
      <c r="GY242" s="39"/>
      <c r="GZ242" s="39"/>
      <c r="HA242" s="39"/>
      <c r="HB242" s="39"/>
    </row>
    <row r="243">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c r="CN243" s="39"/>
      <c r="CO243" s="39"/>
      <c r="CP243" s="39"/>
      <c r="CQ243" s="39"/>
      <c r="CR243" s="39"/>
      <c r="CS243" s="39"/>
      <c r="CT243" s="39"/>
      <c r="CU243" s="39"/>
      <c r="CV243" s="39"/>
      <c r="CW243" s="39"/>
      <c r="CX243" s="39"/>
      <c r="CY243" s="39"/>
      <c r="CZ243" s="39"/>
      <c r="DA243" s="39"/>
      <c r="DB243" s="39"/>
      <c r="DC243" s="39"/>
      <c r="DD243" s="39"/>
      <c r="DE243" s="39"/>
      <c r="DF243" s="39"/>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c r="ED243" s="39"/>
      <c r="EE243" s="39"/>
      <c r="EF243" s="39"/>
      <c r="EG243" s="39"/>
      <c r="EH243" s="39"/>
      <c r="EI243" s="39"/>
      <c r="EJ243" s="39"/>
      <c r="EK243" s="39"/>
      <c r="EL243" s="39"/>
      <c r="EM243" s="39"/>
      <c r="EN243" s="39"/>
      <c r="EO243" s="39"/>
      <c r="EP243" s="39"/>
      <c r="EQ243" s="39"/>
      <c r="ER243" s="39"/>
      <c r="ES243" s="39"/>
      <c r="ET243" s="39"/>
      <c r="EU243" s="39"/>
      <c r="EV243" s="39"/>
      <c r="EW243" s="39"/>
      <c r="EX243" s="39"/>
      <c r="EY243" s="39"/>
      <c r="EZ243" s="39"/>
      <c r="FA243" s="39"/>
      <c r="FB243" s="39"/>
      <c r="FC243" s="39"/>
      <c r="FD243" s="39"/>
      <c r="FE243" s="39"/>
      <c r="FF243" s="39"/>
      <c r="FG243" s="39"/>
      <c r="FH243" s="39"/>
      <c r="FI243" s="39"/>
      <c r="FJ243" s="39"/>
      <c r="FK243" s="39"/>
      <c r="FL243" s="39"/>
      <c r="FM243" s="39"/>
      <c r="FN243" s="39"/>
      <c r="FO243" s="39"/>
      <c r="FP243" s="39"/>
      <c r="FQ243" s="39"/>
      <c r="FR243" s="39"/>
      <c r="FS243" s="39"/>
      <c r="FT243" s="39"/>
      <c r="FU243" s="39"/>
      <c r="FV243" s="39"/>
      <c r="FW243" s="39"/>
      <c r="FX243" s="39"/>
      <c r="FY243" s="39"/>
      <c r="FZ243" s="39"/>
      <c r="GA243" s="39"/>
      <c r="GB243" s="39"/>
      <c r="GC243" s="39"/>
      <c r="GD243" s="39"/>
      <c r="GE243" s="39"/>
      <c r="GF243" s="39"/>
      <c r="GG243" s="39"/>
      <c r="GH243" s="39"/>
      <c r="GI243" s="39"/>
      <c r="GJ243" s="39"/>
      <c r="GK243" s="39"/>
      <c r="GL243" s="39"/>
      <c r="GM243" s="39"/>
      <c r="GN243" s="39"/>
      <c r="GO243" s="39"/>
      <c r="GP243" s="39"/>
      <c r="GQ243" s="39"/>
      <c r="GR243" s="39"/>
      <c r="GS243" s="39"/>
      <c r="GT243" s="39"/>
      <c r="GU243" s="39"/>
      <c r="GV243" s="39"/>
      <c r="GW243" s="39"/>
      <c r="GX243" s="39"/>
      <c r="GY243" s="39"/>
      <c r="GZ243" s="39"/>
      <c r="HA243" s="39"/>
      <c r="HB243" s="39"/>
    </row>
    <row r="244">
      <c r="A244" s="39"/>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c r="BN244" s="45"/>
      <c r="BO244" s="45"/>
      <c r="BP244" s="45"/>
      <c r="BQ244" s="45"/>
      <c r="BR244" s="45"/>
      <c r="BS244" s="45"/>
      <c r="BT244" s="45"/>
      <c r="BU244" s="45"/>
      <c r="BV244" s="45"/>
      <c r="BW244" s="45"/>
      <c r="BX244" s="45"/>
      <c r="BY244" s="45"/>
      <c r="BZ244" s="45"/>
      <c r="CA244" s="45"/>
      <c r="CB244" s="45"/>
      <c r="CC244" s="45"/>
      <c r="CD244" s="45"/>
      <c r="CE244" s="45"/>
      <c r="CF244" s="45"/>
      <c r="CG244" s="45"/>
      <c r="CH244" s="45"/>
      <c r="CI244" s="45"/>
      <c r="CJ244" s="45"/>
      <c r="CK244" s="45"/>
      <c r="CL244" s="45"/>
      <c r="CM244" s="45"/>
      <c r="CN244" s="45"/>
      <c r="CO244" s="45"/>
      <c r="CP244" s="45"/>
      <c r="CQ244" s="45"/>
      <c r="CR244" s="45"/>
      <c r="CS244" s="45"/>
      <c r="CT244" s="45"/>
      <c r="CU244" s="45"/>
      <c r="CV244" s="45"/>
      <c r="CW244" s="45"/>
      <c r="CX244" s="45"/>
      <c r="CY244" s="45"/>
      <c r="CZ244" s="45"/>
      <c r="DA244" s="45"/>
      <c r="DB244" s="45"/>
      <c r="DC244" s="45"/>
      <c r="DD244" s="45"/>
      <c r="DE244" s="45"/>
      <c r="DF244" s="45"/>
      <c r="DG244" s="45"/>
      <c r="DH244" s="45"/>
      <c r="DI244" s="45"/>
      <c r="DJ244" s="45"/>
      <c r="DK244" s="45"/>
      <c r="DL244" s="45"/>
      <c r="DM244" s="45"/>
      <c r="DN244" s="45"/>
      <c r="DO244" s="45"/>
      <c r="DP244" s="45"/>
      <c r="DQ244" s="45"/>
      <c r="DR244" s="45"/>
      <c r="DS244" s="45"/>
      <c r="DT244" s="45"/>
      <c r="DU244" s="45"/>
      <c r="DV244" s="45"/>
      <c r="DW244" s="45"/>
      <c r="DX244" s="45"/>
      <c r="DY244" s="45"/>
      <c r="DZ244" s="45"/>
      <c r="EA244" s="45"/>
      <c r="EB244" s="45"/>
      <c r="EC244" s="45"/>
      <c r="ED244" s="45"/>
      <c r="EE244" s="45"/>
      <c r="EF244" s="45"/>
      <c r="EG244" s="45"/>
      <c r="EH244" s="45"/>
      <c r="EI244" s="45"/>
      <c r="EJ244" s="45"/>
      <c r="EK244" s="45"/>
      <c r="EL244" s="45"/>
      <c r="EM244" s="45"/>
      <c r="EN244" s="45"/>
      <c r="EO244" s="45"/>
      <c r="EP244" s="45"/>
      <c r="EQ244" s="45"/>
      <c r="ER244" s="45"/>
      <c r="ES244" s="45"/>
      <c r="ET244" s="45"/>
      <c r="EU244" s="45"/>
      <c r="EV244" s="45"/>
      <c r="EW244" s="45"/>
      <c r="EX244" s="45"/>
      <c r="EY244" s="45"/>
      <c r="EZ244" s="45"/>
      <c r="FA244" s="45"/>
      <c r="FB244" s="45"/>
      <c r="FC244" s="45"/>
      <c r="FD244" s="45"/>
      <c r="FE244" s="45"/>
      <c r="FF244" s="45"/>
      <c r="FG244" s="45"/>
      <c r="FH244" s="45"/>
      <c r="FI244" s="45"/>
      <c r="FJ244" s="45"/>
      <c r="FK244" s="45"/>
      <c r="FL244" s="45"/>
      <c r="FM244" s="45"/>
      <c r="FN244" s="45"/>
      <c r="FO244" s="45"/>
      <c r="FP244" s="45"/>
      <c r="FQ244" s="45"/>
      <c r="FR244" s="45"/>
      <c r="FS244" s="45"/>
      <c r="FT244" s="45"/>
      <c r="FU244" s="45"/>
      <c r="FV244" s="45"/>
      <c r="FW244" s="45"/>
      <c r="FX244" s="45"/>
      <c r="FY244" s="45"/>
      <c r="FZ244" s="45"/>
      <c r="GA244" s="45"/>
      <c r="GB244" s="45"/>
      <c r="GC244" s="45"/>
      <c r="GD244" s="45"/>
      <c r="GE244" s="45"/>
      <c r="GF244" s="45"/>
      <c r="GG244" s="45"/>
      <c r="GH244" s="45"/>
      <c r="GI244" s="45"/>
      <c r="GJ244" s="45"/>
      <c r="GK244" s="45"/>
      <c r="GL244" s="45"/>
      <c r="GM244" s="45"/>
      <c r="GN244" s="45"/>
      <c r="GO244" s="45"/>
      <c r="GP244" s="45"/>
      <c r="GQ244" s="45"/>
      <c r="GR244" s="45"/>
      <c r="GS244" s="45"/>
      <c r="GT244" s="45"/>
      <c r="GU244" s="45"/>
      <c r="GV244" s="45"/>
      <c r="GW244" s="45"/>
      <c r="GX244" s="45"/>
      <c r="GY244" s="45"/>
      <c r="GZ244" s="45"/>
      <c r="HA244" s="45"/>
      <c r="HB244" s="45"/>
    </row>
    <row r="245">
      <c r="A245" s="39"/>
      <c r="B245" s="49" t="s">
        <v>126</v>
      </c>
      <c r="C245" s="50">
        <v>1.0</v>
      </c>
      <c r="D245" s="50">
        <v>1.0</v>
      </c>
      <c r="E245" s="51">
        <v>1.0</v>
      </c>
      <c r="F245" s="51">
        <v>1.0</v>
      </c>
      <c r="G245" s="51">
        <v>1.0</v>
      </c>
      <c r="H245" s="51">
        <v>1.0</v>
      </c>
      <c r="I245" s="51">
        <v>1.0</v>
      </c>
      <c r="J245" s="51">
        <v>1.0</v>
      </c>
      <c r="K245" s="51">
        <v>1.0</v>
      </c>
      <c r="L245" s="51">
        <v>1.0</v>
      </c>
      <c r="M245" s="51">
        <v>1.0</v>
      </c>
      <c r="N245" s="51">
        <v>1.0</v>
      </c>
      <c r="O245" s="50">
        <f>COUNTIF(C245:M251,"BUKA")</f>
        <v>0</v>
      </c>
      <c r="P245" s="50" t="str">
        <f>IF(O245&gt;=8,"MEMENUHI","TIDAK MEMENUHI")</f>
        <v>TIDAK MEMENUHI</v>
      </c>
      <c r="Q245" s="50">
        <v>12.0</v>
      </c>
      <c r="R245" s="50" t="str">
        <f>IF(Q245&gt;4,"MEMENUHI","TIDAK MEMENUHI")</f>
        <v>MEMENUHI</v>
      </c>
      <c r="S245" s="50">
        <v>15.0</v>
      </c>
      <c r="T245" s="50">
        <v>15.0</v>
      </c>
      <c r="U245" s="52">
        <f>IFERROR(S245/T245,0%)</f>
        <v>1</v>
      </c>
      <c r="V245" s="50">
        <v>75.0</v>
      </c>
      <c r="W245" s="50">
        <v>158.0</v>
      </c>
      <c r="X245" s="52">
        <f>IFERROR(V245/W245,0%)</f>
        <v>0.4746835443</v>
      </c>
      <c r="Y245" s="51">
        <v>58.0</v>
      </c>
      <c r="Z245" s="51">
        <v>113.0</v>
      </c>
      <c r="AA245" s="52">
        <f>IFERROR(Y245/Z245,0%)</f>
        <v>0.5132743363</v>
      </c>
      <c r="AB245" s="51">
        <v>156.0</v>
      </c>
      <c r="AC245" s="50">
        <v>507.0</v>
      </c>
      <c r="AD245" s="52">
        <f>IFERROR(AB245/AC245,0%)</f>
        <v>0.3076923077</v>
      </c>
      <c r="AE245" s="50">
        <v>30.0</v>
      </c>
      <c r="AF245" s="50">
        <v>157.0</v>
      </c>
      <c r="AG245" s="52">
        <f>IFERROR(AE245/AF245,0%)</f>
        <v>0.1910828025</v>
      </c>
      <c r="AH245" s="50" t="str">
        <f>IF(AND(U245&gt;0%,X245&gt;0%,AA245&gt;0%,AD245&gt;0%,AG245&gt;0%),"MEMENUHI","TIDAK MEMENUHI")</f>
        <v>MEMENUHI</v>
      </c>
      <c r="AI245" s="50">
        <v>15.0</v>
      </c>
      <c r="AJ245" s="50">
        <v>15.0</v>
      </c>
      <c r="AK245" s="52">
        <f>IFERROR(AI245/AJ245,0%)</f>
        <v>1</v>
      </c>
      <c r="AL245" s="50">
        <v>96.0</v>
      </c>
      <c r="AM245" s="50">
        <v>158.0</v>
      </c>
      <c r="AN245" s="52">
        <f>IFERROR(AL245/AM245,0%)</f>
        <v>0.6075949367</v>
      </c>
      <c r="AO245" s="51">
        <v>54.0</v>
      </c>
      <c r="AP245" s="51">
        <v>196.0</v>
      </c>
      <c r="AQ245" s="52">
        <f>IFERROR(AO245/AP245,0%)</f>
        <v>0.2755102041</v>
      </c>
      <c r="AR245" s="50">
        <v>46.0</v>
      </c>
      <c r="AS245" s="50">
        <v>511.0</v>
      </c>
      <c r="AT245" s="52">
        <f>IFERROR(AR245/AS245,0%)</f>
        <v>0.09001956947</v>
      </c>
      <c r="AU245" s="50">
        <v>28.0</v>
      </c>
      <c r="AV245" s="50">
        <v>1474.0</v>
      </c>
      <c r="AW245" s="52">
        <f>IFERROR(AU245/AV245,0%)</f>
        <v>0.01899592944</v>
      </c>
      <c r="AX245" s="50" t="str">
        <f>IF(AND(AK245&gt;0%,AN245&gt;0%,AQ245&gt;0%,AT245&gt;0%,AW245&gt;0%),"MEMENUHI","TIDAK MEMENUHI")</f>
        <v>MEMENUHI</v>
      </c>
      <c r="AY245" s="51">
        <v>17.0</v>
      </c>
      <c r="AZ245" s="51">
        <v>17.0</v>
      </c>
      <c r="BA245" s="52">
        <f>IFERROR(AY245/AZ245,0%)</f>
        <v>1</v>
      </c>
      <c r="BB245" s="51">
        <v>96.0</v>
      </c>
      <c r="BC245" s="51">
        <v>157.0</v>
      </c>
      <c r="BD245" s="52">
        <f>IFERROR(BB245/BC245,0%)</f>
        <v>0.6114649682</v>
      </c>
      <c r="BE245" s="51">
        <v>49.0</v>
      </c>
      <c r="BF245" s="51">
        <v>200.0</v>
      </c>
      <c r="BG245" s="52">
        <f>IFERROR(BE245/BF245,0%)</f>
        <v>0.245</v>
      </c>
      <c r="BH245" s="51">
        <v>47.0</v>
      </c>
      <c r="BI245" s="51">
        <v>555.0</v>
      </c>
      <c r="BJ245" s="52">
        <f>IFERROR(BH245/BI245,0%)</f>
        <v>0.08468468468</v>
      </c>
      <c r="BK245" s="51">
        <v>30.0</v>
      </c>
      <c r="BL245" s="51">
        <v>147.0</v>
      </c>
      <c r="BM245" s="52">
        <f>IFERROR(BK245/BL245,0%)</f>
        <v>0.2040816327</v>
      </c>
      <c r="BN245" s="50" t="str">
        <f>IF(AND(BA245&gt;0%,BD245&gt;0%,BG245&gt;0%,BJ245&gt;0%,BM245&gt;0%),"MEMENUHI","TIDAK MEMENUHI")</f>
        <v>MEMENUHI</v>
      </c>
      <c r="BO245" s="51">
        <v>20.0</v>
      </c>
      <c r="BP245" s="51">
        <v>20.0</v>
      </c>
      <c r="BQ245" s="52">
        <f>IFERROR(BO245/BP245,0%)</f>
        <v>1</v>
      </c>
      <c r="BR245" s="51">
        <v>101.0</v>
      </c>
      <c r="BS245" s="51">
        <v>175.0</v>
      </c>
      <c r="BT245" s="52">
        <f>IFERROR(BR245/BS245,0%)</f>
        <v>0.5771428571</v>
      </c>
      <c r="BU245" s="51">
        <v>58.0</v>
      </c>
      <c r="BV245" s="51">
        <v>200.0</v>
      </c>
      <c r="BW245" s="52">
        <f>IFERROR(BU245/BV245,0%)</f>
        <v>0.29</v>
      </c>
      <c r="BX245" s="51">
        <v>45.0</v>
      </c>
      <c r="BY245" s="51">
        <v>554.0</v>
      </c>
      <c r="BZ245" s="52">
        <f>IFERROR(BX245/BY245,0%)</f>
        <v>0.08122743682</v>
      </c>
      <c r="CA245" s="51">
        <v>30.0</v>
      </c>
      <c r="CB245" s="51">
        <v>146.0</v>
      </c>
      <c r="CC245" s="52">
        <f>IFERROR(CA245/CB245,0%)</f>
        <v>0.2054794521</v>
      </c>
      <c r="CD245" s="50" t="str">
        <f>IF(AND(BQ245&gt;0%,BT245&gt;0%,BW245&gt;0%,BZ245&gt;0%,CC245&gt;0%),"MEMENUHI","TIDAK MEMENUHI")</f>
        <v>MEMENUHI</v>
      </c>
      <c r="CE245" s="51">
        <v>22.0</v>
      </c>
      <c r="CF245" s="51">
        <v>22.0</v>
      </c>
      <c r="CG245" s="52">
        <f>IFERROR(CE245/CF245,0%)</f>
        <v>1</v>
      </c>
      <c r="CH245" s="51">
        <v>114.0</v>
      </c>
      <c r="CI245" s="51">
        <v>173.0</v>
      </c>
      <c r="CJ245" s="52">
        <f>IFERROR(CH245/CI245,0%)</f>
        <v>0.6589595376</v>
      </c>
      <c r="CK245" s="51">
        <v>20.0</v>
      </c>
      <c r="CL245" s="51">
        <v>58.0</v>
      </c>
      <c r="CM245" s="52">
        <f>IFERROR(CK245/CL245,0%)</f>
        <v>0.3448275862</v>
      </c>
      <c r="CN245" s="51">
        <v>44.0</v>
      </c>
      <c r="CO245" s="51">
        <v>554.0</v>
      </c>
      <c r="CP245" s="52">
        <f>IFERROR(CN245/CO245,0%)</f>
        <v>0.07942238267</v>
      </c>
      <c r="CQ245" s="51">
        <v>30.0</v>
      </c>
      <c r="CR245" s="51">
        <v>145.0</v>
      </c>
      <c r="CS245" s="52">
        <f>IFERROR(CQ245/CR245,0%)</f>
        <v>0.2068965517</v>
      </c>
      <c r="CT245" s="50" t="str">
        <f>IF(AND(CG245&gt;0%,CJ245&gt;0%,CM245&gt;0%,CP245&gt;0%,CS245&gt;0%),"MEMENUHI","TIDAK MEMENUHI")</f>
        <v>MEMENUHI</v>
      </c>
      <c r="CU245" s="51">
        <v>26.0</v>
      </c>
      <c r="CV245" s="51">
        <v>26.0</v>
      </c>
      <c r="CW245" s="52">
        <f>IFERROR(CU245/CV245,0%)</f>
        <v>1</v>
      </c>
      <c r="CX245" s="51">
        <v>117.0</v>
      </c>
      <c r="CY245" s="51">
        <v>118.0</v>
      </c>
      <c r="CZ245" s="52">
        <f>IFERROR(CX245/CY245,0%)</f>
        <v>0.9915254237</v>
      </c>
      <c r="DA245" s="51">
        <v>58.0</v>
      </c>
      <c r="DB245" s="51">
        <v>58.0</v>
      </c>
      <c r="DC245" s="52">
        <f>IFERROR(DA245/DB245,0%)</f>
        <v>1</v>
      </c>
      <c r="DD245" s="51">
        <v>44.0</v>
      </c>
      <c r="DE245" s="51">
        <v>554.0</v>
      </c>
      <c r="DF245" s="52">
        <f>IFERROR(DD245/DE245,0%)</f>
        <v>0.07942238267</v>
      </c>
      <c r="DG245" s="51">
        <v>30.0</v>
      </c>
      <c r="DH245" s="51">
        <v>145.0</v>
      </c>
      <c r="DI245" s="52">
        <f>IFERROR(DG245/DH245,0%)</f>
        <v>0.2068965517</v>
      </c>
      <c r="DJ245" s="50" t="str">
        <f>IF(AND(CW245&gt;0%,CZ245&gt;0%,DC245&gt;0%,DF245&gt;0%,DI245&gt;0%),"MEMENUHI","TIDAK MEMENUHI")</f>
        <v>MEMENUHI</v>
      </c>
      <c r="DK245" s="51">
        <v>22.0</v>
      </c>
      <c r="DL245" s="51">
        <v>22.0</v>
      </c>
      <c r="DM245" s="52">
        <f>IFERROR(DK245/DL245,0%)</f>
        <v>1</v>
      </c>
      <c r="DN245" s="51">
        <v>97.0</v>
      </c>
      <c r="DO245" s="51">
        <v>184.0</v>
      </c>
      <c r="DP245" s="52">
        <f>IFERROR(DN245/DO245,0%)</f>
        <v>0.527173913</v>
      </c>
      <c r="DQ245" s="51">
        <v>20.0</v>
      </c>
      <c r="DR245" s="51">
        <v>60.0</v>
      </c>
      <c r="DS245" s="52">
        <f>IFERROR(DQ245/DR245,0%)</f>
        <v>0.3333333333</v>
      </c>
      <c r="DT245" s="51">
        <v>44.0</v>
      </c>
      <c r="DU245" s="51">
        <v>556.0</v>
      </c>
      <c r="DV245" s="52">
        <f>IFERROR(DT245/DU245,0%)</f>
        <v>0.07913669065</v>
      </c>
      <c r="DW245" s="51">
        <v>30.0</v>
      </c>
      <c r="DX245" s="51">
        <v>145.0</v>
      </c>
      <c r="DY245" s="52">
        <f>IFERROR(DW245/DX245,0%)</f>
        <v>0.2068965517</v>
      </c>
      <c r="DZ245" s="50" t="str">
        <f>IF(AND(DM245&gt;0%,DP245&gt;0%,DS245&gt;0%,DV245&gt;0%,DY245&gt;0%),"MEMENUHI","TIDAK MEMENUHI")</f>
        <v>MEMENUHI</v>
      </c>
      <c r="EA245" s="51">
        <v>22.0</v>
      </c>
      <c r="EB245" s="51">
        <v>22.0</v>
      </c>
      <c r="EC245" s="52">
        <f>IFERROR(EA245/EB245,0%)</f>
        <v>1</v>
      </c>
      <c r="ED245" s="51">
        <v>89.0</v>
      </c>
      <c r="EE245" s="51">
        <v>200.0</v>
      </c>
      <c r="EF245" s="52">
        <f>IFERROR(ED245/EE245,0%)</f>
        <v>0.445</v>
      </c>
      <c r="EG245" s="51">
        <v>15.0</v>
      </c>
      <c r="EH245" s="51">
        <v>60.0</v>
      </c>
      <c r="EI245" s="52">
        <f>IFERROR(EG245/EH245,0%)</f>
        <v>0.25</v>
      </c>
      <c r="EJ245" s="51">
        <v>42.0</v>
      </c>
      <c r="EK245" s="51">
        <v>55.0</v>
      </c>
      <c r="EL245" s="52">
        <f>IFERROR(EJ245/EK245,0%)</f>
        <v>0.7636363636</v>
      </c>
      <c r="EM245" s="51">
        <v>30.0</v>
      </c>
      <c r="EN245" s="51">
        <v>142.0</v>
      </c>
      <c r="EO245" s="52">
        <f>IFERROR(EM245/EN245,0%)</f>
        <v>0.2112676056</v>
      </c>
      <c r="EP245" s="50" t="str">
        <f>IF(AND(EC245&gt;0%,EF245&gt;0%,EI245&gt;0%,EL245&gt;0%,EO245&gt;0%),"MEMENUHI","TIDAK MEMENUHI")</f>
        <v>MEMENUHI</v>
      </c>
      <c r="EQ245" s="51">
        <v>19.0</v>
      </c>
      <c r="ER245" s="51">
        <v>19.0</v>
      </c>
      <c r="ES245" s="52">
        <f>IFERROR(EQ245/ER245,0%)</f>
        <v>1</v>
      </c>
      <c r="ET245" s="51">
        <v>77.0</v>
      </c>
      <c r="EU245" s="51">
        <v>200.0</v>
      </c>
      <c r="EV245" s="52">
        <f>IFERROR(ET245/EU245,0%)</f>
        <v>0.385</v>
      </c>
      <c r="EW245" s="51">
        <v>10.0</v>
      </c>
      <c r="EX245" s="51">
        <v>60.0</v>
      </c>
      <c r="EY245" s="52">
        <f>IFERROR(EW245/EX245,0%)</f>
        <v>0.1666666667</v>
      </c>
      <c r="EZ245" s="51">
        <v>40.0</v>
      </c>
      <c r="FA245" s="51">
        <v>553.0</v>
      </c>
      <c r="FB245" s="52">
        <f>IFERROR(EZ245/FA245,0%)</f>
        <v>0.07233273056</v>
      </c>
      <c r="FC245" s="51">
        <v>25.0</v>
      </c>
      <c r="FD245" s="51">
        <v>152.0</v>
      </c>
      <c r="FE245" s="52">
        <f>IFERROR(FC245/FD245,0%)</f>
        <v>0.1644736842</v>
      </c>
      <c r="FF245" s="50" t="str">
        <f>IF(AND(ES245&gt;0%,EV245&gt;0%,EY245&gt;0%,FB245&gt;0%,FE245&gt;0%),"MEMENUHI","TIDAK MEMENUHI")</f>
        <v>MEMENUHI</v>
      </c>
      <c r="FG245" s="51">
        <v>17.0</v>
      </c>
      <c r="FH245" s="51">
        <v>17.0</v>
      </c>
      <c r="FI245" s="52">
        <f>IFERROR(FG245/FH245,0%)</f>
        <v>1</v>
      </c>
      <c r="FJ245" s="51">
        <v>96.0</v>
      </c>
      <c r="FK245" s="51">
        <v>138.0</v>
      </c>
      <c r="FL245" s="52">
        <f>IFERROR(FJ245/FK245,0%)</f>
        <v>0.6956521739</v>
      </c>
      <c r="FM245" s="51">
        <v>10.0</v>
      </c>
      <c r="FN245" s="51">
        <v>65.0</v>
      </c>
      <c r="FO245" s="52">
        <f>IFERROR(FM245/FN245,0%)</f>
        <v>0.1538461538</v>
      </c>
      <c r="FP245" s="51">
        <v>30.0</v>
      </c>
      <c r="FQ245" s="51">
        <v>562.0</v>
      </c>
      <c r="FR245" s="52">
        <f>IFERROR(FP245/FQ245,0%)</f>
        <v>0.05338078292</v>
      </c>
      <c r="FS245" s="51">
        <v>10.0</v>
      </c>
      <c r="FT245" s="51">
        <v>140.0</v>
      </c>
      <c r="FU245" s="52">
        <f>IFERROR(FS245/FT245,0%)</f>
        <v>0.07142857143</v>
      </c>
      <c r="FV245" s="50" t="str">
        <f>IF(AND(FI245&gt;0%,FL245&gt;0%,FO245&gt;0%,FR245&gt;0%,FU245&gt;0%),"MEMENUHI","TIDAK MEMENUHI")</f>
        <v>MEMENUHI</v>
      </c>
      <c r="FW245" s="51">
        <v>17.0</v>
      </c>
      <c r="FX245" s="51">
        <v>17.0</v>
      </c>
      <c r="FY245" s="52">
        <f>IFERROR(FW245/FX245,0%)</f>
        <v>1</v>
      </c>
      <c r="FZ245" s="51">
        <v>96.0</v>
      </c>
      <c r="GA245" s="51">
        <v>138.0</v>
      </c>
      <c r="GB245" s="52">
        <f>IFERROR(FZ245/GA245,0%)</f>
        <v>0.6956521739</v>
      </c>
      <c r="GC245" s="51">
        <v>12.0</v>
      </c>
      <c r="GD245" s="51">
        <v>65.0</v>
      </c>
      <c r="GE245" s="52">
        <f>IFERROR(GC245/GD245,0%)</f>
        <v>0.1846153846</v>
      </c>
      <c r="GF245" s="51">
        <v>30.0</v>
      </c>
      <c r="GG245" s="51">
        <v>562.0</v>
      </c>
      <c r="GH245" s="52">
        <f>IFERROR(GF245/GG245,0%)</f>
        <v>0.05338078292</v>
      </c>
      <c r="GI245" s="51">
        <v>10.0</v>
      </c>
      <c r="GJ245" s="51">
        <v>140.0</v>
      </c>
      <c r="GK245" s="52">
        <f>IFERROR(GI245/GJ245,0%)</f>
        <v>0.07142857143</v>
      </c>
      <c r="GL245" s="50" t="str">
        <f>IF(AND(FY245&gt;0%,GB245&gt;0%,GE245&gt;0%,GH245&gt;0%,GK245&gt;0%),"MEMENUHI","TIDAK MEMENUHI")</f>
        <v>MEMENUHI</v>
      </c>
      <c r="GM245" s="51">
        <v>17.0</v>
      </c>
      <c r="GN245" s="51">
        <v>17.0</v>
      </c>
      <c r="GO245" s="52">
        <f>IFERROR(GM245/GN245,0%)</f>
        <v>1</v>
      </c>
      <c r="GP245" s="51">
        <v>96.0</v>
      </c>
      <c r="GQ245" s="51">
        <v>138.0</v>
      </c>
      <c r="GR245" s="52">
        <f>IFERROR(GP245/GQ245,0%)</f>
        <v>0.6956521739</v>
      </c>
      <c r="GS245" s="51">
        <v>12.0</v>
      </c>
      <c r="GT245" s="51">
        <v>65.0</v>
      </c>
      <c r="GU245" s="52">
        <f>IFERROR(GS245/GT245,0%)</f>
        <v>0.1846153846</v>
      </c>
      <c r="GV245" s="51">
        <v>30.0</v>
      </c>
      <c r="GW245" s="51">
        <v>562.0</v>
      </c>
      <c r="GX245" s="52">
        <f>IFERROR(GV245/GW245,0%)</f>
        <v>0.05338078292</v>
      </c>
      <c r="GY245" s="51">
        <v>10.0</v>
      </c>
      <c r="GZ245" s="51">
        <v>140.0</v>
      </c>
      <c r="HA245" s="52">
        <f>IFERROR(GY245/GZ245,0%)</f>
        <v>0.07142857143</v>
      </c>
      <c r="HB245" s="50" t="str">
        <f>IF(AND(GO245&gt;0%,GR245&gt;0%,GU245&gt;0%,GX245&gt;0%,HA245&gt;0%),"MEMENUHI","TIDAK MEMENUHI")</f>
        <v>MEMENUHI</v>
      </c>
    </row>
    <row r="246">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c r="CV246" s="39"/>
      <c r="CW246" s="39"/>
      <c r="CX246" s="39"/>
      <c r="CY246" s="39"/>
      <c r="CZ246" s="39"/>
      <c r="DA246" s="39"/>
      <c r="DB246" s="39"/>
      <c r="DC246" s="39"/>
      <c r="DD246" s="39"/>
      <c r="DE246" s="39"/>
      <c r="DF246" s="39"/>
      <c r="DG246" s="39"/>
      <c r="DH246" s="39"/>
      <c r="DI246" s="39"/>
      <c r="DJ246" s="39"/>
      <c r="DK246" s="39"/>
      <c r="DL246" s="39"/>
      <c r="DM246" s="39"/>
      <c r="DN246" s="39"/>
      <c r="DO246" s="39"/>
      <c r="DP246" s="39"/>
      <c r="DQ246" s="39"/>
      <c r="DR246" s="39"/>
      <c r="DS246" s="39"/>
      <c r="DT246" s="39"/>
      <c r="DU246" s="39"/>
      <c r="DV246" s="39"/>
      <c r="DW246" s="39"/>
      <c r="DX246" s="39"/>
      <c r="DY246" s="39"/>
      <c r="DZ246" s="39"/>
      <c r="EA246" s="39"/>
      <c r="EB246" s="39"/>
      <c r="EC246" s="39"/>
      <c r="ED246" s="39"/>
      <c r="EE246" s="39"/>
      <c r="EF246" s="39"/>
      <c r="EG246" s="39"/>
      <c r="EH246" s="39"/>
      <c r="EI246" s="39"/>
      <c r="EJ246" s="39"/>
      <c r="EK246" s="39"/>
      <c r="EL246" s="39"/>
      <c r="EM246" s="39"/>
      <c r="EN246" s="39"/>
      <c r="EO246" s="39"/>
      <c r="EP246" s="39"/>
      <c r="EQ246" s="39"/>
      <c r="ER246" s="39"/>
      <c r="ES246" s="39"/>
      <c r="ET246" s="39"/>
      <c r="EU246" s="39"/>
      <c r="EV246" s="39"/>
      <c r="EW246" s="39"/>
      <c r="EX246" s="39"/>
      <c r="EY246" s="39"/>
      <c r="EZ246" s="39"/>
      <c r="FA246" s="39"/>
      <c r="FB246" s="39"/>
      <c r="FC246" s="39"/>
      <c r="FD246" s="39"/>
      <c r="FE246" s="39"/>
      <c r="FF246" s="39"/>
      <c r="FG246" s="39"/>
      <c r="FH246" s="39"/>
      <c r="FI246" s="39"/>
      <c r="FJ246" s="39"/>
      <c r="FK246" s="39"/>
      <c r="FL246" s="39"/>
      <c r="FM246" s="39"/>
      <c r="FN246" s="39"/>
      <c r="FO246" s="39"/>
      <c r="FP246" s="39"/>
      <c r="FQ246" s="39"/>
      <c r="FR246" s="39"/>
      <c r="FS246" s="39"/>
      <c r="FT246" s="39"/>
      <c r="FU246" s="39"/>
      <c r="FV246" s="39"/>
      <c r="FW246" s="39"/>
      <c r="FX246" s="39"/>
      <c r="FY246" s="39"/>
      <c r="FZ246" s="39"/>
      <c r="GA246" s="39"/>
      <c r="GB246" s="39"/>
      <c r="GC246" s="39"/>
      <c r="GD246" s="39"/>
      <c r="GE246" s="39"/>
      <c r="GF246" s="39"/>
      <c r="GG246" s="39"/>
      <c r="GH246" s="39"/>
      <c r="GI246" s="39"/>
      <c r="GJ246" s="39"/>
      <c r="GK246" s="39"/>
      <c r="GL246" s="39"/>
      <c r="GM246" s="39"/>
      <c r="GN246" s="39"/>
      <c r="GO246" s="39"/>
      <c r="GP246" s="39"/>
      <c r="GQ246" s="39"/>
      <c r="GR246" s="39"/>
      <c r="GS246" s="39"/>
      <c r="GT246" s="39"/>
      <c r="GU246" s="39"/>
      <c r="GV246" s="39"/>
      <c r="GW246" s="39"/>
      <c r="GX246" s="39"/>
      <c r="GY246" s="39"/>
      <c r="GZ246" s="39"/>
      <c r="HA246" s="39"/>
      <c r="HB246" s="39"/>
    </row>
    <row r="247">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c r="EE247" s="39"/>
      <c r="EF247" s="39"/>
      <c r="EG247" s="39"/>
      <c r="EH247" s="39"/>
      <c r="EI247" s="39"/>
      <c r="EJ247" s="39"/>
      <c r="EK247" s="39"/>
      <c r="EL247" s="39"/>
      <c r="EM247" s="39"/>
      <c r="EN247" s="39"/>
      <c r="EO247" s="39"/>
      <c r="EP247" s="39"/>
      <c r="EQ247" s="39"/>
      <c r="ER247" s="39"/>
      <c r="ES247" s="39"/>
      <c r="ET247" s="39"/>
      <c r="EU247" s="39"/>
      <c r="EV247" s="39"/>
      <c r="EW247" s="39"/>
      <c r="EX247" s="39"/>
      <c r="EY247" s="39"/>
      <c r="EZ247" s="39"/>
      <c r="FA247" s="39"/>
      <c r="FB247" s="39"/>
      <c r="FC247" s="39"/>
      <c r="FD247" s="39"/>
      <c r="FE247" s="39"/>
      <c r="FF247" s="39"/>
      <c r="FG247" s="39"/>
      <c r="FH247" s="39"/>
      <c r="FI247" s="39"/>
      <c r="FJ247" s="39"/>
      <c r="FK247" s="39"/>
      <c r="FL247" s="39"/>
      <c r="FM247" s="39"/>
      <c r="FN247" s="39"/>
      <c r="FO247" s="39"/>
      <c r="FP247" s="39"/>
      <c r="FQ247" s="39"/>
      <c r="FR247" s="39"/>
      <c r="FS247" s="39"/>
      <c r="FT247" s="39"/>
      <c r="FU247" s="39"/>
      <c r="FV247" s="39"/>
      <c r="FW247" s="39"/>
      <c r="FX247" s="39"/>
      <c r="FY247" s="39"/>
      <c r="FZ247" s="39"/>
      <c r="GA247" s="39"/>
      <c r="GB247" s="39"/>
      <c r="GC247" s="39"/>
      <c r="GD247" s="39"/>
      <c r="GE247" s="39"/>
      <c r="GF247" s="39"/>
      <c r="GG247" s="39"/>
      <c r="GH247" s="39"/>
      <c r="GI247" s="39"/>
      <c r="GJ247" s="39"/>
      <c r="GK247" s="39"/>
      <c r="GL247" s="39"/>
      <c r="GM247" s="39"/>
      <c r="GN247" s="39"/>
      <c r="GO247" s="39"/>
      <c r="GP247" s="39"/>
      <c r="GQ247" s="39"/>
      <c r="GR247" s="39"/>
      <c r="GS247" s="39"/>
      <c r="GT247" s="39"/>
      <c r="GU247" s="39"/>
      <c r="GV247" s="39"/>
      <c r="GW247" s="39"/>
      <c r="GX247" s="39"/>
      <c r="GY247" s="39"/>
      <c r="GZ247" s="39"/>
      <c r="HA247" s="39"/>
      <c r="HB247" s="39"/>
    </row>
    <row r="248">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c r="DH248" s="39"/>
      <c r="DI248" s="39"/>
      <c r="DJ248" s="39"/>
      <c r="DK248" s="39"/>
      <c r="DL248" s="39"/>
      <c r="DM248" s="39"/>
      <c r="DN248" s="39"/>
      <c r="DO248" s="39"/>
      <c r="DP248" s="39"/>
      <c r="DQ248" s="39"/>
      <c r="DR248" s="39"/>
      <c r="DS248" s="39"/>
      <c r="DT248" s="39"/>
      <c r="DU248" s="39"/>
      <c r="DV248" s="39"/>
      <c r="DW248" s="39"/>
      <c r="DX248" s="39"/>
      <c r="DY248" s="39"/>
      <c r="DZ248" s="39"/>
      <c r="EA248" s="39"/>
      <c r="EB248" s="39"/>
      <c r="EC248" s="39"/>
      <c r="ED248" s="39"/>
      <c r="EE248" s="39"/>
      <c r="EF248" s="39"/>
      <c r="EG248" s="39"/>
      <c r="EH248" s="39"/>
      <c r="EI248" s="39"/>
      <c r="EJ248" s="39"/>
      <c r="EK248" s="39"/>
      <c r="EL248" s="39"/>
      <c r="EM248" s="39"/>
      <c r="EN248" s="39"/>
      <c r="EO248" s="39"/>
      <c r="EP248" s="39"/>
      <c r="EQ248" s="39"/>
      <c r="ER248" s="39"/>
      <c r="ES248" s="39"/>
      <c r="ET248" s="39"/>
      <c r="EU248" s="39"/>
      <c r="EV248" s="39"/>
      <c r="EW248" s="39"/>
      <c r="EX248" s="39"/>
      <c r="EY248" s="39"/>
      <c r="EZ248" s="39"/>
      <c r="FA248" s="39"/>
      <c r="FB248" s="39"/>
      <c r="FC248" s="39"/>
      <c r="FD248" s="39"/>
      <c r="FE248" s="39"/>
      <c r="FF248" s="39"/>
      <c r="FG248" s="39"/>
      <c r="FH248" s="39"/>
      <c r="FI248" s="39"/>
      <c r="FJ248" s="39"/>
      <c r="FK248" s="39"/>
      <c r="FL248" s="39"/>
      <c r="FM248" s="39"/>
      <c r="FN248" s="39"/>
      <c r="FO248" s="39"/>
      <c r="FP248" s="39"/>
      <c r="FQ248" s="39"/>
      <c r="FR248" s="39"/>
      <c r="FS248" s="39"/>
      <c r="FT248" s="39"/>
      <c r="FU248" s="39"/>
      <c r="FV248" s="39"/>
      <c r="FW248" s="39"/>
      <c r="FX248" s="39"/>
      <c r="FY248" s="39"/>
      <c r="FZ248" s="39"/>
      <c r="GA248" s="39"/>
      <c r="GB248" s="39"/>
      <c r="GC248" s="39"/>
      <c r="GD248" s="39"/>
      <c r="GE248" s="39"/>
      <c r="GF248" s="39"/>
      <c r="GG248" s="39"/>
      <c r="GH248" s="39"/>
      <c r="GI248" s="39"/>
      <c r="GJ248" s="39"/>
      <c r="GK248" s="39"/>
      <c r="GL248" s="39"/>
      <c r="GM248" s="39"/>
      <c r="GN248" s="39"/>
      <c r="GO248" s="39"/>
      <c r="GP248" s="39"/>
      <c r="GQ248" s="39"/>
      <c r="GR248" s="39"/>
      <c r="GS248" s="39"/>
      <c r="GT248" s="39"/>
      <c r="GU248" s="39"/>
      <c r="GV248" s="39"/>
      <c r="GW248" s="39"/>
      <c r="GX248" s="39"/>
      <c r="GY248" s="39"/>
      <c r="GZ248" s="39"/>
      <c r="HA248" s="39"/>
      <c r="HB248" s="39"/>
    </row>
    <row r="249">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c r="CV249" s="39"/>
      <c r="CW249" s="39"/>
      <c r="CX249" s="39"/>
      <c r="CY249" s="39"/>
      <c r="CZ249" s="39"/>
      <c r="DA249" s="39"/>
      <c r="DB249" s="39"/>
      <c r="DC249" s="39"/>
      <c r="DD249" s="39"/>
      <c r="DE249" s="39"/>
      <c r="DF249" s="39"/>
      <c r="DG249" s="39"/>
      <c r="DH249" s="39"/>
      <c r="DI249" s="39"/>
      <c r="DJ249" s="39"/>
      <c r="DK249" s="39"/>
      <c r="DL249" s="39"/>
      <c r="DM249" s="39"/>
      <c r="DN249" s="39"/>
      <c r="DO249" s="39"/>
      <c r="DP249" s="39"/>
      <c r="DQ249" s="39"/>
      <c r="DR249" s="39"/>
      <c r="DS249" s="39"/>
      <c r="DT249" s="39"/>
      <c r="DU249" s="39"/>
      <c r="DV249" s="39"/>
      <c r="DW249" s="39"/>
      <c r="DX249" s="39"/>
      <c r="DY249" s="39"/>
      <c r="DZ249" s="39"/>
      <c r="EA249" s="39"/>
      <c r="EB249" s="39"/>
      <c r="EC249" s="39"/>
      <c r="ED249" s="39"/>
      <c r="EE249" s="39"/>
      <c r="EF249" s="39"/>
      <c r="EG249" s="39"/>
      <c r="EH249" s="39"/>
      <c r="EI249" s="39"/>
      <c r="EJ249" s="39"/>
      <c r="EK249" s="39"/>
      <c r="EL249" s="39"/>
      <c r="EM249" s="39"/>
      <c r="EN249" s="39"/>
      <c r="EO249" s="39"/>
      <c r="EP249" s="39"/>
      <c r="EQ249" s="39"/>
      <c r="ER249" s="39"/>
      <c r="ES249" s="39"/>
      <c r="ET249" s="39"/>
      <c r="EU249" s="39"/>
      <c r="EV249" s="39"/>
      <c r="EW249" s="39"/>
      <c r="EX249" s="39"/>
      <c r="EY249" s="39"/>
      <c r="EZ249" s="39"/>
      <c r="FA249" s="39"/>
      <c r="FB249" s="39"/>
      <c r="FC249" s="39"/>
      <c r="FD249" s="39"/>
      <c r="FE249" s="39"/>
      <c r="FF249" s="39"/>
      <c r="FG249" s="39"/>
      <c r="FH249" s="39"/>
      <c r="FI249" s="39"/>
      <c r="FJ249" s="39"/>
      <c r="FK249" s="39"/>
      <c r="FL249" s="39"/>
      <c r="FM249" s="39"/>
      <c r="FN249" s="39"/>
      <c r="FO249" s="39"/>
      <c r="FP249" s="39"/>
      <c r="FQ249" s="39"/>
      <c r="FR249" s="39"/>
      <c r="FS249" s="39"/>
      <c r="FT249" s="39"/>
      <c r="FU249" s="39"/>
      <c r="FV249" s="39"/>
      <c r="FW249" s="39"/>
      <c r="FX249" s="39"/>
      <c r="FY249" s="39"/>
      <c r="FZ249" s="39"/>
      <c r="GA249" s="39"/>
      <c r="GB249" s="39"/>
      <c r="GC249" s="39"/>
      <c r="GD249" s="39"/>
      <c r="GE249" s="39"/>
      <c r="GF249" s="39"/>
      <c r="GG249" s="39"/>
      <c r="GH249" s="39"/>
      <c r="GI249" s="39"/>
      <c r="GJ249" s="39"/>
      <c r="GK249" s="39"/>
      <c r="GL249" s="39"/>
      <c r="GM249" s="39"/>
      <c r="GN249" s="39"/>
      <c r="GO249" s="39"/>
      <c r="GP249" s="39"/>
      <c r="GQ249" s="39"/>
      <c r="GR249" s="39"/>
      <c r="GS249" s="39"/>
      <c r="GT249" s="39"/>
      <c r="GU249" s="39"/>
      <c r="GV249" s="39"/>
      <c r="GW249" s="39"/>
      <c r="GX249" s="39"/>
      <c r="GY249" s="39"/>
      <c r="GZ249" s="39"/>
      <c r="HA249" s="39"/>
      <c r="HB249" s="39"/>
    </row>
    <row r="250">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c r="DH250" s="39"/>
      <c r="DI250" s="39"/>
      <c r="DJ250" s="39"/>
      <c r="DK250" s="39"/>
      <c r="DL250" s="39"/>
      <c r="DM250" s="39"/>
      <c r="DN250" s="39"/>
      <c r="DO250" s="39"/>
      <c r="DP250" s="39"/>
      <c r="DQ250" s="39"/>
      <c r="DR250" s="39"/>
      <c r="DS250" s="39"/>
      <c r="DT250" s="39"/>
      <c r="DU250" s="39"/>
      <c r="DV250" s="39"/>
      <c r="DW250" s="39"/>
      <c r="DX250" s="39"/>
      <c r="DY250" s="39"/>
      <c r="DZ250" s="39"/>
      <c r="EA250" s="39"/>
      <c r="EB250" s="39"/>
      <c r="EC250" s="39"/>
      <c r="ED250" s="39"/>
      <c r="EE250" s="39"/>
      <c r="EF250" s="39"/>
      <c r="EG250" s="39"/>
      <c r="EH250" s="39"/>
      <c r="EI250" s="39"/>
      <c r="EJ250" s="39"/>
      <c r="EK250" s="39"/>
      <c r="EL250" s="39"/>
      <c r="EM250" s="39"/>
      <c r="EN250" s="39"/>
      <c r="EO250" s="39"/>
      <c r="EP250" s="39"/>
      <c r="EQ250" s="39"/>
      <c r="ER250" s="39"/>
      <c r="ES250" s="39"/>
      <c r="ET250" s="39"/>
      <c r="EU250" s="39"/>
      <c r="EV250" s="39"/>
      <c r="EW250" s="39"/>
      <c r="EX250" s="39"/>
      <c r="EY250" s="39"/>
      <c r="EZ250" s="39"/>
      <c r="FA250" s="39"/>
      <c r="FB250" s="39"/>
      <c r="FC250" s="39"/>
      <c r="FD250" s="39"/>
      <c r="FE250" s="39"/>
      <c r="FF250" s="39"/>
      <c r="FG250" s="39"/>
      <c r="FH250" s="39"/>
      <c r="FI250" s="39"/>
      <c r="FJ250" s="39"/>
      <c r="FK250" s="39"/>
      <c r="FL250" s="39"/>
      <c r="FM250" s="39"/>
      <c r="FN250" s="39"/>
      <c r="FO250" s="39"/>
      <c r="FP250" s="39"/>
      <c r="FQ250" s="39"/>
      <c r="FR250" s="39"/>
      <c r="FS250" s="39"/>
      <c r="FT250" s="39"/>
      <c r="FU250" s="39"/>
      <c r="FV250" s="39"/>
      <c r="FW250" s="39"/>
      <c r="FX250" s="39"/>
      <c r="FY250" s="39"/>
      <c r="FZ250" s="39"/>
      <c r="GA250" s="39"/>
      <c r="GB250" s="39"/>
      <c r="GC250" s="39"/>
      <c r="GD250" s="39"/>
      <c r="GE250" s="39"/>
      <c r="GF250" s="39"/>
      <c r="GG250" s="39"/>
      <c r="GH250" s="39"/>
      <c r="GI250" s="39"/>
      <c r="GJ250" s="39"/>
      <c r="GK250" s="39"/>
      <c r="GL250" s="39"/>
      <c r="GM250" s="39"/>
      <c r="GN250" s="39"/>
      <c r="GO250" s="39"/>
      <c r="GP250" s="39"/>
      <c r="GQ250" s="39"/>
      <c r="GR250" s="39"/>
      <c r="GS250" s="39"/>
      <c r="GT250" s="39"/>
      <c r="GU250" s="39"/>
      <c r="GV250" s="39"/>
      <c r="GW250" s="39"/>
      <c r="GX250" s="39"/>
      <c r="GY250" s="39"/>
      <c r="GZ250" s="39"/>
      <c r="HA250" s="39"/>
      <c r="HB250" s="39"/>
    </row>
    <row r="251">
      <c r="A251" s="39"/>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c r="DC251" s="45"/>
      <c r="DD251" s="45"/>
      <c r="DE251" s="45"/>
      <c r="DF251" s="45"/>
      <c r="DG251" s="45"/>
      <c r="DH251" s="45"/>
      <c r="DI251" s="45"/>
      <c r="DJ251" s="45"/>
      <c r="DK251" s="45"/>
      <c r="DL251" s="45"/>
      <c r="DM251" s="45"/>
      <c r="DN251" s="45"/>
      <c r="DO251" s="45"/>
      <c r="DP251" s="45"/>
      <c r="DQ251" s="45"/>
      <c r="DR251" s="45"/>
      <c r="DS251" s="45"/>
      <c r="DT251" s="45"/>
      <c r="DU251" s="45"/>
      <c r="DV251" s="45"/>
      <c r="DW251" s="45"/>
      <c r="DX251" s="45"/>
      <c r="DY251" s="45"/>
      <c r="DZ251" s="45"/>
      <c r="EA251" s="45"/>
      <c r="EB251" s="45"/>
      <c r="EC251" s="45"/>
      <c r="ED251" s="45"/>
      <c r="EE251" s="45"/>
      <c r="EF251" s="45"/>
      <c r="EG251" s="45"/>
      <c r="EH251" s="45"/>
      <c r="EI251" s="45"/>
      <c r="EJ251" s="45"/>
      <c r="EK251" s="45"/>
      <c r="EL251" s="45"/>
      <c r="EM251" s="45"/>
      <c r="EN251" s="45"/>
      <c r="EO251" s="45"/>
      <c r="EP251" s="45"/>
      <c r="EQ251" s="45"/>
      <c r="ER251" s="45"/>
      <c r="ES251" s="45"/>
      <c r="ET251" s="45"/>
      <c r="EU251" s="45"/>
      <c r="EV251" s="45"/>
      <c r="EW251" s="45"/>
      <c r="EX251" s="45"/>
      <c r="EY251" s="45"/>
      <c r="EZ251" s="45"/>
      <c r="FA251" s="45"/>
      <c r="FB251" s="45"/>
      <c r="FC251" s="45"/>
      <c r="FD251" s="45"/>
      <c r="FE251" s="45"/>
      <c r="FF251" s="45"/>
      <c r="FG251" s="45"/>
      <c r="FH251" s="45"/>
      <c r="FI251" s="45"/>
      <c r="FJ251" s="45"/>
      <c r="FK251" s="45"/>
      <c r="FL251" s="45"/>
      <c r="FM251" s="45"/>
      <c r="FN251" s="45"/>
      <c r="FO251" s="45"/>
      <c r="FP251" s="45"/>
      <c r="FQ251" s="45"/>
      <c r="FR251" s="45"/>
      <c r="FS251" s="45"/>
      <c r="FT251" s="45"/>
      <c r="FU251" s="45"/>
      <c r="FV251" s="45"/>
      <c r="FW251" s="45"/>
      <c r="FX251" s="45"/>
      <c r="FY251" s="45"/>
      <c r="FZ251" s="45"/>
      <c r="GA251" s="45"/>
      <c r="GB251" s="45"/>
      <c r="GC251" s="45"/>
      <c r="GD251" s="45"/>
      <c r="GE251" s="45"/>
      <c r="GF251" s="45"/>
      <c r="GG251" s="45"/>
      <c r="GH251" s="45"/>
      <c r="GI251" s="45"/>
      <c r="GJ251" s="45"/>
      <c r="GK251" s="45"/>
      <c r="GL251" s="45"/>
      <c r="GM251" s="45"/>
      <c r="GN251" s="45"/>
      <c r="GO251" s="45"/>
      <c r="GP251" s="45"/>
      <c r="GQ251" s="45"/>
      <c r="GR251" s="45"/>
      <c r="GS251" s="45"/>
      <c r="GT251" s="45"/>
      <c r="GU251" s="45"/>
      <c r="GV251" s="45"/>
      <c r="GW251" s="45"/>
      <c r="GX251" s="45"/>
      <c r="GY251" s="45"/>
      <c r="GZ251" s="45"/>
      <c r="HA251" s="45"/>
      <c r="HB251" s="45"/>
    </row>
    <row r="252">
      <c r="A252" s="39"/>
      <c r="B252" s="55" t="s">
        <v>127</v>
      </c>
      <c r="C252" s="50">
        <v>1.0</v>
      </c>
      <c r="D252" s="50">
        <v>1.0</v>
      </c>
      <c r="E252" s="51">
        <v>1.0</v>
      </c>
      <c r="F252" s="51">
        <v>1.0</v>
      </c>
      <c r="G252" s="51">
        <v>1.0</v>
      </c>
      <c r="H252" s="51">
        <v>1.0</v>
      </c>
      <c r="I252" s="51">
        <v>1.0</v>
      </c>
      <c r="J252" s="51">
        <v>1.0</v>
      </c>
      <c r="K252" s="51">
        <v>1.0</v>
      </c>
      <c r="L252" s="51">
        <v>1.0</v>
      </c>
      <c r="M252" s="51">
        <v>1.0</v>
      </c>
      <c r="N252" s="51">
        <v>1.0</v>
      </c>
      <c r="O252" s="50">
        <f>COUNTIF(C252:M258,"BUKA")</f>
        <v>0</v>
      </c>
      <c r="P252" s="50" t="str">
        <f>IF(O252&gt;=8,"MEMENUHI","TIDAK MEMENUHI")</f>
        <v>TIDAK MEMENUHI</v>
      </c>
      <c r="Q252" s="50">
        <v>11.0</v>
      </c>
      <c r="R252" s="50" t="str">
        <f>IF(Q252&gt;4,"MEMENUHI","TIDAK MEMENUHI")</f>
        <v>MEMENUHI</v>
      </c>
      <c r="S252" s="50">
        <v>3.0</v>
      </c>
      <c r="T252" s="51">
        <v>3.0</v>
      </c>
      <c r="U252" s="52">
        <f>IFERROR(S252/T252,0%)</f>
        <v>1</v>
      </c>
      <c r="V252" s="50">
        <v>48.0</v>
      </c>
      <c r="W252" s="50">
        <v>93.0</v>
      </c>
      <c r="X252" s="52">
        <f>IFERROR(V252/W252,0%)</f>
        <v>0.5161290323</v>
      </c>
      <c r="Y252" s="51">
        <v>76.0</v>
      </c>
      <c r="Z252" s="50">
        <v>197.0</v>
      </c>
      <c r="AA252" s="52">
        <f>IFERROR(Y252/Z252,0%)</f>
        <v>0.385786802</v>
      </c>
      <c r="AB252" s="51">
        <v>121.0</v>
      </c>
      <c r="AC252" s="50">
        <v>518.0</v>
      </c>
      <c r="AD252" s="52">
        <f>IFERROR(AB252/AC252,0%)</f>
        <v>0.2335907336</v>
      </c>
      <c r="AE252" s="50">
        <v>12.0</v>
      </c>
      <c r="AF252" s="50">
        <v>60.0</v>
      </c>
      <c r="AG252" s="52">
        <f>IFERROR(AE252/AF252,0%)</f>
        <v>0.2</v>
      </c>
      <c r="AH252" s="50" t="str">
        <f>IF(AND(U252&gt;0%,X252&gt;0%,AA252&gt;0%,AD252&gt;0%,AG252&gt;0%),"MEMENUHI","TIDAK MEMENUHI")</f>
        <v>MEMENUHI</v>
      </c>
      <c r="AI252" s="50">
        <v>3.0</v>
      </c>
      <c r="AJ252" s="51">
        <v>3.0</v>
      </c>
      <c r="AK252" s="52">
        <f>IFERROR(AI252/AJ252,0%)</f>
        <v>1</v>
      </c>
      <c r="AL252" s="50">
        <v>88.0</v>
      </c>
      <c r="AM252" s="50">
        <v>93.0</v>
      </c>
      <c r="AN252" s="52">
        <f>IFERROR(AL252/AM252,0%)</f>
        <v>0.9462365591</v>
      </c>
      <c r="AO252" s="51">
        <v>86.0</v>
      </c>
      <c r="AP252" s="50">
        <v>197.0</v>
      </c>
      <c r="AQ252" s="52">
        <f>IFERROR(AO252/AP252,0%)</f>
        <v>0.4365482234</v>
      </c>
      <c r="AR252" s="50">
        <v>19.0</v>
      </c>
      <c r="AS252" s="50">
        <v>518.0</v>
      </c>
      <c r="AT252" s="52">
        <f>IFERROR(AR252/AS252,0%)</f>
        <v>0.03667953668</v>
      </c>
      <c r="AU252" s="50">
        <v>16.0</v>
      </c>
      <c r="AV252" s="50">
        <v>60.0</v>
      </c>
      <c r="AW252" s="52">
        <f>IFERROR(AU252/AV252,0%)</f>
        <v>0.2666666667</v>
      </c>
      <c r="AX252" s="50" t="str">
        <f>IF(AND(AK252&gt;0%,AN252&gt;0%,AQ252&gt;0%,AT252&gt;0%,AW252&gt;0%),"MEMENUHI","TIDAK MEMENUHI")</f>
        <v>MEMENUHI</v>
      </c>
      <c r="AY252" s="51">
        <v>3.0</v>
      </c>
      <c r="AZ252" s="51">
        <v>3.0</v>
      </c>
      <c r="BA252" s="52">
        <f>IFERROR(AY252/AZ252,0%)</f>
        <v>1</v>
      </c>
      <c r="BB252" s="51">
        <v>53.0</v>
      </c>
      <c r="BC252" s="51">
        <v>90.0</v>
      </c>
      <c r="BD252" s="52">
        <f>IFERROR(BB252/BC252,0%)</f>
        <v>0.5888888889</v>
      </c>
      <c r="BE252" s="51">
        <v>65.0</v>
      </c>
      <c r="BF252" s="51">
        <v>197.0</v>
      </c>
      <c r="BG252" s="52">
        <f>IFERROR(BE252/BF252,0%)</f>
        <v>0.3299492386</v>
      </c>
      <c r="BH252" s="51">
        <v>10.0</v>
      </c>
      <c r="BI252" s="51">
        <v>518.0</v>
      </c>
      <c r="BJ252" s="52">
        <f>IFERROR(BH252/BI252,0%)</f>
        <v>0.01930501931</v>
      </c>
      <c r="BK252" s="51">
        <v>16.0</v>
      </c>
      <c r="BL252" s="51">
        <v>60.0</v>
      </c>
      <c r="BM252" s="52">
        <f>IFERROR(BK252/BL252,0%)</f>
        <v>0.2666666667</v>
      </c>
      <c r="BN252" s="50" t="str">
        <f>IF(AND(BA252&gt;0%,BD252&gt;0%,BG252&gt;0%,BJ252&gt;0%,BM252&gt;0%),"MEMENUHI","TIDAK MEMENUHI")</f>
        <v>MEMENUHI</v>
      </c>
      <c r="BO252" s="51">
        <v>5.0</v>
      </c>
      <c r="BP252" s="51">
        <v>5.0</v>
      </c>
      <c r="BQ252" s="52">
        <f>IFERROR(BO252/BP252,0%)</f>
        <v>1</v>
      </c>
      <c r="BR252" s="51">
        <v>55.0</v>
      </c>
      <c r="BS252" s="51">
        <v>96.0</v>
      </c>
      <c r="BT252" s="52">
        <f>IFERROR(BR252/BS252,0%)</f>
        <v>0.5729166667</v>
      </c>
      <c r="BU252" s="51">
        <v>55.0</v>
      </c>
      <c r="BV252" s="51">
        <v>197.0</v>
      </c>
      <c r="BW252" s="52">
        <f>IFERROR(BU252/BV252,0%)</f>
        <v>0.2791878173</v>
      </c>
      <c r="BX252" s="51">
        <v>16.0</v>
      </c>
      <c r="BY252" s="51">
        <v>518.0</v>
      </c>
      <c r="BZ252" s="52">
        <f>IFERROR(BX252/BY252,0%)</f>
        <v>0.03088803089</v>
      </c>
      <c r="CA252" s="51">
        <v>12.0</v>
      </c>
      <c r="CB252" s="51">
        <v>60.0</v>
      </c>
      <c r="CC252" s="52">
        <f>IFERROR(CA252/CB252,0%)</f>
        <v>0.2</v>
      </c>
      <c r="CD252" s="50" t="str">
        <f>IF(AND(BQ252&gt;0%,BT252&gt;0%,BW252&gt;0%,BZ252&gt;0%,CC252&gt;0%),"MEMENUHI","TIDAK MEMENUHI")</f>
        <v>MEMENUHI</v>
      </c>
      <c r="CE252" s="51">
        <v>6.0</v>
      </c>
      <c r="CF252" s="51">
        <v>6.0</v>
      </c>
      <c r="CG252" s="52">
        <f>IFERROR(CE252/CF252,0%)</f>
        <v>1</v>
      </c>
      <c r="CH252" s="51">
        <v>56.0</v>
      </c>
      <c r="CI252" s="51">
        <v>98.0</v>
      </c>
      <c r="CJ252" s="52">
        <f>IFERROR(CH252/CI252,0%)</f>
        <v>0.5714285714</v>
      </c>
      <c r="CK252" s="51">
        <v>43.0</v>
      </c>
      <c r="CL252" s="51">
        <v>197.0</v>
      </c>
      <c r="CM252" s="52">
        <f>IFERROR(CK252/CL252,0%)</f>
        <v>0.2182741117</v>
      </c>
      <c r="CN252" s="51">
        <v>17.0</v>
      </c>
      <c r="CO252" s="51">
        <v>518.0</v>
      </c>
      <c r="CP252" s="52">
        <f>IFERROR(CN252/CO252,0%)</f>
        <v>0.03281853282</v>
      </c>
      <c r="CQ252" s="51">
        <v>16.0</v>
      </c>
      <c r="CR252" s="51">
        <v>60.0</v>
      </c>
      <c r="CS252" s="52">
        <f>IFERROR(CQ252/CR252,0%)</f>
        <v>0.2666666667</v>
      </c>
      <c r="CT252" s="50" t="str">
        <f>IF(AND(CG252&gt;0%,CJ252&gt;0%,CM252&gt;0%,CP252&gt;0%,CS252&gt;0%),"MEMENUHI","TIDAK MEMENUHI")</f>
        <v>MEMENUHI</v>
      </c>
      <c r="CU252" s="51">
        <v>8.0</v>
      </c>
      <c r="CV252" s="51">
        <v>8.0</v>
      </c>
      <c r="CW252" s="52">
        <f>IFERROR(CU252/CV252,0%)</f>
        <v>1</v>
      </c>
      <c r="CX252" s="51">
        <v>60.0</v>
      </c>
      <c r="CY252" s="51">
        <v>100.0</v>
      </c>
      <c r="CZ252" s="52">
        <f>IFERROR(CX252/CY252,0%)</f>
        <v>0.6</v>
      </c>
      <c r="DA252" s="51">
        <v>43.0</v>
      </c>
      <c r="DB252" s="51">
        <v>197.0</v>
      </c>
      <c r="DC252" s="52">
        <f>IFERROR(DA252/DB252,0%)</f>
        <v>0.2182741117</v>
      </c>
      <c r="DD252" s="51">
        <v>17.0</v>
      </c>
      <c r="DE252" s="51">
        <v>519.0</v>
      </c>
      <c r="DF252" s="52">
        <f>IFERROR(DD252/DE252,0%)</f>
        <v>0.03275529865</v>
      </c>
      <c r="DG252" s="51">
        <v>16.0</v>
      </c>
      <c r="DH252" s="51">
        <v>60.0</v>
      </c>
      <c r="DI252" s="52">
        <f>IFERROR(DG252/DH252,0%)</f>
        <v>0.2666666667</v>
      </c>
      <c r="DJ252" s="50" t="str">
        <f>IF(AND(CW252&gt;0%,CZ252&gt;0%,DC252&gt;0%,DF252&gt;0%,DI252&gt;0%),"MEMENUHI","TIDAK MEMENUHI")</f>
        <v>MEMENUHI</v>
      </c>
      <c r="DK252" s="51">
        <v>3.0</v>
      </c>
      <c r="DL252" s="51">
        <v>3.0</v>
      </c>
      <c r="DM252" s="52">
        <f>IFERROR(DK252/DL252,0%)</f>
        <v>1</v>
      </c>
      <c r="DN252" s="51">
        <v>66.0</v>
      </c>
      <c r="DO252" s="51">
        <v>96.0</v>
      </c>
      <c r="DP252" s="52">
        <f>IFERROR(DN252/DO252,0%)</f>
        <v>0.6875</v>
      </c>
      <c r="DQ252" s="51">
        <v>42.0</v>
      </c>
      <c r="DR252" s="51">
        <v>135.0</v>
      </c>
      <c r="DS252" s="52">
        <f>IFERROR(DQ252/DR252,0%)</f>
        <v>0.3111111111</v>
      </c>
      <c r="DT252" s="51">
        <v>24.0</v>
      </c>
      <c r="DU252" s="51">
        <v>518.0</v>
      </c>
      <c r="DV252" s="52">
        <f>IFERROR(DT252/DU252,0%)</f>
        <v>0.04633204633</v>
      </c>
      <c r="DW252" s="51">
        <v>7.0</v>
      </c>
      <c r="DX252" s="51">
        <v>60.0</v>
      </c>
      <c r="DY252" s="52">
        <f>IFERROR(DW252/DX252,0%)</f>
        <v>0.1166666667</v>
      </c>
      <c r="DZ252" s="50" t="str">
        <f>IF(AND(DM252&gt;0%,DP252&gt;0%,DS252&gt;0%,DV252&gt;0%,DY252&gt;0%),"MEMENUHI","TIDAK MEMENUHI")</f>
        <v>MEMENUHI</v>
      </c>
      <c r="EA252" s="51">
        <v>4.0</v>
      </c>
      <c r="EB252" s="51">
        <v>4.0</v>
      </c>
      <c r="EC252" s="52">
        <f>IFERROR(EA252/EB252,0%)</f>
        <v>1</v>
      </c>
      <c r="ED252" s="51">
        <v>76.0</v>
      </c>
      <c r="EE252" s="51">
        <v>103.0</v>
      </c>
      <c r="EF252" s="52">
        <f>IFERROR(ED252/EE252,0%)</f>
        <v>0.7378640777</v>
      </c>
      <c r="EG252" s="51">
        <v>43.0</v>
      </c>
      <c r="EH252" s="51">
        <v>163.0</v>
      </c>
      <c r="EI252" s="52">
        <f>IFERROR(EG252/EH252,0%)</f>
        <v>0.263803681</v>
      </c>
      <c r="EJ252" s="51">
        <v>26.0</v>
      </c>
      <c r="EK252" s="51">
        <v>600.0</v>
      </c>
      <c r="EL252" s="52">
        <f>IFERROR(EJ252/EK252,0%)</f>
        <v>0.04333333333</v>
      </c>
      <c r="EM252" s="51">
        <v>12.0</v>
      </c>
      <c r="EN252" s="51">
        <v>60.0</v>
      </c>
      <c r="EO252" s="52">
        <f>IFERROR(EM252/EN252,0%)</f>
        <v>0.2</v>
      </c>
      <c r="EP252" s="50" t="str">
        <f>IF(AND(EC252&gt;0%,EF252&gt;0%,EI252&gt;0%,EL252&gt;0%,EO252&gt;0%),"MEMENUHI","TIDAK MEMENUHI")</f>
        <v>MEMENUHI</v>
      </c>
      <c r="EQ252" s="51">
        <v>4.0</v>
      </c>
      <c r="ER252" s="51">
        <v>4.0</v>
      </c>
      <c r="ES252" s="52">
        <f>IFERROR(EQ252/ER252,0%)</f>
        <v>1</v>
      </c>
      <c r="ET252" s="51">
        <v>64.0</v>
      </c>
      <c r="EU252" s="51">
        <v>104.0</v>
      </c>
      <c r="EV252" s="52">
        <f>IFERROR(ET252/EU252,0%)</f>
        <v>0.6153846154</v>
      </c>
      <c r="EW252" s="51">
        <v>4.0</v>
      </c>
      <c r="EX252" s="51">
        <v>163.0</v>
      </c>
      <c r="EY252" s="52">
        <f>IFERROR(EW252/EX252,0%)</f>
        <v>0.0245398773</v>
      </c>
      <c r="EZ252" s="51">
        <v>46.0</v>
      </c>
      <c r="FA252" s="51">
        <v>600.0</v>
      </c>
      <c r="FB252" s="52">
        <f>IFERROR(EZ252/FA252,0%)</f>
        <v>0.07666666667</v>
      </c>
      <c r="FC252" s="51">
        <v>15.0</v>
      </c>
      <c r="FD252" s="51">
        <v>60.0</v>
      </c>
      <c r="FE252" s="52">
        <f>IFERROR(FC252/FD252,0%)</f>
        <v>0.25</v>
      </c>
      <c r="FF252" s="50" t="str">
        <f>IF(AND(ES252&gt;0%,EV252&gt;0%,EY252&gt;0%,FB252&gt;0%,FE252&gt;0%),"MEMENUHI","TIDAK MEMENUHI")</f>
        <v>MEMENUHI</v>
      </c>
      <c r="FG252" s="51">
        <v>6.0</v>
      </c>
      <c r="FH252" s="51">
        <v>6.0</v>
      </c>
      <c r="FI252" s="52">
        <f>IFERROR(FG252/FH252,0%)</f>
        <v>1</v>
      </c>
      <c r="FJ252" s="51">
        <v>61.0</v>
      </c>
      <c r="FK252" s="51">
        <v>106.0</v>
      </c>
      <c r="FL252" s="52">
        <f>IFERROR(FJ252/FK252,0%)</f>
        <v>0.5754716981</v>
      </c>
      <c r="FM252" s="51">
        <v>4.0</v>
      </c>
      <c r="FN252" s="51">
        <v>163.0</v>
      </c>
      <c r="FO252" s="52">
        <f>IFERROR(FM252/FN252,0%)</f>
        <v>0.0245398773</v>
      </c>
      <c r="FP252" s="51">
        <v>54.0</v>
      </c>
      <c r="FQ252" s="51">
        <v>600.0</v>
      </c>
      <c r="FR252" s="52">
        <f>IFERROR(FP252/FQ252,0%)</f>
        <v>0.09</v>
      </c>
      <c r="FS252" s="51">
        <v>16.0</v>
      </c>
      <c r="FT252" s="51">
        <v>60.0</v>
      </c>
      <c r="FU252" s="52">
        <f>IFERROR(FS252/FT252,0%)</f>
        <v>0.2666666667</v>
      </c>
      <c r="FV252" s="50" t="str">
        <f>IF(AND(FI252&gt;0%,FL252&gt;0%,FO252&gt;0%,FR252&gt;0%,FU252&gt;0%),"MEMENUHI","TIDAK MEMENUHI")</f>
        <v>MEMENUHI</v>
      </c>
      <c r="FW252" s="51">
        <v>4.0</v>
      </c>
      <c r="FX252" s="51">
        <v>4.0</v>
      </c>
      <c r="FY252" s="52">
        <f>IFERROR(FW252/FX252,0%)</f>
        <v>1</v>
      </c>
      <c r="FZ252" s="51">
        <v>63.0</v>
      </c>
      <c r="GA252" s="51">
        <v>106.0</v>
      </c>
      <c r="GB252" s="52">
        <f>IFERROR(FZ252/GA252,0%)</f>
        <v>0.5943396226</v>
      </c>
      <c r="GC252" s="51">
        <v>6.0</v>
      </c>
      <c r="GD252" s="51">
        <v>163.0</v>
      </c>
      <c r="GE252" s="52">
        <f>IFERROR(GC252/GD252,0%)</f>
        <v>0.03680981595</v>
      </c>
      <c r="GF252" s="51">
        <v>54.0</v>
      </c>
      <c r="GG252" s="51">
        <v>600.0</v>
      </c>
      <c r="GH252" s="52">
        <f>IFERROR(GF252/GG252,0%)</f>
        <v>0.09</v>
      </c>
      <c r="GI252" s="51">
        <v>17.0</v>
      </c>
      <c r="GJ252" s="51">
        <v>60.0</v>
      </c>
      <c r="GK252" s="52">
        <f>IFERROR(GI252/GJ252,0%)</f>
        <v>0.2833333333</v>
      </c>
      <c r="GL252" s="50" t="str">
        <f>IF(AND(FY252&gt;0%,GB252&gt;0%,GE252&gt;0%,GH252&gt;0%,GK252&gt;0%),"MEMENUHI","TIDAK MEMENUHI")</f>
        <v>MEMENUHI</v>
      </c>
      <c r="GM252" s="51">
        <v>4.0</v>
      </c>
      <c r="GN252" s="51">
        <v>4.0</v>
      </c>
      <c r="GO252" s="52">
        <f>IFERROR(GM252/GN252,0%)</f>
        <v>1</v>
      </c>
      <c r="GP252" s="51">
        <v>63.0</v>
      </c>
      <c r="GQ252" s="51">
        <v>106.0</v>
      </c>
      <c r="GR252" s="52">
        <f>IFERROR(GP252/GQ252,0%)</f>
        <v>0.5943396226</v>
      </c>
      <c r="GS252" s="51">
        <v>6.0</v>
      </c>
      <c r="GT252" s="51">
        <v>163.0</v>
      </c>
      <c r="GU252" s="52">
        <f>IFERROR(GS252/GT252,0%)</f>
        <v>0.03680981595</v>
      </c>
      <c r="GV252" s="51">
        <v>54.0</v>
      </c>
      <c r="GW252" s="51">
        <v>600.0</v>
      </c>
      <c r="GX252" s="52">
        <f>IFERROR(GV252/GW252,0%)</f>
        <v>0.09</v>
      </c>
      <c r="GY252" s="51">
        <v>17.0</v>
      </c>
      <c r="GZ252" s="51">
        <v>60.0</v>
      </c>
      <c r="HA252" s="52">
        <f>IFERROR(GY252/GZ252,0%)</f>
        <v>0.2833333333</v>
      </c>
      <c r="HB252" s="50" t="str">
        <f>IF(AND(GO252&gt;0%,GR252&gt;0%,GU252&gt;0%,GX252&gt;0%,HA252&gt;0%),"MEMENUHI","TIDAK MEMENUHI")</f>
        <v>MEMENUHI</v>
      </c>
    </row>
    <row r="253">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c r="CN253" s="39"/>
      <c r="CO253" s="39"/>
      <c r="CP253" s="39"/>
      <c r="CQ253" s="39"/>
      <c r="CR253" s="39"/>
      <c r="CS253" s="39"/>
      <c r="CT253" s="39"/>
      <c r="CU253" s="39"/>
      <c r="CV253" s="39"/>
      <c r="CW253" s="39"/>
      <c r="CX253" s="39"/>
      <c r="CY253" s="39"/>
      <c r="CZ253" s="39"/>
      <c r="DA253" s="39"/>
      <c r="DB253" s="39"/>
      <c r="DC253" s="39"/>
      <c r="DD253" s="39"/>
      <c r="DE253" s="39"/>
      <c r="DF253" s="39"/>
      <c r="DG253" s="39"/>
      <c r="DH253" s="39"/>
      <c r="DI253" s="39"/>
      <c r="DJ253" s="39"/>
      <c r="DK253" s="39"/>
      <c r="DL253" s="39"/>
      <c r="DM253" s="39"/>
      <c r="DN253" s="39"/>
      <c r="DO253" s="39"/>
      <c r="DP253" s="39"/>
      <c r="DQ253" s="39"/>
      <c r="DR253" s="39"/>
      <c r="DS253" s="39"/>
      <c r="DT253" s="39"/>
      <c r="DU253" s="39"/>
      <c r="DV253" s="39"/>
      <c r="DW253" s="39"/>
      <c r="DX253" s="39"/>
      <c r="DY253" s="39"/>
      <c r="DZ253" s="39"/>
      <c r="EA253" s="39"/>
      <c r="EB253" s="39"/>
      <c r="EC253" s="39"/>
      <c r="ED253" s="39"/>
      <c r="EE253" s="39"/>
      <c r="EF253" s="39"/>
      <c r="EG253" s="39"/>
      <c r="EH253" s="39"/>
      <c r="EI253" s="39"/>
      <c r="EJ253" s="39"/>
      <c r="EK253" s="39"/>
      <c r="EL253" s="39"/>
      <c r="EM253" s="39"/>
      <c r="EN253" s="39"/>
      <c r="EO253" s="39"/>
      <c r="EP253" s="39"/>
      <c r="EQ253" s="39"/>
      <c r="ER253" s="39"/>
      <c r="ES253" s="39"/>
      <c r="ET253" s="39"/>
      <c r="EU253" s="39"/>
      <c r="EV253" s="39"/>
      <c r="EW253" s="39"/>
      <c r="EX253" s="39"/>
      <c r="EY253" s="39"/>
      <c r="EZ253" s="39"/>
      <c r="FA253" s="39"/>
      <c r="FB253" s="39"/>
      <c r="FC253" s="39"/>
      <c r="FD253" s="39"/>
      <c r="FE253" s="39"/>
      <c r="FF253" s="39"/>
      <c r="FG253" s="39"/>
      <c r="FH253" s="39"/>
      <c r="FI253" s="39"/>
      <c r="FJ253" s="39"/>
      <c r="FK253" s="39"/>
      <c r="FL253" s="39"/>
      <c r="FM253" s="39"/>
      <c r="FN253" s="39"/>
      <c r="FO253" s="39"/>
      <c r="FP253" s="39"/>
      <c r="FQ253" s="39"/>
      <c r="FR253" s="39"/>
      <c r="FS253" s="39"/>
      <c r="FT253" s="39"/>
      <c r="FU253" s="39"/>
      <c r="FV253" s="39"/>
      <c r="FW253" s="39"/>
      <c r="FX253" s="39"/>
      <c r="FY253" s="39"/>
      <c r="FZ253" s="39"/>
      <c r="GA253" s="39"/>
      <c r="GB253" s="39"/>
      <c r="GC253" s="39"/>
      <c r="GD253" s="39"/>
      <c r="GE253" s="39"/>
      <c r="GF253" s="39"/>
      <c r="GG253" s="39"/>
      <c r="GH253" s="39"/>
      <c r="GI253" s="39"/>
      <c r="GJ253" s="39"/>
      <c r="GK253" s="39"/>
      <c r="GL253" s="39"/>
      <c r="GM253" s="39"/>
      <c r="GN253" s="39"/>
      <c r="GO253" s="39"/>
      <c r="GP253" s="39"/>
      <c r="GQ253" s="39"/>
      <c r="GR253" s="39"/>
      <c r="GS253" s="39"/>
      <c r="GT253" s="39"/>
      <c r="GU253" s="39"/>
      <c r="GV253" s="39"/>
      <c r="GW253" s="39"/>
      <c r="GX253" s="39"/>
      <c r="GY253" s="39"/>
      <c r="GZ253" s="39"/>
      <c r="HA253" s="39"/>
      <c r="HB253" s="39"/>
    </row>
    <row r="254">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c r="CN254" s="39"/>
      <c r="CO254" s="39"/>
      <c r="CP254" s="39"/>
      <c r="CQ254" s="39"/>
      <c r="CR254" s="39"/>
      <c r="CS254" s="39"/>
      <c r="CT254" s="39"/>
      <c r="CU254" s="39"/>
      <c r="CV254" s="39"/>
      <c r="CW254" s="39"/>
      <c r="CX254" s="39"/>
      <c r="CY254" s="39"/>
      <c r="CZ254" s="39"/>
      <c r="DA254" s="39"/>
      <c r="DB254" s="39"/>
      <c r="DC254" s="39"/>
      <c r="DD254" s="39"/>
      <c r="DE254" s="39"/>
      <c r="DF254" s="39"/>
      <c r="DG254" s="39"/>
      <c r="DH254" s="39"/>
      <c r="DI254" s="39"/>
      <c r="DJ254" s="39"/>
      <c r="DK254" s="39"/>
      <c r="DL254" s="39"/>
      <c r="DM254" s="39"/>
      <c r="DN254" s="39"/>
      <c r="DO254" s="39"/>
      <c r="DP254" s="39"/>
      <c r="DQ254" s="39"/>
      <c r="DR254" s="39"/>
      <c r="DS254" s="39"/>
      <c r="DT254" s="39"/>
      <c r="DU254" s="39"/>
      <c r="DV254" s="39"/>
      <c r="DW254" s="39"/>
      <c r="DX254" s="39"/>
      <c r="DY254" s="39"/>
      <c r="DZ254" s="39"/>
      <c r="EA254" s="39"/>
      <c r="EB254" s="39"/>
      <c r="EC254" s="39"/>
      <c r="ED254" s="39"/>
      <c r="EE254" s="39"/>
      <c r="EF254" s="39"/>
      <c r="EG254" s="39"/>
      <c r="EH254" s="39"/>
      <c r="EI254" s="39"/>
      <c r="EJ254" s="39"/>
      <c r="EK254" s="39"/>
      <c r="EL254" s="39"/>
      <c r="EM254" s="39"/>
      <c r="EN254" s="39"/>
      <c r="EO254" s="39"/>
      <c r="EP254" s="39"/>
      <c r="EQ254" s="39"/>
      <c r="ER254" s="39"/>
      <c r="ES254" s="39"/>
      <c r="ET254" s="39"/>
      <c r="EU254" s="39"/>
      <c r="EV254" s="39"/>
      <c r="EW254" s="39"/>
      <c r="EX254" s="39"/>
      <c r="EY254" s="39"/>
      <c r="EZ254" s="39"/>
      <c r="FA254" s="39"/>
      <c r="FB254" s="39"/>
      <c r="FC254" s="39"/>
      <c r="FD254" s="39"/>
      <c r="FE254" s="39"/>
      <c r="FF254" s="39"/>
      <c r="FG254" s="39"/>
      <c r="FH254" s="39"/>
      <c r="FI254" s="39"/>
      <c r="FJ254" s="39"/>
      <c r="FK254" s="39"/>
      <c r="FL254" s="39"/>
      <c r="FM254" s="39"/>
      <c r="FN254" s="39"/>
      <c r="FO254" s="39"/>
      <c r="FP254" s="39"/>
      <c r="FQ254" s="39"/>
      <c r="FR254" s="39"/>
      <c r="FS254" s="39"/>
      <c r="FT254" s="39"/>
      <c r="FU254" s="39"/>
      <c r="FV254" s="39"/>
      <c r="FW254" s="39"/>
      <c r="FX254" s="39"/>
      <c r="FY254" s="39"/>
      <c r="FZ254" s="39"/>
      <c r="GA254" s="39"/>
      <c r="GB254" s="39"/>
      <c r="GC254" s="39"/>
      <c r="GD254" s="39"/>
      <c r="GE254" s="39"/>
      <c r="GF254" s="39"/>
      <c r="GG254" s="39"/>
      <c r="GH254" s="39"/>
      <c r="GI254" s="39"/>
      <c r="GJ254" s="39"/>
      <c r="GK254" s="39"/>
      <c r="GL254" s="39"/>
      <c r="GM254" s="39"/>
      <c r="GN254" s="39"/>
      <c r="GO254" s="39"/>
      <c r="GP254" s="39"/>
      <c r="GQ254" s="39"/>
      <c r="GR254" s="39"/>
      <c r="GS254" s="39"/>
      <c r="GT254" s="39"/>
      <c r="GU254" s="39"/>
      <c r="GV254" s="39"/>
      <c r="GW254" s="39"/>
      <c r="GX254" s="39"/>
      <c r="GY254" s="39"/>
      <c r="GZ254" s="39"/>
      <c r="HA254" s="39"/>
      <c r="HB254" s="39"/>
    </row>
    <row r="25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c r="CN255" s="39"/>
      <c r="CO255" s="39"/>
      <c r="CP255" s="39"/>
      <c r="CQ255" s="39"/>
      <c r="CR255" s="39"/>
      <c r="CS255" s="39"/>
      <c r="CT255" s="39"/>
      <c r="CU255" s="39"/>
      <c r="CV255" s="39"/>
      <c r="CW255" s="39"/>
      <c r="CX255" s="39"/>
      <c r="CY255" s="39"/>
      <c r="CZ255" s="39"/>
      <c r="DA255" s="39"/>
      <c r="DB255" s="39"/>
      <c r="DC255" s="39"/>
      <c r="DD255" s="39"/>
      <c r="DE255" s="39"/>
      <c r="DF255" s="39"/>
      <c r="DG255" s="39"/>
      <c r="DH255" s="39"/>
      <c r="DI255" s="39"/>
      <c r="DJ255" s="39"/>
      <c r="DK255" s="39"/>
      <c r="DL255" s="39"/>
      <c r="DM255" s="39"/>
      <c r="DN255" s="39"/>
      <c r="DO255" s="39"/>
      <c r="DP255" s="39"/>
      <c r="DQ255" s="39"/>
      <c r="DR255" s="39"/>
      <c r="DS255" s="39"/>
      <c r="DT255" s="39"/>
      <c r="DU255" s="39"/>
      <c r="DV255" s="39"/>
      <c r="DW255" s="39"/>
      <c r="DX255" s="39"/>
      <c r="DY255" s="39"/>
      <c r="DZ255" s="39"/>
      <c r="EA255" s="39"/>
      <c r="EB255" s="39"/>
      <c r="EC255" s="39"/>
      <c r="ED255" s="39"/>
      <c r="EE255" s="39"/>
      <c r="EF255" s="39"/>
      <c r="EG255" s="39"/>
      <c r="EH255" s="39"/>
      <c r="EI255" s="39"/>
      <c r="EJ255" s="39"/>
      <c r="EK255" s="39"/>
      <c r="EL255" s="39"/>
      <c r="EM255" s="39"/>
      <c r="EN255" s="39"/>
      <c r="EO255" s="39"/>
      <c r="EP255" s="39"/>
      <c r="EQ255" s="39"/>
      <c r="ER255" s="39"/>
      <c r="ES255" s="39"/>
      <c r="ET255" s="39"/>
      <c r="EU255" s="39"/>
      <c r="EV255" s="39"/>
      <c r="EW255" s="39"/>
      <c r="EX255" s="39"/>
      <c r="EY255" s="39"/>
      <c r="EZ255" s="39"/>
      <c r="FA255" s="39"/>
      <c r="FB255" s="39"/>
      <c r="FC255" s="39"/>
      <c r="FD255" s="39"/>
      <c r="FE255" s="39"/>
      <c r="FF255" s="39"/>
      <c r="FG255" s="39"/>
      <c r="FH255" s="39"/>
      <c r="FI255" s="39"/>
      <c r="FJ255" s="39"/>
      <c r="FK255" s="39"/>
      <c r="FL255" s="39"/>
      <c r="FM255" s="39"/>
      <c r="FN255" s="39"/>
      <c r="FO255" s="39"/>
      <c r="FP255" s="39"/>
      <c r="FQ255" s="39"/>
      <c r="FR255" s="39"/>
      <c r="FS255" s="39"/>
      <c r="FT255" s="39"/>
      <c r="FU255" s="39"/>
      <c r="FV255" s="39"/>
      <c r="FW255" s="39"/>
      <c r="FX255" s="39"/>
      <c r="FY255" s="39"/>
      <c r="FZ255" s="39"/>
      <c r="GA255" s="39"/>
      <c r="GB255" s="39"/>
      <c r="GC255" s="39"/>
      <c r="GD255" s="39"/>
      <c r="GE255" s="39"/>
      <c r="GF255" s="39"/>
      <c r="GG255" s="39"/>
      <c r="GH255" s="39"/>
      <c r="GI255" s="39"/>
      <c r="GJ255" s="39"/>
      <c r="GK255" s="39"/>
      <c r="GL255" s="39"/>
      <c r="GM255" s="39"/>
      <c r="GN255" s="39"/>
      <c r="GO255" s="39"/>
      <c r="GP255" s="39"/>
      <c r="GQ255" s="39"/>
      <c r="GR255" s="39"/>
      <c r="GS255" s="39"/>
      <c r="GT255" s="39"/>
      <c r="GU255" s="39"/>
      <c r="GV255" s="39"/>
      <c r="GW255" s="39"/>
      <c r="GX255" s="39"/>
      <c r="GY255" s="39"/>
      <c r="GZ255" s="39"/>
      <c r="HA255" s="39"/>
      <c r="HB255" s="39"/>
    </row>
    <row r="256">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c r="CN256" s="39"/>
      <c r="CO256" s="39"/>
      <c r="CP256" s="39"/>
      <c r="CQ256" s="39"/>
      <c r="CR256" s="39"/>
      <c r="CS256" s="39"/>
      <c r="CT256" s="39"/>
      <c r="CU256" s="39"/>
      <c r="CV256" s="39"/>
      <c r="CW256" s="39"/>
      <c r="CX256" s="39"/>
      <c r="CY256" s="39"/>
      <c r="CZ256" s="39"/>
      <c r="DA256" s="39"/>
      <c r="DB256" s="39"/>
      <c r="DC256" s="39"/>
      <c r="DD256" s="39"/>
      <c r="DE256" s="39"/>
      <c r="DF256" s="39"/>
      <c r="DG256" s="39"/>
      <c r="DH256" s="39"/>
      <c r="DI256" s="39"/>
      <c r="DJ256" s="39"/>
      <c r="DK256" s="39"/>
      <c r="DL256" s="39"/>
      <c r="DM256" s="39"/>
      <c r="DN256" s="39"/>
      <c r="DO256" s="39"/>
      <c r="DP256" s="39"/>
      <c r="DQ256" s="39"/>
      <c r="DR256" s="39"/>
      <c r="DS256" s="39"/>
      <c r="DT256" s="39"/>
      <c r="DU256" s="39"/>
      <c r="DV256" s="39"/>
      <c r="DW256" s="39"/>
      <c r="DX256" s="39"/>
      <c r="DY256" s="39"/>
      <c r="DZ256" s="39"/>
      <c r="EA256" s="39"/>
      <c r="EB256" s="39"/>
      <c r="EC256" s="39"/>
      <c r="ED256" s="39"/>
      <c r="EE256" s="39"/>
      <c r="EF256" s="39"/>
      <c r="EG256" s="39"/>
      <c r="EH256" s="39"/>
      <c r="EI256" s="39"/>
      <c r="EJ256" s="39"/>
      <c r="EK256" s="39"/>
      <c r="EL256" s="39"/>
      <c r="EM256" s="39"/>
      <c r="EN256" s="39"/>
      <c r="EO256" s="39"/>
      <c r="EP256" s="39"/>
      <c r="EQ256" s="39"/>
      <c r="ER256" s="39"/>
      <c r="ES256" s="39"/>
      <c r="ET256" s="39"/>
      <c r="EU256" s="39"/>
      <c r="EV256" s="39"/>
      <c r="EW256" s="39"/>
      <c r="EX256" s="39"/>
      <c r="EY256" s="39"/>
      <c r="EZ256" s="39"/>
      <c r="FA256" s="39"/>
      <c r="FB256" s="39"/>
      <c r="FC256" s="39"/>
      <c r="FD256" s="39"/>
      <c r="FE256" s="39"/>
      <c r="FF256" s="39"/>
      <c r="FG256" s="39"/>
      <c r="FH256" s="39"/>
      <c r="FI256" s="39"/>
      <c r="FJ256" s="39"/>
      <c r="FK256" s="39"/>
      <c r="FL256" s="39"/>
      <c r="FM256" s="39"/>
      <c r="FN256" s="39"/>
      <c r="FO256" s="39"/>
      <c r="FP256" s="39"/>
      <c r="FQ256" s="39"/>
      <c r="FR256" s="39"/>
      <c r="FS256" s="39"/>
      <c r="FT256" s="39"/>
      <c r="FU256" s="39"/>
      <c r="FV256" s="39"/>
      <c r="FW256" s="39"/>
      <c r="FX256" s="39"/>
      <c r="FY256" s="39"/>
      <c r="FZ256" s="39"/>
      <c r="GA256" s="39"/>
      <c r="GB256" s="39"/>
      <c r="GC256" s="39"/>
      <c r="GD256" s="39"/>
      <c r="GE256" s="39"/>
      <c r="GF256" s="39"/>
      <c r="GG256" s="39"/>
      <c r="GH256" s="39"/>
      <c r="GI256" s="39"/>
      <c r="GJ256" s="39"/>
      <c r="GK256" s="39"/>
      <c r="GL256" s="39"/>
      <c r="GM256" s="39"/>
      <c r="GN256" s="39"/>
      <c r="GO256" s="39"/>
      <c r="GP256" s="39"/>
      <c r="GQ256" s="39"/>
      <c r="GR256" s="39"/>
      <c r="GS256" s="39"/>
      <c r="GT256" s="39"/>
      <c r="GU256" s="39"/>
      <c r="GV256" s="39"/>
      <c r="GW256" s="39"/>
      <c r="GX256" s="39"/>
      <c r="GY256" s="39"/>
      <c r="GZ256" s="39"/>
      <c r="HA256" s="39"/>
      <c r="HB256" s="39"/>
    </row>
    <row r="257">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c r="EE257" s="39"/>
      <c r="EF257" s="39"/>
      <c r="EG257" s="39"/>
      <c r="EH257" s="39"/>
      <c r="EI257" s="39"/>
      <c r="EJ257" s="39"/>
      <c r="EK257" s="39"/>
      <c r="EL257" s="39"/>
      <c r="EM257" s="39"/>
      <c r="EN257" s="39"/>
      <c r="EO257" s="39"/>
      <c r="EP257" s="39"/>
      <c r="EQ257" s="39"/>
      <c r="ER257" s="39"/>
      <c r="ES257" s="39"/>
      <c r="ET257" s="39"/>
      <c r="EU257" s="39"/>
      <c r="EV257" s="39"/>
      <c r="EW257" s="39"/>
      <c r="EX257" s="39"/>
      <c r="EY257" s="39"/>
      <c r="EZ257" s="39"/>
      <c r="FA257" s="39"/>
      <c r="FB257" s="39"/>
      <c r="FC257" s="39"/>
      <c r="FD257" s="39"/>
      <c r="FE257" s="39"/>
      <c r="FF257" s="39"/>
      <c r="FG257" s="39"/>
      <c r="FH257" s="39"/>
      <c r="FI257" s="39"/>
      <c r="FJ257" s="39"/>
      <c r="FK257" s="39"/>
      <c r="FL257" s="39"/>
      <c r="FM257" s="39"/>
      <c r="FN257" s="39"/>
      <c r="FO257" s="39"/>
      <c r="FP257" s="39"/>
      <c r="FQ257" s="39"/>
      <c r="FR257" s="39"/>
      <c r="FS257" s="39"/>
      <c r="FT257" s="39"/>
      <c r="FU257" s="39"/>
      <c r="FV257" s="39"/>
      <c r="FW257" s="39"/>
      <c r="FX257" s="39"/>
      <c r="FY257" s="39"/>
      <c r="FZ257" s="39"/>
      <c r="GA257" s="39"/>
      <c r="GB257" s="39"/>
      <c r="GC257" s="39"/>
      <c r="GD257" s="39"/>
      <c r="GE257" s="39"/>
      <c r="GF257" s="39"/>
      <c r="GG257" s="39"/>
      <c r="GH257" s="39"/>
      <c r="GI257" s="39"/>
      <c r="GJ257" s="39"/>
      <c r="GK257" s="39"/>
      <c r="GL257" s="39"/>
      <c r="GM257" s="39"/>
      <c r="GN257" s="39"/>
      <c r="GO257" s="39"/>
      <c r="GP257" s="39"/>
      <c r="GQ257" s="39"/>
      <c r="GR257" s="39"/>
      <c r="GS257" s="39"/>
      <c r="GT257" s="39"/>
      <c r="GU257" s="39"/>
      <c r="GV257" s="39"/>
      <c r="GW257" s="39"/>
      <c r="GX257" s="39"/>
      <c r="GY257" s="39"/>
      <c r="GZ257" s="39"/>
      <c r="HA257" s="39"/>
      <c r="HB257" s="39"/>
    </row>
    <row r="258">
      <c r="A258" s="39"/>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c r="CG258" s="45"/>
      <c r="CH258" s="45"/>
      <c r="CI258" s="45"/>
      <c r="CJ258" s="45"/>
      <c r="CK258" s="45"/>
      <c r="CL258" s="45"/>
      <c r="CM258" s="45"/>
      <c r="CN258" s="45"/>
      <c r="CO258" s="45"/>
      <c r="CP258" s="45"/>
      <c r="CQ258" s="45"/>
      <c r="CR258" s="45"/>
      <c r="CS258" s="45"/>
      <c r="CT258" s="45"/>
      <c r="CU258" s="45"/>
      <c r="CV258" s="45"/>
      <c r="CW258" s="45"/>
      <c r="CX258" s="45"/>
      <c r="CY258" s="45"/>
      <c r="CZ258" s="45"/>
      <c r="DA258" s="45"/>
      <c r="DB258" s="45"/>
      <c r="DC258" s="45"/>
      <c r="DD258" s="45"/>
      <c r="DE258" s="45"/>
      <c r="DF258" s="45"/>
      <c r="DG258" s="45"/>
      <c r="DH258" s="45"/>
      <c r="DI258" s="45"/>
      <c r="DJ258" s="45"/>
      <c r="DK258" s="45"/>
      <c r="DL258" s="45"/>
      <c r="DM258" s="45"/>
      <c r="DN258" s="45"/>
      <c r="DO258" s="45"/>
      <c r="DP258" s="45"/>
      <c r="DQ258" s="45"/>
      <c r="DR258" s="45"/>
      <c r="DS258" s="45"/>
      <c r="DT258" s="45"/>
      <c r="DU258" s="45"/>
      <c r="DV258" s="45"/>
      <c r="DW258" s="45"/>
      <c r="DX258" s="45"/>
      <c r="DY258" s="45"/>
      <c r="DZ258" s="45"/>
      <c r="EA258" s="45"/>
      <c r="EB258" s="45"/>
      <c r="EC258" s="45"/>
      <c r="ED258" s="45"/>
      <c r="EE258" s="45"/>
      <c r="EF258" s="45"/>
      <c r="EG258" s="45"/>
      <c r="EH258" s="45"/>
      <c r="EI258" s="45"/>
      <c r="EJ258" s="45"/>
      <c r="EK258" s="45"/>
      <c r="EL258" s="45"/>
      <c r="EM258" s="45"/>
      <c r="EN258" s="45"/>
      <c r="EO258" s="45"/>
      <c r="EP258" s="45"/>
      <c r="EQ258" s="45"/>
      <c r="ER258" s="45"/>
      <c r="ES258" s="45"/>
      <c r="ET258" s="45"/>
      <c r="EU258" s="45"/>
      <c r="EV258" s="45"/>
      <c r="EW258" s="45"/>
      <c r="EX258" s="45"/>
      <c r="EY258" s="45"/>
      <c r="EZ258" s="45"/>
      <c r="FA258" s="45"/>
      <c r="FB258" s="45"/>
      <c r="FC258" s="45"/>
      <c r="FD258" s="45"/>
      <c r="FE258" s="45"/>
      <c r="FF258" s="45"/>
      <c r="FG258" s="45"/>
      <c r="FH258" s="45"/>
      <c r="FI258" s="45"/>
      <c r="FJ258" s="45"/>
      <c r="FK258" s="45"/>
      <c r="FL258" s="45"/>
      <c r="FM258" s="45"/>
      <c r="FN258" s="45"/>
      <c r="FO258" s="45"/>
      <c r="FP258" s="45"/>
      <c r="FQ258" s="45"/>
      <c r="FR258" s="45"/>
      <c r="FS258" s="45"/>
      <c r="FT258" s="45"/>
      <c r="FU258" s="45"/>
      <c r="FV258" s="45"/>
      <c r="FW258" s="45"/>
      <c r="FX258" s="45"/>
      <c r="FY258" s="45"/>
      <c r="FZ258" s="45"/>
      <c r="GA258" s="45"/>
      <c r="GB258" s="45"/>
      <c r="GC258" s="45"/>
      <c r="GD258" s="45"/>
      <c r="GE258" s="45"/>
      <c r="GF258" s="45"/>
      <c r="GG258" s="45"/>
      <c r="GH258" s="45"/>
      <c r="GI258" s="45"/>
      <c r="GJ258" s="45"/>
      <c r="GK258" s="45"/>
      <c r="GL258" s="45"/>
      <c r="GM258" s="45"/>
      <c r="GN258" s="45"/>
      <c r="GO258" s="45"/>
      <c r="GP258" s="45"/>
      <c r="GQ258" s="45"/>
      <c r="GR258" s="45"/>
      <c r="GS258" s="45"/>
      <c r="GT258" s="45"/>
      <c r="GU258" s="45"/>
      <c r="GV258" s="45"/>
      <c r="GW258" s="45"/>
      <c r="GX258" s="45"/>
      <c r="GY258" s="45"/>
      <c r="GZ258" s="45"/>
      <c r="HA258" s="45"/>
      <c r="HB258" s="45"/>
    </row>
    <row r="259">
      <c r="A259" s="39"/>
      <c r="B259" s="49" t="s">
        <v>128</v>
      </c>
      <c r="C259" s="50">
        <v>1.0</v>
      </c>
      <c r="D259" s="50">
        <v>1.0</v>
      </c>
      <c r="E259" s="51">
        <v>1.0</v>
      </c>
      <c r="F259" s="51">
        <v>1.0</v>
      </c>
      <c r="G259" s="51">
        <v>1.0</v>
      </c>
      <c r="H259" s="51">
        <v>1.0</v>
      </c>
      <c r="I259" s="51">
        <v>1.0</v>
      </c>
      <c r="J259" s="51">
        <v>1.0</v>
      </c>
      <c r="K259" s="51">
        <v>1.0</v>
      </c>
      <c r="L259" s="51">
        <v>1.0</v>
      </c>
      <c r="M259" s="51">
        <v>1.0</v>
      </c>
      <c r="N259" s="51">
        <v>1.0</v>
      </c>
      <c r="O259" s="50">
        <f>COUNTIF(C259:M265,"BUKA")</f>
        <v>0</v>
      </c>
      <c r="P259" s="50" t="str">
        <f>IF(O259&gt;=8,"MEMENUHI","TIDAK MEMENUHI")</f>
        <v>TIDAK MEMENUHI</v>
      </c>
      <c r="Q259" s="50">
        <v>5.0</v>
      </c>
      <c r="R259" s="50" t="str">
        <f>IF(Q259&gt;4,"MEMENUHI","TIDAK MEMENUHI")</f>
        <v>MEMENUHI</v>
      </c>
      <c r="S259" s="50">
        <v>3.0</v>
      </c>
      <c r="T259" s="50">
        <v>6.0</v>
      </c>
      <c r="U259" s="52">
        <f>IFERROR(S259/T259,0%)</f>
        <v>0.5</v>
      </c>
      <c r="V259" s="50">
        <v>35.0</v>
      </c>
      <c r="W259" s="50">
        <v>55.0</v>
      </c>
      <c r="X259" s="52">
        <f>IFERROR(V259/W259,0%)</f>
        <v>0.6363636364</v>
      </c>
      <c r="Y259" s="51">
        <v>75.0</v>
      </c>
      <c r="Z259" s="50">
        <v>75.0</v>
      </c>
      <c r="AA259" s="52">
        <f>IFERROR(Y259/Z259,0%)</f>
        <v>1</v>
      </c>
      <c r="AB259" s="51">
        <v>123.0</v>
      </c>
      <c r="AC259" s="50">
        <v>235.0</v>
      </c>
      <c r="AD259" s="52">
        <f>IFERROR(AB259/AC259,0%)</f>
        <v>0.5234042553</v>
      </c>
      <c r="AE259" s="50">
        <v>2.0</v>
      </c>
      <c r="AF259" s="50">
        <v>31.0</v>
      </c>
      <c r="AG259" s="52">
        <f>IFERROR(AE259/AF259,0%)</f>
        <v>0.06451612903</v>
      </c>
      <c r="AH259" s="50" t="str">
        <f>IF(AND(U259&gt;0%,X259&gt;0%,AA259&gt;0%,AD259&gt;0%,AG259&gt;0%),"MEMENUHI","TIDAK MEMENUHI")</f>
        <v>MEMENUHI</v>
      </c>
      <c r="AI259" s="50">
        <v>3.0</v>
      </c>
      <c r="AJ259" s="50">
        <v>6.0</v>
      </c>
      <c r="AK259" s="52">
        <f>IFERROR(AI259/AJ259,0%)</f>
        <v>0.5</v>
      </c>
      <c r="AL259" s="50">
        <v>30.0</v>
      </c>
      <c r="AM259" s="50">
        <v>55.0</v>
      </c>
      <c r="AN259" s="52">
        <f>IFERROR(AL259/AM259,0%)</f>
        <v>0.5454545455</v>
      </c>
      <c r="AO259" s="51">
        <v>61.0</v>
      </c>
      <c r="AP259" s="50">
        <v>75.0</v>
      </c>
      <c r="AQ259" s="52">
        <f>IFERROR(AO259/AP259,0%)</f>
        <v>0.8133333333</v>
      </c>
      <c r="AR259" s="51">
        <v>78.0</v>
      </c>
      <c r="AS259" s="50">
        <v>235.0</v>
      </c>
      <c r="AT259" s="52">
        <f>IFERROR(AR259/AS259,0%)</f>
        <v>0.3319148936</v>
      </c>
      <c r="AU259" s="50">
        <v>1.0</v>
      </c>
      <c r="AV259" s="50">
        <v>31.0</v>
      </c>
      <c r="AW259" s="52">
        <f>IFERROR(AU259/AV259,0%)</f>
        <v>0.03225806452</v>
      </c>
      <c r="AX259" s="50" t="str">
        <f>IF(AND(AK259&gt;0%,AN259&gt;0%,AQ259&gt;0%,AT259&gt;0%,AW259&gt;0%),"MEMENUHI","TIDAK MEMENUHI")</f>
        <v>MEMENUHI</v>
      </c>
      <c r="AY259" s="51">
        <v>3.0</v>
      </c>
      <c r="AZ259" s="51">
        <v>3.0</v>
      </c>
      <c r="BA259" s="52">
        <f>IFERROR(AY259/AZ259,0%)</f>
        <v>1</v>
      </c>
      <c r="BB259" s="51">
        <v>30.0</v>
      </c>
      <c r="BC259" s="51">
        <v>55.0</v>
      </c>
      <c r="BD259" s="52">
        <f>IFERROR(BB259/BC259,0%)</f>
        <v>0.5454545455</v>
      </c>
      <c r="BE259" s="51">
        <v>61.0</v>
      </c>
      <c r="BF259" s="51">
        <v>75.0</v>
      </c>
      <c r="BG259" s="52">
        <f>IFERROR(BE259/BF259,0%)</f>
        <v>0.8133333333</v>
      </c>
      <c r="BH259" s="51">
        <v>78.0</v>
      </c>
      <c r="BI259" s="51">
        <v>235.0</v>
      </c>
      <c r="BJ259" s="52">
        <f>IFERROR(BH259/BI259,0%)</f>
        <v>0.3319148936</v>
      </c>
      <c r="BK259" s="51">
        <v>2.0</v>
      </c>
      <c r="BL259" s="51">
        <v>31.0</v>
      </c>
      <c r="BM259" s="52">
        <f>IFERROR(BK259/BL259,0%)</f>
        <v>0.06451612903</v>
      </c>
      <c r="BN259" s="50" t="str">
        <f>IF(AND(BA259&gt;0%,BD259&gt;0%,BG259&gt;0%,BJ259&gt;0%,BM259&gt;0%),"MEMENUHI","TIDAK MEMENUHI")</f>
        <v>MEMENUHI</v>
      </c>
      <c r="BO259" s="51">
        <v>2.0</v>
      </c>
      <c r="BP259" s="51">
        <v>6.0</v>
      </c>
      <c r="BQ259" s="52">
        <f>IFERROR(BO259/BP259,0%)</f>
        <v>0.3333333333</v>
      </c>
      <c r="BR259" s="51">
        <v>49.0</v>
      </c>
      <c r="BS259" s="51">
        <v>62.0</v>
      </c>
      <c r="BT259" s="52">
        <f>IFERROR(BR259/BS259,0%)</f>
        <v>0.7903225806</v>
      </c>
      <c r="BU259" s="51">
        <v>64.0</v>
      </c>
      <c r="BV259" s="51">
        <v>75.0</v>
      </c>
      <c r="BW259" s="52">
        <f>IFERROR(BU259/BV259,0%)</f>
        <v>0.8533333333</v>
      </c>
      <c r="BX259" s="51">
        <v>75.0</v>
      </c>
      <c r="BY259" s="51">
        <v>235.0</v>
      </c>
      <c r="BZ259" s="52">
        <f>IFERROR(BX259/BY259,0%)</f>
        <v>0.3191489362</v>
      </c>
      <c r="CA259" s="51">
        <v>3.0</v>
      </c>
      <c r="CB259" s="51">
        <v>31.0</v>
      </c>
      <c r="CC259" s="52">
        <f>IFERROR(CA259/CB259,0%)</f>
        <v>0.09677419355</v>
      </c>
      <c r="CD259" s="50" t="str">
        <f>IF(AND(BQ259&gt;0%,BT259&gt;0%,BW259&gt;0%,BZ259&gt;0%,CC259&gt;0%),"MEMENUHI","TIDAK MEMENUHI")</f>
        <v>MEMENUHI</v>
      </c>
      <c r="CE259" s="51">
        <v>2.0</v>
      </c>
      <c r="CF259" s="51">
        <v>6.0</v>
      </c>
      <c r="CG259" s="52">
        <f>IFERROR(CE259/CF259,0%)</f>
        <v>0.3333333333</v>
      </c>
      <c r="CH259" s="51">
        <v>49.0</v>
      </c>
      <c r="CI259" s="51">
        <v>62.0</v>
      </c>
      <c r="CJ259" s="52">
        <f>IFERROR(CH259/CI259,0%)</f>
        <v>0.7903225806</v>
      </c>
      <c r="CK259" s="51">
        <v>64.0</v>
      </c>
      <c r="CL259" s="51">
        <v>75.0</v>
      </c>
      <c r="CM259" s="52">
        <f>IFERROR(CK259/CL259,0%)</f>
        <v>0.8533333333</v>
      </c>
      <c r="CN259" s="51">
        <v>75.0</v>
      </c>
      <c r="CO259" s="51">
        <v>235.0</v>
      </c>
      <c r="CP259" s="52">
        <f>IFERROR(CN259/CO259,0%)</f>
        <v>0.3191489362</v>
      </c>
      <c r="CQ259" s="51">
        <v>3.0</v>
      </c>
      <c r="CR259" s="51">
        <v>31.0</v>
      </c>
      <c r="CS259" s="52">
        <f>IFERROR(CQ259/CR259,0%)</f>
        <v>0.09677419355</v>
      </c>
      <c r="CT259" s="50" t="str">
        <f>IF(AND(CG259&gt;0%,CJ259&gt;0%,CM259&gt;0%,CP259&gt;0%,CS259&gt;0%),"MEMENUHI","TIDAK MEMENUHI")</f>
        <v>MEMENUHI</v>
      </c>
      <c r="CU259" s="51">
        <v>2.0</v>
      </c>
      <c r="CV259" s="51">
        <v>7.0</v>
      </c>
      <c r="CW259" s="52">
        <f>IFERROR(CU259/CV259,0%)</f>
        <v>0.2857142857</v>
      </c>
      <c r="CX259" s="51">
        <v>49.0</v>
      </c>
      <c r="CY259" s="51">
        <v>62.0</v>
      </c>
      <c r="CZ259" s="52">
        <f>IFERROR(CX259/CY259,0%)</f>
        <v>0.7903225806</v>
      </c>
      <c r="DA259" s="51">
        <v>64.0</v>
      </c>
      <c r="DB259" s="51">
        <v>75.0</v>
      </c>
      <c r="DC259" s="52">
        <f>IFERROR(DA259/DB259,0%)</f>
        <v>0.8533333333</v>
      </c>
      <c r="DD259" s="51">
        <v>75.0</v>
      </c>
      <c r="DE259" s="51">
        <v>235.0</v>
      </c>
      <c r="DF259" s="52">
        <f>IFERROR(DD259/DE259,0%)</f>
        <v>0.3191489362</v>
      </c>
      <c r="DG259" s="51">
        <v>3.0</v>
      </c>
      <c r="DH259" s="51">
        <v>31.0</v>
      </c>
      <c r="DI259" s="52">
        <f>IFERROR(DG259/DH259,0%)</f>
        <v>0.09677419355</v>
      </c>
      <c r="DJ259" s="50" t="str">
        <f>IF(AND(CW259&gt;0%,CZ259&gt;0%,DC259&gt;0%,DF259&gt;0%,DI259&gt;0%),"MEMENUHI","TIDAK MEMENUHI")</f>
        <v>MEMENUHI</v>
      </c>
      <c r="DK259" s="51">
        <v>4.0</v>
      </c>
      <c r="DL259" s="51">
        <v>5.0</v>
      </c>
      <c r="DM259" s="52">
        <f>IFERROR(DK259/DL259,0%)</f>
        <v>0.8</v>
      </c>
      <c r="DN259" s="51">
        <v>41.0</v>
      </c>
      <c r="DO259" s="51">
        <v>61.0</v>
      </c>
      <c r="DP259" s="52">
        <f>IFERROR(DN259/DO259,0%)</f>
        <v>0.6721311475</v>
      </c>
      <c r="DQ259" s="51">
        <v>60.0</v>
      </c>
      <c r="DR259" s="51">
        <v>75.0</v>
      </c>
      <c r="DS259" s="52">
        <f>IFERROR(DQ259/DR259,0%)</f>
        <v>0.8</v>
      </c>
      <c r="DT259" s="51">
        <v>77.0</v>
      </c>
      <c r="DU259" s="51">
        <v>235.0</v>
      </c>
      <c r="DV259" s="52">
        <f>IFERROR(DT259/DU259,0%)</f>
        <v>0.3276595745</v>
      </c>
      <c r="DW259" s="51">
        <v>4.0</v>
      </c>
      <c r="DX259" s="51">
        <v>31.0</v>
      </c>
      <c r="DY259" s="52">
        <f>IFERROR(DW259/DX259,0%)</f>
        <v>0.1290322581</v>
      </c>
      <c r="DZ259" s="50" t="str">
        <f>IF(AND(DM259&gt;0%,DP259&gt;0%,DS259&gt;0%,DV259&gt;0%,DY259&gt;0%),"MEMENUHI","TIDAK MEMENUHI")</f>
        <v>MEMENUHI</v>
      </c>
      <c r="EA259" s="51">
        <v>7.0</v>
      </c>
      <c r="EB259" s="51">
        <v>7.0</v>
      </c>
      <c r="EC259" s="52">
        <f>IFERROR(EA259/EB259,0%)</f>
        <v>1</v>
      </c>
      <c r="ED259" s="51">
        <v>43.0</v>
      </c>
      <c r="EE259" s="51">
        <v>62.0</v>
      </c>
      <c r="EF259" s="52">
        <f>IFERROR(ED259/EE259,0%)</f>
        <v>0.6935483871</v>
      </c>
      <c r="EG259" s="51">
        <v>60.0</v>
      </c>
      <c r="EH259" s="51">
        <v>75.0</v>
      </c>
      <c r="EI259" s="52">
        <f>IFERROR(EG259/EH259,0%)</f>
        <v>0.8</v>
      </c>
      <c r="EJ259" s="51">
        <v>77.0</v>
      </c>
      <c r="EK259" s="51">
        <v>235.0</v>
      </c>
      <c r="EL259" s="52">
        <f>IFERROR(EJ259/EK259,0%)</f>
        <v>0.3276595745</v>
      </c>
      <c r="EM259" s="51">
        <v>4.0</v>
      </c>
      <c r="EN259" s="51">
        <v>31.0</v>
      </c>
      <c r="EO259" s="52">
        <f>IFERROR(EM259/EN259,0%)</f>
        <v>0.1290322581</v>
      </c>
      <c r="EP259" s="50" t="str">
        <f>IF(AND(EC259&gt;0%,EF259&gt;0%,EI259&gt;0%,EL259&gt;0%,EO259&gt;0%),"MEMENUHI","TIDAK MEMENUHI")</f>
        <v>MEMENUHI</v>
      </c>
      <c r="EQ259" s="51">
        <v>6.0</v>
      </c>
      <c r="ER259" s="51">
        <v>6.0</v>
      </c>
      <c r="ES259" s="52">
        <f>IFERROR(EQ259/ER259,0%)</f>
        <v>1</v>
      </c>
      <c r="ET259" s="51">
        <v>46.0</v>
      </c>
      <c r="EU259" s="51">
        <v>67.0</v>
      </c>
      <c r="EV259" s="52">
        <f>IFERROR(ET259/EU259,0%)</f>
        <v>0.6865671642</v>
      </c>
      <c r="EW259" s="51">
        <v>16.0</v>
      </c>
      <c r="EX259" s="51">
        <v>75.0</v>
      </c>
      <c r="EY259" s="52">
        <f>IFERROR(EW259/EX259,0%)</f>
        <v>0.2133333333</v>
      </c>
      <c r="EZ259" s="51">
        <v>78.0</v>
      </c>
      <c r="FA259" s="51">
        <v>235.0</v>
      </c>
      <c r="FB259" s="52">
        <f>IFERROR(EZ259/FA259,0%)</f>
        <v>0.3319148936</v>
      </c>
      <c r="FC259" s="51">
        <v>2.0</v>
      </c>
      <c r="FD259" s="51">
        <v>38.0</v>
      </c>
      <c r="FE259" s="52">
        <f>IFERROR(FC259/FD259,0%)</f>
        <v>0.05263157895</v>
      </c>
      <c r="FF259" s="50" t="str">
        <f>IF(AND(ES259&gt;0%,EV259&gt;0%,EY259&gt;0%,FB259&gt;0%,FE259&gt;0%),"MEMENUHI","TIDAK MEMENUHI")</f>
        <v>MEMENUHI</v>
      </c>
      <c r="FG259" s="51">
        <v>5.0</v>
      </c>
      <c r="FH259" s="51">
        <v>5.0</v>
      </c>
      <c r="FI259" s="52">
        <f>IFERROR(FG259/FH259,0%)</f>
        <v>1</v>
      </c>
      <c r="FJ259" s="51">
        <v>49.0</v>
      </c>
      <c r="FK259" s="51">
        <v>62.0</v>
      </c>
      <c r="FL259" s="52">
        <f>IFERROR(FJ259/FK259,0%)</f>
        <v>0.7903225806</v>
      </c>
      <c r="FM259" s="51">
        <v>60.0</v>
      </c>
      <c r="FN259" s="51">
        <v>75.0</v>
      </c>
      <c r="FO259" s="52">
        <f>IFERROR(FM259/FN259,0%)</f>
        <v>0.8</v>
      </c>
      <c r="FP259" s="51">
        <v>77.0</v>
      </c>
      <c r="FQ259" s="51">
        <v>235.0</v>
      </c>
      <c r="FR259" s="52">
        <f>IFERROR(FP259/FQ259,0%)</f>
        <v>0.3276595745</v>
      </c>
      <c r="FS259" s="51">
        <v>4.0</v>
      </c>
      <c r="FT259" s="51">
        <v>31.0</v>
      </c>
      <c r="FU259" s="52">
        <f>IFERROR(FS259/FT259,0%)</f>
        <v>0.1290322581</v>
      </c>
      <c r="FV259" s="50" t="str">
        <f>IF(AND(FI259&gt;0%,FL259&gt;0%,FO259&gt;0%,FR259&gt;0%,FU259&gt;0%),"MEMENUHI","TIDAK MEMENUHI")</f>
        <v>MEMENUHI</v>
      </c>
      <c r="FW259" s="50">
        <v>0.0</v>
      </c>
      <c r="FX259" s="50">
        <v>0.0</v>
      </c>
      <c r="FY259" s="52">
        <f>IFERROR(FW259/FX259,0%)</f>
        <v>0</v>
      </c>
      <c r="FZ259" s="51">
        <v>47.0</v>
      </c>
      <c r="GA259" s="51">
        <v>63.0</v>
      </c>
      <c r="GB259" s="52">
        <f>IFERROR(FZ259/GA259,0%)</f>
        <v>0.746031746</v>
      </c>
      <c r="GC259" s="51">
        <v>62.0</v>
      </c>
      <c r="GD259" s="51">
        <v>75.0</v>
      </c>
      <c r="GE259" s="52">
        <f>IFERROR(GC259/GD259,0%)</f>
        <v>0.8266666667</v>
      </c>
      <c r="GF259" s="51">
        <v>75.0</v>
      </c>
      <c r="GG259" s="51">
        <v>235.0</v>
      </c>
      <c r="GH259" s="52">
        <f>IFERROR(GF259/GG259,0%)</f>
        <v>0.3191489362</v>
      </c>
      <c r="GI259" s="51">
        <v>4.0</v>
      </c>
      <c r="GJ259" s="51">
        <v>30.0</v>
      </c>
      <c r="GK259" s="52">
        <f>IFERROR(GI259/GJ259,0%)</f>
        <v>0.1333333333</v>
      </c>
      <c r="GL259" s="50" t="str">
        <f>IF(AND(FY259&gt;0%,GB259&gt;0%,GE259&gt;0%,GH259&gt;0%,GK259&gt;0%),"MEMENUHI","TIDAK MEMENUHI")</f>
        <v>TIDAK MEMENUHI</v>
      </c>
      <c r="GM259" s="51">
        <v>5.0</v>
      </c>
      <c r="GN259" s="51">
        <v>5.0</v>
      </c>
      <c r="GO259" s="52">
        <f>IFERROR(GM259/GN259,0%)</f>
        <v>1</v>
      </c>
      <c r="GP259" s="51">
        <v>46.0</v>
      </c>
      <c r="GQ259" s="51">
        <v>65.0</v>
      </c>
      <c r="GR259" s="52">
        <f>IFERROR(GP259/GQ259,0%)</f>
        <v>0.7076923077</v>
      </c>
      <c r="GS259" s="51">
        <v>65.0</v>
      </c>
      <c r="GT259" s="51">
        <v>75.0</v>
      </c>
      <c r="GU259" s="52">
        <f>IFERROR(GS259/GT259,0%)</f>
        <v>0.8666666667</v>
      </c>
      <c r="GV259" s="51">
        <v>75.0</v>
      </c>
      <c r="GW259" s="51">
        <v>236.0</v>
      </c>
      <c r="GX259" s="52">
        <f>IFERROR(GV259/GW259,0%)</f>
        <v>0.3177966102</v>
      </c>
      <c r="GY259" s="51">
        <v>4.0</v>
      </c>
      <c r="GZ259" s="51">
        <v>30.0</v>
      </c>
      <c r="HA259" s="52">
        <f>IFERROR(GY259/GZ259,0%)</f>
        <v>0.1333333333</v>
      </c>
      <c r="HB259" s="50" t="str">
        <f>IF(AND(GO259&gt;0%,GR259&gt;0%,GU259&gt;0%,GX259&gt;0%,HA259&gt;0%),"MEMENUHI","TIDAK MEMENUHI")</f>
        <v>MEMENUHI</v>
      </c>
    </row>
    <row r="260">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c r="CN260" s="39"/>
      <c r="CO260" s="39"/>
      <c r="CP260" s="39"/>
      <c r="CQ260" s="39"/>
      <c r="CR260" s="39"/>
      <c r="CS260" s="39"/>
      <c r="CT260" s="39"/>
      <c r="CU260" s="39"/>
      <c r="CV260" s="39"/>
      <c r="CW260" s="39"/>
      <c r="CX260" s="39"/>
      <c r="CY260" s="39"/>
      <c r="CZ260" s="39"/>
      <c r="DA260" s="39"/>
      <c r="DB260" s="39"/>
      <c r="DC260" s="39"/>
      <c r="DD260" s="39"/>
      <c r="DE260" s="39"/>
      <c r="DF260" s="39"/>
      <c r="DG260" s="39"/>
      <c r="DH260" s="39"/>
      <c r="DI260" s="39"/>
      <c r="DJ260" s="39"/>
      <c r="DK260" s="39"/>
      <c r="DL260" s="39"/>
      <c r="DM260" s="39"/>
      <c r="DN260" s="39"/>
      <c r="DO260" s="39"/>
      <c r="DP260" s="39"/>
      <c r="DQ260" s="39"/>
      <c r="DR260" s="39"/>
      <c r="DS260" s="39"/>
      <c r="DT260" s="39"/>
      <c r="DU260" s="39"/>
      <c r="DV260" s="39"/>
      <c r="DW260" s="39"/>
      <c r="DX260" s="39"/>
      <c r="DY260" s="39"/>
      <c r="DZ260" s="39"/>
      <c r="EA260" s="39"/>
      <c r="EB260" s="39"/>
      <c r="EC260" s="39"/>
      <c r="ED260" s="39"/>
      <c r="EE260" s="39"/>
      <c r="EF260" s="39"/>
      <c r="EG260" s="39"/>
      <c r="EH260" s="39"/>
      <c r="EI260" s="39"/>
      <c r="EJ260" s="39"/>
      <c r="EK260" s="39"/>
      <c r="EL260" s="39"/>
      <c r="EM260" s="39"/>
      <c r="EN260" s="39"/>
      <c r="EO260" s="39"/>
      <c r="EP260" s="39"/>
      <c r="EQ260" s="39"/>
      <c r="ER260" s="39"/>
      <c r="ES260" s="39"/>
      <c r="ET260" s="39"/>
      <c r="EU260" s="39"/>
      <c r="EV260" s="39"/>
      <c r="EW260" s="39"/>
      <c r="EX260" s="39"/>
      <c r="EY260" s="39"/>
      <c r="EZ260" s="39"/>
      <c r="FA260" s="39"/>
      <c r="FB260" s="39"/>
      <c r="FC260" s="39"/>
      <c r="FD260" s="39"/>
      <c r="FE260" s="39"/>
      <c r="FF260" s="39"/>
      <c r="FG260" s="39"/>
      <c r="FH260" s="39"/>
      <c r="FI260" s="39"/>
      <c r="FJ260" s="39"/>
      <c r="FK260" s="39"/>
      <c r="FL260" s="39"/>
      <c r="FM260" s="39"/>
      <c r="FN260" s="39"/>
      <c r="FO260" s="39"/>
      <c r="FP260" s="39"/>
      <c r="FQ260" s="39"/>
      <c r="FR260" s="39"/>
      <c r="FS260" s="39"/>
      <c r="FT260" s="39"/>
      <c r="FU260" s="39"/>
      <c r="FV260" s="39"/>
      <c r="FW260" s="39"/>
      <c r="FX260" s="39"/>
      <c r="FY260" s="39"/>
      <c r="FZ260" s="39"/>
      <c r="GA260" s="39"/>
      <c r="GB260" s="39"/>
      <c r="GC260" s="39"/>
      <c r="GD260" s="39"/>
      <c r="GE260" s="39"/>
      <c r="GF260" s="39"/>
      <c r="GG260" s="39"/>
      <c r="GH260" s="39"/>
      <c r="GI260" s="39"/>
      <c r="GJ260" s="39"/>
      <c r="GK260" s="39"/>
      <c r="GL260" s="39"/>
      <c r="GM260" s="39"/>
      <c r="GN260" s="39"/>
      <c r="GO260" s="39"/>
      <c r="GP260" s="39"/>
      <c r="GQ260" s="39"/>
      <c r="GR260" s="39"/>
      <c r="GS260" s="39"/>
      <c r="GT260" s="39"/>
      <c r="GU260" s="39"/>
      <c r="GV260" s="39"/>
      <c r="GW260" s="39"/>
      <c r="GX260" s="39"/>
      <c r="GY260" s="39"/>
      <c r="GZ260" s="39"/>
      <c r="HA260" s="39"/>
      <c r="HB260" s="39"/>
    </row>
    <row r="26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39"/>
      <c r="CX261" s="39"/>
      <c r="CY261" s="39"/>
      <c r="CZ261" s="39"/>
      <c r="DA261" s="39"/>
      <c r="DB261" s="39"/>
      <c r="DC261" s="39"/>
      <c r="DD261" s="39"/>
      <c r="DE261" s="39"/>
      <c r="DF261" s="39"/>
      <c r="DG261" s="39"/>
      <c r="DH261" s="39"/>
      <c r="DI261" s="39"/>
      <c r="DJ261" s="39"/>
      <c r="DK261" s="39"/>
      <c r="DL261" s="39"/>
      <c r="DM261" s="39"/>
      <c r="DN261" s="39"/>
      <c r="DO261" s="39"/>
      <c r="DP261" s="39"/>
      <c r="DQ261" s="39"/>
      <c r="DR261" s="39"/>
      <c r="DS261" s="39"/>
      <c r="DT261" s="39"/>
      <c r="DU261" s="39"/>
      <c r="DV261" s="39"/>
      <c r="DW261" s="39"/>
      <c r="DX261" s="39"/>
      <c r="DY261" s="39"/>
      <c r="DZ261" s="39"/>
      <c r="EA261" s="39"/>
      <c r="EB261" s="39"/>
      <c r="EC261" s="39"/>
      <c r="ED261" s="39"/>
      <c r="EE261" s="39"/>
      <c r="EF261" s="39"/>
      <c r="EG261" s="39"/>
      <c r="EH261" s="39"/>
      <c r="EI261" s="39"/>
      <c r="EJ261" s="39"/>
      <c r="EK261" s="39"/>
      <c r="EL261" s="39"/>
      <c r="EM261" s="39"/>
      <c r="EN261" s="39"/>
      <c r="EO261" s="39"/>
      <c r="EP261" s="39"/>
      <c r="EQ261" s="39"/>
      <c r="ER261" s="39"/>
      <c r="ES261" s="39"/>
      <c r="ET261" s="39"/>
      <c r="EU261" s="39"/>
      <c r="EV261" s="39"/>
      <c r="EW261" s="39"/>
      <c r="EX261" s="39"/>
      <c r="EY261" s="39"/>
      <c r="EZ261" s="39"/>
      <c r="FA261" s="39"/>
      <c r="FB261" s="39"/>
      <c r="FC261" s="39"/>
      <c r="FD261" s="39"/>
      <c r="FE261" s="39"/>
      <c r="FF261" s="39"/>
      <c r="FG261" s="39"/>
      <c r="FH261" s="39"/>
      <c r="FI261" s="39"/>
      <c r="FJ261" s="39"/>
      <c r="FK261" s="39"/>
      <c r="FL261" s="39"/>
      <c r="FM261" s="39"/>
      <c r="FN261" s="39"/>
      <c r="FO261" s="39"/>
      <c r="FP261" s="39"/>
      <c r="FQ261" s="39"/>
      <c r="FR261" s="39"/>
      <c r="FS261" s="39"/>
      <c r="FT261" s="39"/>
      <c r="FU261" s="39"/>
      <c r="FV261" s="39"/>
      <c r="FW261" s="39"/>
      <c r="FX261" s="39"/>
      <c r="FY261" s="39"/>
      <c r="FZ261" s="39"/>
      <c r="GA261" s="39"/>
      <c r="GB261" s="39"/>
      <c r="GC261" s="39"/>
      <c r="GD261" s="39"/>
      <c r="GE261" s="39"/>
      <c r="GF261" s="39"/>
      <c r="GG261" s="39"/>
      <c r="GH261" s="39"/>
      <c r="GI261" s="39"/>
      <c r="GJ261" s="39"/>
      <c r="GK261" s="39"/>
      <c r="GL261" s="39"/>
      <c r="GM261" s="39"/>
      <c r="GN261" s="39"/>
      <c r="GO261" s="39"/>
      <c r="GP261" s="39"/>
      <c r="GQ261" s="39"/>
      <c r="GR261" s="39"/>
      <c r="GS261" s="39"/>
      <c r="GT261" s="39"/>
      <c r="GU261" s="39"/>
      <c r="GV261" s="39"/>
      <c r="GW261" s="39"/>
      <c r="GX261" s="39"/>
      <c r="GY261" s="39"/>
      <c r="GZ261" s="39"/>
      <c r="HA261" s="39"/>
      <c r="HB261" s="39"/>
    </row>
    <row r="262">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c r="CZ262" s="39"/>
      <c r="DA262" s="39"/>
      <c r="DB262" s="39"/>
      <c r="DC262" s="39"/>
      <c r="DD262" s="39"/>
      <c r="DE262" s="39"/>
      <c r="DF262" s="39"/>
      <c r="DG262" s="39"/>
      <c r="DH262" s="39"/>
      <c r="DI262" s="39"/>
      <c r="DJ262" s="39"/>
      <c r="DK262" s="39"/>
      <c r="DL262" s="39"/>
      <c r="DM262" s="39"/>
      <c r="DN262" s="39"/>
      <c r="DO262" s="39"/>
      <c r="DP262" s="39"/>
      <c r="DQ262" s="39"/>
      <c r="DR262" s="39"/>
      <c r="DS262" s="39"/>
      <c r="DT262" s="39"/>
      <c r="DU262" s="39"/>
      <c r="DV262" s="39"/>
      <c r="DW262" s="39"/>
      <c r="DX262" s="39"/>
      <c r="DY262" s="39"/>
      <c r="DZ262" s="39"/>
      <c r="EA262" s="39"/>
      <c r="EB262" s="39"/>
      <c r="EC262" s="39"/>
      <c r="ED262" s="39"/>
      <c r="EE262" s="39"/>
      <c r="EF262" s="39"/>
      <c r="EG262" s="39"/>
      <c r="EH262" s="39"/>
      <c r="EI262" s="39"/>
      <c r="EJ262" s="39"/>
      <c r="EK262" s="39"/>
      <c r="EL262" s="39"/>
      <c r="EM262" s="39"/>
      <c r="EN262" s="39"/>
      <c r="EO262" s="39"/>
      <c r="EP262" s="39"/>
      <c r="EQ262" s="39"/>
      <c r="ER262" s="39"/>
      <c r="ES262" s="39"/>
      <c r="ET262" s="39"/>
      <c r="EU262" s="39"/>
      <c r="EV262" s="39"/>
      <c r="EW262" s="39"/>
      <c r="EX262" s="39"/>
      <c r="EY262" s="39"/>
      <c r="EZ262" s="39"/>
      <c r="FA262" s="39"/>
      <c r="FB262" s="39"/>
      <c r="FC262" s="39"/>
      <c r="FD262" s="39"/>
      <c r="FE262" s="39"/>
      <c r="FF262" s="39"/>
      <c r="FG262" s="39"/>
      <c r="FH262" s="39"/>
      <c r="FI262" s="39"/>
      <c r="FJ262" s="39"/>
      <c r="FK262" s="39"/>
      <c r="FL262" s="39"/>
      <c r="FM262" s="39"/>
      <c r="FN262" s="39"/>
      <c r="FO262" s="39"/>
      <c r="FP262" s="39"/>
      <c r="FQ262" s="39"/>
      <c r="FR262" s="39"/>
      <c r="FS262" s="39"/>
      <c r="FT262" s="39"/>
      <c r="FU262" s="39"/>
      <c r="FV262" s="39"/>
      <c r="FW262" s="39"/>
      <c r="FX262" s="39"/>
      <c r="FY262" s="39"/>
      <c r="FZ262" s="39"/>
      <c r="GA262" s="39"/>
      <c r="GB262" s="39"/>
      <c r="GC262" s="39"/>
      <c r="GD262" s="39"/>
      <c r="GE262" s="39"/>
      <c r="GF262" s="39"/>
      <c r="GG262" s="39"/>
      <c r="GH262" s="39"/>
      <c r="GI262" s="39"/>
      <c r="GJ262" s="39"/>
      <c r="GK262" s="39"/>
      <c r="GL262" s="39"/>
      <c r="GM262" s="39"/>
      <c r="GN262" s="39"/>
      <c r="GO262" s="39"/>
      <c r="GP262" s="39"/>
      <c r="GQ262" s="39"/>
      <c r="GR262" s="39"/>
      <c r="GS262" s="39"/>
      <c r="GT262" s="39"/>
      <c r="GU262" s="39"/>
      <c r="GV262" s="39"/>
      <c r="GW262" s="39"/>
      <c r="GX262" s="39"/>
      <c r="GY262" s="39"/>
      <c r="GZ262" s="39"/>
      <c r="HA262" s="39"/>
      <c r="HB262" s="39"/>
    </row>
    <row r="263">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c r="CN263" s="39"/>
      <c r="CO263" s="39"/>
      <c r="CP263" s="39"/>
      <c r="CQ263" s="39"/>
      <c r="CR263" s="39"/>
      <c r="CS263" s="39"/>
      <c r="CT263" s="39"/>
      <c r="CU263" s="39"/>
      <c r="CV263" s="39"/>
      <c r="CW263" s="39"/>
      <c r="CX263" s="39"/>
      <c r="CY263" s="39"/>
      <c r="CZ263" s="39"/>
      <c r="DA263" s="39"/>
      <c r="DB263" s="39"/>
      <c r="DC263" s="39"/>
      <c r="DD263" s="39"/>
      <c r="DE263" s="39"/>
      <c r="DF263" s="39"/>
      <c r="DG263" s="39"/>
      <c r="DH263" s="39"/>
      <c r="DI263" s="39"/>
      <c r="DJ263" s="39"/>
      <c r="DK263" s="39"/>
      <c r="DL263" s="39"/>
      <c r="DM263" s="39"/>
      <c r="DN263" s="39"/>
      <c r="DO263" s="39"/>
      <c r="DP263" s="39"/>
      <c r="DQ263" s="39"/>
      <c r="DR263" s="39"/>
      <c r="DS263" s="39"/>
      <c r="DT263" s="39"/>
      <c r="DU263" s="39"/>
      <c r="DV263" s="39"/>
      <c r="DW263" s="39"/>
      <c r="DX263" s="39"/>
      <c r="DY263" s="39"/>
      <c r="DZ263" s="39"/>
      <c r="EA263" s="39"/>
      <c r="EB263" s="39"/>
      <c r="EC263" s="39"/>
      <c r="ED263" s="39"/>
      <c r="EE263" s="39"/>
      <c r="EF263" s="39"/>
      <c r="EG263" s="39"/>
      <c r="EH263" s="39"/>
      <c r="EI263" s="39"/>
      <c r="EJ263" s="39"/>
      <c r="EK263" s="39"/>
      <c r="EL263" s="39"/>
      <c r="EM263" s="39"/>
      <c r="EN263" s="39"/>
      <c r="EO263" s="39"/>
      <c r="EP263" s="39"/>
      <c r="EQ263" s="39"/>
      <c r="ER263" s="39"/>
      <c r="ES263" s="39"/>
      <c r="ET263" s="39"/>
      <c r="EU263" s="39"/>
      <c r="EV263" s="39"/>
      <c r="EW263" s="39"/>
      <c r="EX263" s="39"/>
      <c r="EY263" s="39"/>
      <c r="EZ263" s="39"/>
      <c r="FA263" s="39"/>
      <c r="FB263" s="39"/>
      <c r="FC263" s="39"/>
      <c r="FD263" s="39"/>
      <c r="FE263" s="39"/>
      <c r="FF263" s="39"/>
      <c r="FG263" s="39"/>
      <c r="FH263" s="39"/>
      <c r="FI263" s="39"/>
      <c r="FJ263" s="39"/>
      <c r="FK263" s="39"/>
      <c r="FL263" s="39"/>
      <c r="FM263" s="39"/>
      <c r="FN263" s="39"/>
      <c r="FO263" s="39"/>
      <c r="FP263" s="39"/>
      <c r="FQ263" s="39"/>
      <c r="FR263" s="39"/>
      <c r="FS263" s="39"/>
      <c r="FT263" s="39"/>
      <c r="FU263" s="39"/>
      <c r="FV263" s="39"/>
      <c r="FW263" s="39"/>
      <c r="FX263" s="39"/>
      <c r="FY263" s="39"/>
      <c r="FZ263" s="39"/>
      <c r="GA263" s="39"/>
      <c r="GB263" s="39"/>
      <c r="GC263" s="39"/>
      <c r="GD263" s="39"/>
      <c r="GE263" s="39"/>
      <c r="GF263" s="39"/>
      <c r="GG263" s="39"/>
      <c r="GH263" s="39"/>
      <c r="GI263" s="39"/>
      <c r="GJ263" s="39"/>
      <c r="GK263" s="39"/>
      <c r="GL263" s="39"/>
      <c r="GM263" s="39"/>
      <c r="GN263" s="39"/>
      <c r="GO263" s="39"/>
      <c r="GP263" s="39"/>
      <c r="GQ263" s="39"/>
      <c r="GR263" s="39"/>
      <c r="GS263" s="39"/>
      <c r="GT263" s="39"/>
      <c r="GU263" s="39"/>
      <c r="GV263" s="39"/>
      <c r="GW263" s="39"/>
      <c r="GX263" s="39"/>
      <c r="GY263" s="39"/>
      <c r="GZ263" s="39"/>
      <c r="HA263" s="39"/>
      <c r="HB263" s="39"/>
    </row>
    <row r="264">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c r="CN264" s="39"/>
      <c r="CO264" s="39"/>
      <c r="CP264" s="39"/>
      <c r="CQ264" s="39"/>
      <c r="CR264" s="39"/>
      <c r="CS264" s="39"/>
      <c r="CT264" s="39"/>
      <c r="CU264" s="39"/>
      <c r="CV264" s="39"/>
      <c r="CW264" s="39"/>
      <c r="CX264" s="39"/>
      <c r="CY264" s="39"/>
      <c r="CZ264" s="39"/>
      <c r="DA264" s="39"/>
      <c r="DB264" s="39"/>
      <c r="DC264" s="39"/>
      <c r="DD264" s="39"/>
      <c r="DE264" s="39"/>
      <c r="DF264" s="39"/>
      <c r="DG264" s="39"/>
      <c r="DH264" s="39"/>
      <c r="DI264" s="39"/>
      <c r="DJ264" s="39"/>
      <c r="DK264" s="39"/>
      <c r="DL264" s="39"/>
      <c r="DM264" s="39"/>
      <c r="DN264" s="39"/>
      <c r="DO264" s="39"/>
      <c r="DP264" s="39"/>
      <c r="DQ264" s="39"/>
      <c r="DR264" s="39"/>
      <c r="DS264" s="39"/>
      <c r="DT264" s="39"/>
      <c r="DU264" s="39"/>
      <c r="DV264" s="39"/>
      <c r="DW264" s="39"/>
      <c r="DX264" s="39"/>
      <c r="DY264" s="39"/>
      <c r="DZ264" s="39"/>
      <c r="EA264" s="39"/>
      <c r="EB264" s="39"/>
      <c r="EC264" s="39"/>
      <c r="ED264" s="39"/>
      <c r="EE264" s="39"/>
      <c r="EF264" s="39"/>
      <c r="EG264" s="39"/>
      <c r="EH264" s="39"/>
      <c r="EI264" s="39"/>
      <c r="EJ264" s="39"/>
      <c r="EK264" s="39"/>
      <c r="EL264" s="39"/>
      <c r="EM264" s="39"/>
      <c r="EN264" s="39"/>
      <c r="EO264" s="39"/>
      <c r="EP264" s="39"/>
      <c r="EQ264" s="39"/>
      <c r="ER264" s="39"/>
      <c r="ES264" s="39"/>
      <c r="ET264" s="39"/>
      <c r="EU264" s="39"/>
      <c r="EV264" s="39"/>
      <c r="EW264" s="39"/>
      <c r="EX264" s="39"/>
      <c r="EY264" s="39"/>
      <c r="EZ264" s="39"/>
      <c r="FA264" s="39"/>
      <c r="FB264" s="39"/>
      <c r="FC264" s="39"/>
      <c r="FD264" s="39"/>
      <c r="FE264" s="39"/>
      <c r="FF264" s="39"/>
      <c r="FG264" s="39"/>
      <c r="FH264" s="39"/>
      <c r="FI264" s="39"/>
      <c r="FJ264" s="39"/>
      <c r="FK264" s="39"/>
      <c r="FL264" s="39"/>
      <c r="FM264" s="39"/>
      <c r="FN264" s="39"/>
      <c r="FO264" s="39"/>
      <c r="FP264" s="39"/>
      <c r="FQ264" s="39"/>
      <c r="FR264" s="39"/>
      <c r="FS264" s="39"/>
      <c r="FT264" s="39"/>
      <c r="FU264" s="39"/>
      <c r="FV264" s="39"/>
      <c r="FW264" s="39"/>
      <c r="FX264" s="39"/>
      <c r="FY264" s="39"/>
      <c r="FZ264" s="39"/>
      <c r="GA264" s="39"/>
      <c r="GB264" s="39"/>
      <c r="GC264" s="39"/>
      <c r="GD264" s="39"/>
      <c r="GE264" s="39"/>
      <c r="GF264" s="39"/>
      <c r="GG264" s="39"/>
      <c r="GH264" s="39"/>
      <c r="GI264" s="39"/>
      <c r="GJ264" s="39"/>
      <c r="GK264" s="39"/>
      <c r="GL264" s="39"/>
      <c r="GM264" s="39"/>
      <c r="GN264" s="39"/>
      <c r="GO264" s="39"/>
      <c r="GP264" s="39"/>
      <c r="GQ264" s="39"/>
      <c r="GR264" s="39"/>
      <c r="GS264" s="39"/>
      <c r="GT264" s="39"/>
      <c r="GU264" s="39"/>
      <c r="GV264" s="39"/>
      <c r="GW264" s="39"/>
      <c r="GX264" s="39"/>
      <c r="GY264" s="39"/>
      <c r="GZ264" s="39"/>
      <c r="HA264" s="39"/>
      <c r="HB264" s="39"/>
    </row>
    <row r="265">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5"/>
      <c r="CI265" s="45"/>
      <c r="CJ265" s="45"/>
      <c r="CK265" s="45"/>
      <c r="CL265" s="45"/>
      <c r="CM265" s="45"/>
      <c r="CN265" s="45"/>
      <c r="CO265" s="45"/>
      <c r="CP265" s="45"/>
      <c r="CQ265" s="45"/>
      <c r="CR265" s="45"/>
      <c r="CS265" s="45"/>
      <c r="CT265" s="45"/>
      <c r="CU265" s="45"/>
      <c r="CV265" s="45"/>
      <c r="CW265" s="45"/>
      <c r="CX265" s="45"/>
      <c r="CY265" s="45"/>
      <c r="CZ265" s="45"/>
      <c r="DA265" s="45"/>
      <c r="DB265" s="45"/>
      <c r="DC265" s="45"/>
      <c r="DD265" s="45"/>
      <c r="DE265" s="45"/>
      <c r="DF265" s="45"/>
      <c r="DG265" s="45"/>
      <c r="DH265" s="45"/>
      <c r="DI265" s="45"/>
      <c r="DJ265" s="45"/>
      <c r="DK265" s="45"/>
      <c r="DL265" s="45"/>
      <c r="DM265" s="45"/>
      <c r="DN265" s="45"/>
      <c r="DO265" s="45"/>
      <c r="DP265" s="45"/>
      <c r="DQ265" s="45"/>
      <c r="DR265" s="45"/>
      <c r="DS265" s="45"/>
      <c r="DT265" s="45"/>
      <c r="DU265" s="45"/>
      <c r="DV265" s="45"/>
      <c r="DW265" s="45"/>
      <c r="DX265" s="45"/>
      <c r="DY265" s="45"/>
      <c r="DZ265" s="45"/>
      <c r="EA265" s="45"/>
      <c r="EB265" s="45"/>
      <c r="EC265" s="45"/>
      <c r="ED265" s="45"/>
      <c r="EE265" s="45"/>
      <c r="EF265" s="45"/>
      <c r="EG265" s="45"/>
      <c r="EH265" s="45"/>
      <c r="EI265" s="45"/>
      <c r="EJ265" s="45"/>
      <c r="EK265" s="45"/>
      <c r="EL265" s="45"/>
      <c r="EM265" s="45"/>
      <c r="EN265" s="45"/>
      <c r="EO265" s="45"/>
      <c r="EP265" s="45"/>
      <c r="EQ265" s="45"/>
      <c r="ER265" s="45"/>
      <c r="ES265" s="45"/>
      <c r="ET265" s="45"/>
      <c r="EU265" s="45"/>
      <c r="EV265" s="45"/>
      <c r="EW265" s="45"/>
      <c r="EX265" s="45"/>
      <c r="EY265" s="45"/>
      <c r="EZ265" s="45"/>
      <c r="FA265" s="45"/>
      <c r="FB265" s="45"/>
      <c r="FC265" s="45"/>
      <c r="FD265" s="45"/>
      <c r="FE265" s="45"/>
      <c r="FF265" s="45"/>
      <c r="FG265" s="45"/>
      <c r="FH265" s="45"/>
      <c r="FI265" s="45"/>
      <c r="FJ265" s="45"/>
      <c r="FK265" s="45"/>
      <c r="FL265" s="45"/>
      <c r="FM265" s="45"/>
      <c r="FN265" s="45"/>
      <c r="FO265" s="45"/>
      <c r="FP265" s="45"/>
      <c r="FQ265" s="45"/>
      <c r="FR265" s="45"/>
      <c r="FS265" s="45"/>
      <c r="FT265" s="45"/>
      <c r="FU265" s="45"/>
      <c r="FV265" s="45"/>
      <c r="FW265" s="45"/>
      <c r="FX265" s="45"/>
      <c r="FY265" s="45"/>
      <c r="FZ265" s="45"/>
      <c r="GA265" s="45"/>
      <c r="GB265" s="45"/>
      <c r="GC265" s="45"/>
      <c r="GD265" s="45"/>
      <c r="GE265" s="45"/>
      <c r="GF265" s="45"/>
      <c r="GG265" s="45"/>
      <c r="GH265" s="45"/>
      <c r="GI265" s="45"/>
      <c r="GJ265" s="45"/>
      <c r="GK265" s="45"/>
      <c r="GL265" s="45"/>
      <c r="GM265" s="45"/>
      <c r="GN265" s="45"/>
      <c r="GO265" s="45"/>
      <c r="GP265" s="45"/>
      <c r="GQ265" s="45"/>
      <c r="GR265" s="45"/>
      <c r="GS265" s="45"/>
      <c r="GT265" s="45"/>
      <c r="GU265" s="45"/>
      <c r="GV265" s="45"/>
      <c r="GW265" s="45"/>
      <c r="GX265" s="45"/>
      <c r="GY265" s="45"/>
      <c r="GZ265" s="45"/>
      <c r="HA265" s="45"/>
      <c r="HB265" s="45"/>
    </row>
    <row r="268">
      <c r="B268" s="56" t="s">
        <v>129</v>
      </c>
    </row>
    <row r="269">
      <c r="B269" s="57">
        <v>1.0</v>
      </c>
      <c r="C269" s="58" t="s">
        <v>130</v>
      </c>
    </row>
    <row r="270">
      <c r="B270" s="57">
        <v>2.0</v>
      </c>
      <c r="C270" s="58" t="s">
        <v>131</v>
      </c>
    </row>
    <row r="271">
      <c r="B271" s="57">
        <v>3.0</v>
      </c>
      <c r="C271" s="58" t="s">
        <v>132</v>
      </c>
    </row>
    <row r="272">
      <c r="B272" s="57"/>
      <c r="C272" s="59"/>
      <c r="L272" s="56"/>
    </row>
    <row r="273">
      <c r="B273" s="57"/>
      <c r="L273" s="56"/>
    </row>
    <row r="274">
      <c r="B274" s="60"/>
    </row>
    <row r="275">
      <c r="B275" s="60"/>
      <c r="C275" s="56"/>
      <c r="F275" s="56"/>
      <c r="I275" s="56"/>
      <c r="L275" s="56"/>
    </row>
    <row r="276">
      <c r="B276" s="60"/>
      <c r="C276" s="56"/>
      <c r="F276" s="56"/>
      <c r="I276" s="56"/>
      <c r="L276" s="56"/>
    </row>
    <row r="277">
      <c r="B277" s="57"/>
    </row>
    <row r="278">
      <c r="B278" s="57"/>
    </row>
    <row r="283">
      <c r="B283" s="57"/>
    </row>
    <row r="286">
      <c r="B286" s="57"/>
    </row>
    <row r="294">
      <c r="C294" s="56"/>
      <c r="F294" s="56"/>
      <c r="I294" s="56"/>
      <c r="L294" s="56"/>
    </row>
    <row r="295">
      <c r="C295" s="56"/>
      <c r="F295" s="56"/>
      <c r="I295" s="56"/>
      <c r="L295" s="56"/>
    </row>
    <row r="296">
      <c r="C296" s="56"/>
      <c r="F296" s="56"/>
      <c r="I296" s="56"/>
      <c r="L296" s="56"/>
    </row>
    <row r="297">
      <c r="B297" s="57"/>
    </row>
    <row r="298">
      <c r="B298" s="57"/>
    </row>
    <row r="299">
      <c r="C299" s="56"/>
      <c r="F299" s="56"/>
      <c r="I299" s="56"/>
      <c r="L299" s="56"/>
    </row>
    <row r="300">
      <c r="C300" s="56"/>
      <c r="F300" s="56"/>
      <c r="I300" s="56"/>
      <c r="L300" s="56"/>
    </row>
    <row r="301">
      <c r="B301" s="57"/>
    </row>
    <row r="302">
      <c r="B302" s="57"/>
    </row>
    <row r="303">
      <c r="B303" s="57"/>
    </row>
    <row r="304">
      <c r="B304" s="57"/>
    </row>
    <row r="305">
      <c r="B305" s="57"/>
    </row>
    <row r="306">
      <c r="B306" s="57"/>
    </row>
    <row r="307">
      <c r="B307" s="57"/>
    </row>
    <row r="308">
      <c r="B308" s="57"/>
    </row>
    <row r="309">
      <c r="B309" s="57"/>
    </row>
    <row r="310">
      <c r="B310" s="57"/>
    </row>
    <row r="311">
      <c r="B311" s="57"/>
    </row>
    <row r="312">
      <c r="B312" s="57"/>
    </row>
    <row r="313">
      <c r="B313" s="57"/>
    </row>
    <row r="314">
      <c r="B314" s="57"/>
    </row>
    <row r="315">
      <c r="B315" s="57"/>
    </row>
    <row r="316">
      <c r="B316" s="57"/>
    </row>
    <row r="317">
      <c r="B317" s="57"/>
    </row>
    <row r="318">
      <c r="B318" s="57"/>
    </row>
    <row r="319">
      <c r="B319" s="57"/>
    </row>
    <row r="320">
      <c r="B320" s="57"/>
    </row>
  </sheetData>
  <mergeCells count="7637">
    <mergeCell ref="AJ161:AJ167"/>
    <mergeCell ref="AK161:AK167"/>
    <mergeCell ref="AL161:AL167"/>
    <mergeCell ref="AM161:AM167"/>
    <mergeCell ref="AN161:AN167"/>
    <mergeCell ref="AO161:AO167"/>
    <mergeCell ref="AP161:AP167"/>
    <mergeCell ref="AQ161:AQ167"/>
    <mergeCell ref="AR161:AR167"/>
    <mergeCell ref="AV161:AV167"/>
    <mergeCell ref="AW161:AW167"/>
    <mergeCell ref="AX161:AX167"/>
    <mergeCell ref="AY161:AY167"/>
    <mergeCell ref="AZ161:AZ167"/>
    <mergeCell ref="BA161:BA167"/>
    <mergeCell ref="BB161:BB167"/>
    <mergeCell ref="BC161:BC167"/>
    <mergeCell ref="BD161:BD167"/>
    <mergeCell ref="BE161:BE167"/>
    <mergeCell ref="BF161:BF167"/>
    <mergeCell ref="BG161:BG167"/>
    <mergeCell ref="BH161:BH167"/>
    <mergeCell ref="BI161:BI167"/>
    <mergeCell ref="BJ161:BJ167"/>
    <mergeCell ref="BK161:BK167"/>
    <mergeCell ref="BL161:BL167"/>
    <mergeCell ref="BM161:BM167"/>
    <mergeCell ref="BN161:BN167"/>
    <mergeCell ref="BO161:BO167"/>
    <mergeCell ref="BP161:BP167"/>
    <mergeCell ref="BQ161:BQ167"/>
    <mergeCell ref="BR161:BR167"/>
    <mergeCell ref="BS161:BS167"/>
    <mergeCell ref="BT161:BT167"/>
    <mergeCell ref="BU161:BU167"/>
    <mergeCell ref="BV161:BV167"/>
    <mergeCell ref="BW161:BW167"/>
    <mergeCell ref="BX161:BX167"/>
    <mergeCell ref="BY161:BY167"/>
    <mergeCell ref="BZ161:BZ167"/>
    <mergeCell ref="CA161:CA167"/>
    <mergeCell ref="CB161:CB167"/>
    <mergeCell ref="CC161:CC167"/>
    <mergeCell ref="CD161:CD167"/>
    <mergeCell ref="CE161:CE167"/>
    <mergeCell ref="CF161:CF167"/>
    <mergeCell ref="CG161:CG167"/>
    <mergeCell ref="CH161:CH167"/>
    <mergeCell ref="CI161:CI167"/>
    <mergeCell ref="CJ161:CJ167"/>
    <mergeCell ref="CK161:CK167"/>
    <mergeCell ref="CL161:CL167"/>
    <mergeCell ref="CM161:CM167"/>
    <mergeCell ref="CN161:CN167"/>
    <mergeCell ref="CO161:CO167"/>
    <mergeCell ref="CP161:CP167"/>
    <mergeCell ref="CQ161:CQ167"/>
    <mergeCell ref="CR161:CR167"/>
    <mergeCell ref="CS161:CS167"/>
    <mergeCell ref="CT161:CT167"/>
    <mergeCell ref="CU161:CU167"/>
    <mergeCell ref="CV161:CV167"/>
    <mergeCell ref="CW161:CW167"/>
    <mergeCell ref="CX161:CX167"/>
    <mergeCell ref="CY161:CY167"/>
    <mergeCell ref="CZ161:CZ167"/>
    <mergeCell ref="DA161:DA167"/>
    <mergeCell ref="DB161:DB167"/>
    <mergeCell ref="DC161:DC167"/>
    <mergeCell ref="DD161:DD167"/>
    <mergeCell ref="DE161:DE167"/>
    <mergeCell ref="DF161:DF167"/>
    <mergeCell ref="DG161:DG167"/>
    <mergeCell ref="DH161:DH167"/>
    <mergeCell ref="DI161:DI167"/>
    <mergeCell ref="DJ161:DJ167"/>
    <mergeCell ref="DK161:DK167"/>
    <mergeCell ref="DL161:DL167"/>
    <mergeCell ref="DM161:DM167"/>
    <mergeCell ref="DN161:DN167"/>
    <mergeCell ref="DO161:DO167"/>
    <mergeCell ref="DP161:DP167"/>
    <mergeCell ref="DQ161:DQ167"/>
    <mergeCell ref="DR161:DR167"/>
    <mergeCell ref="DS161:DS167"/>
    <mergeCell ref="DT161:DT167"/>
    <mergeCell ref="DU161:DU167"/>
    <mergeCell ref="DV161:DV167"/>
    <mergeCell ref="DW161:DW167"/>
    <mergeCell ref="DX161:DX167"/>
    <mergeCell ref="DY161:DY167"/>
    <mergeCell ref="DZ161:DZ167"/>
    <mergeCell ref="EA161:EA167"/>
    <mergeCell ref="EB161:EB167"/>
    <mergeCell ref="EC161:EC167"/>
    <mergeCell ref="ED161:ED167"/>
    <mergeCell ref="EE161:EE167"/>
    <mergeCell ref="EF161:EF167"/>
    <mergeCell ref="GD161:GD167"/>
    <mergeCell ref="GE161:GE167"/>
    <mergeCell ref="GF161:GF167"/>
    <mergeCell ref="GG161:GG167"/>
    <mergeCell ref="GH161:GH167"/>
    <mergeCell ref="GI161:GI167"/>
    <mergeCell ref="GJ161:GJ167"/>
    <mergeCell ref="GK161:GK167"/>
    <mergeCell ref="GL161:GL167"/>
    <mergeCell ref="GM161:GM167"/>
    <mergeCell ref="GN161:GN167"/>
    <mergeCell ref="GO161:GO167"/>
    <mergeCell ref="GP161:GP167"/>
    <mergeCell ref="GQ161:GQ167"/>
    <mergeCell ref="GY161:GY167"/>
    <mergeCell ref="GZ161:GZ167"/>
    <mergeCell ref="HA161:HA167"/>
    <mergeCell ref="HB161:HB167"/>
    <mergeCell ref="GR161:GR167"/>
    <mergeCell ref="GS161:GS167"/>
    <mergeCell ref="GT161:GT167"/>
    <mergeCell ref="GU161:GU167"/>
    <mergeCell ref="GV161:GV167"/>
    <mergeCell ref="GW161:GW167"/>
    <mergeCell ref="GX161:GX167"/>
    <mergeCell ref="EG161:EG167"/>
    <mergeCell ref="EH161:EH167"/>
    <mergeCell ref="EI161:EI167"/>
    <mergeCell ref="EJ161:EJ167"/>
    <mergeCell ref="EK161:EK167"/>
    <mergeCell ref="EL161:EL167"/>
    <mergeCell ref="EM161:EM167"/>
    <mergeCell ref="EN161:EN167"/>
    <mergeCell ref="EO161:EO167"/>
    <mergeCell ref="EP161:EP167"/>
    <mergeCell ref="EQ161:EQ167"/>
    <mergeCell ref="ER161:ER167"/>
    <mergeCell ref="ES161:ES167"/>
    <mergeCell ref="ET161:ET167"/>
    <mergeCell ref="EU161:EU167"/>
    <mergeCell ref="EV161:EV167"/>
    <mergeCell ref="EW161:EW167"/>
    <mergeCell ref="EX161:EX167"/>
    <mergeCell ref="EY161:EY167"/>
    <mergeCell ref="EZ161:EZ167"/>
    <mergeCell ref="FA161:FA167"/>
    <mergeCell ref="FB161:FB167"/>
    <mergeCell ref="FC161:FC167"/>
    <mergeCell ref="FD161:FD167"/>
    <mergeCell ref="FE161:FE167"/>
    <mergeCell ref="FF161:FF167"/>
    <mergeCell ref="FG161:FG167"/>
    <mergeCell ref="FH161:FH167"/>
    <mergeCell ref="FI161:FI167"/>
    <mergeCell ref="FJ161:FJ167"/>
    <mergeCell ref="FK161:FK167"/>
    <mergeCell ref="FL161:FL167"/>
    <mergeCell ref="FM161:FM167"/>
    <mergeCell ref="FN161:FN167"/>
    <mergeCell ref="FO161:FO167"/>
    <mergeCell ref="FP161:FP167"/>
    <mergeCell ref="FQ161:FQ167"/>
    <mergeCell ref="FR161:FR167"/>
    <mergeCell ref="FS161:FS167"/>
    <mergeCell ref="FT161:FT167"/>
    <mergeCell ref="FU161:FU167"/>
    <mergeCell ref="FV161:FV167"/>
    <mergeCell ref="FW161:FW167"/>
    <mergeCell ref="FX161:FX167"/>
    <mergeCell ref="FY161:FY167"/>
    <mergeCell ref="FZ161:FZ167"/>
    <mergeCell ref="GA161:GA167"/>
    <mergeCell ref="GB161:GB167"/>
    <mergeCell ref="GC161:GC167"/>
    <mergeCell ref="EF175:EF181"/>
    <mergeCell ref="EG175:EG181"/>
    <mergeCell ref="DY175:DY181"/>
    <mergeCell ref="DZ175:DZ181"/>
    <mergeCell ref="EA175:EA181"/>
    <mergeCell ref="EB175:EB181"/>
    <mergeCell ref="EC175:EC181"/>
    <mergeCell ref="ED175:ED181"/>
    <mergeCell ref="EE175:EE181"/>
    <mergeCell ref="CB175:CB181"/>
    <mergeCell ref="CC175:CC181"/>
    <mergeCell ref="CD175:CD181"/>
    <mergeCell ref="CE175:CE181"/>
    <mergeCell ref="CF175:CF181"/>
    <mergeCell ref="CG175:CG181"/>
    <mergeCell ref="CH175:CH181"/>
    <mergeCell ref="CI175:CI181"/>
    <mergeCell ref="CJ175:CJ181"/>
    <mergeCell ref="CK175:CK181"/>
    <mergeCell ref="CL175:CL181"/>
    <mergeCell ref="CM175:CM181"/>
    <mergeCell ref="CN175:CN181"/>
    <mergeCell ref="CO175:CO181"/>
    <mergeCell ref="CP175:CP181"/>
    <mergeCell ref="CQ175:CQ181"/>
    <mergeCell ref="CR175:CR181"/>
    <mergeCell ref="CS175:CS181"/>
    <mergeCell ref="CT175:CT181"/>
    <mergeCell ref="CU175:CU181"/>
    <mergeCell ref="CV175:CV181"/>
    <mergeCell ref="CW175:CW181"/>
    <mergeCell ref="CX175:CX181"/>
    <mergeCell ref="CY175:CY181"/>
    <mergeCell ref="CZ175:CZ181"/>
    <mergeCell ref="DA175:DA181"/>
    <mergeCell ref="DB175:DB181"/>
    <mergeCell ref="DC175:DC181"/>
    <mergeCell ref="DD175:DD181"/>
    <mergeCell ref="DE175:DE181"/>
    <mergeCell ref="DF175:DF181"/>
    <mergeCell ref="DG175:DG181"/>
    <mergeCell ref="DH175:DH181"/>
    <mergeCell ref="DI175:DI181"/>
    <mergeCell ref="DJ175:DJ181"/>
    <mergeCell ref="DK175:DK181"/>
    <mergeCell ref="DL175:DL181"/>
    <mergeCell ref="DM175:DM181"/>
    <mergeCell ref="DN175:DN181"/>
    <mergeCell ref="DO175:DO181"/>
    <mergeCell ref="DP175:DP181"/>
    <mergeCell ref="DQ175:DQ181"/>
    <mergeCell ref="DR175:DR181"/>
    <mergeCell ref="DS175:DS181"/>
    <mergeCell ref="DT175:DT181"/>
    <mergeCell ref="DU175:DU181"/>
    <mergeCell ref="DV175:DV181"/>
    <mergeCell ref="DW175:DW181"/>
    <mergeCell ref="DX175:DX181"/>
    <mergeCell ref="GL175:GL181"/>
    <mergeCell ref="GM175:GM181"/>
    <mergeCell ref="GE175:GE181"/>
    <mergeCell ref="GF175:GF181"/>
    <mergeCell ref="GG175:GG181"/>
    <mergeCell ref="GH175:GH181"/>
    <mergeCell ref="GI175:GI181"/>
    <mergeCell ref="GJ175:GJ181"/>
    <mergeCell ref="GK175:GK181"/>
    <mergeCell ref="EH175:EH181"/>
    <mergeCell ref="EI175:EI181"/>
    <mergeCell ref="EJ175:EJ181"/>
    <mergeCell ref="EK175:EK181"/>
    <mergeCell ref="EL175:EL181"/>
    <mergeCell ref="EM175:EM181"/>
    <mergeCell ref="EN175:EN181"/>
    <mergeCell ref="EO175:EO181"/>
    <mergeCell ref="EP175:EP181"/>
    <mergeCell ref="EQ175:EQ181"/>
    <mergeCell ref="ER175:ER181"/>
    <mergeCell ref="ES175:ES181"/>
    <mergeCell ref="ET175:ET181"/>
    <mergeCell ref="EU175:EU181"/>
    <mergeCell ref="EV175:EV181"/>
    <mergeCell ref="EW175:EW181"/>
    <mergeCell ref="EX175:EX181"/>
    <mergeCell ref="EY175:EY181"/>
    <mergeCell ref="EZ175:EZ181"/>
    <mergeCell ref="FA175:FA181"/>
    <mergeCell ref="FB175:FB181"/>
    <mergeCell ref="FC175:FC181"/>
    <mergeCell ref="FD175:FD181"/>
    <mergeCell ref="FE175:FE181"/>
    <mergeCell ref="FF175:FF181"/>
    <mergeCell ref="FG175:FG181"/>
    <mergeCell ref="FH175:FH181"/>
    <mergeCell ref="FI175:FI181"/>
    <mergeCell ref="FJ175:FJ181"/>
    <mergeCell ref="FK175:FK181"/>
    <mergeCell ref="FL175:FL181"/>
    <mergeCell ref="FM175:FM181"/>
    <mergeCell ref="FN175:FN181"/>
    <mergeCell ref="FO175:FO181"/>
    <mergeCell ref="FP175:FP181"/>
    <mergeCell ref="FQ175:FQ181"/>
    <mergeCell ref="FR175:FR181"/>
    <mergeCell ref="FS175:FS181"/>
    <mergeCell ref="FT175:FT181"/>
    <mergeCell ref="FU175:FU181"/>
    <mergeCell ref="FV175:FV181"/>
    <mergeCell ref="FW175:FW181"/>
    <mergeCell ref="FX175:FX181"/>
    <mergeCell ref="FY175:FY181"/>
    <mergeCell ref="FZ175:FZ181"/>
    <mergeCell ref="GA175:GA181"/>
    <mergeCell ref="GB175:GB181"/>
    <mergeCell ref="GC175:GC181"/>
    <mergeCell ref="GD175:GD181"/>
    <mergeCell ref="CZ182:CZ188"/>
    <mergeCell ref="DA182:DA188"/>
    <mergeCell ref="CS182:CS188"/>
    <mergeCell ref="CT182:CT188"/>
    <mergeCell ref="CU182:CU188"/>
    <mergeCell ref="CV182:CV188"/>
    <mergeCell ref="CW182:CW188"/>
    <mergeCell ref="CX182:CX188"/>
    <mergeCell ref="CY182:CY188"/>
    <mergeCell ref="AV182:AV188"/>
    <mergeCell ref="AW182:AW188"/>
    <mergeCell ref="AX182:AX188"/>
    <mergeCell ref="AY182:AY188"/>
    <mergeCell ref="AZ182:AZ188"/>
    <mergeCell ref="BA182:BA188"/>
    <mergeCell ref="BB182:BB188"/>
    <mergeCell ref="BC182:BC188"/>
    <mergeCell ref="BD182:BD188"/>
    <mergeCell ref="BE182:BE188"/>
    <mergeCell ref="BF182:BF188"/>
    <mergeCell ref="BG182:BG188"/>
    <mergeCell ref="BH182:BH188"/>
    <mergeCell ref="BI182:BI188"/>
    <mergeCell ref="BJ182:BJ188"/>
    <mergeCell ref="BK182:BK188"/>
    <mergeCell ref="BL182:BL188"/>
    <mergeCell ref="BM182:BM188"/>
    <mergeCell ref="BN182:BN188"/>
    <mergeCell ref="BO182:BO188"/>
    <mergeCell ref="BP182:BP188"/>
    <mergeCell ref="BQ182:BQ188"/>
    <mergeCell ref="BR182:BR188"/>
    <mergeCell ref="BS182:BS188"/>
    <mergeCell ref="BT182:BT188"/>
    <mergeCell ref="BU182:BU188"/>
    <mergeCell ref="BV182:BV188"/>
    <mergeCell ref="BW182:BW188"/>
    <mergeCell ref="BX182:BX188"/>
    <mergeCell ref="BY182:BY188"/>
    <mergeCell ref="BZ182:BZ188"/>
    <mergeCell ref="CA182:CA188"/>
    <mergeCell ref="CB182:CB188"/>
    <mergeCell ref="CC182:CC188"/>
    <mergeCell ref="CD182:CD188"/>
    <mergeCell ref="CE182:CE188"/>
    <mergeCell ref="CF182:CF188"/>
    <mergeCell ref="CG182:CG188"/>
    <mergeCell ref="CH182:CH188"/>
    <mergeCell ref="CI182:CI188"/>
    <mergeCell ref="CJ182:CJ188"/>
    <mergeCell ref="CK182:CK188"/>
    <mergeCell ref="CL182:CL188"/>
    <mergeCell ref="CM182:CM188"/>
    <mergeCell ref="CN182:CN188"/>
    <mergeCell ref="CO182:CO188"/>
    <mergeCell ref="CP182:CP188"/>
    <mergeCell ref="CQ182:CQ188"/>
    <mergeCell ref="CR182:CR188"/>
    <mergeCell ref="FF182:FF188"/>
    <mergeCell ref="FG182:FG188"/>
    <mergeCell ref="EY182:EY188"/>
    <mergeCell ref="EZ182:EZ188"/>
    <mergeCell ref="FA182:FA188"/>
    <mergeCell ref="FB182:FB188"/>
    <mergeCell ref="FC182:FC188"/>
    <mergeCell ref="FD182:FD188"/>
    <mergeCell ref="FE182:FE188"/>
    <mergeCell ref="DB182:DB188"/>
    <mergeCell ref="DC182:DC188"/>
    <mergeCell ref="DD182:DD188"/>
    <mergeCell ref="DE182:DE188"/>
    <mergeCell ref="DF182:DF188"/>
    <mergeCell ref="DG182:DG188"/>
    <mergeCell ref="DH182:DH188"/>
    <mergeCell ref="DI182:DI188"/>
    <mergeCell ref="DJ182:DJ188"/>
    <mergeCell ref="DK182:DK188"/>
    <mergeCell ref="DL182:DL188"/>
    <mergeCell ref="DM182:DM188"/>
    <mergeCell ref="DN182:DN188"/>
    <mergeCell ref="DO182:DO188"/>
    <mergeCell ref="DP182:DP188"/>
    <mergeCell ref="DQ182:DQ188"/>
    <mergeCell ref="DR182:DR188"/>
    <mergeCell ref="DS182:DS188"/>
    <mergeCell ref="DT182:DT188"/>
    <mergeCell ref="DU182:DU188"/>
    <mergeCell ref="DV182:DV188"/>
    <mergeCell ref="DW182:DW188"/>
    <mergeCell ref="DX182:DX188"/>
    <mergeCell ref="DY182:DY188"/>
    <mergeCell ref="DZ182:DZ188"/>
    <mergeCell ref="EA182:EA188"/>
    <mergeCell ref="EB182:EB188"/>
    <mergeCell ref="EC182:EC188"/>
    <mergeCell ref="ED182:ED188"/>
    <mergeCell ref="EE182:EE188"/>
    <mergeCell ref="EF182:EF188"/>
    <mergeCell ref="EG182:EG188"/>
    <mergeCell ref="EH182:EH188"/>
    <mergeCell ref="EI182:EI188"/>
    <mergeCell ref="EJ182:EJ188"/>
    <mergeCell ref="EK182:EK188"/>
    <mergeCell ref="EL182:EL188"/>
    <mergeCell ref="EM182:EM188"/>
    <mergeCell ref="EN182:EN188"/>
    <mergeCell ref="EO182:EO188"/>
    <mergeCell ref="EP182:EP188"/>
    <mergeCell ref="EQ182:EQ188"/>
    <mergeCell ref="ER182:ER188"/>
    <mergeCell ref="ES182:ES188"/>
    <mergeCell ref="ET182:ET188"/>
    <mergeCell ref="EU182:EU188"/>
    <mergeCell ref="EV182:EV188"/>
    <mergeCell ref="EW182:EW188"/>
    <mergeCell ref="EX182:EX188"/>
    <mergeCell ref="EB196:EB202"/>
    <mergeCell ref="EC196:EC202"/>
    <mergeCell ref="DU196:DU202"/>
    <mergeCell ref="DV196:DV202"/>
    <mergeCell ref="DW196:DW202"/>
    <mergeCell ref="DX196:DX202"/>
    <mergeCell ref="DY196:DY202"/>
    <mergeCell ref="DZ196:DZ202"/>
    <mergeCell ref="EA196:EA202"/>
    <mergeCell ref="BX196:BX202"/>
    <mergeCell ref="BY196:BY202"/>
    <mergeCell ref="BZ196:BZ202"/>
    <mergeCell ref="CA196:CA202"/>
    <mergeCell ref="CB196:CB202"/>
    <mergeCell ref="CC196:CC202"/>
    <mergeCell ref="CD196:CD202"/>
    <mergeCell ref="CE196:CE202"/>
    <mergeCell ref="CF196:CF202"/>
    <mergeCell ref="CG196:CG202"/>
    <mergeCell ref="CH196:CH202"/>
    <mergeCell ref="CI196:CI202"/>
    <mergeCell ref="CJ196:CJ202"/>
    <mergeCell ref="CK196:CK202"/>
    <mergeCell ref="CL196:CL202"/>
    <mergeCell ref="CM196:CM202"/>
    <mergeCell ref="CN196:CN202"/>
    <mergeCell ref="CO196:CO202"/>
    <mergeCell ref="CP196:CP202"/>
    <mergeCell ref="CQ196:CQ202"/>
    <mergeCell ref="CR196:CR202"/>
    <mergeCell ref="CS196:CS202"/>
    <mergeCell ref="CT196:CT202"/>
    <mergeCell ref="CU196:CU202"/>
    <mergeCell ref="CV196:CV202"/>
    <mergeCell ref="CW196:CW202"/>
    <mergeCell ref="CX196:CX202"/>
    <mergeCell ref="CY196:CY202"/>
    <mergeCell ref="CZ196:CZ202"/>
    <mergeCell ref="DA196:DA202"/>
    <mergeCell ref="DB196:DB202"/>
    <mergeCell ref="DC196:DC202"/>
    <mergeCell ref="DD196:DD202"/>
    <mergeCell ref="DE196:DE202"/>
    <mergeCell ref="DF196:DF202"/>
    <mergeCell ref="DG196:DG202"/>
    <mergeCell ref="DH196:DH202"/>
    <mergeCell ref="DI196:DI202"/>
    <mergeCell ref="DJ196:DJ202"/>
    <mergeCell ref="DK196:DK202"/>
    <mergeCell ref="DL196:DL202"/>
    <mergeCell ref="DM196:DM202"/>
    <mergeCell ref="DN196:DN202"/>
    <mergeCell ref="DO196:DO202"/>
    <mergeCell ref="DP196:DP202"/>
    <mergeCell ref="DQ196:DQ202"/>
    <mergeCell ref="DR196:DR202"/>
    <mergeCell ref="DS196:DS202"/>
    <mergeCell ref="DT196:DT202"/>
    <mergeCell ref="GH196:GH202"/>
    <mergeCell ref="GI196:GI202"/>
    <mergeCell ref="GA196:GA202"/>
    <mergeCell ref="GB196:GB202"/>
    <mergeCell ref="GC196:GC202"/>
    <mergeCell ref="GD196:GD202"/>
    <mergeCell ref="GE196:GE202"/>
    <mergeCell ref="GF196:GF202"/>
    <mergeCell ref="GG196:GG202"/>
    <mergeCell ref="ED196:ED202"/>
    <mergeCell ref="EE196:EE202"/>
    <mergeCell ref="EF196:EF202"/>
    <mergeCell ref="EG196:EG202"/>
    <mergeCell ref="EH196:EH202"/>
    <mergeCell ref="EI196:EI202"/>
    <mergeCell ref="EJ196:EJ202"/>
    <mergeCell ref="EK196:EK202"/>
    <mergeCell ref="EL196:EL202"/>
    <mergeCell ref="EM196:EM202"/>
    <mergeCell ref="EN196:EN202"/>
    <mergeCell ref="EO196:EO202"/>
    <mergeCell ref="EP196:EP202"/>
    <mergeCell ref="EQ196:EQ202"/>
    <mergeCell ref="ER196:ER202"/>
    <mergeCell ref="ES196:ES202"/>
    <mergeCell ref="ET196:ET202"/>
    <mergeCell ref="EU196:EU202"/>
    <mergeCell ref="EV196:EV202"/>
    <mergeCell ref="EW196:EW202"/>
    <mergeCell ref="EX196:EX202"/>
    <mergeCell ref="EY196:EY202"/>
    <mergeCell ref="EZ196:EZ202"/>
    <mergeCell ref="FA196:FA202"/>
    <mergeCell ref="FB196:FB202"/>
    <mergeCell ref="FC196:FC202"/>
    <mergeCell ref="FD196:FD202"/>
    <mergeCell ref="FE196:FE202"/>
    <mergeCell ref="FF196:FF202"/>
    <mergeCell ref="FG196:FG202"/>
    <mergeCell ref="FH196:FH202"/>
    <mergeCell ref="FI196:FI202"/>
    <mergeCell ref="FJ196:FJ202"/>
    <mergeCell ref="FK196:FK202"/>
    <mergeCell ref="FL196:FL202"/>
    <mergeCell ref="FM196:FM202"/>
    <mergeCell ref="FN196:FN202"/>
    <mergeCell ref="FO196:FO202"/>
    <mergeCell ref="FP196:FP202"/>
    <mergeCell ref="FQ196:FQ202"/>
    <mergeCell ref="FR196:FR202"/>
    <mergeCell ref="FS196:FS202"/>
    <mergeCell ref="FT196:FT202"/>
    <mergeCell ref="FU196:FU202"/>
    <mergeCell ref="FV196:FV202"/>
    <mergeCell ref="FW196:FW202"/>
    <mergeCell ref="FX196:FX202"/>
    <mergeCell ref="FY196:FY202"/>
    <mergeCell ref="FZ196:FZ202"/>
    <mergeCell ref="GM189:GM195"/>
    <mergeCell ref="GN189:GN195"/>
    <mergeCell ref="GO189:GO195"/>
    <mergeCell ref="GP189:GP195"/>
    <mergeCell ref="GQ189:GQ195"/>
    <mergeCell ref="GR189:GR195"/>
    <mergeCell ref="GS189:GS195"/>
    <mergeCell ref="GF189:GF195"/>
    <mergeCell ref="GG189:GG195"/>
    <mergeCell ref="GH189:GH195"/>
    <mergeCell ref="GI189:GI195"/>
    <mergeCell ref="GJ189:GJ195"/>
    <mergeCell ref="GK189:GK195"/>
    <mergeCell ref="GL189:GL195"/>
    <mergeCell ref="FD189:FD195"/>
    <mergeCell ref="FE189:FE195"/>
    <mergeCell ref="FF189:FF195"/>
    <mergeCell ref="FG189:FG195"/>
    <mergeCell ref="FH189:FH195"/>
    <mergeCell ref="FI189:FI195"/>
    <mergeCell ref="FJ189:FJ195"/>
    <mergeCell ref="FK189:FK195"/>
    <mergeCell ref="FL189:FL195"/>
    <mergeCell ref="FM189:FM195"/>
    <mergeCell ref="FN189:FN195"/>
    <mergeCell ref="FO189:FO195"/>
    <mergeCell ref="FP189:FP195"/>
    <mergeCell ref="FQ189:FQ195"/>
    <mergeCell ref="FR189:FR195"/>
    <mergeCell ref="FS189:FS195"/>
    <mergeCell ref="FT189:FT195"/>
    <mergeCell ref="FU189:FU195"/>
    <mergeCell ref="FV189:FV195"/>
    <mergeCell ref="FW189:FW195"/>
    <mergeCell ref="FX189:FX195"/>
    <mergeCell ref="FY189:FY195"/>
    <mergeCell ref="FZ189:FZ195"/>
    <mergeCell ref="GA189:GA195"/>
    <mergeCell ref="GB189:GB195"/>
    <mergeCell ref="GC189:GC195"/>
    <mergeCell ref="GD189:GD195"/>
    <mergeCell ref="GE189:GE195"/>
    <mergeCell ref="HA189:HA195"/>
    <mergeCell ref="HB189:HB195"/>
    <mergeCell ref="GZ196:GZ202"/>
    <mergeCell ref="HA196:HA202"/>
    <mergeCell ref="HB196:HB202"/>
    <mergeCell ref="GT189:GT195"/>
    <mergeCell ref="GU189:GU195"/>
    <mergeCell ref="GV189:GV195"/>
    <mergeCell ref="GW189:GW195"/>
    <mergeCell ref="GX189:GX195"/>
    <mergeCell ref="GY189:GY195"/>
    <mergeCell ref="GZ189:GZ195"/>
    <mergeCell ref="GJ196:GJ202"/>
    <mergeCell ref="GK196:GK202"/>
    <mergeCell ref="GL196:GL202"/>
    <mergeCell ref="GM196:GM202"/>
    <mergeCell ref="GN196:GN202"/>
    <mergeCell ref="GO196:GO202"/>
    <mergeCell ref="GP196:GP202"/>
    <mergeCell ref="T203:T209"/>
    <mergeCell ref="U203:U209"/>
    <mergeCell ref="M203:M209"/>
    <mergeCell ref="N203:N209"/>
    <mergeCell ref="O203:O209"/>
    <mergeCell ref="P203:P209"/>
    <mergeCell ref="Q203:Q209"/>
    <mergeCell ref="R203:R209"/>
    <mergeCell ref="S203:S209"/>
    <mergeCell ref="F189:F195"/>
    <mergeCell ref="G189:G195"/>
    <mergeCell ref="B196:B202"/>
    <mergeCell ref="C196:C202"/>
    <mergeCell ref="D196:D202"/>
    <mergeCell ref="E196:E202"/>
    <mergeCell ref="F196:F202"/>
    <mergeCell ref="G196:G202"/>
    <mergeCell ref="H196:H202"/>
    <mergeCell ref="I196:I202"/>
    <mergeCell ref="J196:J202"/>
    <mergeCell ref="K196:K202"/>
    <mergeCell ref="L196:L202"/>
    <mergeCell ref="M196:M202"/>
    <mergeCell ref="N196:N202"/>
    <mergeCell ref="O196:O202"/>
    <mergeCell ref="P196:P202"/>
    <mergeCell ref="Q196:Q202"/>
    <mergeCell ref="R196:R202"/>
    <mergeCell ref="S196:S202"/>
    <mergeCell ref="B203:B209"/>
    <mergeCell ref="C203:C209"/>
    <mergeCell ref="H203:H209"/>
    <mergeCell ref="I203:I209"/>
    <mergeCell ref="J203:J209"/>
    <mergeCell ref="K203:K209"/>
    <mergeCell ref="L203:L209"/>
    <mergeCell ref="V203:V209"/>
    <mergeCell ref="W203:W209"/>
    <mergeCell ref="X203:X209"/>
    <mergeCell ref="Y203:Y209"/>
    <mergeCell ref="Z203:Z209"/>
    <mergeCell ref="T196:T202"/>
    <mergeCell ref="U196:U202"/>
    <mergeCell ref="V196:V202"/>
    <mergeCell ref="W196:W202"/>
    <mergeCell ref="X196:X202"/>
    <mergeCell ref="Y196:Y202"/>
    <mergeCell ref="Z196:Z202"/>
    <mergeCell ref="CE203:CE209"/>
    <mergeCell ref="CF203:CF209"/>
    <mergeCell ref="BX203:BX209"/>
    <mergeCell ref="BY203:BY209"/>
    <mergeCell ref="BZ203:BZ209"/>
    <mergeCell ref="CA203:CA209"/>
    <mergeCell ref="CB203:CB209"/>
    <mergeCell ref="CC203:CC209"/>
    <mergeCell ref="CD203:CD209"/>
    <mergeCell ref="AA203:AA209"/>
    <mergeCell ref="AB203:AB209"/>
    <mergeCell ref="AC203:AC209"/>
    <mergeCell ref="AD203:AD209"/>
    <mergeCell ref="AE203:AE209"/>
    <mergeCell ref="AF203:AF209"/>
    <mergeCell ref="AG203:AG209"/>
    <mergeCell ref="AH203:AH209"/>
    <mergeCell ref="AI203:AI209"/>
    <mergeCell ref="AJ203:AJ209"/>
    <mergeCell ref="AK203:AK209"/>
    <mergeCell ref="AL203:AL209"/>
    <mergeCell ref="AM203:AM209"/>
    <mergeCell ref="AN203:AN209"/>
    <mergeCell ref="AO203:AO209"/>
    <mergeCell ref="AP203:AP209"/>
    <mergeCell ref="AQ203:AQ209"/>
    <mergeCell ref="AR203:AR209"/>
    <mergeCell ref="AS203:AS209"/>
    <mergeCell ref="AT203:AT209"/>
    <mergeCell ref="AU203:AU209"/>
    <mergeCell ref="AV203:AV209"/>
    <mergeCell ref="AW203:AW209"/>
    <mergeCell ref="AX203:AX209"/>
    <mergeCell ref="AY203:AY209"/>
    <mergeCell ref="AZ203:AZ209"/>
    <mergeCell ref="BA203:BA209"/>
    <mergeCell ref="BB203:BB209"/>
    <mergeCell ref="BC203:BC209"/>
    <mergeCell ref="BD203:BD209"/>
    <mergeCell ref="BE203:BE209"/>
    <mergeCell ref="BF203:BF209"/>
    <mergeCell ref="BG203:BG209"/>
    <mergeCell ref="BH203:BH209"/>
    <mergeCell ref="BI203:BI209"/>
    <mergeCell ref="BJ203:BJ209"/>
    <mergeCell ref="BK203:BK209"/>
    <mergeCell ref="BL203:BL209"/>
    <mergeCell ref="BM203:BM209"/>
    <mergeCell ref="BN203:BN209"/>
    <mergeCell ref="BO203:BO209"/>
    <mergeCell ref="BP203:BP209"/>
    <mergeCell ref="BQ203:BQ209"/>
    <mergeCell ref="BR203:BR209"/>
    <mergeCell ref="BS203:BS209"/>
    <mergeCell ref="BT203:BT209"/>
    <mergeCell ref="BU203:BU209"/>
    <mergeCell ref="BV203:BV209"/>
    <mergeCell ref="BW203:BW209"/>
    <mergeCell ref="EK203:EK209"/>
    <mergeCell ref="EL203:EL209"/>
    <mergeCell ref="ED203:ED209"/>
    <mergeCell ref="EE203:EE209"/>
    <mergeCell ref="EF203:EF209"/>
    <mergeCell ref="EG203:EG209"/>
    <mergeCell ref="EH203:EH209"/>
    <mergeCell ref="EI203:EI209"/>
    <mergeCell ref="EJ203:EJ209"/>
    <mergeCell ref="CG203:CG209"/>
    <mergeCell ref="CH203:CH209"/>
    <mergeCell ref="CI203:CI209"/>
    <mergeCell ref="CJ203:CJ209"/>
    <mergeCell ref="CK203:CK209"/>
    <mergeCell ref="CL203:CL209"/>
    <mergeCell ref="CM203:CM209"/>
    <mergeCell ref="CN203:CN209"/>
    <mergeCell ref="CO203:CO209"/>
    <mergeCell ref="CP203:CP209"/>
    <mergeCell ref="CQ203:CQ209"/>
    <mergeCell ref="CR203:CR209"/>
    <mergeCell ref="CS203:CS209"/>
    <mergeCell ref="CT203:CT209"/>
    <mergeCell ref="CU203:CU209"/>
    <mergeCell ref="CV203:CV209"/>
    <mergeCell ref="CW203:CW209"/>
    <mergeCell ref="CX203:CX209"/>
    <mergeCell ref="CY203:CY209"/>
    <mergeCell ref="CZ203:CZ209"/>
    <mergeCell ref="DA203:DA209"/>
    <mergeCell ref="DB203:DB209"/>
    <mergeCell ref="DC203:DC209"/>
    <mergeCell ref="DD203:DD209"/>
    <mergeCell ref="DE203:DE209"/>
    <mergeCell ref="DF203:DF209"/>
    <mergeCell ref="DG203:DG209"/>
    <mergeCell ref="DH203:DH209"/>
    <mergeCell ref="DI203:DI209"/>
    <mergeCell ref="DJ203:DJ209"/>
    <mergeCell ref="DK203:DK209"/>
    <mergeCell ref="DL203:DL209"/>
    <mergeCell ref="DM203:DM209"/>
    <mergeCell ref="DN203:DN209"/>
    <mergeCell ref="DO203:DO209"/>
    <mergeCell ref="DP203:DP209"/>
    <mergeCell ref="DQ203:DQ209"/>
    <mergeCell ref="DR203:DR209"/>
    <mergeCell ref="DS203:DS209"/>
    <mergeCell ref="DT203:DT209"/>
    <mergeCell ref="DU203:DU209"/>
    <mergeCell ref="DV203:DV209"/>
    <mergeCell ref="DW203:DW209"/>
    <mergeCell ref="DX203:DX209"/>
    <mergeCell ref="DY203:DY209"/>
    <mergeCell ref="DZ203:DZ209"/>
    <mergeCell ref="EA203:EA209"/>
    <mergeCell ref="EB203:EB209"/>
    <mergeCell ref="EC203:EC209"/>
    <mergeCell ref="GQ203:GQ209"/>
    <mergeCell ref="GR203:GR209"/>
    <mergeCell ref="GZ203:GZ209"/>
    <mergeCell ref="HA203:HA209"/>
    <mergeCell ref="HB203:HB209"/>
    <mergeCell ref="GJ203:GJ209"/>
    <mergeCell ref="GK203:GK209"/>
    <mergeCell ref="GL203:GL209"/>
    <mergeCell ref="GM203:GM209"/>
    <mergeCell ref="GN203:GN209"/>
    <mergeCell ref="GO203:GO209"/>
    <mergeCell ref="GP203:GP209"/>
    <mergeCell ref="EM203:EM209"/>
    <mergeCell ref="EN203:EN209"/>
    <mergeCell ref="EO203:EO209"/>
    <mergeCell ref="EP203:EP209"/>
    <mergeCell ref="EQ203:EQ209"/>
    <mergeCell ref="ER203:ER209"/>
    <mergeCell ref="ES203:ES209"/>
    <mergeCell ref="ET203:ET209"/>
    <mergeCell ref="EU203:EU209"/>
    <mergeCell ref="EV203:EV209"/>
    <mergeCell ref="EW203:EW209"/>
    <mergeCell ref="EX203:EX209"/>
    <mergeCell ref="EY203:EY209"/>
    <mergeCell ref="EZ203:EZ209"/>
    <mergeCell ref="FA203:FA209"/>
    <mergeCell ref="FB203:FB209"/>
    <mergeCell ref="FC203:FC209"/>
    <mergeCell ref="FD203:FD209"/>
    <mergeCell ref="FE203:FE209"/>
    <mergeCell ref="FF203:FF209"/>
    <mergeCell ref="FG203:FG209"/>
    <mergeCell ref="FH203:FH209"/>
    <mergeCell ref="FI203:FI209"/>
    <mergeCell ref="FJ203:FJ209"/>
    <mergeCell ref="FK203:FK209"/>
    <mergeCell ref="FL203:FL209"/>
    <mergeCell ref="FM203:FM209"/>
    <mergeCell ref="FN203:FN209"/>
    <mergeCell ref="FO203:FO209"/>
    <mergeCell ref="FP203:FP209"/>
    <mergeCell ref="FQ203:FQ209"/>
    <mergeCell ref="FR203:FR209"/>
    <mergeCell ref="FS203:FS209"/>
    <mergeCell ref="FT203:FT209"/>
    <mergeCell ref="FU203:FU209"/>
    <mergeCell ref="FV203:FV209"/>
    <mergeCell ref="FW203:FW209"/>
    <mergeCell ref="FX203:FX209"/>
    <mergeCell ref="FY203:FY209"/>
    <mergeCell ref="FZ203:FZ209"/>
    <mergeCell ref="GA203:GA209"/>
    <mergeCell ref="GB203:GB209"/>
    <mergeCell ref="GC203:GC209"/>
    <mergeCell ref="GD203:GD209"/>
    <mergeCell ref="GE203:GE209"/>
    <mergeCell ref="GF203:GF209"/>
    <mergeCell ref="GG203:GG209"/>
    <mergeCell ref="GH203:GH209"/>
    <mergeCell ref="GI203:GI209"/>
    <mergeCell ref="BX210:BX216"/>
    <mergeCell ref="BY210:BY216"/>
    <mergeCell ref="BQ210:BQ216"/>
    <mergeCell ref="BR210:BR216"/>
    <mergeCell ref="BS210:BS216"/>
    <mergeCell ref="BT210:BT216"/>
    <mergeCell ref="BU210:BU216"/>
    <mergeCell ref="BV210:BV216"/>
    <mergeCell ref="BW210:BW216"/>
    <mergeCell ref="T210:T216"/>
    <mergeCell ref="U210:U216"/>
    <mergeCell ref="V210:V216"/>
    <mergeCell ref="W210:W216"/>
    <mergeCell ref="X210:X216"/>
    <mergeCell ref="Y210:Y216"/>
    <mergeCell ref="Z210:Z216"/>
    <mergeCell ref="AA210:AA216"/>
    <mergeCell ref="AB210:AB216"/>
    <mergeCell ref="AC210:AC216"/>
    <mergeCell ref="AD210:AD216"/>
    <mergeCell ref="AE210:AE216"/>
    <mergeCell ref="AF210:AF216"/>
    <mergeCell ref="AG210:AG216"/>
    <mergeCell ref="AH210:AH216"/>
    <mergeCell ref="AI210:AI216"/>
    <mergeCell ref="AJ210:AJ216"/>
    <mergeCell ref="AK210:AK216"/>
    <mergeCell ref="AL210:AL216"/>
    <mergeCell ref="AM210:AM216"/>
    <mergeCell ref="AN210:AN216"/>
    <mergeCell ref="AO210:AO216"/>
    <mergeCell ref="AP210:AP216"/>
    <mergeCell ref="AQ210:AQ216"/>
    <mergeCell ref="AR210:AR216"/>
    <mergeCell ref="AS210:AS216"/>
    <mergeCell ref="AT210:AT216"/>
    <mergeCell ref="AU210:AU216"/>
    <mergeCell ref="AV210:AV216"/>
    <mergeCell ref="AW210:AW216"/>
    <mergeCell ref="AX210:AX216"/>
    <mergeCell ref="AY210:AY216"/>
    <mergeCell ref="AZ210:AZ216"/>
    <mergeCell ref="BA210:BA216"/>
    <mergeCell ref="BB210:BB216"/>
    <mergeCell ref="BC210:BC216"/>
    <mergeCell ref="BD210:BD216"/>
    <mergeCell ref="BE210:BE216"/>
    <mergeCell ref="BF210:BF216"/>
    <mergeCell ref="BG210:BG216"/>
    <mergeCell ref="BH210:BH216"/>
    <mergeCell ref="BI210:BI216"/>
    <mergeCell ref="BJ210:BJ216"/>
    <mergeCell ref="BK210:BK216"/>
    <mergeCell ref="BL210:BL216"/>
    <mergeCell ref="BM210:BM216"/>
    <mergeCell ref="BN210:BN216"/>
    <mergeCell ref="BO210:BO216"/>
    <mergeCell ref="BP210:BP216"/>
    <mergeCell ref="ED210:ED216"/>
    <mergeCell ref="EE210:EE216"/>
    <mergeCell ref="DW210:DW216"/>
    <mergeCell ref="DX210:DX216"/>
    <mergeCell ref="DY210:DY216"/>
    <mergeCell ref="DZ210:DZ216"/>
    <mergeCell ref="EA210:EA216"/>
    <mergeCell ref="EB210:EB216"/>
    <mergeCell ref="EC210:EC216"/>
    <mergeCell ref="BZ210:BZ216"/>
    <mergeCell ref="CA210:CA216"/>
    <mergeCell ref="CB210:CB216"/>
    <mergeCell ref="CC210:CC216"/>
    <mergeCell ref="CD210:CD216"/>
    <mergeCell ref="CE210:CE216"/>
    <mergeCell ref="CF210:CF216"/>
    <mergeCell ref="CG210:CG216"/>
    <mergeCell ref="CH210:CH216"/>
    <mergeCell ref="CI210:CI216"/>
    <mergeCell ref="CJ210:CJ216"/>
    <mergeCell ref="CK210:CK216"/>
    <mergeCell ref="CL210:CL216"/>
    <mergeCell ref="CM210:CM216"/>
    <mergeCell ref="CN210:CN216"/>
    <mergeCell ref="CO210:CO216"/>
    <mergeCell ref="CP210:CP216"/>
    <mergeCell ref="CQ210:CQ216"/>
    <mergeCell ref="CR210:CR216"/>
    <mergeCell ref="CS210:CS216"/>
    <mergeCell ref="CT210:CT216"/>
    <mergeCell ref="CU210:CU216"/>
    <mergeCell ref="CV210:CV216"/>
    <mergeCell ref="CW210:CW216"/>
    <mergeCell ref="CX210:CX216"/>
    <mergeCell ref="CY210:CY216"/>
    <mergeCell ref="CZ210:CZ216"/>
    <mergeCell ref="DA210:DA216"/>
    <mergeCell ref="DB210:DB216"/>
    <mergeCell ref="DC210:DC216"/>
    <mergeCell ref="DD210:DD216"/>
    <mergeCell ref="DE210:DE216"/>
    <mergeCell ref="DF210:DF216"/>
    <mergeCell ref="DG210:DG216"/>
    <mergeCell ref="DH210:DH216"/>
    <mergeCell ref="DI210:DI216"/>
    <mergeCell ref="DJ210:DJ216"/>
    <mergeCell ref="DK210:DK216"/>
    <mergeCell ref="DL210:DL216"/>
    <mergeCell ref="DM210:DM216"/>
    <mergeCell ref="DN210:DN216"/>
    <mergeCell ref="DO210:DO216"/>
    <mergeCell ref="DP210:DP216"/>
    <mergeCell ref="DQ210:DQ216"/>
    <mergeCell ref="DR210:DR216"/>
    <mergeCell ref="DS210:DS216"/>
    <mergeCell ref="DT210:DT216"/>
    <mergeCell ref="DU210:DU216"/>
    <mergeCell ref="DV210:DV216"/>
    <mergeCell ref="AH168:AH174"/>
    <mergeCell ref="AI168:AI174"/>
    <mergeCell ref="AJ168:AJ174"/>
    <mergeCell ref="AK168:AK174"/>
    <mergeCell ref="AL168:AL174"/>
    <mergeCell ref="AM168:AM174"/>
    <mergeCell ref="AN168:AN174"/>
    <mergeCell ref="AO168:AO174"/>
    <mergeCell ref="AP168:AP174"/>
    <mergeCell ref="AQ168:AQ174"/>
    <mergeCell ref="AR168:AR174"/>
    <mergeCell ref="AS168:AS174"/>
    <mergeCell ref="AT168:AT174"/>
    <mergeCell ref="AU168:AU174"/>
    <mergeCell ref="AV168:AV174"/>
    <mergeCell ref="AW168:AW174"/>
    <mergeCell ref="AX168:AX174"/>
    <mergeCell ref="AY168:AY174"/>
    <mergeCell ref="AZ168:AZ174"/>
    <mergeCell ref="BA168:BA174"/>
    <mergeCell ref="BB168:BB174"/>
    <mergeCell ref="BC168:BC174"/>
    <mergeCell ref="BD168:BD174"/>
    <mergeCell ref="BE168:BE174"/>
    <mergeCell ref="BF168:BF174"/>
    <mergeCell ref="BG168:BG174"/>
    <mergeCell ref="BH168:BH174"/>
    <mergeCell ref="BI168:BI174"/>
    <mergeCell ref="BJ168:BJ174"/>
    <mergeCell ref="BK168:BK174"/>
    <mergeCell ref="BL168:BL174"/>
    <mergeCell ref="BM168:BM174"/>
    <mergeCell ref="BN168:BN174"/>
    <mergeCell ref="BO168:BO174"/>
    <mergeCell ref="BP168:BP174"/>
    <mergeCell ref="BQ168:BQ174"/>
    <mergeCell ref="BR168:BR174"/>
    <mergeCell ref="BS168:BS174"/>
    <mergeCell ref="BT168:BT174"/>
    <mergeCell ref="BU168:BU174"/>
    <mergeCell ref="BV168:BV174"/>
    <mergeCell ref="BW168:BW174"/>
    <mergeCell ref="BX168:BX174"/>
    <mergeCell ref="BY168:BY174"/>
    <mergeCell ref="BZ168:BZ174"/>
    <mergeCell ref="CA168:CA174"/>
    <mergeCell ref="CB168:CB174"/>
    <mergeCell ref="CC168:CC174"/>
    <mergeCell ref="CD168:CD174"/>
    <mergeCell ref="AE175:AE181"/>
    <mergeCell ref="AF175:AF181"/>
    <mergeCell ref="AG175:AG181"/>
    <mergeCell ref="AH175:AH181"/>
    <mergeCell ref="AI175:AI181"/>
    <mergeCell ref="AJ175:AJ181"/>
    <mergeCell ref="AK175:AK181"/>
    <mergeCell ref="AL175:AL181"/>
    <mergeCell ref="AM175:AM181"/>
    <mergeCell ref="AN175:AN181"/>
    <mergeCell ref="AO175:AO181"/>
    <mergeCell ref="AP175:AP181"/>
    <mergeCell ref="AQ175:AQ181"/>
    <mergeCell ref="AR175:AR181"/>
    <mergeCell ref="AS175:AS181"/>
    <mergeCell ref="AT175:AT181"/>
    <mergeCell ref="AU175:AU181"/>
    <mergeCell ref="AV175:AV181"/>
    <mergeCell ref="AW175:AW181"/>
    <mergeCell ref="AX175:AX181"/>
    <mergeCell ref="AY175:AY181"/>
    <mergeCell ref="AZ175:AZ181"/>
    <mergeCell ref="BA175:BA181"/>
    <mergeCell ref="BB175:BB181"/>
    <mergeCell ref="BC175:BC181"/>
    <mergeCell ref="BD175:BD181"/>
    <mergeCell ref="BE175:BE181"/>
    <mergeCell ref="BF175:BF181"/>
    <mergeCell ref="BG175:BG181"/>
    <mergeCell ref="BH175:BH181"/>
    <mergeCell ref="BI175:BI181"/>
    <mergeCell ref="BJ175:BJ181"/>
    <mergeCell ref="BK175:BK181"/>
    <mergeCell ref="BL175:BL181"/>
    <mergeCell ref="BM175:BM181"/>
    <mergeCell ref="BN175:BN181"/>
    <mergeCell ref="BO175:BO181"/>
    <mergeCell ref="BP175:BP181"/>
    <mergeCell ref="BQ175:BQ181"/>
    <mergeCell ref="BR175:BR181"/>
    <mergeCell ref="BS175:BS181"/>
    <mergeCell ref="BT175:BT181"/>
    <mergeCell ref="BU175:BU181"/>
    <mergeCell ref="BV175:BV181"/>
    <mergeCell ref="BW175:BW181"/>
    <mergeCell ref="BX175:BX181"/>
    <mergeCell ref="BY175:BY181"/>
    <mergeCell ref="BZ175:BZ181"/>
    <mergeCell ref="CA175:CA181"/>
    <mergeCell ref="EI168:EI174"/>
    <mergeCell ref="EJ168:EJ174"/>
    <mergeCell ref="EK168:EK174"/>
    <mergeCell ref="EL168:EL174"/>
    <mergeCell ref="EM168:EM174"/>
    <mergeCell ref="EN168:EN174"/>
    <mergeCell ref="EO168:EO174"/>
    <mergeCell ref="EP168:EP174"/>
    <mergeCell ref="EQ168:EQ174"/>
    <mergeCell ref="ER168:ER174"/>
    <mergeCell ref="ES168:ES174"/>
    <mergeCell ref="ET168:ET174"/>
    <mergeCell ref="EU168:EU174"/>
    <mergeCell ref="EV168:EV174"/>
    <mergeCell ref="EW168:EW174"/>
    <mergeCell ref="EX168:EX174"/>
    <mergeCell ref="EY168:EY174"/>
    <mergeCell ref="EZ168:EZ174"/>
    <mergeCell ref="FA168:FA174"/>
    <mergeCell ref="FB168:FB174"/>
    <mergeCell ref="FC168:FC174"/>
    <mergeCell ref="FD168:FD174"/>
    <mergeCell ref="FE168:FE174"/>
    <mergeCell ref="FF168:FF174"/>
    <mergeCell ref="FG168:FG174"/>
    <mergeCell ref="FH168:FH174"/>
    <mergeCell ref="FI168:FI174"/>
    <mergeCell ref="FJ168:FJ174"/>
    <mergeCell ref="FK168:FK174"/>
    <mergeCell ref="FL168:FL174"/>
    <mergeCell ref="FM168:FM174"/>
    <mergeCell ref="FN168:FN174"/>
    <mergeCell ref="FO168:FO174"/>
    <mergeCell ref="FP168:FP174"/>
    <mergeCell ref="FQ168:FQ174"/>
    <mergeCell ref="FR168:FR174"/>
    <mergeCell ref="FS168:FS174"/>
    <mergeCell ref="FT168:FT174"/>
    <mergeCell ref="FU168:FU174"/>
    <mergeCell ref="FV168:FV174"/>
    <mergeCell ref="FW168:FW174"/>
    <mergeCell ref="FX168:FX174"/>
    <mergeCell ref="EB168:EB174"/>
    <mergeCell ref="EC168:EC174"/>
    <mergeCell ref="ED168:ED174"/>
    <mergeCell ref="EE168:EE174"/>
    <mergeCell ref="EF168:EF174"/>
    <mergeCell ref="EG168:EG174"/>
    <mergeCell ref="EH168:EH174"/>
    <mergeCell ref="T175:T181"/>
    <mergeCell ref="U175:U181"/>
    <mergeCell ref="M175:M181"/>
    <mergeCell ref="N175:N181"/>
    <mergeCell ref="O175:O181"/>
    <mergeCell ref="P175:P181"/>
    <mergeCell ref="Q175:Q181"/>
    <mergeCell ref="R175:R181"/>
    <mergeCell ref="S175:S181"/>
    <mergeCell ref="M182:M188"/>
    <mergeCell ref="N182:N188"/>
    <mergeCell ref="O182:O188"/>
    <mergeCell ref="P182:P188"/>
    <mergeCell ref="Q182:Q188"/>
    <mergeCell ref="R182:R188"/>
    <mergeCell ref="S182:S188"/>
    <mergeCell ref="T182:T188"/>
    <mergeCell ref="U182:U188"/>
    <mergeCell ref="V182:V188"/>
    <mergeCell ref="W182:W188"/>
    <mergeCell ref="X182:X188"/>
    <mergeCell ref="Y182:Y188"/>
    <mergeCell ref="Z182:Z188"/>
    <mergeCell ref="AA182:AA188"/>
    <mergeCell ref="AB182:AB188"/>
    <mergeCell ref="AC182:AC188"/>
    <mergeCell ref="AD182:AD188"/>
    <mergeCell ref="AE182:AE188"/>
    <mergeCell ref="AF182:AF188"/>
    <mergeCell ref="AG182:AG188"/>
    <mergeCell ref="AH182:AH188"/>
    <mergeCell ref="AI182:AI188"/>
    <mergeCell ref="AJ182:AJ188"/>
    <mergeCell ref="AK182:AK188"/>
    <mergeCell ref="AL182:AL188"/>
    <mergeCell ref="AM182:AM188"/>
    <mergeCell ref="AN182:AN188"/>
    <mergeCell ref="AO182:AO188"/>
    <mergeCell ref="AP182:AP188"/>
    <mergeCell ref="AQ182:AQ188"/>
    <mergeCell ref="AR182:AR188"/>
    <mergeCell ref="AS182:AS188"/>
    <mergeCell ref="AT182:AT188"/>
    <mergeCell ref="AU182:AU188"/>
    <mergeCell ref="CE168:CE174"/>
    <mergeCell ref="CF168:CF174"/>
    <mergeCell ref="CG168:CG174"/>
    <mergeCell ref="CH168:CH174"/>
    <mergeCell ref="CI168:CI174"/>
    <mergeCell ref="CJ168:CJ174"/>
    <mergeCell ref="CK168:CK174"/>
    <mergeCell ref="CL168:CL174"/>
    <mergeCell ref="CM168:CM174"/>
    <mergeCell ref="CN168:CN174"/>
    <mergeCell ref="CO168:CO174"/>
    <mergeCell ref="CP168:CP174"/>
    <mergeCell ref="CQ168:CQ174"/>
    <mergeCell ref="CR168:CR174"/>
    <mergeCell ref="CS168:CS174"/>
    <mergeCell ref="CT168:CT174"/>
    <mergeCell ref="CU168:CU174"/>
    <mergeCell ref="CV168:CV174"/>
    <mergeCell ref="CW168:CW174"/>
    <mergeCell ref="CX168:CX174"/>
    <mergeCell ref="CY168:CY174"/>
    <mergeCell ref="DG168:DG174"/>
    <mergeCell ref="DH168:DH174"/>
    <mergeCell ref="DI168:DI174"/>
    <mergeCell ref="DJ168:DJ174"/>
    <mergeCell ref="DK168:DK174"/>
    <mergeCell ref="DL168:DL174"/>
    <mergeCell ref="DM168:DM174"/>
    <mergeCell ref="DN168:DN174"/>
    <mergeCell ref="DO168:DO174"/>
    <mergeCell ref="DP168:DP174"/>
    <mergeCell ref="DQ168:DQ174"/>
    <mergeCell ref="DR168:DR174"/>
    <mergeCell ref="DS168:DS174"/>
    <mergeCell ref="DT168:DT174"/>
    <mergeCell ref="DU168:DU174"/>
    <mergeCell ref="DV168:DV174"/>
    <mergeCell ref="DW168:DW174"/>
    <mergeCell ref="DX168:DX174"/>
    <mergeCell ref="DY168:DY174"/>
    <mergeCell ref="DZ168:DZ174"/>
    <mergeCell ref="EA168:EA174"/>
    <mergeCell ref="CZ168:CZ174"/>
    <mergeCell ref="DA168:DA174"/>
    <mergeCell ref="DB168:DB174"/>
    <mergeCell ref="DC168:DC174"/>
    <mergeCell ref="DD168:DD174"/>
    <mergeCell ref="DE168:DE174"/>
    <mergeCell ref="DF168:DF174"/>
    <mergeCell ref="FH182:FH188"/>
    <mergeCell ref="FI182:FI188"/>
    <mergeCell ref="FJ182:FJ188"/>
    <mergeCell ref="FK182:FK188"/>
    <mergeCell ref="FL182:FL188"/>
    <mergeCell ref="FM182:FM188"/>
    <mergeCell ref="FN182:FN188"/>
    <mergeCell ref="FO182:FO188"/>
    <mergeCell ref="FP182:FP188"/>
    <mergeCell ref="FQ182:FQ188"/>
    <mergeCell ref="FR182:FR188"/>
    <mergeCell ref="FS182:FS188"/>
    <mergeCell ref="FT182:FT188"/>
    <mergeCell ref="FU182:FU188"/>
    <mergeCell ref="FV182:FV188"/>
    <mergeCell ref="FW182:FW188"/>
    <mergeCell ref="FX182:FX188"/>
    <mergeCell ref="FY182:FY188"/>
    <mergeCell ref="FZ182:FZ188"/>
    <mergeCell ref="GA182:GA188"/>
    <mergeCell ref="GB182:GB188"/>
    <mergeCell ref="GC182:GC188"/>
    <mergeCell ref="GD182:GD188"/>
    <mergeCell ref="GE182:GE188"/>
    <mergeCell ref="GF182:GF188"/>
    <mergeCell ref="GG182:GG188"/>
    <mergeCell ref="GH182:GH188"/>
    <mergeCell ref="GI182:GI188"/>
    <mergeCell ref="GJ182:GJ188"/>
    <mergeCell ref="GK182:GK188"/>
    <mergeCell ref="GL182:GL188"/>
    <mergeCell ref="GM182:GM188"/>
    <mergeCell ref="GN182:GN188"/>
    <mergeCell ref="GO182:GO188"/>
    <mergeCell ref="GP182:GP188"/>
    <mergeCell ref="GX182:GX188"/>
    <mergeCell ref="GY182:GY188"/>
    <mergeCell ref="GZ182:GZ188"/>
    <mergeCell ref="HA182:HA188"/>
    <mergeCell ref="HB182:HB188"/>
    <mergeCell ref="GQ182:GQ188"/>
    <mergeCell ref="GR182:GR188"/>
    <mergeCell ref="GS182:GS188"/>
    <mergeCell ref="GT182:GT188"/>
    <mergeCell ref="GU182:GU188"/>
    <mergeCell ref="GV182:GV188"/>
    <mergeCell ref="GW182:GW188"/>
    <mergeCell ref="GF168:GF174"/>
    <mergeCell ref="GG168:GG174"/>
    <mergeCell ref="GH168:GH174"/>
    <mergeCell ref="GI168:GI174"/>
    <mergeCell ref="GJ168:GJ174"/>
    <mergeCell ref="GK168:GK174"/>
    <mergeCell ref="GL168:GL174"/>
    <mergeCell ref="HA168:HA174"/>
    <mergeCell ref="HB168:HB174"/>
    <mergeCell ref="GT168:GT174"/>
    <mergeCell ref="GU168:GU174"/>
    <mergeCell ref="GV168:GV174"/>
    <mergeCell ref="GW168:GW174"/>
    <mergeCell ref="GX168:GX174"/>
    <mergeCell ref="GY168:GY174"/>
    <mergeCell ref="GZ168:GZ174"/>
    <mergeCell ref="GM168:GM174"/>
    <mergeCell ref="GN168:GN174"/>
    <mergeCell ref="GO168:GO174"/>
    <mergeCell ref="GP168:GP174"/>
    <mergeCell ref="GQ168:GQ174"/>
    <mergeCell ref="GR168:GR174"/>
    <mergeCell ref="GS168:GS174"/>
    <mergeCell ref="GU175:GU181"/>
    <mergeCell ref="GV175:GV181"/>
    <mergeCell ref="GW175:GW181"/>
    <mergeCell ref="GX175:GX181"/>
    <mergeCell ref="GY175:GY181"/>
    <mergeCell ref="GZ175:GZ181"/>
    <mergeCell ref="HA175:HA181"/>
    <mergeCell ref="HB175:HB181"/>
    <mergeCell ref="GN175:GN181"/>
    <mergeCell ref="GO175:GO181"/>
    <mergeCell ref="GP175:GP181"/>
    <mergeCell ref="GQ175:GQ181"/>
    <mergeCell ref="GR175:GR181"/>
    <mergeCell ref="GS175:GS181"/>
    <mergeCell ref="GT175:GT181"/>
    <mergeCell ref="FY168:FY174"/>
    <mergeCell ref="FZ168:FZ174"/>
    <mergeCell ref="GA168:GA174"/>
    <mergeCell ref="GB168:GB174"/>
    <mergeCell ref="GC168:GC174"/>
    <mergeCell ref="GD168:GD174"/>
    <mergeCell ref="GE168:GE174"/>
    <mergeCell ref="GJ224:GJ230"/>
    <mergeCell ref="GK224:GK230"/>
    <mergeCell ref="GC224:GC230"/>
    <mergeCell ref="GD224:GD230"/>
    <mergeCell ref="GE224:GE230"/>
    <mergeCell ref="GF224:GF230"/>
    <mergeCell ref="GG224:GG230"/>
    <mergeCell ref="GH224:GH230"/>
    <mergeCell ref="GI224:GI230"/>
    <mergeCell ref="EF224:EF230"/>
    <mergeCell ref="EG224:EG230"/>
    <mergeCell ref="EH224:EH230"/>
    <mergeCell ref="EI224:EI230"/>
    <mergeCell ref="EJ224:EJ230"/>
    <mergeCell ref="EK224:EK230"/>
    <mergeCell ref="EL224:EL230"/>
    <mergeCell ref="EM224:EM230"/>
    <mergeCell ref="EN224:EN230"/>
    <mergeCell ref="EO224:EO230"/>
    <mergeCell ref="EP224:EP230"/>
    <mergeCell ref="EQ224:EQ230"/>
    <mergeCell ref="ER224:ER230"/>
    <mergeCell ref="ES224:ES230"/>
    <mergeCell ref="ET224:ET230"/>
    <mergeCell ref="EU224:EU230"/>
    <mergeCell ref="EV224:EV230"/>
    <mergeCell ref="EW224:EW230"/>
    <mergeCell ref="EX224:EX230"/>
    <mergeCell ref="EY224:EY230"/>
    <mergeCell ref="EZ224:EZ230"/>
    <mergeCell ref="FA224:FA230"/>
    <mergeCell ref="FB224:FB230"/>
    <mergeCell ref="FC224:FC230"/>
    <mergeCell ref="FD224:FD230"/>
    <mergeCell ref="FE224:FE230"/>
    <mergeCell ref="FF224:FF230"/>
    <mergeCell ref="FG224:FG230"/>
    <mergeCell ref="FH224:FH230"/>
    <mergeCell ref="FI224:FI230"/>
    <mergeCell ref="FJ224:FJ230"/>
    <mergeCell ref="FK224:FK230"/>
    <mergeCell ref="FL224:FL230"/>
    <mergeCell ref="FM224:FM230"/>
    <mergeCell ref="FN224:FN230"/>
    <mergeCell ref="FO224:FO230"/>
    <mergeCell ref="FP224:FP230"/>
    <mergeCell ref="FQ224:FQ230"/>
    <mergeCell ref="FR224:FR230"/>
    <mergeCell ref="FS224:FS230"/>
    <mergeCell ref="FT224:FT230"/>
    <mergeCell ref="FU224:FU230"/>
    <mergeCell ref="FV224:FV230"/>
    <mergeCell ref="FW224:FW230"/>
    <mergeCell ref="FX224:FX230"/>
    <mergeCell ref="FY224:FY230"/>
    <mergeCell ref="FZ224:FZ230"/>
    <mergeCell ref="GA224:GA230"/>
    <mergeCell ref="GB224:GB230"/>
    <mergeCell ref="GU217:GU223"/>
    <mergeCell ref="GV217:GV223"/>
    <mergeCell ref="GW217:GW223"/>
    <mergeCell ref="GX217:GX223"/>
    <mergeCell ref="GY217:GY223"/>
    <mergeCell ref="GZ217:GZ223"/>
    <mergeCell ref="HA217:HA223"/>
    <mergeCell ref="HB217:HB223"/>
    <mergeCell ref="GN217:GN223"/>
    <mergeCell ref="GO217:GO223"/>
    <mergeCell ref="GP217:GP223"/>
    <mergeCell ref="GQ217:GQ223"/>
    <mergeCell ref="GR217:GR223"/>
    <mergeCell ref="GS217:GS223"/>
    <mergeCell ref="GT217:GT223"/>
    <mergeCell ref="GX196:GX202"/>
    <mergeCell ref="GY196:GY202"/>
    <mergeCell ref="GQ196:GQ202"/>
    <mergeCell ref="GR196:GR202"/>
    <mergeCell ref="GS196:GS202"/>
    <mergeCell ref="GT196:GT202"/>
    <mergeCell ref="GU196:GU202"/>
    <mergeCell ref="GV196:GV202"/>
    <mergeCell ref="GW196:GW202"/>
    <mergeCell ref="GS203:GS209"/>
    <mergeCell ref="GT203:GT209"/>
    <mergeCell ref="GU203:GU209"/>
    <mergeCell ref="GV203:GV209"/>
    <mergeCell ref="GW203:GW209"/>
    <mergeCell ref="GX203:GX209"/>
    <mergeCell ref="GY203:GY209"/>
    <mergeCell ref="GZ210:GZ216"/>
    <mergeCell ref="HA210:HA216"/>
    <mergeCell ref="HB210:HB216"/>
    <mergeCell ref="HB224:HB230"/>
    <mergeCell ref="GS210:GS216"/>
    <mergeCell ref="GT210:GT216"/>
    <mergeCell ref="GU210:GU216"/>
    <mergeCell ref="GV210:GV216"/>
    <mergeCell ref="GW210:GW216"/>
    <mergeCell ref="GX210:GX216"/>
    <mergeCell ref="GY210:GY216"/>
    <mergeCell ref="GL210:GL216"/>
    <mergeCell ref="GM210:GM216"/>
    <mergeCell ref="GN210:GN216"/>
    <mergeCell ref="GO210:GO216"/>
    <mergeCell ref="GP210:GP216"/>
    <mergeCell ref="GQ210:GQ216"/>
    <mergeCell ref="GR210:GR216"/>
    <mergeCell ref="GL224:GL230"/>
    <mergeCell ref="GM224:GM230"/>
    <mergeCell ref="GN224:GN230"/>
    <mergeCell ref="GO224:GO230"/>
    <mergeCell ref="GP224:GP230"/>
    <mergeCell ref="GQ224:GQ230"/>
    <mergeCell ref="GR224:GR230"/>
    <mergeCell ref="M189:M195"/>
    <mergeCell ref="N189:N195"/>
    <mergeCell ref="O189:O195"/>
    <mergeCell ref="P189:P195"/>
    <mergeCell ref="Q189:Q195"/>
    <mergeCell ref="R189:R195"/>
    <mergeCell ref="S189:S195"/>
    <mergeCell ref="T189:T195"/>
    <mergeCell ref="U189:U195"/>
    <mergeCell ref="V189:V195"/>
    <mergeCell ref="W189:W195"/>
    <mergeCell ref="X189:X195"/>
    <mergeCell ref="Y189:Y195"/>
    <mergeCell ref="Z189:Z195"/>
    <mergeCell ref="AA189:AA195"/>
    <mergeCell ref="AB189:AB195"/>
    <mergeCell ref="AC189:AC195"/>
    <mergeCell ref="AD189:AD195"/>
    <mergeCell ref="AE189:AE195"/>
    <mergeCell ref="AF189:AF195"/>
    <mergeCell ref="AG189:AG195"/>
    <mergeCell ref="AH189:AH195"/>
    <mergeCell ref="AI189:AI195"/>
    <mergeCell ref="AJ189:AJ195"/>
    <mergeCell ref="AK189:AK195"/>
    <mergeCell ref="AL189:AL195"/>
    <mergeCell ref="AM189:AM195"/>
    <mergeCell ref="AN189:AN195"/>
    <mergeCell ref="AO189:AO195"/>
    <mergeCell ref="AP189:AP195"/>
    <mergeCell ref="AQ189:AQ195"/>
    <mergeCell ref="AR189:AR195"/>
    <mergeCell ref="AS189:AS195"/>
    <mergeCell ref="AT189:AT195"/>
    <mergeCell ref="AU189:AU195"/>
    <mergeCell ref="AV189:AV195"/>
    <mergeCell ref="AW189:AW195"/>
    <mergeCell ref="AX189:AX195"/>
    <mergeCell ref="AY189:AY195"/>
    <mergeCell ref="AZ189:AZ195"/>
    <mergeCell ref="BA189:BA195"/>
    <mergeCell ref="BB189:BB195"/>
    <mergeCell ref="BC189:BC195"/>
    <mergeCell ref="BD189:BD195"/>
    <mergeCell ref="BE189:BE195"/>
    <mergeCell ref="BF189:BF195"/>
    <mergeCell ref="BG189:BG195"/>
    <mergeCell ref="BH189:BH195"/>
    <mergeCell ref="BI189:BI195"/>
    <mergeCell ref="BJ189:BJ195"/>
    <mergeCell ref="BK189:BK195"/>
    <mergeCell ref="BL189:BL195"/>
    <mergeCell ref="BM189:BM195"/>
    <mergeCell ref="BN189:BN195"/>
    <mergeCell ref="BO189:BO195"/>
    <mergeCell ref="BP189:BP195"/>
    <mergeCell ref="BQ189:BQ195"/>
    <mergeCell ref="BR189:BR195"/>
    <mergeCell ref="BS189:BS195"/>
    <mergeCell ref="BT189:BT195"/>
    <mergeCell ref="BU189:BU195"/>
    <mergeCell ref="BV189:BV195"/>
    <mergeCell ref="BW189:BW195"/>
    <mergeCell ref="BX189:BX195"/>
    <mergeCell ref="BY189:BY195"/>
    <mergeCell ref="BZ189:BZ195"/>
    <mergeCell ref="CA189:CA195"/>
    <mergeCell ref="CB189:CB195"/>
    <mergeCell ref="CC189:CC195"/>
    <mergeCell ref="CD189:CD195"/>
    <mergeCell ref="CE189:CE195"/>
    <mergeCell ref="CF189:CF195"/>
    <mergeCell ref="CG189:CG195"/>
    <mergeCell ref="CH189:CH195"/>
    <mergeCell ref="CI189:CI195"/>
    <mergeCell ref="CJ189:CJ195"/>
    <mergeCell ref="CK189:CK195"/>
    <mergeCell ref="CL189:CL195"/>
    <mergeCell ref="CM189:CM195"/>
    <mergeCell ref="CN189:CN195"/>
    <mergeCell ref="CO189:CO195"/>
    <mergeCell ref="CP189:CP195"/>
    <mergeCell ref="CQ189:CQ195"/>
    <mergeCell ref="CR189:CR195"/>
    <mergeCell ref="CS189:CS195"/>
    <mergeCell ref="CT189:CT195"/>
    <mergeCell ref="CU189:CU195"/>
    <mergeCell ref="CV189:CV195"/>
    <mergeCell ref="CW189:CW195"/>
    <mergeCell ref="CX189:CX195"/>
    <mergeCell ref="CY189:CY195"/>
    <mergeCell ref="CZ189:CZ195"/>
    <mergeCell ref="DA189:DA195"/>
    <mergeCell ref="DB189:DB195"/>
    <mergeCell ref="DC189:DC195"/>
    <mergeCell ref="DD189:DD195"/>
    <mergeCell ref="DE189:DE195"/>
    <mergeCell ref="DF189:DF195"/>
    <mergeCell ref="D175:D181"/>
    <mergeCell ref="E175:E181"/>
    <mergeCell ref="F175:F181"/>
    <mergeCell ref="G175:G181"/>
    <mergeCell ref="B182:B188"/>
    <mergeCell ref="C182:C188"/>
    <mergeCell ref="D182:D188"/>
    <mergeCell ref="E182:E188"/>
    <mergeCell ref="F182:F188"/>
    <mergeCell ref="G182:G188"/>
    <mergeCell ref="H182:H188"/>
    <mergeCell ref="I182:I188"/>
    <mergeCell ref="J182:J188"/>
    <mergeCell ref="K182:K188"/>
    <mergeCell ref="L182:L188"/>
    <mergeCell ref="B189:B195"/>
    <mergeCell ref="C189:C195"/>
    <mergeCell ref="D189:D195"/>
    <mergeCell ref="E189:E195"/>
    <mergeCell ref="H189:H195"/>
    <mergeCell ref="I189:I195"/>
    <mergeCell ref="J189:J195"/>
    <mergeCell ref="K189:K195"/>
    <mergeCell ref="L189:L195"/>
    <mergeCell ref="D217:D223"/>
    <mergeCell ref="E217:E223"/>
    <mergeCell ref="F217:F223"/>
    <mergeCell ref="G217:G223"/>
    <mergeCell ref="B224:B230"/>
    <mergeCell ref="C224:C230"/>
    <mergeCell ref="D224:D230"/>
    <mergeCell ref="E224:E230"/>
    <mergeCell ref="A161:A230"/>
    <mergeCell ref="B161:B167"/>
    <mergeCell ref="C161:C167"/>
    <mergeCell ref="D161:D167"/>
    <mergeCell ref="E161:E167"/>
    <mergeCell ref="F161:F167"/>
    <mergeCell ref="G161:G167"/>
    <mergeCell ref="F224:F230"/>
    <mergeCell ref="G224:G230"/>
    <mergeCell ref="H224:H230"/>
    <mergeCell ref="I224:I230"/>
    <mergeCell ref="J224:J230"/>
    <mergeCell ref="K224:K230"/>
    <mergeCell ref="L224:L230"/>
    <mergeCell ref="M224:M230"/>
    <mergeCell ref="N224:N230"/>
    <mergeCell ref="O224:O230"/>
    <mergeCell ref="P224:P230"/>
    <mergeCell ref="Q224:Q230"/>
    <mergeCell ref="R224:R230"/>
    <mergeCell ref="S224:S230"/>
    <mergeCell ref="AH196:AH202"/>
    <mergeCell ref="AI196:AI202"/>
    <mergeCell ref="AJ196:AJ202"/>
    <mergeCell ref="AK196:AK202"/>
    <mergeCell ref="AL196:AL202"/>
    <mergeCell ref="AM196:AM202"/>
    <mergeCell ref="AN196:AN202"/>
    <mergeCell ref="AO196:AO202"/>
    <mergeCell ref="AP196:AP202"/>
    <mergeCell ref="AQ196:AQ202"/>
    <mergeCell ref="AR196:AR202"/>
    <mergeCell ref="AS196:AS202"/>
    <mergeCell ref="AT196:AT202"/>
    <mergeCell ref="AU196:AU202"/>
    <mergeCell ref="AV196:AV202"/>
    <mergeCell ref="AW196:AW202"/>
    <mergeCell ref="AX196:AX202"/>
    <mergeCell ref="AY196:AY202"/>
    <mergeCell ref="AZ196:AZ202"/>
    <mergeCell ref="BA196:BA202"/>
    <mergeCell ref="BB196:BB202"/>
    <mergeCell ref="BC196:BC202"/>
    <mergeCell ref="BD196:BD202"/>
    <mergeCell ref="BE196:BE202"/>
    <mergeCell ref="BF196:BF202"/>
    <mergeCell ref="BG196:BG202"/>
    <mergeCell ref="BH196:BH202"/>
    <mergeCell ref="BI196:BI202"/>
    <mergeCell ref="BJ196:BJ202"/>
    <mergeCell ref="BK196:BK202"/>
    <mergeCell ref="BL196:BL202"/>
    <mergeCell ref="BM196:BM202"/>
    <mergeCell ref="BN196:BN202"/>
    <mergeCell ref="BO196:BO202"/>
    <mergeCell ref="BP196:BP202"/>
    <mergeCell ref="AA196:AA202"/>
    <mergeCell ref="AB196:AB202"/>
    <mergeCell ref="AC196:AC202"/>
    <mergeCell ref="AD196:AD202"/>
    <mergeCell ref="AE196:AE202"/>
    <mergeCell ref="AF196:AF202"/>
    <mergeCell ref="AG196:AG202"/>
    <mergeCell ref="BQ196:BQ202"/>
    <mergeCell ref="BR196:BR202"/>
    <mergeCell ref="BS196:BS202"/>
    <mergeCell ref="BT196:BT202"/>
    <mergeCell ref="BU196:BU202"/>
    <mergeCell ref="BV196:BV202"/>
    <mergeCell ref="BW196:BW202"/>
    <mergeCell ref="DG189:DG195"/>
    <mergeCell ref="DH189:DH195"/>
    <mergeCell ref="DI189:DI195"/>
    <mergeCell ref="DJ189:DJ195"/>
    <mergeCell ref="DK189:DK195"/>
    <mergeCell ref="DL189:DL195"/>
    <mergeCell ref="DM189:DM195"/>
    <mergeCell ref="DN189:DN195"/>
    <mergeCell ref="DO189:DO195"/>
    <mergeCell ref="DP189:DP195"/>
    <mergeCell ref="DQ189:DQ195"/>
    <mergeCell ref="DR189:DR195"/>
    <mergeCell ref="DS189:DS195"/>
    <mergeCell ref="DT189:DT195"/>
    <mergeCell ref="DU189:DU195"/>
    <mergeCell ref="DV189:DV195"/>
    <mergeCell ref="DW189:DW195"/>
    <mergeCell ref="DX189:DX195"/>
    <mergeCell ref="DY189:DY195"/>
    <mergeCell ref="DZ189:DZ195"/>
    <mergeCell ref="EA189:EA195"/>
    <mergeCell ref="EP189:EP195"/>
    <mergeCell ref="EQ189:EQ195"/>
    <mergeCell ref="ER189:ER195"/>
    <mergeCell ref="ES189:ES195"/>
    <mergeCell ref="ET189:ET195"/>
    <mergeCell ref="EU189:EU195"/>
    <mergeCell ref="EV189:EV195"/>
    <mergeCell ref="EW189:EW195"/>
    <mergeCell ref="EX189:EX195"/>
    <mergeCell ref="EY189:EY195"/>
    <mergeCell ref="EZ189:EZ195"/>
    <mergeCell ref="FA189:FA195"/>
    <mergeCell ref="FB189:FB195"/>
    <mergeCell ref="FC189:FC195"/>
    <mergeCell ref="EI189:EI195"/>
    <mergeCell ref="EJ189:EJ195"/>
    <mergeCell ref="EK189:EK195"/>
    <mergeCell ref="EL189:EL195"/>
    <mergeCell ref="EM189:EM195"/>
    <mergeCell ref="EN189:EN195"/>
    <mergeCell ref="EO189:EO195"/>
    <mergeCell ref="EB189:EB195"/>
    <mergeCell ref="EC189:EC195"/>
    <mergeCell ref="ED189:ED195"/>
    <mergeCell ref="EE189:EE195"/>
    <mergeCell ref="EF189:EF195"/>
    <mergeCell ref="EG189:EG195"/>
    <mergeCell ref="EH189:EH195"/>
    <mergeCell ref="GZ224:GZ230"/>
    <mergeCell ref="HA224:HA230"/>
    <mergeCell ref="GS224:GS230"/>
    <mergeCell ref="GT224:GT230"/>
    <mergeCell ref="GU224:GU230"/>
    <mergeCell ref="GV224:GV230"/>
    <mergeCell ref="GW224:GW230"/>
    <mergeCell ref="GX224:GX230"/>
    <mergeCell ref="GY224:GY230"/>
    <mergeCell ref="GJ210:GJ216"/>
    <mergeCell ref="GK210:GK216"/>
    <mergeCell ref="GC210:GC216"/>
    <mergeCell ref="GD210:GD216"/>
    <mergeCell ref="GE210:GE216"/>
    <mergeCell ref="GF210:GF216"/>
    <mergeCell ref="GG210:GG216"/>
    <mergeCell ref="GH210:GH216"/>
    <mergeCell ref="GI210:GI216"/>
    <mergeCell ref="EF210:EF216"/>
    <mergeCell ref="EG210:EG216"/>
    <mergeCell ref="EH210:EH216"/>
    <mergeCell ref="EI210:EI216"/>
    <mergeCell ref="EJ210:EJ216"/>
    <mergeCell ref="EK210:EK216"/>
    <mergeCell ref="EL210:EL216"/>
    <mergeCell ref="EM210:EM216"/>
    <mergeCell ref="EN210:EN216"/>
    <mergeCell ref="EO210:EO216"/>
    <mergeCell ref="EP210:EP216"/>
    <mergeCell ref="EQ210:EQ216"/>
    <mergeCell ref="ER210:ER216"/>
    <mergeCell ref="ES210:ES216"/>
    <mergeCell ref="ET210:ET216"/>
    <mergeCell ref="EU210:EU216"/>
    <mergeCell ref="EV210:EV216"/>
    <mergeCell ref="EW210:EW216"/>
    <mergeCell ref="EX210:EX216"/>
    <mergeCell ref="EY210:EY216"/>
    <mergeCell ref="EZ210:EZ216"/>
    <mergeCell ref="FA210:FA216"/>
    <mergeCell ref="FB210:FB216"/>
    <mergeCell ref="FC210:FC216"/>
    <mergeCell ref="FD210:FD216"/>
    <mergeCell ref="FE210:FE216"/>
    <mergeCell ref="FF210:FF216"/>
    <mergeCell ref="FG210:FG216"/>
    <mergeCell ref="FH210:FH216"/>
    <mergeCell ref="FI210:FI216"/>
    <mergeCell ref="FJ210:FJ216"/>
    <mergeCell ref="FK210:FK216"/>
    <mergeCell ref="FL210:FL216"/>
    <mergeCell ref="FM210:FM216"/>
    <mergeCell ref="FN210:FN216"/>
    <mergeCell ref="FO210:FO216"/>
    <mergeCell ref="FP210:FP216"/>
    <mergeCell ref="FQ210:FQ216"/>
    <mergeCell ref="FR210:FR216"/>
    <mergeCell ref="FS210:FS216"/>
    <mergeCell ref="FT210:FT216"/>
    <mergeCell ref="FU210:FU216"/>
    <mergeCell ref="FV210:FV216"/>
    <mergeCell ref="FW210:FW216"/>
    <mergeCell ref="FX210:FX216"/>
    <mergeCell ref="FY210:FY216"/>
    <mergeCell ref="FZ210:FZ216"/>
    <mergeCell ref="GA210:GA216"/>
    <mergeCell ref="GB210:GB216"/>
    <mergeCell ref="BZ217:BZ223"/>
    <mergeCell ref="CA217:CA223"/>
    <mergeCell ref="BS217:BS223"/>
    <mergeCell ref="BT217:BT223"/>
    <mergeCell ref="BU217:BU223"/>
    <mergeCell ref="BV217:BV223"/>
    <mergeCell ref="BW217:BW223"/>
    <mergeCell ref="BX217:BX223"/>
    <mergeCell ref="BY217:BY223"/>
    <mergeCell ref="V217:V223"/>
    <mergeCell ref="W217:W223"/>
    <mergeCell ref="X217:X223"/>
    <mergeCell ref="Y217:Y223"/>
    <mergeCell ref="Z217:Z223"/>
    <mergeCell ref="AA217:AA223"/>
    <mergeCell ref="AB217:AB223"/>
    <mergeCell ref="AC217:AC223"/>
    <mergeCell ref="AD217:AD223"/>
    <mergeCell ref="AE217:AE223"/>
    <mergeCell ref="AF217:AF223"/>
    <mergeCell ref="AG217:AG223"/>
    <mergeCell ref="AH217:AH223"/>
    <mergeCell ref="AI217:AI223"/>
    <mergeCell ref="AJ217:AJ223"/>
    <mergeCell ref="AK217:AK223"/>
    <mergeCell ref="AL217:AL223"/>
    <mergeCell ref="AM217:AM223"/>
    <mergeCell ref="AN217:AN223"/>
    <mergeCell ref="AO217:AO223"/>
    <mergeCell ref="AP217:AP223"/>
    <mergeCell ref="AQ217:AQ223"/>
    <mergeCell ref="AR217:AR223"/>
    <mergeCell ref="AS217:AS223"/>
    <mergeCell ref="AT217:AT223"/>
    <mergeCell ref="AU217:AU223"/>
    <mergeCell ref="AV217:AV223"/>
    <mergeCell ref="AW217:AW223"/>
    <mergeCell ref="AX217:AX223"/>
    <mergeCell ref="AY217:AY223"/>
    <mergeCell ref="AZ217:AZ223"/>
    <mergeCell ref="BA217:BA223"/>
    <mergeCell ref="BB217:BB223"/>
    <mergeCell ref="BC217:BC223"/>
    <mergeCell ref="BD217:BD223"/>
    <mergeCell ref="BE217:BE223"/>
    <mergeCell ref="BF217:BF223"/>
    <mergeCell ref="BG217:BG223"/>
    <mergeCell ref="BH217:BH223"/>
    <mergeCell ref="BI217:BI223"/>
    <mergeCell ref="BJ217:BJ223"/>
    <mergeCell ref="BK217:BK223"/>
    <mergeCell ref="BL217:BL223"/>
    <mergeCell ref="BM217:BM223"/>
    <mergeCell ref="BN217:BN223"/>
    <mergeCell ref="BO217:BO223"/>
    <mergeCell ref="BP217:BP223"/>
    <mergeCell ref="BQ217:BQ223"/>
    <mergeCell ref="BR217:BR223"/>
    <mergeCell ref="EF217:EF223"/>
    <mergeCell ref="EG217:EG223"/>
    <mergeCell ref="DY217:DY223"/>
    <mergeCell ref="DZ217:DZ223"/>
    <mergeCell ref="EA217:EA223"/>
    <mergeCell ref="EB217:EB223"/>
    <mergeCell ref="EC217:EC223"/>
    <mergeCell ref="ED217:ED223"/>
    <mergeCell ref="EE217:EE223"/>
    <mergeCell ref="CB217:CB223"/>
    <mergeCell ref="CC217:CC223"/>
    <mergeCell ref="CD217:CD223"/>
    <mergeCell ref="CE217:CE223"/>
    <mergeCell ref="CF217:CF223"/>
    <mergeCell ref="CG217:CG223"/>
    <mergeCell ref="CH217:CH223"/>
    <mergeCell ref="CI217:CI223"/>
    <mergeCell ref="CJ217:CJ223"/>
    <mergeCell ref="CK217:CK223"/>
    <mergeCell ref="CL217:CL223"/>
    <mergeCell ref="CM217:CM223"/>
    <mergeCell ref="CN217:CN223"/>
    <mergeCell ref="CO217:CO223"/>
    <mergeCell ref="CP217:CP223"/>
    <mergeCell ref="CQ217:CQ223"/>
    <mergeCell ref="CR217:CR223"/>
    <mergeCell ref="CS217:CS223"/>
    <mergeCell ref="CT217:CT223"/>
    <mergeCell ref="CU217:CU223"/>
    <mergeCell ref="CV217:CV223"/>
    <mergeCell ref="CW217:CW223"/>
    <mergeCell ref="CX217:CX223"/>
    <mergeCell ref="CY217:CY223"/>
    <mergeCell ref="CZ217:CZ223"/>
    <mergeCell ref="DA217:DA223"/>
    <mergeCell ref="DB217:DB223"/>
    <mergeCell ref="DC217:DC223"/>
    <mergeCell ref="DD217:DD223"/>
    <mergeCell ref="DE217:DE223"/>
    <mergeCell ref="DF217:DF223"/>
    <mergeCell ref="DG217:DG223"/>
    <mergeCell ref="DH217:DH223"/>
    <mergeCell ref="DI217:DI223"/>
    <mergeCell ref="DJ217:DJ223"/>
    <mergeCell ref="DK217:DK223"/>
    <mergeCell ref="DL217:DL223"/>
    <mergeCell ref="DM217:DM223"/>
    <mergeCell ref="DN217:DN223"/>
    <mergeCell ref="DO217:DO223"/>
    <mergeCell ref="DP217:DP223"/>
    <mergeCell ref="DQ217:DQ223"/>
    <mergeCell ref="DR217:DR223"/>
    <mergeCell ref="DS217:DS223"/>
    <mergeCell ref="DT217:DT223"/>
    <mergeCell ref="DU217:DU223"/>
    <mergeCell ref="DV217:DV223"/>
    <mergeCell ref="DW217:DW223"/>
    <mergeCell ref="DX217:DX223"/>
    <mergeCell ref="GL217:GL223"/>
    <mergeCell ref="GM217:GM223"/>
    <mergeCell ref="GE217:GE223"/>
    <mergeCell ref="GF217:GF223"/>
    <mergeCell ref="GG217:GG223"/>
    <mergeCell ref="GH217:GH223"/>
    <mergeCell ref="GI217:GI223"/>
    <mergeCell ref="GJ217:GJ223"/>
    <mergeCell ref="GK217:GK223"/>
    <mergeCell ref="EH217:EH223"/>
    <mergeCell ref="EI217:EI223"/>
    <mergeCell ref="EJ217:EJ223"/>
    <mergeCell ref="EK217:EK223"/>
    <mergeCell ref="EL217:EL223"/>
    <mergeCell ref="EM217:EM223"/>
    <mergeCell ref="EN217:EN223"/>
    <mergeCell ref="EO217:EO223"/>
    <mergeCell ref="EP217:EP223"/>
    <mergeCell ref="EQ217:EQ223"/>
    <mergeCell ref="ER217:ER223"/>
    <mergeCell ref="ES217:ES223"/>
    <mergeCell ref="ET217:ET223"/>
    <mergeCell ref="EU217:EU223"/>
    <mergeCell ref="EV217:EV223"/>
    <mergeCell ref="EW217:EW223"/>
    <mergeCell ref="EX217:EX223"/>
    <mergeCell ref="EY217:EY223"/>
    <mergeCell ref="EZ217:EZ223"/>
    <mergeCell ref="FA217:FA223"/>
    <mergeCell ref="FB217:FB223"/>
    <mergeCell ref="FC217:FC223"/>
    <mergeCell ref="FD217:FD223"/>
    <mergeCell ref="FE217:FE223"/>
    <mergeCell ref="FF217:FF223"/>
    <mergeCell ref="FG217:FG223"/>
    <mergeCell ref="FH217:FH223"/>
    <mergeCell ref="FI217:FI223"/>
    <mergeCell ref="FJ217:FJ223"/>
    <mergeCell ref="FK217:FK223"/>
    <mergeCell ref="FL217:FL223"/>
    <mergeCell ref="FM217:FM223"/>
    <mergeCell ref="FN217:FN223"/>
    <mergeCell ref="FO217:FO223"/>
    <mergeCell ref="FP217:FP223"/>
    <mergeCell ref="FQ217:FQ223"/>
    <mergeCell ref="FR217:FR223"/>
    <mergeCell ref="FS217:FS223"/>
    <mergeCell ref="FT217:FT223"/>
    <mergeCell ref="FU217:FU223"/>
    <mergeCell ref="FV217:FV223"/>
    <mergeCell ref="FW217:FW223"/>
    <mergeCell ref="FX217:FX223"/>
    <mergeCell ref="FY217:FY223"/>
    <mergeCell ref="FZ217:FZ223"/>
    <mergeCell ref="GA217:GA223"/>
    <mergeCell ref="GB217:GB223"/>
    <mergeCell ref="GC217:GC223"/>
    <mergeCell ref="GD217:GD223"/>
    <mergeCell ref="BX224:BX230"/>
    <mergeCell ref="BY224:BY230"/>
    <mergeCell ref="BQ224:BQ230"/>
    <mergeCell ref="BR224:BR230"/>
    <mergeCell ref="BS224:BS230"/>
    <mergeCell ref="BT224:BT230"/>
    <mergeCell ref="BU224:BU230"/>
    <mergeCell ref="BV224:BV230"/>
    <mergeCell ref="BW224:BW230"/>
    <mergeCell ref="T224:T230"/>
    <mergeCell ref="U224:U230"/>
    <mergeCell ref="V224:V230"/>
    <mergeCell ref="W224:W230"/>
    <mergeCell ref="X224:X230"/>
    <mergeCell ref="Y224:Y230"/>
    <mergeCell ref="Z224:Z230"/>
    <mergeCell ref="AA224:AA230"/>
    <mergeCell ref="AB224:AB230"/>
    <mergeCell ref="AC224:AC230"/>
    <mergeCell ref="AD224:AD230"/>
    <mergeCell ref="AE224:AE230"/>
    <mergeCell ref="AF224:AF230"/>
    <mergeCell ref="AG224:AG230"/>
    <mergeCell ref="AH224:AH230"/>
    <mergeCell ref="AI224:AI230"/>
    <mergeCell ref="AJ224:AJ230"/>
    <mergeCell ref="AK224:AK230"/>
    <mergeCell ref="AL224:AL230"/>
    <mergeCell ref="AM224:AM230"/>
    <mergeCell ref="AN224:AN230"/>
    <mergeCell ref="AO224:AO230"/>
    <mergeCell ref="AP224:AP230"/>
    <mergeCell ref="AQ224:AQ230"/>
    <mergeCell ref="AR224:AR230"/>
    <mergeCell ref="AS224:AS230"/>
    <mergeCell ref="AT224:AT230"/>
    <mergeCell ref="AU224:AU230"/>
    <mergeCell ref="AV224:AV230"/>
    <mergeCell ref="AW224:AW230"/>
    <mergeCell ref="AX224:AX230"/>
    <mergeCell ref="AY224:AY230"/>
    <mergeCell ref="AZ224:AZ230"/>
    <mergeCell ref="BA224:BA230"/>
    <mergeCell ref="BB224:BB230"/>
    <mergeCell ref="BC224:BC230"/>
    <mergeCell ref="BD224:BD230"/>
    <mergeCell ref="BE224:BE230"/>
    <mergeCell ref="BF224:BF230"/>
    <mergeCell ref="BG224:BG230"/>
    <mergeCell ref="BH224:BH230"/>
    <mergeCell ref="BI224:BI230"/>
    <mergeCell ref="BJ224:BJ230"/>
    <mergeCell ref="BK224:BK230"/>
    <mergeCell ref="BL224:BL230"/>
    <mergeCell ref="BM224:BM230"/>
    <mergeCell ref="BN224:BN230"/>
    <mergeCell ref="BO224:BO230"/>
    <mergeCell ref="BP224:BP230"/>
    <mergeCell ref="ED224:ED230"/>
    <mergeCell ref="EE224:EE230"/>
    <mergeCell ref="DW224:DW230"/>
    <mergeCell ref="DX224:DX230"/>
    <mergeCell ref="DY224:DY230"/>
    <mergeCell ref="DZ224:DZ230"/>
    <mergeCell ref="EA224:EA230"/>
    <mergeCell ref="EB224:EB230"/>
    <mergeCell ref="EC224:EC230"/>
    <mergeCell ref="BZ224:BZ230"/>
    <mergeCell ref="CA224:CA230"/>
    <mergeCell ref="CB224:CB230"/>
    <mergeCell ref="CC224:CC230"/>
    <mergeCell ref="CD224:CD230"/>
    <mergeCell ref="CE224:CE230"/>
    <mergeCell ref="CF224:CF230"/>
    <mergeCell ref="CG224:CG230"/>
    <mergeCell ref="CH224:CH230"/>
    <mergeCell ref="CI224:CI230"/>
    <mergeCell ref="CJ224:CJ230"/>
    <mergeCell ref="CK224:CK230"/>
    <mergeCell ref="CL224:CL230"/>
    <mergeCell ref="CM224:CM230"/>
    <mergeCell ref="CN224:CN230"/>
    <mergeCell ref="CO224:CO230"/>
    <mergeCell ref="CP224:CP230"/>
    <mergeCell ref="CQ224:CQ230"/>
    <mergeCell ref="CR224:CR230"/>
    <mergeCell ref="CS224:CS230"/>
    <mergeCell ref="CT224:CT230"/>
    <mergeCell ref="CU224:CU230"/>
    <mergeCell ref="CV224:CV230"/>
    <mergeCell ref="CW224:CW230"/>
    <mergeCell ref="CX224:CX230"/>
    <mergeCell ref="CY224:CY230"/>
    <mergeCell ref="CZ224:CZ230"/>
    <mergeCell ref="DA224:DA230"/>
    <mergeCell ref="DB224:DB230"/>
    <mergeCell ref="DC224:DC230"/>
    <mergeCell ref="DD224:DD230"/>
    <mergeCell ref="DE224:DE230"/>
    <mergeCell ref="DF224:DF230"/>
    <mergeCell ref="DG224:DG230"/>
    <mergeCell ref="DH224:DH230"/>
    <mergeCell ref="DI224:DI230"/>
    <mergeCell ref="DJ224:DJ230"/>
    <mergeCell ref="DK224:DK230"/>
    <mergeCell ref="DL224:DL230"/>
    <mergeCell ref="DM224:DM230"/>
    <mergeCell ref="DN224:DN230"/>
    <mergeCell ref="DO224:DO230"/>
    <mergeCell ref="DP224:DP230"/>
    <mergeCell ref="DQ224:DQ230"/>
    <mergeCell ref="DR224:DR230"/>
    <mergeCell ref="DS224:DS230"/>
    <mergeCell ref="DT224:DT230"/>
    <mergeCell ref="DU224:DU230"/>
    <mergeCell ref="DV224:DV230"/>
    <mergeCell ref="FB238:FB244"/>
    <mergeCell ref="FC238:FC244"/>
    <mergeCell ref="EU238:EU244"/>
    <mergeCell ref="EV238:EV244"/>
    <mergeCell ref="EW238:EW244"/>
    <mergeCell ref="EX238:EX244"/>
    <mergeCell ref="EY238:EY244"/>
    <mergeCell ref="EZ238:EZ244"/>
    <mergeCell ref="FA238:FA244"/>
    <mergeCell ref="CX238:CX244"/>
    <mergeCell ref="CY238:CY244"/>
    <mergeCell ref="CZ238:CZ244"/>
    <mergeCell ref="DA238:DA244"/>
    <mergeCell ref="DB238:DB244"/>
    <mergeCell ref="DC238:DC244"/>
    <mergeCell ref="DD238:DD244"/>
    <mergeCell ref="DE238:DE244"/>
    <mergeCell ref="DF238:DF244"/>
    <mergeCell ref="DG238:DG244"/>
    <mergeCell ref="DH238:DH244"/>
    <mergeCell ref="DI238:DI244"/>
    <mergeCell ref="DJ238:DJ244"/>
    <mergeCell ref="DK238:DK244"/>
    <mergeCell ref="DL238:DL244"/>
    <mergeCell ref="DM238:DM244"/>
    <mergeCell ref="DN238:DN244"/>
    <mergeCell ref="DO238:DO244"/>
    <mergeCell ref="DP238:DP244"/>
    <mergeCell ref="DQ238:DQ244"/>
    <mergeCell ref="DR238:DR244"/>
    <mergeCell ref="DS238:DS244"/>
    <mergeCell ref="DT238:DT244"/>
    <mergeCell ref="DU238:DU244"/>
    <mergeCell ref="DV238:DV244"/>
    <mergeCell ref="DW238:DW244"/>
    <mergeCell ref="DX238:DX244"/>
    <mergeCell ref="DY238:DY244"/>
    <mergeCell ref="DZ238:DZ244"/>
    <mergeCell ref="EA238:EA244"/>
    <mergeCell ref="EB238:EB244"/>
    <mergeCell ref="EC238:EC244"/>
    <mergeCell ref="ED238:ED244"/>
    <mergeCell ref="EE238:EE244"/>
    <mergeCell ref="EF238:EF244"/>
    <mergeCell ref="EG238:EG244"/>
    <mergeCell ref="EH238:EH244"/>
    <mergeCell ref="EI238:EI244"/>
    <mergeCell ref="EJ238:EJ244"/>
    <mergeCell ref="EK238:EK244"/>
    <mergeCell ref="EL238:EL244"/>
    <mergeCell ref="EM238:EM244"/>
    <mergeCell ref="EN238:EN244"/>
    <mergeCell ref="EO238:EO244"/>
    <mergeCell ref="EP238:EP244"/>
    <mergeCell ref="EQ238:EQ244"/>
    <mergeCell ref="ER238:ER244"/>
    <mergeCell ref="ES238:ES244"/>
    <mergeCell ref="ET238:ET244"/>
    <mergeCell ref="FR259:FR265"/>
    <mergeCell ref="FS259:FS265"/>
    <mergeCell ref="FK259:FK265"/>
    <mergeCell ref="FL259:FL265"/>
    <mergeCell ref="FM259:FM265"/>
    <mergeCell ref="FN259:FN265"/>
    <mergeCell ref="FO259:FO265"/>
    <mergeCell ref="FP259:FP265"/>
    <mergeCell ref="FQ259:FQ265"/>
    <mergeCell ref="DN259:DN265"/>
    <mergeCell ref="DO259:DO265"/>
    <mergeCell ref="DP259:DP265"/>
    <mergeCell ref="DQ259:DQ265"/>
    <mergeCell ref="DR259:DR265"/>
    <mergeCell ref="DS259:DS265"/>
    <mergeCell ref="DT259:DT265"/>
    <mergeCell ref="DU259:DU265"/>
    <mergeCell ref="DV259:DV265"/>
    <mergeCell ref="DW259:DW265"/>
    <mergeCell ref="DX259:DX265"/>
    <mergeCell ref="DY259:DY265"/>
    <mergeCell ref="DZ259:DZ265"/>
    <mergeCell ref="EA259:EA265"/>
    <mergeCell ref="EB259:EB265"/>
    <mergeCell ref="EC259:EC265"/>
    <mergeCell ref="ED259:ED265"/>
    <mergeCell ref="EE259:EE265"/>
    <mergeCell ref="EF259:EF265"/>
    <mergeCell ref="EG259:EG265"/>
    <mergeCell ref="EH259:EH265"/>
    <mergeCell ref="EI259:EI265"/>
    <mergeCell ref="EJ259:EJ265"/>
    <mergeCell ref="EK259:EK265"/>
    <mergeCell ref="EL259:EL265"/>
    <mergeCell ref="EM259:EM265"/>
    <mergeCell ref="EN259:EN265"/>
    <mergeCell ref="EO259:EO265"/>
    <mergeCell ref="EP259:EP265"/>
    <mergeCell ref="EQ259:EQ265"/>
    <mergeCell ref="ER259:ER265"/>
    <mergeCell ref="ES259:ES265"/>
    <mergeCell ref="ET259:ET265"/>
    <mergeCell ref="EU259:EU265"/>
    <mergeCell ref="EV259:EV265"/>
    <mergeCell ref="EW259:EW265"/>
    <mergeCell ref="EX259:EX265"/>
    <mergeCell ref="EY259:EY265"/>
    <mergeCell ref="EZ259:EZ265"/>
    <mergeCell ref="FA259:FA265"/>
    <mergeCell ref="FB259:FB265"/>
    <mergeCell ref="FC259:FC265"/>
    <mergeCell ref="FD259:FD265"/>
    <mergeCell ref="FE259:FE265"/>
    <mergeCell ref="FF259:FF265"/>
    <mergeCell ref="FG259:FG265"/>
    <mergeCell ref="FH259:FH265"/>
    <mergeCell ref="FI259:FI265"/>
    <mergeCell ref="FJ259:FJ265"/>
    <mergeCell ref="FW252:FW258"/>
    <mergeCell ref="FX252:FX258"/>
    <mergeCell ref="FY252:FY258"/>
    <mergeCell ref="FZ252:FZ258"/>
    <mergeCell ref="GA252:GA258"/>
    <mergeCell ref="GB252:GB258"/>
    <mergeCell ref="GC252:GC258"/>
    <mergeCell ref="FP252:FP258"/>
    <mergeCell ref="FQ252:FQ258"/>
    <mergeCell ref="FR252:FR258"/>
    <mergeCell ref="FS252:FS258"/>
    <mergeCell ref="FT252:FT258"/>
    <mergeCell ref="FU252:FU258"/>
    <mergeCell ref="FV252:FV258"/>
    <mergeCell ref="GQ259:GQ265"/>
    <mergeCell ref="GR259:GR265"/>
    <mergeCell ref="GJ259:GJ265"/>
    <mergeCell ref="GK259:GK265"/>
    <mergeCell ref="GL259:GL265"/>
    <mergeCell ref="GM259:GM265"/>
    <mergeCell ref="GN259:GN265"/>
    <mergeCell ref="GO259:GO265"/>
    <mergeCell ref="GP259:GP265"/>
    <mergeCell ref="GZ259:GZ265"/>
    <mergeCell ref="HA259:HA265"/>
    <mergeCell ref="GS259:GS265"/>
    <mergeCell ref="GT259:GT265"/>
    <mergeCell ref="GU259:GU265"/>
    <mergeCell ref="GV259:GV265"/>
    <mergeCell ref="GW259:GW265"/>
    <mergeCell ref="GX259:GX265"/>
    <mergeCell ref="GY259:GY265"/>
    <mergeCell ref="FB252:FB258"/>
    <mergeCell ref="FC252:FC258"/>
    <mergeCell ref="FD252:FD258"/>
    <mergeCell ref="FE252:FE258"/>
    <mergeCell ref="FF252:FF258"/>
    <mergeCell ref="FG252:FG258"/>
    <mergeCell ref="FH252:FH258"/>
    <mergeCell ref="FI252:FI258"/>
    <mergeCell ref="FJ252:FJ258"/>
    <mergeCell ref="FK252:FK258"/>
    <mergeCell ref="FL252:FL258"/>
    <mergeCell ref="FM252:FM258"/>
    <mergeCell ref="FN252:FN258"/>
    <mergeCell ref="FO252:FO258"/>
    <mergeCell ref="GK252:GK258"/>
    <mergeCell ref="GL252:GL258"/>
    <mergeCell ref="GM252:GM258"/>
    <mergeCell ref="GN252:GN258"/>
    <mergeCell ref="GO252:GO258"/>
    <mergeCell ref="GP252:GP258"/>
    <mergeCell ref="GQ252:GQ258"/>
    <mergeCell ref="GY252:GY258"/>
    <mergeCell ref="GZ252:GZ258"/>
    <mergeCell ref="HA252:HA258"/>
    <mergeCell ref="HB252:HB258"/>
    <mergeCell ref="HB259:HB265"/>
    <mergeCell ref="FT259:FT265"/>
    <mergeCell ref="FU259:FU265"/>
    <mergeCell ref="FV259:FV265"/>
    <mergeCell ref="FW259:FW265"/>
    <mergeCell ref="FX259:FX265"/>
    <mergeCell ref="FY259:FY265"/>
    <mergeCell ref="FZ259:FZ265"/>
    <mergeCell ref="GD252:GD258"/>
    <mergeCell ref="GE252:GE258"/>
    <mergeCell ref="GF252:GF258"/>
    <mergeCell ref="GG252:GG258"/>
    <mergeCell ref="GH252:GH258"/>
    <mergeCell ref="GI252:GI258"/>
    <mergeCell ref="GJ252:GJ258"/>
    <mergeCell ref="GR252:GR258"/>
    <mergeCell ref="GS252:GS258"/>
    <mergeCell ref="GT252:GT258"/>
    <mergeCell ref="GU252:GU258"/>
    <mergeCell ref="GV252:GV258"/>
    <mergeCell ref="GW252:GW258"/>
    <mergeCell ref="GX252:GX258"/>
    <mergeCell ref="I252:I258"/>
    <mergeCell ref="J252:J258"/>
    <mergeCell ref="B252:B258"/>
    <mergeCell ref="C252:C258"/>
    <mergeCell ref="D252:D258"/>
    <mergeCell ref="E252:E258"/>
    <mergeCell ref="F252:F258"/>
    <mergeCell ref="G252:G258"/>
    <mergeCell ref="H252:H258"/>
    <mergeCell ref="K252:K258"/>
    <mergeCell ref="L252:L258"/>
    <mergeCell ref="M252:M258"/>
    <mergeCell ref="N252:N258"/>
    <mergeCell ref="O252:O258"/>
    <mergeCell ref="P252:P258"/>
    <mergeCell ref="Q252:Q258"/>
    <mergeCell ref="R252:R258"/>
    <mergeCell ref="S252:S258"/>
    <mergeCell ref="T252:T258"/>
    <mergeCell ref="U252:U258"/>
    <mergeCell ref="V252:V258"/>
    <mergeCell ref="W252:W258"/>
    <mergeCell ref="X252:X258"/>
    <mergeCell ref="Y252:Y258"/>
    <mergeCell ref="Z252:Z258"/>
    <mergeCell ref="AA252:AA258"/>
    <mergeCell ref="AB252:AB258"/>
    <mergeCell ref="AC252:AC258"/>
    <mergeCell ref="AD252:AD258"/>
    <mergeCell ref="AE252:AE258"/>
    <mergeCell ref="AF252:AF258"/>
    <mergeCell ref="AG252:AG258"/>
    <mergeCell ref="AH252:AH258"/>
    <mergeCell ref="AI252:AI258"/>
    <mergeCell ref="AJ252:AJ258"/>
    <mergeCell ref="AK252:AK258"/>
    <mergeCell ref="AL252:AL258"/>
    <mergeCell ref="AM252:AM258"/>
    <mergeCell ref="AN252:AN258"/>
    <mergeCell ref="AO252:AO258"/>
    <mergeCell ref="AP252:AP258"/>
    <mergeCell ref="AQ252:AQ258"/>
    <mergeCell ref="AR252:AR258"/>
    <mergeCell ref="AS252:AS258"/>
    <mergeCell ref="AT252:AT258"/>
    <mergeCell ref="AU252:AU258"/>
    <mergeCell ref="AV252:AV258"/>
    <mergeCell ref="AW252:AW258"/>
    <mergeCell ref="AX252:AX258"/>
    <mergeCell ref="AY252:AY258"/>
    <mergeCell ref="AZ252:AZ258"/>
    <mergeCell ref="BA252:BA258"/>
    <mergeCell ref="BB252:BB258"/>
    <mergeCell ref="BC252:BC258"/>
    <mergeCell ref="BD252:BD258"/>
    <mergeCell ref="BE252:BE258"/>
    <mergeCell ref="BF252:BF258"/>
    <mergeCell ref="BG252:BG258"/>
    <mergeCell ref="BH252:BH258"/>
    <mergeCell ref="BI252:BI258"/>
    <mergeCell ref="BJ252:BJ258"/>
    <mergeCell ref="BK252:BK258"/>
    <mergeCell ref="BL252:BL258"/>
    <mergeCell ref="BM252:BM258"/>
    <mergeCell ref="BN252:BN258"/>
    <mergeCell ref="BO252:BO258"/>
    <mergeCell ref="BP252:BP258"/>
    <mergeCell ref="BQ252:BQ258"/>
    <mergeCell ref="BR252:BR258"/>
    <mergeCell ref="BS252:BS258"/>
    <mergeCell ref="BT252:BT258"/>
    <mergeCell ref="BU252:BU258"/>
    <mergeCell ref="BV252:BV258"/>
    <mergeCell ref="BW252:BW258"/>
    <mergeCell ref="BX252:BX258"/>
    <mergeCell ref="BY252:BY258"/>
    <mergeCell ref="BZ252:BZ258"/>
    <mergeCell ref="CA252:CA258"/>
    <mergeCell ref="CB252:CB258"/>
    <mergeCell ref="CC252:CC258"/>
    <mergeCell ref="CD252:CD258"/>
    <mergeCell ref="CE252:CE258"/>
    <mergeCell ref="CF252:CF258"/>
    <mergeCell ref="CG252:CG258"/>
    <mergeCell ref="CH252:CH258"/>
    <mergeCell ref="CI252:CI258"/>
    <mergeCell ref="CJ252:CJ258"/>
    <mergeCell ref="CK252:CK258"/>
    <mergeCell ref="CL252:CL258"/>
    <mergeCell ref="CM252:CM258"/>
    <mergeCell ref="CN252:CN258"/>
    <mergeCell ref="CO252:CO258"/>
    <mergeCell ref="CP252:CP258"/>
    <mergeCell ref="CQ252:CQ258"/>
    <mergeCell ref="CR252:CR258"/>
    <mergeCell ref="CS252:CS258"/>
    <mergeCell ref="CT252:CT258"/>
    <mergeCell ref="CU252:CU258"/>
    <mergeCell ref="CV252:CV258"/>
    <mergeCell ref="CW252:CW258"/>
    <mergeCell ref="CX252:CX258"/>
    <mergeCell ref="CY252:CY258"/>
    <mergeCell ref="CZ252:CZ258"/>
    <mergeCell ref="DA252:DA258"/>
    <mergeCell ref="DB252:DB258"/>
    <mergeCell ref="DC252:DC258"/>
    <mergeCell ref="DD252:DD258"/>
    <mergeCell ref="I259:I265"/>
    <mergeCell ref="J259:J265"/>
    <mergeCell ref="B259:B265"/>
    <mergeCell ref="B278:B282"/>
    <mergeCell ref="B283:B285"/>
    <mergeCell ref="B286:B296"/>
    <mergeCell ref="B298:B300"/>
    <mergeCell ref="C259:C265"/>
    <mergeCell ref="D259:D265"/>
    <mergeCell ref="E259:E265"/>
    <mergeCell ref="F259:F265"/>
    <mergeCell ref="G259:G265"/>
    <mergeCell ref="H259:H265"/>
    <mergeCell ref="C272:K274"/>
    <mergeCell ref="K259:K265"/>
    <mergeCell ref="L259:L265"/>
    <mergeCell ref="M259:M265"/>
    <mergeCell ref="N259:N265"/>
    <mergeCell ref="O259:O265"/>
    <mergeCell ref="P259:P265"/>
    <mergeCell ref="Q259:Q265"/>
    <mergeCell ref="R259:R265"/>
    <mergeCell ref="S259:S265"/>
    <mergeCell ref="T259:T265"/>
    <mergeCell ref="U259:U265"/>
    <mergeCell ref="V259:V265"/>
    <mergeCell ref="W259:W265"/>
    <mergeCell ref="X259:X265"/>
    <mergeCell ref="Y259:Y265"/>
    <mergeCell ref="Z259:Z265"/>
    <mergeCell ref="AA259:AA265"/>
    <mergeCell ref="AB259:AB265"/>
    <mergeCell ref="AC259:AC265"/>
    <mergeCell ref="AD259:AD265"/>
    <mergeCell ref="AE259:AE265"/>
    <mergeCell ref="AF259:AF265"/>
    <mergeCell ref="AG259:AG265"/>
    <mergeCell ref="AH259:AH265"/>
    <mergeCell ref="AI259:AI265"/>
    <mergeCell ref="AJ259:AJ265"/>
    <mergeCell ref="AK259:AK265"/>
    <mergeCell ref="AL259:AL265"/>
    <mergeCell ref="AM259:AM265"/>
    <mergeCell ref="AN259:AN265"/>
    <mergeCell ref="AO259:AO265"/>
    <mergeCell ref="AP259:AP265"/>
    <mergeCell ref="AQ259:AQ265"/>
    <mergeCell ref="AR259:AR265"/>
    <mergeCell ref="AS259:AS265"/>
    <mergeCell ref="AT259:AT265"/>
    <mergeCell ref="AU259:AU265"/>
    <mergeCell ref="AV259:AV265"/>
    <mergeCell ref="AW259:AW265"/>
    <mergeCell ref="AX259:AX265"/>
    <mergeCell ref="AY259:AY265"/>
    <mergeCell ref="AZ259:AZ265"/>
    <mergeCell ref="BA259:BA265"/>
    <mergeCell ref="BB259:BB265"/>
    <mergeCell ref="BC259:BC265"/>
    <mergeCell ref="BD259:BD265"/>
    <mergeCell ref="BE259:BE265"/>
    <mergeCell ref="BF259:BF265"/>
    <mergeCell ref="BG259:BG265"/>
    <mergeCell ref="DE252:DE258"/>
    <mergeCell ref="DF252:DF258"/>
    <mergeCell ref="DG252:DG258"/>
    <mergeCell ref="DH252:DH258"/>
    <mergeCell ref="DI252:DI258"/>
    <mergeCell ref="DJ252:DJ258"/>
    <mergeCell ref="DK252:DK258"/>
    <mergeCell ref="DS252:DS258"/>
    <mergeCell ref="DT252:DT258"/>
    <mergeCell ref="DU252:DU258"/>
    <mergeCell ref="DV252:DV258"/>
    <mergeCell ref="DW252:DW258"/>
    <mergeCell ref="DX252:DX258"/>
    <mergeCell ref="DY252:DY258"/>
    <mergeCell ref="DZ252:DZ258"/>
    <mergeCell ref="EA252:EA258"/>
    <mergeCell ref="EB252:EB258"/>
    <mergeCell ref="EC252:EC258"/>
    <mergeCell ref="ED252:ED258"/>
    <mergeCell ref="EE252:EE258"/>
    <mergeCell ref="EF252:EF258"/>
    <mergeCell ref="EG252:EG258"/>
    <mergeCell ref="EH252:EH258"/>
    <mergeCell ref="EI252:EI258"/>
    <mergeCell ref="EJ252:EJ258"/>
    <mergeCell ref="EK252:EK258"/>
    <mergeCell ref="EL252:EL258"/>
    <mergeCell ref="EM252:EM258"/>
    <mergeCell ref="EN252:EN258"/>
    <mergeCell ref="EO252:EO258"/>
    <mergeCell ref="EP252:EP258"/>
    <mergeCell ref="EQ252:EQ258"/>
    <mergeCell ref="ER252:ER258"/>
    <mergeCell ref="ES252:ES258"/>
    <mergeCell ref="ET252:ET258"/>
    <mergeCell ref="EU252:EU258"/>
    <mergeCell ref="EV252:EV258"/>
    <mergeCell ref="EW252:EW258"/>
    <mergeCell ref="EX252:EX258"/>
    <mergeCell ref="EY252:EY258"/>
    <mergeCell ref="EZ252:EZ258"/>
    <mergeCell ref="FA252:FA258"/>
    <mergeCell ref="DL252:DL258"/>
    <mergeCell ref="DM252:DM258"/>
    <mergeCell ref="DN252:DN258"/>
    <mergeCell ref="DO252:DO258"/>
    <mergeCell ref="DP252:DP258"/>
    <mergeCell ref="DQ252:DQ258"/>
    <mergeCell ref="DR252:DR258"/>
    <mergeCell ref="GH259:GH265"/>
    <mergeCell ref="GI259:GI265"/>
    <mergeCell ref="GA259:GA265"/>
    <mergeCell ref="GB259:GB265"/>
    <mergeCell ref="GC259:GC265"/>
    <mergeCell ref="GD259:GD265"/>
    <mergeCell ref="GE259:GE265"/>
    <mergeCell ref="GF259:GF265"/>
    <mergeCell ref="GG259:GG265"/>
    <mergeCell ref="I231:I237"/>
    <mergeCell ref="J231:J237"/>
    <mergeCell ref="K231:K237"/>
    <mergeCell ref="L231:L237"/>
    <mergeCell ref="M231:M237"/>
    <mergeCell ref="N231:N237"/>
    <mergeCell ref="O231:O237"/>
    <mergeCell ref="P231:P237"/>
    <mergeCell ref="Q231:Q237"/>
    <mergeCell ref="T231:T237"/>
    <mergeCell ref="U231:U237"/>
    <mergeCell ref="V231:V237"/>
    <mergeCell ref="W231:W237"/>
    <mergeCell ref="X231:X237"/>
    <mergeCell ref="Y231:Y237"/>
    <mergeCell ref="Z231:Z237"/>
    <mergeCell ref="AA231:AA237"/>
    <mergeCell ref="AB231:AB237"/>
    <mergeCell ref="AC231:AC237"/>
    <mergeCell ref="AD231:AD237"/>
    <mergeCell ref="AE231:AE237"/>
    <mergeCell ref="AF231:AF237"/>
    <mergeCell ref="AG231:AG237"/>
    <mergeCell ref="AH231:AH237"/>
    <mergeCell ref="AI231:AI237"/>
    <mergeCell ref="AJ231:AJ237"/>
    <mergeCell ref="AK231:AK237"/>
    <mergeCell ref="AL231:AL237"/>
    <mergeCell ref="AM231:AM237"/>
    <mergeCell ref="AN231:AN237"/>
    <mergeCell ref="AO231:AO237"/>
    <mergeCell ref="AP231:AP237"/>
    <mergeCell ref="AQ231:AQ237"/>
    <mergeCell ref="AR231:AR237"/>
    <mergeCell ref="AS231:AS237"/>
    <mergeCell ref="AT231:AT237"/>
    <mergeCell ref="AU231:AU237"/>
    <mergeCell ref="AV231:AV237"/>
    <mergeCell ref="AW231:AW237"/>
    <mergeCell ref="AX231:AX237"/>
    <mergeCell ref="AY231:AY237"/>
    <mergeCell ref="AZ231:AZ237"/>
    <mergeCell ref="BA231:BA237"/>
    <mergeCell ref="BB231:BB237"/>
    <mergeCell ref="BC231:BC237"/>
    <mergeCell ref="BD231:BD237"/>
    <mergeCell ref="BE231:BE237"/>
    <mergeCell ref="BF231:BF237"/>
    <mergeCell ref="BG231:BG237"/>
    <mergeCell ref="P238:P244"/>
    <mergeCell ref="Q238:Q244"/>
    <mergeCell ref="R231:R237"/>
    <mergeCell ref="S231:S237"/>
    <mergeCell ref="I238:I244"/>
    <mergeCell ref="J238:J244"/>
    <mergeCell ref="K238:K244"/>
    <mergeCell ref="L238:L244"/>
    <mergeCell ref="M238:M244"/>
    <mergeCell ref="R238:R244"/>
    <mergeCell ref="S238:S244"/>
    <mergeCell ref="T238:T244"/>
    <mergeCell ref="U238:U244"/>
    <mergeCell ref="V238:V244"/>
    <mergeCell ref="W238:W244"/>
    <mergeCell ref="X238:X244"/>
    <mergeCell ref="Y238:Y244"/>
    <mergeCell ref="Z238:Z244"/>
    <mergeCell ref="AA238:AA244"/>
    <mergeCell ref="AB238:AB244"/>
    <mergeCell ref="AC238:AC244"/>
    <mergeCell ref="AD238:AD244"/>
    <mergeCell ref="AE238:AE244"/>
    <mergeCell ref="AF238:AF244"/>
    <mergeCell ref="AG238:AG244"/>
    <mergeCell ref="AH238:AH244"/>
    <mergeCell ref="AI238:AI244"/>
    <mergeCell ref="AJ238:AJ244"/>
    <mergeCell ref="AK238:AK244"/>
    <mergeCell ref="AL238:AL244"/>
    <mergeCell ref="AM238:AM244"/>
    <mergeCell ref="AN238:AN244"/>
    <mergeCell ref="AO238:AO244"/>
    <mergeCell ref="AP238:AP244"/>
    <mergeCell ref="AQ238:AQ244"/>
    <mergeCell ref="AR238:AR244"/>
    <mergeCell ref="AS238:AS244"/>
    <mergeCell ref="AT238:AT244"/>
    <mergeCell ref="AU238:AU244"/>
    <mergeCell ref="AV238:AV244"/>
    <mergeCell ref="AW238:AW244"/>
    <mergeCell ref="AX238:AX244"/>
    <mergeCell ref="AY238:AY244"/>
    <mergeCell ref="AZ238:AZ244"/>
    <mergeCell ref="FI231:FI237"/>
    <mergeCell ref="FJ231:FJ237"/>
    <mergeCell ref="FK231:FK237"/>
    <mergeCell ref="FL231:FL237"/>
    <mergeCell ref="FM231:FM237"/>
    <mergeCell ref="FN231:FN237"/>
    <mergeCell ref="FO231:FO237"/>
    <mergeCell ref="FB231:FB237"/>
    <mergeCell ref="FC231:FC237"/>
    <mergeCell ref="FD231:FD237"/>
    <mergeCell ref="FE231:FE237"/>
    <mergeCell ref="FF231:FF237"/>
    <mergeCell ref="FG231:FG237"/>
    <mergeCell ref="FH231:FH237"/>
    <mergeCell ref="GA238:GA244"/>
    <mergeCell ref="GB238:GB244"/>
    <mergeCell ref="FT238:FT244"/>
    <mergeCell ref="FU238:FU244"/>
    <mergeCell ref="FV238:FV244"/>
    <mergeCell ref="FW238:FW244"/>
    <mergeCell ref="FX238:FX244"/>
    <mergeCell ref="FY238:FY244"/>
    <mergeCell ref="FZ238:FZ244"/>
    <mergeCell ref="GJ238:GJ244"/>
    <mergeCell ref="GK238:GK244"/>
    <mergeCell ref="GC238:GC244"/>
    <mergeCell ref="GD238:GD244"/>
    <mergeCell ref="GE238:GE244"/>
    <mergeCell ref="GF238:GF244"/>
    <mergeCell ref="GG238:GG244"/>
    <mergeCell ref="GH238:GH244"/>
    <mergeCell ref="GI238:GI244"/>
    <mergeCell ref="GS238:GS244"/>
    <mergeCell ref="GT238:GT244"/>
    <mergeCell ref="GL238:GL244"/>
    <mergeCell ref="GM238:GM244"/>
    <mergeCell ref="GN238:GN244"/>
    <mergeCell ref="GO238:GO244"/>
    <mergeCell ref="GP238:GP244"/>
    <mergeCell ref="GQ238:GQ244"/>
    <mergeCell ref="GR238:GR244"/>
    <mergeCell ref="GD231:GD237"/>
    <mergeCell ref="GE231:GE237"/>
    <mergeCell ref="GF231:GF237"/>
    <mergeCell ref="GG231:GG237"/>
    <mergeCell ref="GH231:GH237"/>
    <mergeCell ref="GI231:GI237"/>
    <mergeCell ref="GJ231:GJ237"/>
    <mergeCell ref="GY231:GY237"/>
    <mergeCell ref="GZ231:GZ237"/>
    <mergeCell ref="HA231:HA237"/>
    <mergeCell ref="HB231:HB237"/>
    <mergeCell ref="FD238:FD244"/>
    <mergeCell ref="FE238:FE244"/>
    <mergeCell ref="FF238:FF244"/>
    <mergeCell ref="FG238:FG244"/>
    <mergeCell ref="FH238:FH244"/>
    <mergeCell ref="FI238:FI244"/>
    <mergeCell ref="FJ238:FJ244"/>
    <mergeCell ref="FP231:FP237"/>
    <mergeCell ref="FQ231:FQ237"/>
    <mergeCell ref="FR231:FR237"/>
    <mergeCell ref="FS231:FS237"/>
    <mergeCell ref="FT231:FT237"/>
    <mergeCell ref="FU231:FU237"/>
    <mergeCell ref="FV231:FV237"/>
    <mergeCell ref="FW231:FW237"/>
    <mergeCell ref="FX231:FX237"/>
    <mergeCell ref="FY231:FY237"/>
    <mergeCell ref="FZ231:FZ237"/>
    <mergeCell ref="GA231:GA237"/>
    <mergeCell ref="GB231:GB237"/>
    <mergeCell ref="GC231:GC237"/>
    <mergeCell ref="GK231:GK237"/>
    <mergeCell ref="GL231:GL237"/>
    <mergeCell ref="GM231:GM237"/>
    <mergeCell ref="GN231:GN237"/>
    <mergeCell ref="GO231:GO237"/>
    <mergeCell ref="GP231:GP237"/>
    <mergeCell ref="GQ231:GQ237"/>
    <mergeCell ref="GU238:GU244"/>
    <mergeCell ref="GV238:GV244"/>
    <mergeCell ref="GW238:GW244"/>
    <mergeCell ref="GX238:GX244"/>
    <mergeCell ref="GY238:GY244"/>
    <mergeCell ref="GZ238:GZ244"/>
    <mergeCell ref="HA238:HA244"/>
    <mergeCell ref="HB238:HB244"/>
    <mergeCell ref="GR231:GR237"/>
    <mergeCell ref="GS231:GS237"/>
    <mergeCell ref="GT231:GT237"/>
    <mergeCell ref="GU231:GU237"/>
    <mergeCell ref="GV231:GV237"/>
    <mergeCell ref="GW231:GW237"/>
    <mergeCell ref="GX231:GX237"/>
    <mergeCell ref="DQ245:DQ251"/>
    <mergeCell ref="DR245:DR251"/>
    <mergeCell ref="DJ245:DJ251"/>
    <mergeCell ref="DK245:DK251"/>
    <mergeCell ref="DL245:DL251"/>
    <mergeCell ref="DM245:DM251"/>
    <mergeCell ref="DN245:DN251"/>
    <mergeCell ref="DO245:DO251"/>
    <mergeCell ref="DP245:DP251"/>
    <mergeCell ref="BM245:BM251"/>
    <mergeCell ref="BN245:BN251"/>
    <mergeCell ref="BO245:BO251"/>
    <mergeCell ref="BP245:BP251"/>
    <mergeCell ref="BQ245:BQ251"/>
    <mergeCell ref="BR245:BR251"/>
    <mergeCell ref="BS245:BS251"/>
    <mergeCell ref="BT245:BT251"/>
    <mergeCell ref="BU245:BU251"/>
    <mergeCell ref="BV245:BV251"/>
    <mergeCell ref="BW245:BW251"/>
    <mergeCell ref="BX245:BX251"/>
    <mergeCell ref="BY245:BY251"/>
    <mergeCell ref="BZ245:BZ251"/>
    <mergeCell ref="CA245:CA251"/>
    <mergeCell ref="CB245:CB251"/>
    <mergeCell ref="CC245:CC251"/>
    <mergeCell ref="CD245:CD251"/>
    <mergeCell ref="CE245:CE251"/>
    <mergeCell ref="CF245:CF251"/>
    <mergeCell ref="CG245:CG251"/>
    <mergeCell ref="CH245:CH251"/>
    <mergeCell ref="CI245:CI251"/>
    <mergeCell ref="CJ245:CJ251"/>
    <mergeCell ref="CK245:CK251"/>
    <mergeCell ref="CL245:CL251"/>
    <mergeCell ref="CM245:CM251"/>
    <mergeCell ref="CN245:CN251"/>
    <mergeCell ref="CO245:CO251"/>
    <mergeCell ref="CP245:CP251"/>
    <mergeCell ref="CQ245:CQ251"/>
    <mergeCell ref="CR245:CR251"/>
    <mergeCell ref="CS245:CS251"/>
    <mergeCell ref="CT245:CT251"/>
    <mergeCell ref="CU245:CU251"/>
    <mergeCell ref="CV245:CV251"/>
    <mergeCell ref="CW245:CW251"/>
    <mergeCell ref="CX245:CX251"/>
    <mergeCell ref="CY245:CY251"/>
    <mergeCell ref="CZ245:CZ251"/>
    <mergeCell ref="DA245:DA251"/>
    <mergeCell ref="DB245:DB251"/>
    <mergeCell ref="DC245:DC251"/>
    <mergeCell ref="DD245:DD251"/>
    <mergeCell ref="DE245:DE251"/>
    <mergeCell ref="DF245:DF251"/>
    <mergeCell ref="DG245:DG251"/>
    <mergeCell ref="DH245:DH251"/>
    <mergeCell ref="DI245:DI251"/>
    <mergeCell ref="FP245:FP251"/>
    <mergeCell ref="FQ245:FQ251"/>
    <mergeCell ref="FR245:FR251"/>
    <mergeCell ref="FS245:FS251"/>
    <mergeCell ref="FT245:FT251"/>
    <mergeCell ref="FU245:FU251"/>
    <mergeCell ref="FV245:FV251"/>
    <mergeCell ref="FW245:FW251"/>
    <mergeCell ref="FX245:FX251"/>
    <mergeCell ref="FY245:FY251"/>
    <mergeCell ref="FZ245:FZ251"/>
    <mergeCell ref="GA245:GA251"/>
    <mergeCell ref="GB245:GB251"/>
    <mergeCell ref="GC245:GC251"/>
    <mergeCell ref="GD245:GD251"/>
    <mergeCell ref="GE245:GE251"/>
    <mergeCell ref="GF245:GF251"/>
    <mergeCell ref="GG245:GG251"/>
    <mergeCell ref="GH245:GH251"/>
    <mergeCell ref="GI245:GI251"/>
    <mergeCell ref="GJ245:GJ251"/>
    <mergeCell ref="GK245:GK251"/>
    <mergeCell ref="GL245:GL251"/>
    <mergeCell ref="GM245:GM251"/>
    <mergeCell ref="GN245:GN251"/>
    <mergeCell ref="GO245:GO251"/>
    <mergeCell ref="GP245:GP251"/>
    <mergeCell ref="GQ245:GQ251"/>
    <mergeCell ref="GY245:GY251"/>
    <mergeCell ref="GZ245:GZ251"/>
    <mergeCell ref="HA245:HA251"/>
    <mergeCell ref="HB245:HB251"/>
    <mergeCell ref="GR245:GR251"/>
    <mergeCell ref="GS245:GS251"/>
    <mergeCell ref="GT245:GT251"/>
    <mergeCell ref="GU245:GU251"/>
    <mergeCell ref="GV245:GV251"/>
    <mergeCell ref="GW245:GW251"/>
    <mergeCell ref="GX245:GX251"/>
    <mergeCell ref="DS245:DS251"/>
    <mergeCell ref="DT245:DT251"/>
    <mergeCell ref="DU245:DU251"/>
    <mergeCell ref="DV245:DV251"/>
    <mergeCell ref="DW245:DW251"/>
    <mergeCell ref="DX245:DX251"/>
    <mergeCell ref="DY245:DY251"/>
    <mergeCell ref="DZ245:DZ251"/>
    <mergeCell ref="EA245:EA251"/>
    <mergeCell ref="EB245:EB251"/>
    <mergeCell ref="EC245:EC251"/>
    <mergeCell ref="ED245:ED251"/>
    <mergeCell ref="EE245:EE251"/>
    <mergeCell ref="EF245:EF251"/>
    <mergeCell ref="EG245:EG251"/>
    <mergeCell ref="EH245:EH251"/>
    <mergeCell ref="EI245:EI251"/>
    <mergeCell ref="EJ245:EJ251"/>
    <mergeCell ref="EK245:EK251"/>
    <mergeCell ref="EL245:EL251"/>
    <mergeCell ref="EM245:EM251"/>
    <mergeCell ref="EN245:EN251"/>
    <mergeCell ref="EO245:EO251"/>
    <mergeCell ref="EP245:EP251"/>
    <mergeCell ref="EQ245:EQ251"/>
    <mergeCell ref="ER245:ER251"/>
    <mergeCell ref="ES245:ES251"/>
    <mergeCell ref="ET245:ET251"/>
    <mergeCell ref="EU245:EU251"/>
    <mergeCell ref="EV245:EV251"/>
    <mergeCell ref="EW245:EW251"/>
    <mergeCell ref="EX245:EX251"/>
    <mergeCell ref="EY245:EY251"/>
    <mergeCell ref="EZ245:EZ251"/>
    <mergeCell ref="FA245:FA251"/>
    <mergeCell ref="FB245:FB251"/>
    <mergeCell ref="FC245:FC251"/>
    <mergeCell ref="FD245:FD251"/>
    <mergeCell ref="FE245:FE251"/>
    <mergeCell ref="FF245:FF251"/>
    <mergeCell ref="FG245:FG251"/>
    <mergeCell ref="FH245:FH251"/>
    <mergeCell ref="FI245:FI251"/>
    <mergeCell ref="FJ245:FJ251"/>
    <mergeCell ref="FK245:FK251"/>
    <mergeCell ref="FL245:FL251"/>
    <mergeCell ref="FM245:FM251"/>
    <mergeCell ref="FN245:FN251"/>
    <mergeCell ref="FO245:FO251"/>
    <mergeCell ref="T217:T223"/>
    <mergeCell ref="U217:U223"/>
    <mergeCell ref="M217:M223"/>
    <mergeCell ref="N217:N223"/>
    <mergeCell ref="O217:O223"/>
    <mergeCell ref="P217:P223"/>
    <mergeCell ref="Q217:Q223"/>
    <mergeCell ref="R217:R223"/>
    <mergeCell ref="S217:S223"/>
    <mergeCell ref="BH231:BH237"/>
    <mergeCell ref="BI231:BI237"/>
    <mergeCell ref="BJ231:BJ237"/>
    <mergeCell ref="BK231:BK237"/>
    <mergeCell ref="BL231:BL237"/>
    <mergeCell ref="BM231:BM237"/>
    <mergeCell ref="BN231:BN237"/>
    <mergeCell ref="BO231:BO237"/>
    <mergeCell ref="BP231:BP237"/>
    <mergeCell ref="BQ231:BQ237"/>
    <mergeCell ref="BR231:BR237"/>
    <mergeCell ref="BS231:BS237"/>
    <mergeCell ref="BT231:BT237"/>
    <mergeCell ref="BU231:BU237"/>
    <mergeCell ref="BV231:BV237"/>
    <mergeCell ref="BW231:BW237"/>
    <mergeCell ref="BX231:BX237"/>
    <mergeCell ref="BY231:BY237"/>
    <mergeCell ref="BZ231:BZ237"/>
    <mergeCell ref="CA231:CA237"/>
    <mergeCell ref="CB231:CB237"/>
    <mergeCell ref="CC231:CC237"/>
    <mergeCell ref="CD231:CD237"/>
    <mergeCell ref="CE231:CE237"/>
    <mergeCell ref="CF231:CF237"/>
    <mergeCell ref="CG231:CG237"/>
    <mergeCell ref="CH231:CH237"/>
    <mergeCell ref="CI231:CI237"/>
    <mergeCell ref="CJ231:CJ237"/>
    <mergeCell ref="CK231:CK237"/>
    <mergeCell ref="CL231:CL237"/>
    <mergeCell ref="CM231:CM237"/>
    <mergeCell ref="CN231:CN237"/>
    <mergeCell ref="CO231:CO237"/>
    <mergeCell ref="CP231:CP237"/>
    <mergeCell ref="CQ231:CQ237"/>
    <mergeCell ref="CR231:CR237"/>
    <mergeCell ref="CS231:CS237"/>
    <mergeCell ref="CT231:CT237"/>
    <mergeCell ref="CU231:CU237"/>
    <mergeCell ref="CV231:CV237"/>
    <mergeCell ref="CW231:CW237"/>
    <mergeCell ref="CX231:CX237"/>
    <mergeCell ref="CY231:CY237"/>
    <mergeCell ref="CZ231:CZ237"/>
    <mergeCell ref="DA231:DA237"/>
    <mergeCell ref="DB231:DB237"/>
    <mergeCell ref="DC231:DC237"/>
    <mergeCell ref="DD231:DD237"/>
    <mergeCell ref="DE231:DE237"/>
    <mergeCell ref="DF231:DF237"/>
    <mergeCell ref="DG231:DG237"/>
    <mergeCell ref="DH231:DH237"/>
    <mergeCell ref="DI231:DI237"/>
    <mergeCell ref="DJ231:DJ237"/>
    <mergeCell ref="DK231:DK237"/>
    <mergeCell ref="DL231:DL237"/>
    <mergeCell ref="DM231:DM237"/>
    <mergeCell ref="DN231:DN237"/>
    <mergeCell ref="DO231:DO237"/>
    <mergeCell ref="DP231:DP237"/>
    <mergeCell ref="DQ231:DQ237"/>
    <mergeCell ref="DR231:DR237"/>
    <mergeCell ref="DS231:DS237"/>
    <mergeCell ref="DT231:DT237"/>
    <mergeCell ref="DU231:DU237"/>
    <mergeCell ref="DV231:DV237"/>
    <mergeCell ref="DW231:DW237"/>
    <mergeCell ref="DX231:DX237"/>
    <mergeCell ref="DY231:DY237"/>
    <mergeCell ref="DZ231:DZ237"/>
    <mergeCell ref="EA231:EA237"/>
    <mergeCell ref="EB231:EB237"/>
    <mergeCell ref="EC231:EC237"/>
    <mergeCell ref="ED231:ED237"/>
    <mergeCell ref="EE231:EE237"/>
    <mergeCell ref="EF231:EF237"/>
    <mergeCell ref="EG231:EG237"/>
    <mergeCell ref="EH231:EH237"/>
    <mergeCell ref="EI231:EI237"/>
    <mergeCell ref="EJ231:EJ237"/>
    <mergeCell ref="EK231:EK237"/>
    <mergeCell ref="EL231:EL237"/>
    <mergeCell ref="EM231:EM237"/>
    <mergeCell ref="EN231:EN237"/>
    <mergeCell ref="EO231:EO237"/>
    <mergeCell ref="EP231:EP237"/>
    <mergeCell ref="EQ231:EQ237"/>
    <mergeCell ref="ER231:ER237"/>
    <mergeCell ref="ES231:ES237"/>
    <mergeCell ref="ET231:ET237"/>
    <mergeCell ref="EU231:EU237"/>
    <mergeCell ref="EV231:EV237"/>
    <mergeCell ref="EW231:EW237"/>
    <mergeCell ref="EX231:EX237"/>
    <mergeCell ref="EY231:EY237"/>
    <mergeCell ref="EZ231:EZ237"/>
    <mergeCell ref="FA231:FA237"/>
    <mergeCell ref="BA238:BA244"/>
    <mergeCell ref="BB238:BB244"/>
    <mergeCell ref="BC238:BC244"/>
    <mergeCell ref="BD238:BD244"/>
    <mergeCell ref="BE238:BE244"/>
    <mergeCell ref="BF238:BF244"/>
    <mergeCell ref="BG238:BG244"/>
    <mergeCell ref="BH238:BH244"/>
    <mergeCell ref="BI238:BI244"/>
    <mergeCell ref="BJ238:BJ244"/>
    <mergeCell ref="BK238:BK244"/>
    <mergeCell ref="BL238:BL244"/>
    <mergeCell ref="BM238:BM244"/>
    <mergeCell ref="BN238:BN244"/>
    <mergeCell ref="BO238:BO244"/>
    <mergeCell ref="BP238:BP244"/>
    <mergeCell ref="BQ238:BQ244"/>
    <mergeCell ref="BR238:BR244"/>
    <mergeCell ref="BS238:BS244"/>
    <mergeCell ref="BT238:BT244"/>
    <mergeCell ref="BU238:BU244"/>
    <mergeCell ref="BV238:BV244"/>
    <mergeCell ref="BW238:BW244"/>
    <mergeCell ref="BX238:BX244"/>
    <mergeCell ref="BY238:BY244"/>
    <mergeCell ref="BZ238:BZ244"/>
    <mergeCell ref="CA238:CA244"/>
    <mergeCell ref="CB238:CB244"/>
    <mergeCell ref="CC238:CC244"/>
    <mergeCell ref="CD238:CD244"/>
    <mergeCell ref="CE238:CE244"/>
    <mergeCell ref="CF238:CF244"/>
    <mergeCell ref="CG238:CG244"/>
    <mergeCell ref="CH238:CH244"/>
    <mergeCell ref="CI238:CI244"/>
    <mergeCell ref="CJ238:CJ244"/>
    <mergeCell ref="CK238:CK244"/>
    <mergeCell ref="CL238:CL244"/>
    <mergeCell ref="CM238:CM244"/>
    <mergeCell ref="CN238:CN244"/>
    <mergeCell ref="CO238:CO244"/>
    <mergeCell ref="CP238:CP244"/>
    <mergeCell ref="CQ238:CQ244"/>
    <mergeCell ref="CR238:CR244"/>
    <mergeCell ref="CS238:CS244"/>
    <mergeCell ref="CT238:CT244"/>
    <mergeCell ref="CU238:CU244"/>
    <mergeCell ref="CV238:CV244"/>
    <mergeCell ref="CW238:CW244"/>
    <mergeCell ref="FR238:FR244"/>
    <mergeCell ref="FS238:FS244"/>
    <mergeCell ref="FK238:FK244"/>
    <mergeCell ref="FL238:FL244"/>
    <mergeCell ref="FM238:FM244"/>
    <mergeCell ref="FN238:FN244"/>
    <mergeCell ref="FO238:FO244"/>
    <mergeCell ref="FP238:FP244"/>
    <mergeCell ref="FQ238:FQ244"/>
    <mergeCell ref="I245:I251"/>
    <mergeCell ref="J245:J251"/>
    <mergeCell ref="B245:B251"/>
    <mergeCell ref="C245:C251"/>
    <mergeCell ref="D245:D251"/>
    <mergeCell ref="E245:E251"/>
    <mergeCell ref="F245:F251"/>
    <mergeCell ref="G245:G251"/>
    <mergeCell ref="H245:H251"/>
    <mergeCell ref="P245:P251"/>
    <mergeCell ref="Q245:Q251"/>
    <mergeCell ref="R245:R251"/>
    <mergeCell ref="S245:S251"/>
    <mergeCell ref="T245:T251"/>
    <mergeCell ref="U245:U251"/>
    <mergeCell ref="V245:V251"/>
    <mergeCell ref="W245:W251"/>
    <mergeCell ref="X245:X251"/>
    <mergeCell ref="Y245:Y251"/>
    <mergeCell ref="Z245:Z251"/>
    <mergeCell ref="AA245:AA251"/>
    <mergeCell ref="AB245:AB251"/>
    <mergeCell ref="AC245:AC251"/>
    <mergeCell ref="AD245:AD251"/>
    <mergeCell ref="AE245:AE251"/>
    <mergeCell ref="AF245:AF251"/>
    <mergeCell ref="AG245:AG251"/>
    <mergeCell ref="AH245:AH251"/>
    <mergeCell ref="AI245:AI251"/>
    <mergeCell ref="AJ245:AJ251"/>
    <mergeCell ref="AK245:AK251"/>
    <mergeCell ref="AL245:AL251"/>
    <mergeCell ref="AM245:AM251"/>
    <mergeCell ref="AN245:AN251"/>
    <mergeCell ref="AO245:AO251"/>
    <mergeCell ref="AP245:AP251"/>
    <mergeCell ref="AQ245:AQ251"/>
    <mergeCell ref="AR245:AR251"/>
    <mergeCell ref="AS245:AS251"/>
    <mergeCell ref="AT245:AT251"/>
    <mergeCell ref="AU245:AU251"/>
    <mergeCell ref="AV245:AV251"/>
    <mergeCell ref="AW245:AW251"/>
    <mergeCell ref="AX245:AX251"/>
    <mergeCell ref="AY245:AY251"/>
    <mergeCell ref="AZ245:AZ251"/>
    <mergeCell ref="BA245:BA251"/>
    <mergeCell ref="BB245:BB251"/>
    <mergeCell ref="BC245:BC251"/>
    <mergeCell ref="BD245:BD251"/>
    <mergeCell ref="BE245:BE251"/>
    <mergeCell ref="BF245:BF251"/>
    <mergeCell ref="BG245:BG251"/>
    <mergeCell ref="BH245:BH251"/>
    <mergeCell ref="BI245:BI251"/>
    <mergeCell ref="BJ245:BJ251"/>
    <mergeCell ref="BK245:BK251"/>
    <mergeCell ref="BL245:BL251"/>
    <mergeCell ref="D238:D244"/>
    <mergeCell ref="E238:E244"/>
    <mergeCell ref="F238:F244"/>
    <mergeCell ref="G238:G244"/>
    <mergeCell ref="H238:H244"/>
    <mergeCell ref="D210:D216"/>
    <mergeCell ref="E210:E216"/>
    <mergeCell ref="D231:D237"/>
    <mergeCell ref="E231:E237"/>
    <mergeCell ref="F231:F237"/>
    <mergeCell ref="G231:G237"/>
    <mergeCell ref="H231:H237"/>
    <mergeCell ref="D203:D209"/>
    <mergeCell ref="E203:E209"/>
    <mergeCell ref="F203:F209"/>
    <mergeCell ref="G203:G209"/>
    <mergeCell ref="F210:F216"/>
    <mergeCell ref="G210:G216"/>
    <mergeCell ref="H210:H216"/>
    <mergeCell ref="I210:I216"/>
    <mergeCell ref="J210:J216"/>
    <mergeCell ref="K210:K216"/>
    <mergeCell ref="L210:L216"/>
    <mergeCell ref="B217:B223"/>
    <mergeCell ref="C217:C223"/>
    <mergeCell ref="H217:H223"/>
    <mergeCell ref="I217:I223"/>
    <mergeCell ref="J217:J223"/>
    <mergeCell ref="K217:K223"/>
    <mergeCell ref="L217:L223"/>
    <mergeCell ref="M210:M216"/>
    <mergeCell ref="N210:N216"/>
    <mergeCell ref="O210:O216"/>
    <mergeCell ref="P210:P216"/>
    <mergeCell ref="Q210:Q216"/>
    <mergeCell ref="R210:R216"/>
    <mergeCell ref="S210:S216"/>
    <mergeCell ref="B210:B216"/>
    <mergeCell ref="C210:C216"/>
    <mergeCell ref="A231:A265"/>
    <mergeCell ref="B231:B237"/>
    <mergeCell ref="C231:C237"/>
    <mergeCell ref="B238:B244"/>
    <mergeCell ref="C238:C244"/>
    <mergeCell ref="N238:N244"/>
    <mergeCell ref="O238:O244"/>
    <mergeCell ref="K245:K251"/>
    <mergeCell ref="L245:L251"/>
    <mergeCell ref="M245:M251"/>
    <mergeCell ref="N245:N251"/>
    <mergeCell ref="O245:O251"/>
    <mergeCell ref="DL259:DL265"/>
    <mergeCell ref="DM259:DM265"/>
    <mergeCell ref="DE259:DE265"/>
    <mergeCell ref="DF259:DF265"/>
    <mergeCell ref="DG259:DG265"/>
    <mergeCell ref="DH259:DH265"/>
    <mergeCell ref="DI259:DI265"/>
    <mergeCell ref="DJ259:DJ265"/>
    <mergeCell ref="DK259:DK265"/>
    <mergeCell ref="BH259:BH265"/>
    <mergeCell ref="BI259:BI265"/>
    <mergeCell ref="BJ259:BJ265"/>
    <mergeCell ref="BK259:BK265"/>
    <mergeCell ref="BL259:BL265"/>
    <mergeCell ref="BM259:BM265"/>
    <mergeCell ref="BN259:BN265"/>
    <mergeCell ref="BO259:BO265"/>
    <mergeCell ref="BP259:BP265"/>
    <mergeCell ref="BQ259:BQ265"/>
    <mergeCell ref="BR259:BR265"/>
    <mergeCell ref="BS259:BS265"/>
    <mergeCell ref="BT259:BT265"/>
    <mergeCell ref="BU259:BU265"/>
    <mergeCell ref="BV259:BV265"/>
    <mergeCell ref="BW259:BW265"/>
    <mergeCell ref="BX259:BX265"/>
    <mergeCell ref="BY259:BY265"/>
    <mergeCell ref="BZ259:BZ265"/>
    <mergeCell ref="CA259:CA265"/>
    <mergeCell ref="CB259:CB265"/>
    <mergeCell ref="CC259:CC265"/>
    <mergeCell ref="CD259:CD265"/>
    <mergeCell ref="CE259:CE265"/>
    <mergeCell ref="CF259:CF265"/>
    <mergeCell ref="CG259:CG265"/>
    <mergeCell ref="CH259:CH265"/>
    <mergeCell ref="CI259:CI265"/>
    <mergeCell ref="CJ259:CJ265"/>
    <mergeCell ref="CK259:CK265"/>
    <mergeCell ref="CL259:CL265"/>
    <mergeCell ref="CM259:CM265"/>
    <mergeCell ref="CN259:CN265"/>
    <mergeCell ref="CO259:CO265"/>
    <mergeCell ref="CP259:CP265"/>
    <mergeCell ref="CQ259:CQ265"/>
    <mergeCell ref="CR259:CR265"/>
    <mergeCell ref="CS259:CS265"/>
    <mergeCell ref="CT259:CT265"/>
    <mergeCell ref="CU259:CU265"/>
    <mergeCell ref="CV259:CV265"/>
    <mergeCell ref="CW259:CW265"/>
    <mergeCell ref="CX259:CX265"/>
    <mergeCell ref="CY259:CY265"/>
    <mergeCell ref="CZ259:CZ265"/>
    <mergeCell ref="DA259:DA265"/>
    <mergeCell ref="DB259:DB265"/>
    <mergeCell ref="DC259:DC265"/>
    <mergeCell ref="DD259:DD265"/>
    <mergeCell ref="B35:B41"/>
    <mergeCell ref="C35:C41"/>
    <mergeCell ref="D35:D41"/>
    <mergeCell ref="E35:E41"/>
    <mergeCell ref="F35:F41"/>
    <mergeCell ref="G35:G41"/>
    <mergeCell ref="H35:H41"/>
    <mergeCell ref="I35:I41"/>
    <mergeCell ref="AB28:AB34"/>
    <mergeCell ref="AC28:AC34"/>
    <mergeCell ref="AB35:AB41"/>
    <mergeCell ref="AC35:AC41"/>
    <mergeCell ref="AD35:AD41"/>
    <mergeCell ref="AE35:AE41"/>
    <mergeCell ref="AF35:AF41"/>
    <mergeCell ref="J35:J41"/>
    <mergeCell ref="K35:K41"/>
    <mergeCell ref="BH35:BH41"/>
    <mergeCell ref="BI35:BI41"/>
    <mergeCell ref="BJ35:BJ41"/>
    <mergeCell ref="BK35:BK41"/>
    <mergeCell ref="BL35:BL41"/>
    <mergeCell ref="CG35:CG41"/>
    <mergeCell ref="CH35:CH41"/>
    <mergeCell ref="CI35:CI41"/>
    <mergeCell ref="CJ35:CJ41"/>
    <mergeCell ref="CH28:CH34"/>
    <mergeCell ref="CI28:CI34"/>
    <mergeCell ref="CJ28:CJ34"/>
    <mergeCell ref="CK28:CK34"/>
    <mergeCell ref="CL28:CL34"/>
    <mergeCell ref="CE35:CE41"/>
    <mergeCell ref="CF35:CF41"/>
    <mergeCell ref="CK35:CK41"/>
    <mergeCell ref="CL35:CL41"/>
    <mergeCell ref="CM35:CM41"/>
    <mergeCell ref="CN35:CN41"/>
    <mergeCell ref="CO35:CO41"/>
    <mergeCell ref="CP35:CP41"/>
    <mergeCell ref="CQ35:CQ41"/>
    <mergeCell ref="CR35:CR41"/>
    <mergeCell ref="CS35:CS41"/>
    <mergeCell ref="CT35:CT41"/>
    <mergeCell ref="CU35:CU41"/>
    <mergeCell ref="CV35:CV41"/>
    <mergeCell ref="CW35:CW41"/>
    <mergeCell ref="CX35:CX41"/>
    <mergeCell ref="CY35:CY41"/>
    <mergeCell ref="CZ35:CZ41"/>
    <mergeCell ref="DA35:DA41"/>
    <mergeCell ref="DB35:DB41"/>
    <mergeCell ref="DC35:DC41"/>
    <mergeCell ref="DD35:DD41"/>
    <mergeCell ref="DE35:DE41"/>
    <mergeCell ref="DF35:DF41"/>
    <mergeCell ref="DG35:DG41"/>
    <mergeCell ref="DH35:DH41"/>
    <mergeCell ref="DI35:DI41"/>
    <mergeCell ref="DJ35:DJ41"/>
    <mergeCell ref="DK35:DK41"/>
    <mergeCell ref="DL35:DL41"/>
    <mergeCell ref="DM35:DM41"/>
    <mergeCell ref="DN35:DN41"/>
    <mergeCell ref="DO35:DO41"/>
    <mergeCell ref="DP35:DP41"/>
    <mergeCell ref="DQ35:DQ41"/>
    <mergeCell ref="DR35:DR41"/>
    <mergeCell ref="DS35:DS41"/>
    <mergeCell ref="L35:L41"/>
    <mergeCell ref="M35:M41"/>
    <mergeCell ref="N35:N41"/>
    <mergeCell ref="O35:O41"/>
    <mergeCell ref="P35:P41"/>
    <mergeCell ref="Q35:Q41"/>
    <mergeCell ref="R35:R41"/>
    <mergeCell ref="S35:S41"/>
    <mergeCell ref="T35:T41"/>
    <mergeCell ref="U35:U41"/>
    <mergeCell ref="V35:V41"/>
    <mergeCell ref="W35:W41"/>
    <mergeCell ref="X35:X41"/>
    <mergeCell ref="Y35:Y41"/>
    <mergeCell ref="AN35:AN41"/>
    <mergeCell ref="AO35:AO41"/>
    <mergeCell ref="AG35:AG41"/>
    <mergeCell ref="AH35:AH41"/>
    <mergeCell ref="AI35:AI41"/>
    <mergeCell ref="AJ35:AJ41"/>
    <mergeCell ref="AK35:AK41"/>
    <mergeCell ref="AL35:AL41"/>
    <mergeCell ref="AM35:AM41"/>
    <mergeCell ref="AW35:AW41"/>
    <mergeCell ref="AX35:AX41"/>
    <mergeCell ref="AP35:AP41"/>
    <mergeCell ref="AQ35:AQ41"/>
    <mergeCell ref="AR35:AR41"/>
    <mergeCell ref="AS35:AS41"/>
    <mergeCell ref="AT35:AT41"/>
    <mergeCell ref="AU35:AU41"/>
    <mergeCell ref="AV35:AV41"/>
    <mergeCell ref="BF35:BF41"/>
    <mergeCell ref="BG35:BG41"/>
    <mergeCell ref="AY35:AY41"/>
    <mergeCell ref="AZ35:AZ41"/>
    <mergeCell ref="BA35:BA41"/>
    <mergeCell ref="BB35:BB41"/>
    <mergeCell ref="BC35:BC41"/>
    <mergeCell ref="BD35:BD41"/>
    <mergeCell ref="BE35:BE41"/>
    <mergeCell ref="BT35:BT41"/>
    <mergeCell ref="BU35:BU41"/>
    <mergeCell ref="BM35:BM41"/>
    <mergeCell ref="BN35:BN41"/>
    <mergeCell ref="BO35:BO41"/>
    <mergeCell ref="BP35:BP41"/>
    <mergeCell ref="BQ35:BQ41"/>
    <mergeCell ref="BR35:BR41"/>
    <mergeCell ref="BS35:BS41"/>
    <mergeCell ref="CC35:CC41"/>
    <mergeCell ref="CD35:CD41"/>
    <mergeCell ref="BV35:BV41"/>
    <mergeCell ref="BW35:BW41"/>
    <mergeCell ref="BX35:BX41"/>
    <mergeCell ref="BY35:BY41"/>
    <mergeCell ref="BZ35:BZ41"/>
    <mergeCell ref="CA35:CA41"/>
    <mergeCell ref="CB35:CB41"/>
    <mergeCell ref="EA35:EA41"/>
    <mergeCell ref="EB35:EB41"/>
    <mergeCell ref="DT35:DT41"/>
    <mergeCell ref="DU35:DU41"/>
    <mergeCell ref="DV35:DV41"/>
    <mergeCell ref="DW35:DW41"/>
    <mergeCell ref="DX35:DX41"/>
    <mergeCell ref="DY35:DY41"/>
    <mergeCell ref="DZ35:DZ41"/>
    <mergeCell ref="CC14:CC20"/>
    <mergeCell ref="CD14:CD20"/>
    <mergeCell ref="CE14:CE20"/>
    <mergeCell ref="CF14:CF20"/>
    <mergeCell ref="CG14:CG20"/>
    <mergeCell ref="CH14:CH20"/>
    <mergeCell ref="CI14:CI20"/>
    <mergeCell ref="CJ14:CJ20"/>
    <mergeCell ref="CK14:CK20"/>
    <mergeCell ref="CL14:CL20"/>
    <mergeCell ref="CH11:CJ11"/>
    <mergeCell ref="CK11:CM11"/>
    <mergeCell ref="BV14:BV20"/>
    <mergeCell ref="BW14:BW20"/>
    <mergeCell ref="BX14:BX20"/>
    <mergeCell ref="BY14:BY20"/>
    <mergeCell ref="BZ14:BZ20"/>
    <mergeCell ref="CM14:CM20"/>
    <mergeCell ref="CU11:CW11"/>
    <mergeCell ref="CX11:CZ11"/>
    <mergeCell ref="DG11:DI11"/>
    <mergeCell ref="DK11:DM11"/>
    <mergeCell ref="DN11:DP11"/>
    <mergeCell ref="DQ11:DS11"/>
    <mergeCell ref="F14:F20"/>
    <mergeCell ref="G14:G20"/>
    <mergeCell ref="X14:X20"/>
    <mergeCell ref="Y14:Y20"/>
    <mergeCell ref="Z14:Z20"/>
    <mergeCell ref="AA14:AA20"/>
    <mergeCell ref="AB14:AB20"/>
    <mergeCell ref="CA14:CA20"/>
    <mergeCell ref="CB14:CB20"/>
    <mergeCell ref="CN11:CP11"/>
    <mergeCell ref="CQ11:CS11"/>
    <mergeCell ref="CN14:CN20"/>
    <mergeCell ref="CO14:CO20"/>
    <mergeCell ref="CP14:CP20"/>
    <mergeCell ref="CQ14:CQ20"/>
    <mergeCell ref="CR14:CR20"/>
    <mergeCell ref="DA11:DC11"/>
    <mergeCell ref="DD11:DF11"/>
    <mergeCell ref="DB14:DB20"/>
    <mergeCell ref="DC14:DC20"/>
    <mergeCell ref="DD14:DD20"/>
    <mergeCell ref="DE14:DE20"/>
    <mergeCell ref="DF14:DF20"/>
    <mergeCell ref="H14:H20"/>
    <mergeCell ref="I14:I20"/>
    <mergeCell ref="J14:J20"/>
    <mergeCell ref="K14:K20"/>
    <mergeCell ref="L14:L20"/>
    <mergeCell ref="M14:M20"/>
    <mergeCell ref="N14:N20"/>
    <mergeCell ref="O14:O20"/>
    <mergeCell ref="P14:P20"/>
    <mergeCell ref="Q14:Q20"/>
    <mergeCell ref="R14:R20"/>
    <mergeCell ref="S14:S20"/>
    <mergeCell ref="T14:T20"/>
    <mergeCell ref="U14:U20"/>
    <mergeCell ref="AS14:AS20"/>
    <mergeCell ref="AT14:AT20"/>
    <mergeCell ref="AL14:AL20"/>
    <mergeCell ref="AM14:AM20"/>
    <mergeCell ref="AN14:AN20"/>
    <mergeCell ref="AO14:AO20"/>
    <mergeCell ref="AP14:AP20"/>
    <mergeCell ref="AQ14:AQ20"/>
    <mergeCell ref="AR14:AR20"/>
    <mergeCell ref="BB14:BB20"/>
    <mergeCell ref="BC14:BC20"/>
    <mergeCell ref="AU14:AU20"/>
    <mergeCell ref="AV14:AV20"/>
    <mergeCell ref="AW14:AW20"/>
    <mergeCell ref="AX14:AX20"/>
    <mergeCell ref="AY14:AY20"/>
    <mergeCell ref="AZ14:AZ20"/>
    <mergeCell ref="BA14:BA20"/>
    <mergeCell ref="BK14:BK20"/>
    <mergeCell ref="BL14:BL20"/>
    <mergeCell ref="BD14:BD20"/>
    <mergeCell ref="BE14:BE20"/>
    <mergeCell ref="BF14:BF20"/>
    <mergeCell ref="BG14:BG20"/>
    <mergeCell ref="BH14:BH20"/>
    <mergeCell ref="BI14:BI20"/>
    <mergeCell ref="BJ14:BJ20"/>
    <mergeCell ref="BT14:BT20"/>
    <mergeCell ref="BU14:BU20"/>
    <mergeCell ref="BM14:BM20"/>
    <mergeCell ref="BN14:BN20"/>
    <mergeCell ref="BO14:BO20"/>
    <mergeCell ref="BP14:BP20"/>
    <mergeCell ref="BQ14:BQ20"/>
    <mergeCell ref="BR14:BR20"/>
    <mergeCell ref="BS14:BS20"/>
    <mergeCell ref="CZ14:CZ20"/>
    <mergeCell ref="DA14:DA20"/>
    <mergeCell ref="CS14:CS20"/>
    <mergeCell ref="CT14:CT20"/>
    <mergeCell ref="CU14:CU20"/>
    <mergeCell ref="CV14:CV20"/>
    <mergeCell ref="CW14:CW20"/>
    <mergeCell ref="CX14:CX20"/>
    <mergeCell ref="CY14:CY20"/>
    <mergeCell ref="DN14:DN20"/>
    <mergeCell ref="DO14:DO20"/>
    <mergeCell ref="DG14:DG20"/>
    <mergeCell ref="DH14:DH20"/>
    <mergeCell ref="DI14:DI20"/>
    <mergeCell ref="DJ14:DJ20"/>
    <mergeCell ref="DK14:DK20"/>
    <mergeCell ref="DL14:DL20"/>
    <mergeCell ref="DM14:DM20"/>
    <mergeCell ref="AE11:AG11"/>
    <mergeCell ref="AI11:AK11"/>
    <mergeCell ref="AR11:AT11"/>
    <mergeCell ref="AU11:AW11"/>
    <mergeCell ref="O12:O13"/>
    <mergeCell ref="P12:P13"/>
    <mergeCell ref="C13:N13"/>
    <mergeCell ref="Q13:R13"/>
    <mergeCell ref="A10:A13"/>
    <mergeCell ref="B10:B13"/>
    <mergeCell ref="C10:P11"/>
    <mergeCell ref="Q10:R11"/>
    <mergeCell ref="S10:AG10"/>
    <mergeCell ref="AH10:AH12"/>
    <mergeCell ref="AX10:AX12"/>
    <mergeCell ref="EA13:EP13"/>
    <mergeCell ref="EQ13:FF13"/>
    <mergeCell ref="FG13:FV13"/>
    <mergeCell ref="S13:AH13"/>
    <mergeCell ref="AI13:AX13"/>
    <mergeCell ref="AY13:BN13"/>
    <mergeCell ref="BO13:CD13"/>
    <mergeCell ref="CE13:CT13"/>
    <mergeCell ref="CU13:DJ13"/>
    <mergeCell ref="DK13:DZ13"/>
    <mergeCell ref="AI10:AW10"/>
    <mergeCell ref="AY10:BM10"/>
    <mergeCell ref="BO10:CC10"/>
    <mergeCell ref="CE10:CS10"/>
    <mergeCell ref="CU10:DI10"/>
    <mergeCell ref="DK10:DY10"/>
    <mergeCell ref="EA10:EO10"/>
    <mergeCell ref="BN10:BN12"/>
    <mergeCell ref="CD10:CD12"/>
    <mergeCell ref="CT10:CT12"/>
    <mergeCell ref="DJ10:DJ12"/>
    <mergeCell ref="DZ10:DZ12"/>
    <mergeCell ref="EP10:EP12"/>
    <mergeCell ref="FF10:FF12"/>
    <mergeCell ref="BU11:BW11"/>
    <mergeCell ref="BX11:BZ11"/>
    <mergeCell ref="DT11:DV11"/>
    <mergeCell ref="DW11:DY11"/>
    <mergeCell ref="EA11:EC11"/>
    <mergeCell ref="ED11:EF11"/>
    <mergeCell ref="EG11:EI11"/>
    <mergeCell ref="EJ11:EL11"/>
    <mergeCell ref="EM11:EO11"/>
    <mergeCell ref="EQ11:ES11"/>
    <mergeCell ref="ET11:EV11"/>
    <mergeCell ref="EW11:EY11"/>
    <mergeCell ref="EZ11:FB11"/>
    <mergeCell ref="FC11:FE11"/>
    <mergeCell ref="GI11:GK11"/>
    <mergeCell ref="GM11:GO11"/>
    <mergeCell ref="GV11:GX11"/>
    <mergeCell ref="GY11:HA11"/>
    <mergeCell ref="FW13:GL13"/>
    <mergeCell ref="GM13:HB13"/>
    <mergeCell ref="FV10:FV12"/>
    <mergeCell ref="GL10:GL12"/>
    <mergeCell ref="HB10:HB12"/>
    <mergeCell ref="FW11:FY11"/>
    <mergeCell ref="FZ11:GB11"/>
    <mergeCell ref="GC11:GE11"/>
    <mergeCell ref="GF11:GH11"/>
    <mergeCell ref="EQ10:FE10"/>
    <mergeCell ref="FG10:FU10"/>
    <mergeCell ref="FW10:GK10"/>
    <mergeCell ref="GM10:HA10"/>
    <mergeCell ref="S11:U11"/>
    <mergeCell ref="V11:X11"/>
    <mergeCell ref="Y11:AA11"/>
    <mergeCell ref="AB11:AD11"/>
    <mergeCell ref="AL11:AN11"/>
    <mergeCell ref="AO11:AQ11"/>
    <mergeCell ref="AY11:BA11"/>
    <mergeCell ref="BB11:BD11"/>
    <mergeCell ref="BE11:BG11"/>
    <mergeCell ref="BH11:BJ11"/>
    <mergeCell ref="BK11:BM11"/>
    <mergeCell ref="BO11:BQ11"/>
    <mergeCell ref="BR11:BT11"/>
    <mergeCell ref="FG11:FI11"/>
    <mergeCell ref="FJ11:FL11"/>
    <mergeCell ref="FM11:FO11"/>
    <mergeCell ref="FP11:FR11"/>
    <mergeCell ref="FS11:FU11"/>
    <mergeCell ref="GP11:GR11"/>
    <mergeCell ref="GS11:GU11"/>
    <mergeCell ref="FD14:FD20"/>
    <mergeCell ref="FE14:FE20"/>
    <mergeCell ref="FF14:FF20"/>
    <mergeCell ref="FG14:FG20"/>
    <mergeCell ref="FH14:FH20"/>
    <mergeCell ref="FI14:FI20"/>
    <mergeCell ref="FJ14:FJ20"/>
    <mergeCell ref="FK14:FK20"/>
    <mergeCell ref="FL14:FL20"/>
    <mergeCell ref="FM14:FM20"/>
    <mergeCell ref="FN14:FN20"/>
    <mergeCell ref="FO14:FO20"/>
    <mergeCell ref="FP14:FP20"/>
    <mergeCell ref="FQ14:FQ20"/>
    <mergeCell ref="FR14:FR20"/>
    <mergeCell ref="FS14:FS20"/>
    <mergeCell ref="FT14:FT20"/>
    <mergeCell ref="FU14:FU20"/>
    <mergeCell ref="FV14:FV20"/>
    <mergeCell ref="FW14:FW20"/>
    <mergeCell ref="FX14:FX20"/>
    <mergeCell ref="FY14:FY20"/>
    <mergeCell ref="FZ14:FZ20"/>
    <mergeCell ref="GA14:GA20"/>
    <mergeCell ref="GB14:GB20"/>
    <mergeCell ref="GC14:GC20"/>
    <mergeCell ref="GD14:GD20"/>
    <mergeCell ref="GE14:GE20"/>
    <mergeCell ref="GF14:GF20"/>
    <mergeCell ref="GG14:GG20"/>
    <mergeCell ref="GH14:GH20"/>
    <mergeCell ref="GI14:GI20"/>
    <mergeCell ref="GJ14:GJ20"/>
    <mergeCell ref="GK14:GK20"/>
    <mergeCell ref="GL14:GL20"/>
    <mergeCell ref="GM14:GM20"/>
    <mergeCell ref="GN14:GN20"/>
    <mergeCell ref="GO14:GO20"/>
    <mergeCell ref="GP14:GP20"/>
    <mergeCell ref="GQ14:GQ20"/>
    <mergeCell ref="GR14:GR20"/>
    <mergeCell ref="GS14:GS20"/>
    <mergeCell ref="HA14:HA20"/>
    <mergeCell ref="HB14:HB20"/>
    <mergeCell ref="GT14:GT20"/>
    <mergeCell ref="GU14:GU20"/>
    <mergeCell ref="GV14:GV20"/>
    <mergeCell ref="GW14:GW20"/>
    <mergeCell ref="GX14:GX20"/>
    <mergeCell ref="GY14:GY20"/>
    <mergeCell ref="GZ14:GZ20"/>
    <mergeCell ref="AC14:AC20"/>
    <mergeCell ref="AD14:AD20"/>
    <mergeCell ref="AE14:AE20"/>
    <mergeCell ref="AF14:AF20"/>
    <mergeCell ref="AG14:AG20"/>
    <mergeCell ref="AH14:AH20"/>
    <mergeCell ref="AI14:AI20"/>
    <mergeCell ref="AJ14:AJ20"/>
    <mergeCell ref="AK14:AK20"/>
    <mergeCell ref="DP14:DP20"/>
    <mergeCell ref="DQ14:DQ20"/>
    <mergeCell ref="DR14:DR20"/>
    <mergeCell ref="DS14:DS20"/>
    <mergeCell ref="DT14:DT20"/>
    <mergeCell ref="DU14:DU20"/>
    <mergeCell ref="DV14:DV20"/>
    <mergeCell ref="DW14:DW20"/>
    <mergeCell ref="DX14:DX20"/>
    <mergeCell ref="DY14:DY20"/>
    <mergeCell ref="DZ14:DZ20"/>
    <mergeCell ref="EA14:EA20"/>
    <mergeCell ref="EB14:EB20"/>
    <mergeCell ref="EC14:EC20"/>
    <mergeCell ref="ED14:ED20"/>
    <mergeCell ref="EE14:EE20"/>
    <mergeCell ref="EF14:EF20"/>
    <mergeCell ref="EG14:EG20"/>
    <mergeCell ref="EH14:EH20"/>
    <mergeCell ref="EI14:EI20"/>
    <mergeCell ref="EJ14:EJ20"/>
    <mergeCell ref="EK14:EK20"/>
    <mergeCell ref="EL14:EL20"/>
    <mergeCell ref="EM14:EM20"/>
    <mergeCell ref="EN14:EN20"/>
    <mergeCell ref="EO14:EO20"/>
    <mergeCell ref="EP14:EP20"/>
    <mergeCell ref="EQ14:EQ20"/>
    <mergeCell ref="ER14:ER20"/>
    <mergeCell ref="ES14:ES20"/>
    <mergeCell ref="ET14:ET20"/>
    <mergeCell ref="EU14:EU20"/>
    <mergeCell ref="EV14:EV20"/>
    <mergeCell ref="EW14:EW20"/>
    <mergeCell ref="EX14:EX20"/>
    <mergeCell ref="EY14:EY20"/>
    <mergeCell ref="EZ14:EZ20"/>
    <mergeCell ref="FA14:FA20"/>
    <mergeCell ref="FB14:FB20"/>
    <mergeCell ref="FC14:FC20"/>
    <mergeCell ref="CM21:CM27"/>
    <mergeCell ref="CN21:CN27"/>
    <mergeCell ref="CO21:CO27"/>
    <mergeCell ref="CP21:CP27"/>
    <mergeCell ref="CQ21:CQ27"/>
    <mergeCell ref="CR21:CR27"/>
    <mergeCell ref="CS21:CS27"/>
    <mergeCell ref="CT21:CT27"/>
    <mergeCell ref="CU21:CU27"/>
    <mergeCell ref="CV21:CV27"/>
    <mergeCell ref="CW21:CW27"/>
    <mergeCell ref="CX21:CX27"/>
    <mergeCell ref="CY21:CY27"/>
    <mergeCell ref="CZ21:CZ27"/>
    <mergeCell ref="DA21:DA27"/>
    <mergeCell ref="DB21:DB27"/>
    <mergeCell ref="DC21:DC27"/>
    <mergeCell ref="DD21:DD27"/>
    <mergeCell ref="DE21:DE27"/>
    <mergeCell ref="DF21:DF27"/>
    <mergeCell ref="DG21:DG27"/>
    <mergeCell ref="DH21:DH27"/>
    <mergeCell ref="DI21:DI27"/>
    <mergeCell ref="DJ21:DJ27"/>
    <mergeCell ref="DK21:DK27"/>
    <mergeCell ref="DL21:DL27"/>
    <mergeCell ref="DM21:DM27"/>
    <mergeCell ref="DN21:DN27"/>
    <mergeCell ref="DO21:DO27"/>
    <mergeCell ref="DP21:DP27"/>
    <mergeCell ref="DQ21:DQ27"/>
    <mergeCell ref="DR21:DR27"/>
    <mergeCell ref="DS21:DS27"/>
    <mergeCell ref="DT21:DT27"/>
    <mergeCell ref="DU21:DU27"/>
    <mergeCell ref="DV21:DV27"/>
    <mergeCell ref="DW21:DW27"/>
    <mergeCell ref="DX21:DX27"/>
    <mergeCell ref="DY21:DY27"/>
    <mergeCell ref="DZ21:DZ27"/>
    <mergeCell ref="EA21:EA27"/>
    <mergeCell ref="EB21:EB27"/>
    <mergeCell ref="EC21:EC27"/>
    <mergeCell ref="ED21:ED27"/>
    <mergeCell ref="EE21:EE27"/>
    <mergeCell ref="EF21:EF27"/>
    <mergeCell ref="EG21:EG27"/>
    <mergeCell ref="EH21:EH27"/>
    <mergeCell ref="EI21:EI27"/>
    <mergeCell ref="GG21:GG27"/>
    <mergeCell ref="GH21:GH27"/>
    <mergeCell ref="GI21:GI27"/>
    <mergeCell ref="GJ21:GJ27"/>
    <mergeCell ref="GK21:GK27"/>
    <mergeCell ref="GL21:GL27"/>
    <mergeCell ref="GM21:GM27"/>
    <mergeCell ref="GU21:GU27"/>
    <mergeCell ref="GV21:GV27"/>
    <mergeCell ref="GW21:GW27"/>
    <mergeCell ref="GX21:GX27"/>
    <mergeCell ref="GY21:GY27"/>
    <mergeCell ref="GZ21:GZ27"/>
    <mergeCell ref="HA21:HA27"/>
    <mergeCell ref="HB21:HB27"/>
    <mergeCell ref="GN21:GN27"/>
    <mergeCell ref="GO21:GO27"/>
    <mergeCell ref="GP21:GP27"/>
    <mergeCell ref="GQ21:GQ27"/>
    <mergeCell ref="GR21:GR27"/>
    <mergeCell ref="GS21:GS27"/>
    <mergeCell ref="GT21:GT27"/>
    <mergeCell ref="EJ21:EJ27"/>
    <mergeCell ref="EK21:EK27"/>
    <mergeCell ref="EL21:EL27"/>
    <mergeCell ref="EM21:EM27"/>
    <mergeCell ref="EN21:EN27"/>
    <mergeCell ref="EO21:EO27"/>
    <mergeCell ref="EP21:EP27"/>
    <mergeCell ref="EQ21:EQ27"/>
    <mergeCell ref="ER21:ER27"/>
    <mergeCell ref="ES21:ES27"/>
    <mergeCell ref="ET21:ET27"/>
    <mergeCell ref="EU21:EU27"/>
    <mergeCell ref="EV21:EV27"/>
    <mergeCell ref="EW21:EW27"/>
    <mergeCell ref="EX21:EX27"/>
    <mergeCell ref="EY21:EY27"/>
    <mergeCell ref="EZ21:EZ27"/>
    <mergeCell ref="FA21:FA27"/>
    <mergeCell ref="FB21:FB27"/>
    <mergeCell ref="FC21:FC27"/>
    <mergeCell ref="FD21:FD27"/>
    <mergeCell ref="FE21:FE27"/>
    <mergeCell ref="FF21:FF27"/>
    <mergeCell ref="FG21:FG27"/>
    <mergeCell ref="FH21:FH27"/>
    <mergeCell ref="FI21:FI27"/>
    <mergeCell ref="FJ21:FJ27"/>
    <mergeCell ref="FK21:FK27"/>
    <mergeCell ref="FL21:FL27"/>
    <mergeCell ref="FM21:FM27"/>
    <mergeCell ref="FN21:FN27"/>
    <mergeCell ref="FO21:FO27"/>
    <mergeCell ref="FP21:FP27"/>
    <mergeCell ref="FQ21:FQ27"/>
    <mergeCell ref="FR21:FR27"/>
    <mergeCell ref="FS21:FS27"/>
    <mergeCell ref="FT21:FT27"/>
    <mergeCell ref="FU21:FU27"/>
    <mergeCell ref="FV21:FV27"/>
    <mergeCell ref="FW21:FW27"/>
    <mergeCell ref="FX21:FX27"/>
    <mergeCell ref="FY21:FY27"/>
    <mergeCell ref="FZ21:FZ27"/>
    <mergeCell ref="GA21:GA27"/>
    <mergeCell ref="GB21:GB27"/>
    <mergeCell ref="GC21:GC27"/>
    <mergeCell ref="GD21:GD27"/>
    <mergeCell ref="GE21:GE27"/>
    <mergeCell ref="GF21:GF27"/>
    <mergeCell ref="FC28:FC34"/>
    <mergeCell ref="FD28:FD34"/>
    <mergeCell ref="FE28:FE34"/>
    <mergeCell ref="FF28:FF34"/>
    <mergeCell ref="FG28:FG34"/>
    <mergeCell ref="FH28:FH34"/>
    <mergeCell ref="FI28:FI34"/>
    <mergeCell ref="FJ28:FJ34"/>
    <mergeCell ref="FK28:FK34"/>
    <mergeCell ref="FL28:FL34"/>
    <mergeCell ref="FM28:FM34"/>
    <mergeCell ref="FN28:FN34"/>
    <mergeCell ref="FO28:FO34"/>
    <mergeCell ref="FP28:FP34"/>
    <mergeCell ref="FQ28:FQ34"/>
    <mergeCell ref="FR28:FR34"/>
    <mergeCell ref="FS28:FS34"/>
    <mergeCell ref="FT28:FT34"/>
    <mergeCell ref="FU28:FU34"/>
    <mergeCell ref="FV28:FV34"/>
    <mergeCell ref="FW28:FW34"/>
    <mergeCell ref="FX28:FX34"/>
    <mergeCell ref="FY28:FY34"/>
    <mergeCell ref="FZ28:FZ34"/>
    <mergeCell ref="GA28:GA34"/>
    <mergeCell ref="GB28:GB34"/>
    <mergeCell ref="GC28:GC34"/>
    <mergeCell ref="GD28:GD34"/>
    <mergeCell ref="GE28:GE34"/>
    <mergeCell ref="GF28:GF34"/>
    <mergeCell ref="GG28:GG34"/>
    <mergeCell ref="GH28:GH34"/>
    <mergeCell ref="GI28:GI34"/>
    <mergeCell ref="GJ28:GJ34"/>
    <mergeCell ref="GK28:GK34"/>
    <mergeCell ref="GL28:GL34"/>
    <mergeCell ref="GM28:GM34"/>
    <mergeCell ref="GN28:GN34"/>
    <mergeCell ref="GO28:GO34"/>
    <mergeCell ref="GP28:GP34"/>
    <mergeCell ref="GQ28:GQ34"/>
    <mergeCell ref="GR28:GR34"/>
    <mergeCell ref="GZ28:GZ34"/>
    <mergeCell ref="HA28:HA34"/>
    <mergeCell ref="HB28:HB34"/>
    <mergeCell ref="GS28:GS34"/>
    <mergeCell ref="GT28:GT34"/>
    <mergeCell ref="GU28:GU34"/>
    <mergeCell ref="GV28:GV34"/>
    <mergeCell ref="GW28:GW34"/>
    <mergeCell ref="GX28:GX34"/>
    <mergeCell ref="GY28:GY34"/>
    <mergeCell ref="DF28:DF34"/>
    <mergeCell ref="DG28:DG34"/>
    <mergeCell ref="DH28:DH34"/>
    <mergeCell ref="DI28:DI34"/>
    <mergeCell ref="DJ28:DJ34"/>
    <mergeCell ref="DK28:DK34"/>
    <mergeCell ref="DL28:DL34"/>
    <mergeCell ref="DM28:DM34"/>
    <mergeCell ref="DN28:DN34"/>
    <mergeCell ref="DO28:DO34"/>
    <mergeCell ref="DP28:DP34"/>
    <mergeCell ref="DQ28:DQ34"/>
    <mergeCell ref="DR28:DR34"/>
    <mergeCell ref="DS28:DS34"/>
    <mergeCell ref="DT28:DT34"/>
    <mergeCell ref="DU28:DU34"/>
    <mergeCell ref="DV28:DV34"/>
    <mergeCell ref="DW28:DW34"/>
    <mergeCell ref="DX28:DX34"/>
    <mergeCell ref="DY28:DY34"/>
    <mergeCell ref="DZ28:DZ34"/>
    <mergeCell ref="EH28:EH34"/>
    <mergeCell ref="EI28:EI34"/>
    <mergeCell ref="EJ28:EJ34"/>
    <mergeCell ref="EK28:EK34"/>
    <mergeCell ref="EL28:EL34"/>
    <mergeCell ref="EM28:EM34"/>
    <mergeCell ref="EN28:EN34"/>
    <mergeCell ref="EO28:EO34"/>
    <mergeCell ref="EP28:EP34"/>
    <mergeCell ref="EQ28:EQ34"/>
    <mergeCell ref="ER28:ER34"/>
    <mergeCell ref="ES28:ES34"/>
    <mergeCell ref="ET28:ET34"/>
    <mergeCell ref="EU28:EU34"/>
    <mergeCell ref="EV28:EV34"/>
    <mergeCell ref="EW28:EW34"/>
    <mergeCell ref="EX28:EX34"/>
    <mergeCell ref="EY28:EY34"/>
    <mergeCell ref="EZ28:EZ34"/>
    <mergeCell ref="FA28:FA34"/>
    <mergeCell ref="FB28:FB34"/>
    <mergeCell ref="EA28:EA34"/>
    <mergeCell ref="EB28:EB34"/>
    <mergeCell ref="EC28:EC34"/>
    <mergeCell ref="ED28:ED34"/>
    <mergeCell ref="EE28:EE34"/>
    <mergeCell ref="EF28:EF34"/>
    <mergeCell ref="EG28:EG34"/>
    <mergeCell ref="FZ35:FZ41"/>
    <mergeCell ref="GA35:GA41"/>
    <mergeCell ref="GB35:GB41"/>
    <mergeCell ref="GC35:GC41"/>
    <mergeCell ref="GD35:GD41"/>
    <mergeCell ref="GE35:GE41"/>
    <mergeCell ref="GF35:GF41"/>
    <mergeCell ref="GG35:GG41"/>
    <mergeCell ref="GH35:GH41"/>
    <mergeCell ref="GI35:GI41"/>
    <mergeCell ref="GJ35:GJ41"/>
    <mergeCell ref="GK35:GK41"/>
    <mergeCell ref="GL35:GL41"/>
    <mergeCell ref="GM35:GM41"/>
    <mergeCell ref="GU35:GU41"/>
    <mergeCell ref="GV35:GV41"/>
    <mergeCell ref="GW35:GW41"/>
    <mergeCell ref="GX35:GX41"/>
    <mergeCell ref="GY35:GY41"/>
    <mergeCell ref="GZ35:GZ41"/>
    <mergeCell ref="HA35:HA41"/>
    <mergeCell ref="HB35:HB41"/>
    <mergeCell ref="GN35:GN41"/>
    <mergeCell ref="GO35:GO41"/>
    <mergeCell ref="GP35:GP41"/>
    <mergeCell ref="GQ35:GQ41"/>
    <mergeCell ref="GR35:GR41"/>
    <mergeCell ref="GS35:GS41"/>
    <mergeCell ref="GT35:GT41"/>
    <mergeCell ref="EC35:EC41"/>
    <mergeCell ref="ED35:ED41"/>
    <mergeCell ref="EE35:EE41"/>
    <mergeCell ref="EF35:EF41"/>
    <mergeCell ref="EG35:EG41"/>
    <mergeCell ref="EH35:EH41"/>
    <mergeCell ref="EI35:EI41"/>
    <mergeCell ref="EJ35:EJ41"/>
    <mergeCell ref="EK35:EK41"/>
    <mergeCell ref="EL35:EL41"/>
    <mergeCell ref="EM35:EM41"/>
    <mergeCell ref="EN35:EN41"/>
    <mergeCell ref="EO35:EO41"/>
    <mergeCell ref="EP35:EP41"/>
    <mergeCell ref="EQ35:EQ41"/>
    <mergeCell ref="ER35:ER41"/>
    <mergeCell ref="ES35:ES41"/>
    <mergeCell ref="ET35:ET41"/>
    <mergeCell ref="EU35:EU41"/>
    <mergeCell ref="EV35:EV41"/>
    <mergeCell ref="EW35:EW41"/>
    <mergeCell ref="EX35:EX41"/>
    <mergeCell ref="EY35:EY41"/>
    <mergeCell ref="EZ35:EZ41"/>
    <mergeCell ref="FA35:FA41"/>
    <mergeCell ref="FB35:FB41"/>
    <mergeCell ref="FC35:FC41"/>
    <mergeCell ref="FD35:FD41"/>
    <mergeCell ref="FE35:FE41"/>
    <mergeCell ref="FF35:FF41"/>
    <mergeCell ref="FG35:FG41"/>
    <mergeCell ref="FH35:FH41"/>
    <mergeCell ref="FI35:FI41"/>
    <mergeCell ref="FJ35:FJ41"/>
    <mergeCell ref="FK35:FK41"/>
    <mergeCell ref="FL35:FL41"/>
    <mergeCell ref="FM35:FM41"/>
    <mergeCell ref="FN35:FN41"/>
    <mergeCell ref="FO35:FO41"/>
    <mergeCell ref="FP35:FP41"/>
    <mergeCell ref="FQ35:FQ41"/>
    <mergeCell ref="FR35:FR41"/>
    <mergeCell ref="FS35:FS41"/>
    <mergeCell ref="FT35:FT41"/>
    <mergeCell ref="FU35:FU41"/>
    <mergeCell ref="FV35:FV41"/>
    <mergeCell ref="FW35:FW41"/>
    <mergeCell ref="FX35:FX41"/>
    <mergeCell ref="FY35:FY41"/>
    <mergeCell ref="N28:N34"/>
    <mergeCell ref="O28:O34"/>
    <mergeCell ref="P28:P34"/>
    <mergeCell ref="Q28:Q34"/>
    <mergeCell ref="R28:R34"/>
    <mergeCell ref="S28:S34"/>
    <mergeCell ref="T28:T34"/>
    <mergeCell ref="U28:U34"/>
    <mergeCell ref="V28:V34"/>
    <mergeCell ref="W28:W34"/>
    <mergeCell ref="X28:X34"/>
    <mergeCell ref="Y28:Y34"/>
    <mergeCell ref="Z28:Z34"/>
    <mergeCell ref="AA28:AA34"/>
    <mergeCell ref="AP28:AP34"/>
    <mergeCell ref="AQ28:AQ34"/>
    <mergeCell ref="AI28:AI34"/>
    <mergeCell ref="AJ28:AJ34"/>
    <mergeCell ref="AK28:AK34"/>
    <mergeCell ref="AL28:AL34"/>
    <mergeCell ref="AM28:AM34"/>
    <mergeCell ref="AN28:AN34"/>
    <mergeCell ref="AO28:AO34"/>
    <mergeCell ref="AY28:AY34"/>
    <mergeCell ref="AZ28:AZ34"/>
    <mergeCell ref="AR28:AR34"/>
    <mergeCell ref="AS28:AS34"/>
    <mergeCell ref="AT28:AT34"/>
    <mergeCell ref="AU28:AU34"/>
    <mergeCell ref="AV28:AV34"/>
    <mergeCell ref="AW28:AW34"/>
    <mergeCell ref="AX28:AX34"/>
    <mergeCell ref="BH28:BH34"/>
    <mergeCell ref="BI28:BI34"/>
    <mergeCell ref="BA28:BA34"/>
    <mergeCell ref="BB28:BB34"/>
    <mergeCell ref="BC28:BC34"/>
    <mergeCell ref="BD28:BD34"/>
    <mergeCell ref="BE28:BE34"/>
    <mergeCell ref="BF28:BF34"/>
    <mergeCell ref="BG28:BG34"/>
    <mergeCell ref="BQ28:BQ34"/>
    <mergeCell ref="BR28:BR34"/>
    <mergeCell ref="BJ28:BJ34"/>
    <mergeCell ref="BK28:BK34"/>
    <mergeCell ref="BL28:BL34"/>
    <mergeCell ref="BM28:BM34"/>
    <mergeCell ref="BN28:BN34"/>
    <mergeCell ref="BO28:BO34"/>
    <mergeCell ref="BP28:BP34"/>
    <mergeCell ref="B28:B34"/>
    <mergeCell ref="C28:C34"/>
    <mergeCell ref="D28:D34"/>
    <mergeCell ref="E28:E34"/>
    <mergeCell ref="F28:F34"/>
    <mergeCell ref="G28:G34"/>
    <mergeCell ref="H28:H34"/>
    <mergeCell ref="I28:I34"/>
    <mergeCell ref="J28:J34"/>
    <mergeCell ref="K28:K34"/>
    <mergeCell ref="L28:L34"/>
    <mergeCell ref="M28:M34"/>
    <mergeCell ref="AD28:AD34"/>
    <mergeCell ref="AE28:AE34"/>
    <mergeCell ref="AF28:AF34"/>
    <mergeCell ref="AG28:AG34"/>
    <mergeCell ref="AH28:AH34"/>
    <mergeCell ref="BX28:BX34"/>
    <mergeCell ref="BY28:BY34"/>
    <mergeCell ref="BZ28:BZ34"/>
    <mergeCell ref="CA28:CA34"/>
    <mergeCell ref="CB28:CB34"/>
    <mergeCell ref="CC28:CC34"/>
    <mergeCell ref="CD28:CD34"/>
    <mergeCell ref="CE28:CE34"/>
    <mergeCell ref="CF21:CF27"/>
    <mergeCell ref="CG21:CG27"/>
    <mergeCell ref="BS28:BS34"/>
    <mergeCell ref="BT28:BT34"/>
    <mergeCell ref="BU28:BU34"/>
    <mergeCell ref="BV28:BV34"/>
    <mergeCell ref="BW28:BW34"/>
    <mergeCell ref="CF28:CF34"/>
    <mergeCell ref="CG28:CG34"/>
    <mergeCell ref="CM28:CM34"/>
    <mergeCell ref="CN28:CN34"/>
    <mergeCell ref="CO28:CO34"/>
    <mergeCell ref="CP28:CP34"/>
    <mergeCell ref="CQ28:CQ34"/>
    <mergeCell ref="CR28:CR34"/>
    <mergeCell ref="CS28:CS34"/>
    <mergeCell ref="CT28:CT34"/>
    <mergeCell ref="CU28:CU34"/>
    <mergeCell ref="CV28:CV34"/>
    <mergeCell ref="CW28:CW34"/>
    <mergeCell ref="CX28:CX34"/>
    <mergeCell ref="CY28:CY34"/>
    <mergeCell ref="CZ28:CZ34"/>
    <mergeCell ref="DA28:DA34"/>
    <mergeCell ref="DB28:DB34"/>
    <mergeCell ref="DC28:DC34"/>
    <mergeCell ref="DD28:DD34"/>
    <mergeCell ref="DE28:DE34"/>
    <mergeCell ref="Z35:Z41"/>
    <mergeCell ref="AA35:AA41"/>
    <mergeCell ref="B42:B48"/>
    <mergeCell ref="C42:C48"/>
    <mergeCell ref="D42:D48"/>
    <mergeCell ref="E42:E48"/>
    <mergeCell ref="F42:F48"/>
    <mergeCell ref="G42:G48"/>
    <mergeCell ref="H42:H48"/>
    <mergeCell ref="I42:I48"/>
    <mergeCell ref="J42:J48"/>
    <mergeCell ref="K42:K48"/>
    <mergeCell ref="L42:L48"/>
    <mergeCell ref="M42:M48"/>
    <mergeCell ref="N42:N48"/>
    <mergeCell ref="O42:O48"/>
    <mergeCell ref="P42:P48"/>
    <mergeCell ref="Q42:Q48"/>
    <mergeCell ref="R42:R48"/>
    <mergeCell ref="S42:S48"/>
    <mergeCell ref="T42:T48"/>
    <mergeCell ref="U42:U48"/>
    <mergeCell ref="V42:V48"/>
    <mergeCell ref="W42:W48"/>
    <mergeCell ref="X42:X48"/>
    <mergeCell ref="Y42:Y48"/>
    <mergeCell ref="Z42:Z48"/>
    <mergeCell ref="AA42:AA48"/>
    <mergeCell ref="CM42:CM48"/>
    <mergeCell ref="CN42:CN48"/>
    <mergeCell ref="CO42:CO48"/>
    <mergeCell ref="CP42:CP48"/>
    <mergeCell ref="CQ42:CQ48"/>
    <mergeCell ref="CR42:CR48"/>
    <mergeCell ref="CS42:CS48"/>
    <mergeCell ref="CT42:CT48"/>
    <mergeCell ref="CU42:CU48"/>
    <mergeCell ref="CV42:CV48"/>
    <mergeCell ref="CW42:CW48"/>
    <mergeCell ref="CX42:CX48"/>
    <mergeCell ref="CY42:CY48"/>
    <mergeCell ref="CZ42:CZ48"/>
    <mergeCell ref="DA42:DA48"/>
    <mergeCell ref="DB42:DB48"/>
    <mergeCell ref="DC42:DC48"/>
    <mergeCell ref="DD42:DD48"/>
    <mergeCell ref="DE42:DE48"/>
    <mergeCell ref="DF42:DF48"/>
    <mergeCell ref="DG42:DG48"/>
    <mergeCell ref="DH42:DH48"/>
    <mergeCell ref="DI42:DI48"/>
    <mergeCell ref="DJ42:DJ48"/>
    <mergeCell ref="DK42:DK48"/>
    <mergeCell ref="DL42:DL48"/>
    <mergeCell ref="DM42:DM48"/>
    <mergeCell ref="DN42:DN48"/>
    <mergeCell ref="DO42:DO48"/>
    <mergeCell ref="DP42:DP48"/>
    <mergeCell ref="DQ42:DQ48"/>
    <mergeCell ref="DR42:DR48"/>
    <mergeCell ref="DS42:DS48"/>
    <mergeCell ref="DT42:DT48"/>
    <mergeCell ref="DU42:DU48"/>
    <mergeCell ref="DV42:DV48"/>
    <mergeCell ref="DW42:DW48"/>
    <mergeCell ref="DX42:DX48"/>
    <mergeCell ref="DY42:DY48"/>
    <mergeCell ref="DZ42:DZ48"/>
    <mergeCell ref="EA42:EA48"/>
    <mergeCell ref="EB42:EB48"/>
    <mergeCell ref="EC42:EC48"/>
    <mergeCell ref="ED42:ED48"/>
    <mergeCell ref="EE42:EE48"/>
    <mergeCell ref="EF42:EF48"/>
    <mergeCell ref="EG42:EG48"/>
    <mergeCell ref="EH42:EH48"/>
    <mergeCell ref="EI42:EI48"/>
    <mergeCell ref="EJ42:EJ48"/>
    <mergeCell ref="EK42:EK48"/>
    <mergeCell ref="EL42:EL48"/>
    <mergeCell ref="EM42:EM48"/>
    <mergeCell ref="EN42:EN48"/>
    <mergeCell ref="GL42:GL48"/>
    <mergeCell ref="GM42:GM48"/>
    <mergeCell ref="GN42:GN48"/>
    <mergeCell ref="GO42:GO48"/>
    <mergeCell ref="GP42:GP48"/>
    <mergeCell ref="GQ42:GQ48"/>
    <mergeCell ref="GR42:GR48"/>
    <mergeCell ref="GZ42:GZ48"/>
    <mergeCell ref="HA42:HA48"/>
    <mergeCell ref="HB42:HB48"/>
    <mergeCell ref="GS42:GS48"/>
    <mergeCell ref="GT42:GT48"/>
    <mergeCell ref="GU42:GU48"/>
    <mergeCell ref="GV42:GV48"/>
    <mergeCell ref="GW42:GW48"/>
    <mergeCell ref="GX42:GX48"/>
    <mergeCell ref="GY42:GY48"/>
    <mergeCell ref="EO42:EO48"/>
    <mergeCell ref="EP42:EP48"/>
    <mergeCell ref="EQ42:EQ48"/>
    <mergeCell ref="ER42:ER48"/>
    <mergeCell ref="ES42:ES48"/>
    <mergeCell ref="ET42:ET48"/>
    <mergeCell ref="EU42:EU48"/>
    <mergeCell ref="EV42:EV48"/>
    <mergeCell ref="EW42:EW48"/>
    <mergeCell ref="EX42:EX48"/>
    <mergeCell ref="EY42:EY48"/>
    <mergeCell ref="EZ42:EZ48"/>
    <mergeCell ref="FA42:FA48"/>
    <mergeCell ref="FB42:FB48"/>
    <mergeCell ref="FC42:FC48"/>
    <mergeCell ref="FD42:FD48"/>
    <mergeCell ref="FE42:FE48"/>
    <mergeCell ref="FF42:FF48"/>
    <mergeCell ref="FG42:FG48"/>
    <mergeCell ref="FH42:FH48"/>
    <mergeCell ref="FI42:FI48"/>
    <mergeCell ref="FJ42:FJ48"/>
    <mergeCell ref="FK42:FK48"/>
    <mergeCell ref="FL42:FL48"/>
    <mergeCell ref="FM42:FM48"/>
    <mergeCell ref="FN42:FN48"/>
    <mergeCell ref="FO42:FO48"/>
    <mergeCell ref="FP42:FP48"/>
    <mergeCell ref="FQ42:FQ48"/>
    <mergeCell ref="FR42:FR48"/>
    <mergeCell ref="FS42:FS48"/>
    <mergeCell ref="FT42:FT48"/>
    <mergeCell ref="FU42:FU48"/>
    <mergeCell ref="FV42:FV48"/>
    <mergeCell ref="FW42:FW48"/>
    <mergeCell ref="FX42:FX48"/>
    <mergeCell ref="FY42:FY48"/>
    <mergeCell ref="FZ42:FZ48"/>
    <mergeCell ref="GA42:GA48"/>
    <mergeCell ref="GB42:GB48"/>
    <mergeCell ref="GC42:GC48"/>
    <mergeCell ref="GD42:GD48"/>
    <mergeCell ref="GE42:GE48"/>
    <mergeCell ref="GF42:GF48"/>
    <mergeCell ref="GG42:GG48"/>
    <mergeCell ref="GH42:GH48"/>
    <mergeCell ref="GI42:GI48"/>
    <mergeCell ref="GJ42:GJ48"/>
    <mergeCell ref="GK42:GK48"/>
    <mergeCell ref="V14:V20"/>
    <mergeCell ref="W14:W20"/>
    <mergeCell ref="B21:B27"/>
    <mergeCell ref="C21:C27"/>
    <mergeCell ref="D21:D27"/>
    <mergeCell ref="E21:E27"/>
    <mergeCell ref="F21:F27"/>
    <mergeCell ref="G21:G27"/>
    <mergeCell ref="H21:H27"/>
    <mergeCell ref="I21:I27"/>
    <mergeCell ref="J21:J27"/>
    <mergeCell ref="K21:K27"/>
    <mergeCell ref="L21:L27"/>
    <mergeCell ref="M21:M27"/>
    <mergeCell ref="N21:N27"/>
    <mergeCell ref="O21:O27"/>
    <mergeCell ref="P21:P27"/>
    <mergeCell ref="Q21:Q27"/>
    <mergeCell ref="R21:R27"/>
    <mergeCell ref="S21:S27"/>
    <mergeCell ref="T21:T27"/>
    <mergeCell ref="U21:U27"/>
    <mergeCell ref="V21:V27"/>
    <mergeCell ref="W21:W27"/>
    <mergeCell ref="X21:X27"/>
    <mergeCell ref="Y21:Y27"/>
    <mergeCell ref="Z21:Z27"/>
    <mergeCell ref="AA21:AA27"/>
    <mergeCell ref="AB21:AB27"/>
    <mergeCell ref="AC21:AC27"/>
    <mergeCell ref="AD21:AD27"/>
    <mergeCell ref="AE21:AE27"/>
    <mergeCell ref="AF21:AF27"/>
    <mergeCell ref="AG21:AG27"/>
    <mergeCell ref="AH21:AH27"/>
    <mergeCell ref="AI21:AI27"/>
    <mergeCell ref="AJ21:AJ27"/>
    <mergeCell ref="AK21:AK27"/>
    <mergeCell ref="AL21:AL27"/>
    <mergeCell ref="AM21:AM27"/>
    <mergeCell ref="AN21:AN27"/>
    <mergeCell ref="AO21:AO27"/>
    <mergeCell ref="AP21:AP27"/>
    <mergeCell ref="AQ21:AQ27"/>
    <mergeCell ref="AR21:AR27"/>
    <mergeCell ref="AS21:AS27"/>
    <mergeCell ref="AT21:AT27"/>
    <mergeCell ref="AU21:AU27"/>
    <mergeCell ref="AV21:AV27"/>
    <mergeCell ref="AW21:AW27"/>
    <mergeCell ref="AX21:AX27"/>
    <mergeCell ref="AY21:AY27"/>
    <mergeCell ref="AZ21:AZ27"/>
    <mergeCell ref="BA21:BA27"/>
    <mergeCell ref="BB21:BB27"/>
    <mergeCell ref="BC21:BC27"/>
    <mergeCell ref="BD21:BD27"/>
    <mergeCell ref="BE21:BE27"/>
    <mergeCell ref="BF21:BF27"/>
    <mergeCell ref="BG21:BG27"/>
    <mergeCell ref="BH21:BH27"/>
    <mergeCell ref="BI21:BI27"/>
    <mergeCell ref="BJ21:BJ27"/>
    <mergeCell ref="BK21:BK27"/>
    <mergeCell ref="BL21:BL27"/>
    <mergeCell ref="BM21:BM27"/>
    <mergeCell ref="BN21:BN27"/>
    <mergeCell ref="BO21:BO27"/>
    <mergeCell ref="BP21:BP27"/>
    <mergeCell ref="BQ21:BQ27"/>
    <mergeCell ref="BR21:BR27"/>
    <mergeCell ref="BS21:BS27"/>
    <mergeCell ref="BT21:BT27"/>
    <mergeCell ref="BU21:BU27"/>
    <mergeCell ref="BV21:BV27"/>
    <mergeCell ref="BW21:BW27"/>
    <mergeCell ref="BX21:BX27"/>
    <mergeCell ref="BY21:BY27"/>
    <mergeCell ref="BZ21:BZ27"/>
    <mergeCell ref="CA21:CA27"/>
    <mergeCell ref="CB21:CB27"/>
    <mergeCell ref="CC21:CC27"/>
    <mergeCell ref="CD21:CD27"/>
    <mergeCell ref="CE21:CE27"/>
    <mergeCell ref="CH21:CH27"/>
    <mergeCell ref="CI21:CI27"/>
    <mergeCell ref="CJ21:CJ27"/>
    <mergeCell ref="CK21:CK27"/>
    <mergeCell ref="CL21:CL27"/>
    <mergeCell ref="AB42:AB48"/>
    <mergeCell ref="AC42:AC48"/>
    <mergeCell ref="AD42:AD48"/>
    <mergeCell ref="AE42:AE48"/>
    <mergeCell ref="AF42:AF48"/>
    <mergeCell ref="AG42:AG48"/>
    <mergeCell ref="AH42:AH48"/>
    <mergeCell ref="AI42:AI48"/>
    <mergeCell ref="AJ42:AJ48"/>
    <mergeCell ref="AK42:AK48"/>
    <mergeCell ref="AL42:AL48"/>
    <mergeCell ref="AM42:AM48"/>
    <mergeCell ref="AN42:AN48"/>
    <mergeCell ref="AO42:AO48"/>
    <mergeCell ref="CH42:CH48"/>
    <mergeCell ref="CI42:CI48"/>
    <mergeCell ref="CJ42:CJ48"/>
    <mergeCell ref="CK42:CK48"/>
    <mergeCell ref="CL42:CL48"/>
    <mergeCell ref="DI77:DI83"/>
    <mergeCell ref="DJ77:DJ83"/>
    <mergeCell ref="DB77:DB83"/>
    <mergeCell ref="DC77:DC83"/>
    <mergeCell ref="DD77:DD83"/>
    <mergeCell ref="DE77:DE83"/>
    <mergeCell ref="DF77:DF83"/>
    <mergeCell ref="DG77:DG83"/>
    <mergeCell ref="DH77:DH83"/>
    <mergeCell ref="BE77:BE83"/>
    <mergeCell ref="BF77:BF83"/>
    <mergeCell ref="BG77:BG83"/>
    <mergeCell ref="BH77:BH83"/>
    <mergeCell ref="BI77:BI83"/>
    <mergeCell ref="BJ77:BJ83"/>
    <mergeCell ref="BK77:BK83"/>
    <mergeCell ref="BL77:BL83"/>
    <mergeCell ref="BM77:BM83"/>
    <mergeCell ref="BN77:BN83"/>
    <mergeCell ref="BO77:BO83"/>
    <mergeCell ref="BP77:BP83"/>
    <mergeCell ref="BQ77:BQ83"/>
    <mergeCell ref="BR77:BR83"/>
    <mergeCell ref="BS77:BS83"/>
    <mergeCell ref="BT77:BT83"/>
    <mergeCell ref="BU77:BU83"/>
    <mergeCell ref="BV77:BV83"/>
    <mergeCell ref="BW77:BW83"/>
    <mergeCell ref="BX77:BX83"/>
    <mergeCell ref="BY77:BY83"/>
    <mergeCell ref="BZ77:BZ83"/>
    <mergeCell ref="CA77:CA83"/>
    <mergeCell ref="CB77:CB83"/>
    <mergeCell ref="CC77:CC83"/>
    <mergeCell ref="CD77:CD83"/>
    <mergeCell ref="CE77:CE83"/>
    <mergeCell ref="CF77:CF83"/>
    <mergeCell ref="CG77:CG83"/>
    <mergeCell ref="CH77:CH83"/>
    <mergeCell ref="CI77:CI83"/>
    <mergeCell ref="CJ77:CJ83"/>
    <mergeCell ref="CK77:CK83"/>
    <mergeCell ref="CL77:CL83"/>
    <mergeCell ref="CM77:CM83"/>
    <mergeCell ref="CN77:CN83"/>
    <mergeCell ref="CO77:CO83"/>
    <mergeCell ref="CP77:CP83"/>
    <mergeCell ref="CQ77:CQ83"/>
    <mergeCell ref="CR77:CR83"/>
    <mergeCell ref="CS77:CS83"/>
    <mergeCell ref="CT77:CT83"/>
    <mergeCell ref="CU77:CU83"/>
    <mergeCell ref="CV77:CV83"/>
    <mergeCell ref="CW77:CW83"/>
    <mergeCell ref="CX77:CX83"/>
    <mergeCell ref="CY77:CY83"/>
    <mergeCell ref="CZ77:CZ83"/>
    <mergeCell ref="DA77:DA83"/>
    <mergeCell ref="FO77:FO83"/>
    <mergeCell ref="FP77:FP83"/>
    <mergeCell ref="FH77:FH83"/>
    <mergeCell ref="FI77:FI83"/>
    <mergeCell ref="FJ77:FJ83"/>
    <mergeCell ref="FK77:FK83"/>
    <mergeCell ref="FL77:FL83"/>
    <mergeCell ref="FM77:FM83"/>
    <mergeCell ref="FN77:FN83"/>
    <mergeCell ref="DK77:DK83"/>
    <mergeCell ref="DL77:DL83"/>
    <mergeCell ref="DM77:DM83"/>
    <mergeCell ref="DN77:DN83"/>
    <mergeCell ref="DO77:DO83"/>
    <mergeCell ref="DP77:DP83"/>
    <mergeCell ref="DQ77:DQ83"/>
    <mergeCell ref="DR77:DR83"/>
    <mergeCell ref="DS77:DS83"/>
    <mergeCell ref="DT77:DT83"/>
    <mergeCell ref="DU77:DU83"/>
    <mergeCell ref="DV77:DV83"/>
    <mergeCell ref="DW77:DW83"/>
    <mergeCell ref="DX77:DX83"/>
    <mergeCell ref="DY77:DY83"/>
    <mergeCell ref="DZ77:DZ83"/>
    <mergeCell ref="EA77:EA83"/>
    <mergeCell ref="EB77:EB83"/>
    <mergeCell ref="EC77:EC83"/>
    <mergeCell ref="ED77:ED83"/>
    <mergeCell ref="EE77:EE83"/>
    <mergeCell ref="EF77:EF83"/>
    <mergeCell ref="EG77:EG83"/>
    <mergeCell ref="EH77:EH83"/>
    <mergeCell ref="EI77:EI83"/>
    <mergeCell ref="EJ77:EJ83"/>
    <mergeCell ref="EK77:EK83"/>
    <mergeCell ref="EL77:EL83"/>
    <mergeCell ref="EM77:EM83"/>
    <mergeCell ref="EN77:EN83"/>
    <mergeCell ref="EO77:EO83"/>
    <mergeCell ref="EP77:EP83"/>
    <mergeCell ref="EQ77:EQ83"/>
    <mergeCell ref="ER77:ER83"/>
    <mergeCell ref="ES77:ES83"/>
    <mergeCell ref="ET77:ET83"/>
    <mergeCell ref="EU77:EU83"/>
    <mergeCell ref="EV77:EV83"/>
    <mergeCell ref="EW77:EW83"/>
    <mergeCell ref="EX77:EX83"/>
    <mergeCell ref="EY77:EY83"/>
    <mergeCell ref="EZ77:EZ83"/>
    <mergeCell ref="FA77:FA83"/>
    <mergeCell ref="FB77:FB83"/>
    <mergeCell ref="FC77:FC83"/>
    <mergeCell ref="FD77:FD83"/>
    <mergeCell ref="FE77:FE83"/>
    <mergeCell ref="FF77:FF83"/>
    <mergeCell ref="FG77:FG83"/>
    <mergeCell ref="GU77:GU83"/>
    <mergeCell ref="GV77:GV83"/>
    <mergeCell ref="GN77:GN83"/>
    <mergeCell ref="GO77:GO83"/>
    <mergeCell ref="GP77:GP83"/>
    <mergeCell ref="GQ77:GQ83"/>
    <mergeCell ref="GR77:GR83"/>
    <mergeCell ref="GS77:GS83"/>
    <mergeCell ref="GT77:GT83"/>
    <mergeCell ref="FZ70:FZ76"/>
    <mergeCell ref="GA70:GA76"/>
    <mergeCell ref="GB70:GB76"/>
    <mergeCell ref="GC70:GC76"/>
    <mergeCell ref="GD70:GD76"/>
    <mergeCell ref="GE70:GE76"/>
    <mergeCell ref="GF70:GF76"/>
    <mergeCell ref="GG70:GG76"/>
    <mergeCell ref="GH70:GH76"/>
    <mergeCell ref="GI70:GI76"/>
    <mergeCell ref="GJ70:GJ76"/>
    <mergeCell ref="GK70:GK76"/>
    <mergeCell ref="GL70:GL76"/>
    <mergeCell ref="GM70:GM76"/>
    <mergeCell ref="FS70:FS76"/>
    <mergeCell ref="FT70:FT76"/>
    <mergeCell ref="FU70:FU76"/>
    <mergeCell ref="FV70:FV76"/>
    <mergeCell ref="FW70:FW76"/>
    <mergeCell ref="FX70:FX76"/>
    <mergeCell ref="FY70:FY76"/>
    <mergeCell ref="FQ77:FQ83"/>
    <mergeCell ref="FR77:FR83"/>
    <mergeCell ref="FS77:FS83"/>
    <mergeCell ref="FT77:FT83"/>
    <mergeCell ref="FU77:FU83"/>
    <mergeCell ref="FV77:FV83"/>
    <mergeCell ref="FW77:FW83"/>
    <mergeCell ref="FX77:FX83"/>
    <mergeCell ref="FY77:FY83"/>
    <mergeCell ref="FZ77:FZ83"/>
    <mergeCell ref="GA77:GA83"/>
    <mergeCell ref="GB77:GB83"/>
    <mergeCell ref="GC77:GC83"/>
    <mergeCell ref="GD77:GD83"/>
    <mergeCell ref="GN70:GN76"/>
    <mergeCell ref="GO70:GO76"/>
    <mergeCell ref="GP70:GP76"/>
    <mergeCell ref="GQ70:GQ76"/>
    <mergeCell ref="GR70:GR76"/>
    <mergeCell ref="GS70:GS76"/>
    <mergeCell ref="GT70:GT76"/>
    <mergeCell ref="GW70:GW76"/>
    <mergeCell ref="GW77:GW83"/>
    <mergeCell ref="GX77:GX83"/>
    <mergeCell ref="GY77:GY83"/>
    <mergeCell ref="GZ77:GZ83"/>
    <mergeCell ref="HA77:HA83"/>
    <mergeCell ref="HB77:HB83"/>
    <mergeCell ref="GU70:GU76"/>
    <mergeCell ref="GV70:GV76"/>
    <mergeCell ref="GX70:GX76"/>
    <mergeCell ref="GY70:GY76"/>
    <mergeCell ref="GZ70:GZ76"/>
    <mergeCell ref="HA70:HA76"/>
    <mergeCell ref="HB70:HB76"/>
    <mergeCell ref="BI70:BI76"/>
    <mergeCell ref="BJ70:BJ76"/>
    <mergeCell ref="BB70:BB76"/>
    <mergeCell ref="BC70:BC76"/>
    <mergeCell ref="BD70:BD76"/>
    <mergeCell ref="BE70:BE76"/>
    <mergeCell ref="BF70:BF76"/>
    <mergeCell ref="BG70:BG76"/>
    <mergeCell ref="BH70:BH76"/>
    <mergeCell ref="BR70:BR76"/>
    <mergeCell ref="BS70:BS76"/>
    <mergeCell ref="BK70:BK76"/>
    <mergeCell ref="BL70:BL76"/>
    <mergeCell ref="BM70:BM76"/>
    <mergeCell ref="BN70:BN76"/>
    <mergeCell ref="BO70:BO76"/>
    <mergeCell ref="BP70:BP76"/>
    <mergeCell ref="BQ70:BQ76"/>
    <mergeCell ref="DV70:DV76"/>
    <mergeCell ref="DW70:DW76"/>
    <mergeCell ref="DX70:DX76"/>
    <mergeCell ref="DY70:DY76"/>
    <mergeCell ref="DZ70:DZ76"/>
    <mergeCell ref="EA70:EA76"/>
    <mergeCell ref="EB70:EB76"/>
    <mergeCell ref="EC70:EC76"/>
    <mergeCell ref="ED70:ED76"/>
    <mergeCell ref="EE70:EE76"/>
    <mergeCell ref="EF70:EF76"/>
    <mergeCell ref="EG70:EG76"/>
    <mergeCell ref="EH70:EH76"/>
    <mergeCell ref="EI70:EI76"/>
    <mergeCell ref="EJ70:EJ76"/>
    <mergeCell ref="EK70:EK76"/>
    <mergeCell ref="EL70:EL76"/>
    <mergeCell ref="EM70:EM76"/>
    <mergeCell ref="EN70:EN76"/>
    <mergeCell ref="EO70:EO76"/>
    <mergeCell ref="EP70:EP76"/>
    <mergeCell ref="EQ70:EQ76"/>
    <mergeCell ref="ER70:ER76"/>
    <mergeCell ref="ES70:ES76"/>
    <mergeCell ref="ET70:ET76"/>
    <mergeCell ref="EU70:EU76"/>
    <mergeCell ref="EV70:EV76"/>
    <mergeCell ref="EW70:EW76"/>
    <mergeCell ref="EX70:EX76"/>
    <mergeCell ref="EY70:EY76"/>
    <mergeCell ref="EZ70:EZ76"/>
    <mergeCell ref="FA70:FA76"/>
    <mergeCell ref="FB70:FB76"/>
    <mergeCell ref="FC70:FC76"/>
    <mergeCell ref="FD70:FD76"/>
    <mergeCell ref="FE70:FE76"/>
    <mergeCell ref="FF70:FF76"/>
    <mergeCell ref="FG70:FG76"/>
    <mergeCell ref="FH70:FH76"/>
    <mergeCell ref="FI70:FI76"/>
    <mergeCell ref="FJ70:FJ76"/>
    <mergeCell ref="FK70:FK76"/>
    <mergeCell ref="FL70:FL76"/>
    <mergeCell ref="FM70:FM76"/>
    <mergeCell ref="FN70:FN76"/>
    <mergeCell ref="FO70:FO76"/>
    <mergeCell ref="FP70:FP76"/>
    <mergeCell ref="FQ70:FQ76"/>
    <mergeCell ref="FR70:FR76"/>
    <mergeCell ref="C77:C83"/>
    <mergeCell ref="D77:D83"/>
    <mergeCell ref="E77:E83"/>
    <mergeCell ref="F77:F83"/>
    <mergeCell ref="G77:G83"/>
    <mergeCell ref="B14:B20"/>
    <mergeCell ref="B63:B69"/>
    <mergeCell ref="C70:C76"/>
    <mergeCell ref="D70:D76"/>
    <mergeCell ref="E70:E76"/>
    <mergeCell ref="F70:F76"/>
    <mergeCell ref="G70:G76"/>
    <mergeCell ref="H77:H83"/>
    <mergeCell ref="I77:I83"/>
    <mergeCell ref="J77:J83"/>
    <mergeCell ref="K77:K83"/>
    <mergeCell ref="L77:L83"/>
    <mergeCell ref="M77:M83"/>
    <mergeCell ref="N77:N83"/>
    <mergeCell ref="O77:O83"/>
    <mergeCell ref="P77:P83"/>
    <mergeCell ref="Q77:Q83"/>
    <mergeCell ref="R77:R83"/>
    <mergeCell ref="S77:S83"/>
    <mergeCell ref="T77:T83"/>
    <mergeCell ref="U77:U83"/>
    <mergeCell ref="V77:V83"/>
    <mergeCell ref="W77:W83"/>
    <mergeCell ref="X77:X83"/>
    <mergeCell ref="Y77:Y83"/>
    <mergeCell ref="Z77:Z83"/>
    <mergeCell ref="AA77:AA83"/>
    <mergeCell ref="AB77:AB83"/>
    <mergeCell ref="AC77:AC83"/>
    <mergeCell ref="AD77:AD83"/>
    <mergeCell ref="AE77:AE83"/>
    <mergeCell ref="AF77:AF83"/>
    <mergeCell ref="AG77:AG83"/>
    <mergeCell ref="AH77:AH83"/>
    <mergeCell ref="AI77:AI83"/>
    <mergeCell ref="AJ77:AJ83"/>
    <mergeCell ref="AK77:AK83"/>
    <mergeCell ref="AL77:AL83"/>
    <mergeCell ref="AM77:AM83"/>
    <mergeCell ref="AN77:AN83"/>
    <mergeCell ref="AO77:AO83"/>
    <mergeCell ref="AP77:AP83"/>
    <mergeCell ref="AQ77:AQ83"/>
    <mergeCell ref="AR77:AR83"/>
    <mergeCell ref="AS77:AS83"/>
    <mergeCell ref="AT77:AT83"/>
    <mergeCell ref="AU77:AU83"/>
    <mergeCell ref="AV77:AV83"/>
    <mergeCell ref="AW77:AW83"/>
    <mergeCell ref="AX77:AX83"/>
    <mergeCell ref="AY77:AY83"/>
    <mergeCell ref="AZ77:AZ83"/>
    <mergeCell ref="BA77:BA83"/>
    <mergeCell ref="BB77:BB83"/>
    <mergeCell ref="BC77:BC83"/>
    <mergeCell ref="BD77:BD83"/>
    <mergeCell ref="BT70:BT76"/>
    <mergeCell ref="BU70:BU76"/>
    <mergeCell ref="BV70:BV76"/>
    <mergeCell ref="BW70:BW76"/>
    <mergeCell ref="BX70:BX76"/>
    <mergeCell ref="BY70:BY76"/>
    <mergeCell ref="BZ70:BZ76"/>
    <mergeCell ref="CA70:CA76"/>
    <mergeCell ref="CB70:CB76"/>
    <mergeCell ref="CH70:CH76"/>
    <mergeCell ref="CI70:CI76"/>
    <mergeCell ref="CJ70:CJ76"/>
    <mergeCell ref="CK70:CK76"/>
    <mergeCell ref="CL70:CL76"/>
    <mergeCell ref="CM70:CM76"/>
    <mergeCell ref="CN70:CN76"/>
    <mergeCell ref="CO70:CO76"/>
    <mergeCell ref="CP70:CP76"/>
    <mergeCell ref="CQ70:CQ76"/>
    <mergeCell ref="CR70:CR76"/>
    <mergeCell ref="CS70:CS76"/>
    <mergeCell ref="CT70:CT76"/>
    <mergeCell ref="CU70:CU76"/>
    <mergeCell ref="CV70:CV76"/>
    <mergeCell ref="CW70:CW76"/>
    <mergeCell ref="CX70:CX76"/>
    <mergeCell ref="CY70:CY76"/>
    <mergeCell ref="CZ70:CZ76"/>
    <mergeCell ref="DA70:DA76"/>
    <mergeCell ref="DB70:DB76"/>
    <mergeCell ref="DC70:DC76"/>
    <mergeCell ref="DD70:DD76"/>
    <mergeCell ref="DE70:DE76"/>
    <mergeCell ref="DF70:DF76"/>
    <mergeCell ref="DG70:DG76"/>
    <mergeCell ref="DO70:DO76"/>
    <mergeCell ref="DP70:DP76"/>
    <mergeCell ref="DQ70:DQ76"/>
    <mergeCell ref="DR70:DR76"/>
    <mergeCell ref="DS70:DS76"/>
    <mergeCell ref="DT70:DT76"/>
    <mergeCell ref="DU70:DU76"/>
    <mergeCell ref="DH70:DH76"/>
    <mergeCell ref="DI70:DI76"/>
    <mergeCell ref="DJ70:DJ76"/>
    <mergeCell ref="DK70:DK76"/>
    <mergeCell ref="DL70:DL76"/>
    <mergeCell ref="DM70:DM76"/>
    <mergeCell ref="DN70:DN76"/>
    <mergeCell ref="GL77:GL83"/>
    <mergeCell ref="GM77:GM83"/>
    <mergeCell ref="GE77:GE83"/>
    <mergeCell ref="GF77:GF83"/>
    <mergeCell ref="GG77:GG83"/>
    <mergeCell ref="GH77:GH83"/>
    <mergeCell ref="GI77:GI83"/>
    <mergeCell ref="GJ77:GJ83"/>
    <mergeCell ref="GK77:GK83"/>
    <mergeCell ref="CA49:CA55"/>
    <mergeCell ref="CB49:CB55"/>
    <mergeCell ref="B56:B62"/>
    <mergeCell ref="C56:C62"/>
    <mergeCell ref="D56:D62"/>
    <mergeCell ref="E56:E62"/>
    <mergeCell ref="F56:F62"/>
    <mergeCell ref="G56:G62"/>
    <mergeCell ref="H56:H62"/>
    <mergeCell ref="I56:I62"/>
    <mergeCell ref="J56:J62"/>
    <mergeCell ref="K56:K62"/>
    <mergeCell ref="L56:L62"/>
    <mergeCell ref="M56:M62"/>
    <mergeCell ref="AD56:AD62"/>
    <mergeCell ref="AE56:AE62"/>
    <mergeCell ref="AF56:AF62"/>
    <mergeCell ref="AG56:AG62"/>
    <mergeCell ref="AH56:AH62"/>
    <mergeCell ref="BD56:BD62"/>
    <mergeCell ref="BE56:BE62"/>
    <mergeCell ref="BO56:BO62"/>
    <mergeCell ref="BP56:BP62"/>
    <mergeCell ref="BQ56:BQ62"/>
    <mergeCell ref="BR56:BR62"/>
    <mergeCell ref="BS56:BS62"/>
    <mergeCell ref="BT56:BT62"/>
    <mergeCell ref="BU56:BU62"/>
    <mergeCell ref="BV56:BV62"/>
    <mergeCell ref="BW56:BW62"/>
    <mergeCell ref="BX56:BX62"/>
    <mergeCell ref="BY56:BY62"/>
    <mergeCell ref="BZ56:BZ62"/>
    <mergeCell ref="CH56:CH62"/>
    <mergeCell ref="CI56:CI62"/>
    <mergeCell ref="CJ56:CJ62"/>
    <mergeCell ref="CK56:CK62"/>
    <mergeCell ref="CL56:CL62"/>
    <mergeCell ref="CM56:CM62"/>
    <mergeCell ref="CN56:CN62"/>
    <mergeCell ref="CO56:CO62"/>
    <mergeCell ref="CP56:CP62"/>
    <mergeCell ref="CQ56:CQ62"/>
    <mergeCell ref="CR56:CR62"/>
    <mergeCell ref="CS56:CS62"/>
    <mergeCell ref="CT56:CT62"/>
    <mergeCell ref="CU56:CU62"/>
    <mergeCell ref="CV56:CV62"/>
    <mergeCell ref="CW56:CW62"/>
    <mergeCell ref="CX56:CX62"/>
    <mergeCell ref="CY56:CY62"/>
    <mergeCell ref="CZ56:CZ62"/>
    <mergeCell ref="DA56:DA62"/>
    <mergeCell ref="DB56:DB62"/>
    <mergeCell ref="DC56:DC62"/>
    <mergeCell ref="DD56:DD62"/>
    <mergeCell ref="DE56:DE62"/>
    <mergeCell ref="DF56:DF62"/>
    <mergeCell ref="DG56:DG62"/>
    <mergeCell ref="DH56:DH62"/>
    <mergeCell ref="DI56:DI62"/>
    <mergeCell ref="DJ56:DJ62"/>
    <mergeCell ref="DK56:DK62"/>
    <mergeCell ref="DL56:DL62"/>
    <mergeCell ref="DM56:DM62"/>
    <mergeCell ref="DN56:DN62"/>
    <mergeCell ref="DO56:DO62"/>
    <mergeCell ref="DP56:DP62"/>
    <mergeCell ref="DQ56:DQ62"/>
    <mergeCell ref="DR56:DR62"/>
    <mergeCell ref="DS56:DS62"/>
    <mergeCell ref="DT56:DT62"/>
    <mergeCell ref="DU56:DU62"/>
    <mergeCell ref="DV56:DV62"/>
    <mergeCell ref="DW56:DW62"/>
    <mergeCell ref="DX56:DX62"/>
    <mergeCell ref="DY56:DY62"/>
    <mergeCell ref="DZ56:DZ62"/>
    <mergeCell ref="EA56:EA62"/>
    <mergeCell ref="EB56:EB62"/>
    <mergeCell ref="EC56:EC62"/>
    <mergeCell ref="ED56:ED62"/>
    <mergeCell ref="EE56:EE62"/>
    <mergeCell ref="EF56:EF62"/>
    <mergeCell ref="EG56:EG62"/>
    <mergeCell ref="EH56:EH62"/>
    <mergeCell ref="EI56:EI62"/>
    <mergeCell ref="GG56:GG62"/>
    <mergeCell ref="GH56:GH62"/>
    <mergeCell ref="GI56:GI62"/>
    <mergeCell ref="GJ56:GJ62"/>
    <mergeCell ref="GK56:GK62"/>
    <mergeCell ref="GL56:GL62"/>
    <mergeCell ref="GM56:GM62"/>
    <mergeCell ref="GU56:GU62"/>
    <mergeCell ref="GV56:GV62"/>
    <mergeCell ref="GW56:GW62"/>
    <mergeCell ref="GX56:GX62"/>
    <mergeCell ref="GY56:GY62"/>
    <mergeCell ref="GZ56:GZ62"/>
    <mergeCell ref="HA56:HA62"/>
    <mergeCell ref="HB56:HB62"/>
    <mergeCell ref="GN56:GN62"/>
    <mergeCell ref="GO56:GO62"/>
    <mergeCell ref="GP56:GP62"/>
    <mergeCell ref="GQ56:GQ62"/>
    <mergeCell ref="GR56:GR62"/>
    <mergeCell ref="GS56:GS62"/>
    <mergeCell ref="GT56:GT62"/>
    <mergeCell ref="EJ56:EJ62"/>
    <mergeCell ref="EK56:EK62"/>
    <mergeCell ref="EL56:EL62"/>
    <mergeCell ref="EM56:EM62"/>
    <mergeCell ref="EN56:EN62"/>
    <mergeCell ref="EO56:EO62"/>
    <mergeCell ref="EP56:EP62"/>
    <mergeCell ref="EQ56:EQ62"/>
    <mergeCell ref="ER56:ER62"/>
    <mergeCell ref="ES56:ES62"/>
    <mergeCell ref="ET56:ET62"/>
    <mergeCell ref="EU56:EU62"/>
    <mergeCell ref="EV56:EV62"/>
    <mergeCell ref="EW56:EW62"/>
    <mergeCell ref="EX56:EX62"/>
    <mergeCell ref="EY56:EY62"/>
    <mergeCell ref="EZ56:EZ62"/>
    <mergeCell ref="FA56:FA62"/>
    <mergeCell ref="FB56:FB62"/>
    <mergeCell ref="FC56:FC62"/>
    <mergeCell ref="FD56:FD62"/>
    <mergeCell ref="FE56:FE62"/>
    <mergeCell ref="FF56:FF62"/>
    <mergeCell ref="FG56:FG62"/>
    <mergeCell ref="FH56:FH62"/>
    <mergeCell ref="FI56:FI62"/>
    <mergeCell ref="FJ56:FJ62"/>
    <mergeCell ref="FK56:FK62"/>
    <mergeCell ref="FL56:FL62"/>
    <mergeCell ref="FM56:FM62"/>
    <mergeCell ref="FN56:FN62"/>
    <mergeCell ref="FO56:FO62"/>
    <mergeCell ref="FP56:FP62"/>
    <mergeCell ref="FQ56:FQ62"/>
    <mergeCell ref="FR56:FR62"/>
    <mergeCell ref="FS56:FS62"/>
    <mergeCell ref="FT56:FT62"/>
    <mergeCell ref="FU56:FU62"/>
    <mergeCell ref="FV56:FV62"/>
    <mergeCell ref="FW56:FW62"/>
    <mergeCell ref="FX56:FX62"/>
    <mergeCell ref="FY56:FY62"/>
    <mergeCell ref="FZ56:FZ62"/>
    <mergeCell ref="GA56:GA62"/>
    <mergeCell ref="GB56:GB62"/>
    <mergeCell ref="GC56:GC62"/>
    <mergeCell ref="GD56:GD62"/>
    <mergeCell ref="GE56:GE62"/>
    <mergeCell ref="GF56:GF62"/>
    <mergeCell ref="CJ105:CJ111"/>
    <mergeCell ref="CK105:CK111"/>
    <mergeCell ref="CC105:CC111"/>
    <mergeCell ref="CD105:CD111"/>
    <mergeCell ref="CE105:CE111"/>
    <mergeCell ref="CF105:CF111"/>
    <mergeCell ref="CG105:CG111"/>
    <mergeCell ref="CH105:CH111"/>
    <mergeCell ref="CI105:CI111"/>
    <mergeCell ref="AF105:AF111"/>
    <mergeCell ref="AG105:AG111"/>
    <mergeCell ref="AH105:AH111"/>
    <mergeCell ref="AI105:AI111"/>
    <mergeCell ref="AJ105:AJ111"/>
    <mergeCell ref="AK105:AK111"/>
    <mergeCell ref="AL105:AL111"/>
    <mergeCell ref="AM105:AM111"/>
    <mergeCell ref="AN105:AN111"/>
    <mergeCell ref="AO105:AO111"/>
    <mergeCell ref="AP105:AP111"/>
    <mergeCell ref="AQ105:AQ111"/>
    <mergeCell ref="AR105:AR111"/>
    <mergeCell ref="AS105:AS111"/>
    <mergeCell ref="AT105:AT111"/>
    <mergeCell ref="AU105:AU111"/>
    <mergeCell ref="AV105:AV111"/>
    <mergeCell ref="AW105:AW111"/>
    <mergeCell ref="AX105:AX111"/>
    <mergeCell ref="AY105:AY111"/>
    <mergeCell ref="AZ105:AZ111"/>
    <mergeCell ref="BA105:BA111"/>
    <mergeCell ref="BB105:BB111"/>
    <mergeCell ref="BC105:BC111"/>
    <mergeCell ref="BD105:BD111"/>
    <mergeCell ref="BE105:BE111"/>
    <mergeCell ref="BF105:BF111"/>
    <mergeCell ref="BG105:BG111"/>
    <mergeCell ref="BH105:BH111"/>
    <mergeCell ref="BI105:BI111"/>
    <mergeCell ref="BJ105:BJ111"/>
    <mergeCell ref="BK105:BK111"/>
    <mergeCell ref="BL105:BL111"/>
    <mergeCell ref="BM105:BM111"/>
    <mergeCell ref="BN105:BN111"/>
    <mergeCell ref="BO105:BO111"/>
    <mergeCell ref="BP105:BP111"/>
    <mergeCell ref="BQ105:BQ111"/>
    <mergeCell ref="BR105:BR111"/>
    <mergeCell ref="BS105:BS111"/>
    <mergeCell ref="BT105:BT111"/>
    <mergeCell ref="BU105:BU111"/>
    <mergeCell ref="BV105:BV111"/>
    <mergeCell ref="BW105:BW111"/>
    <mergeCell ref="BX105:BX111"/>
    <mergeCell ref="BY105:BY111"/>
    <mergeCell ref="BZ105:BZ111"/>
    <mergeCell ref="CA105:CA111"/>
    <mergeCell ref="CB105:CB111"/>
    <mergeCell ref="EP105:EP111"/>
    <mergeCell ref="EQ105:EQ111"/>
    <mergeCell ref="EI105:EI111"/>
    <mergeCell ref="EJ105:EJ111"/>
    <mergeCell ref="EK105:EK111"/>
    <mergeCell ref="EL105:EL111"/>
    <mergeCell ref="EM105:EM111"/>
    <mergeCell ref="EN105:EN111"/>
    <mergeCell ref="EO105:EO111"/>
    <mergeCell ref="CL105:CL111"/>
    <mergeCell ref="CM105:CM111"/>
    <mergeCell ref="CN105:CN111"/>
    <mergeCell ref="CO105:CO111"/>
    <mergeCell ref="CP105:CP111"/>
    <mergeCell ref="CQ105:CQ111"/>
    <mergeCell ref="CR105:CR111"/>
    <mergeCell ref="CS105:CS111"/>
    <mergeCell ref="CT105:CT111"/>
    <mergeCell ref="CU105:CU111"/>
    <mergeCell ref="CV105:CV111"/>
    <mergeCell ref="CW105:CW111"/>
    <mergeCell ref="CX105:CX111"/>
    <mergeCell ref="CY105:CY111"/>
    <mergeCell ref="CZ105:CZ111"/>
    <mergeCell ref="DA105:DA111"/>
    <mergeCell ref="DB105:DB111"/>
    <mergeCell ref="DC105:DC111"/>
    <mergeCell ref="DD105:DD111"/>
    <mergeCell ref="DE105:DE111"/>
    <mergeCell ref="DF105:DF111"/>
    <mergeCell ref="DG105:DG111"/>
    <mergeCell ref="DH105:DH111"/>
    <mergeCell ref="DI105:DI111"/>
    <mergeCell ref="DJ105:DJ111"/>
    <mergeCell ref="DK105:DK111"/>
    <mergeCell ref="DL105:DL111"/>
    <mergeCell ref="DM105:DM111"/>
    <mergeCell ref="DN105:DN111"/>
    <mergeCell ref="DO105:DO111"/>
    <mergeCell ref="DP105:DP111"/>
    <mergeCell ref="DQ105:DQ111"/>
    <mergeCell ref="DR105:DR111"/>
    <mergeCell ref="DS105:DS111"/>
    <mergeCell ref="DT105:DT111"/>
    <mergeCell ref="DU105:DU111"/>
    <mergeCell ref="DV105:DV111"/>
    <mergeCell ref="DW105:DW111"/>
    <mergeCell ref="DX105:DX111"/>
    <mergeCell ref="DY105:DY111"/>
    <mergeCell ref="DZ105:DZ111"/>
    <mergeCell ref="EA105:EA111"/>
    <mergeCell ref="EB105:EB111"/>
    <mergeCell ref="EC105:EC111"/>
    <mergeCell ref="ED105:ED111"/>
    <mergeCell ref="EE105:EE111"/>
    <mergeCell ref="EF105:EF111"/>
    <mergeCell ref="EG105:EG111"/>
    <mergeCell ref="EH105:EH111"/>
    <mergeCell ref="GV105:GV111"/>
    <mergeCell ref="GW105:GW111"/>
    <mergeCell ref="GO105:GO111"/>
    <mergeCell ref="GP105:GP111"/>
    <mergeCell ref="GQ105:GQ111"/>
    <mergeCell ref="GR105:GR111"/>
    <mergeCell ref="GS105:GS111"/>
    <mergeCell ref="GT105:GT111"/>
    <mergeCell ref="GU105:GU111"/>
    <mergeCell ref="ER105:ER111"/>
    <mergeCell ref="ES105:ES111"/>
    <mergeCell ref="ET105:ET111"/>
    <mergeCell ref="EU105:EU111"/>
    <mergeCell ref="EV105:EV111"/>
    <mergeCell ref="EW105:EW111"/>
    <mergeCell ref="EX105:EX111"/>
    <mergeCell ref="EY105:EY111"/>
    <mergeCell ref="EZ105:EZ111"/>
    <mergeCell ref="FA105:FA111"/>
    <mergeCell ref="FB105:FB111"/>
    <mergeCell ref="FC105:FC111"/>
    <mergeCell ref="FD105:FD111"/>
    <mergeCell ref="FE105:FE111"/>
    <mergeCell ref="FF105:FF111"/>
    <mergeCell ref="FG105:FG111"/>
    <mergeCell ref="FH105:FH111"/>
    <mergeCell ref="FI105:FI111"/>
    <mergeCell ref="FJ105:FJ111"/>
    <mergeCell ref="FK105:FK111"/>
    <mergeCell ref="FL105:FL111"/>
    <mergeCell ref="FM105:FM111"/>
    <mergeCell ref="FN105:FN111"/>
    <mergeCell ref="FO105:FO111"/>
    <mergeCell ref="FP105:FP111"/>
    <mergeCell ref="FQ105:FQ111"/>
    <mergeCell ref="FR105:FR111"/>
    <mergeCell ref="FS105:FS111"/>
    <mergeCell ref="FT105:FT111"/>
    <mergeCell ref="FU105:FU111"/>
    <mergeCell ref="FV105:FV111"/>
    <mergeCell ref="FW105:FW111"/>
    <mergeCell ref="FX105:FX111"/>
    <mergeCell ref="FY105:FY111"/>
    <mergeCell ref="FZ105:FZ111"/>
    <mergeCell ref="GA105:GA111"/>
    <mergeCell ref="GB105:GB111"/>
    <mergeCell ref="GC105:GC111"/>
    <mergeCell ref="GD105:GD111"/>
    <mergeCell ref="GE105:GE111"/>
    <mergeCell ref="GF105:GF111"/>
    <mergeCell ref="GG105:GG111"/>
    <mergeCell ref="GH105:GH111"/>
    <mergeCell ref="GI105:GI111"/>
    <mergeCell ref="GJ105:GJ111"/>
    <mergeCell ref="GK105:GK111"/>
    <mergeCell ref="GL105:GL111"/>
    <mergeCell ref="GM105:GM111"/>
    <mergeCell ref="GN105:GN111"/>
    <mergeCell ref="CF42:CF48"/>
    <mergeCell ref="CG42:CG48"/>
    <mergeCell ref="CC49:CC55"/>
    <mergeCell ref="CD49:CD55"/>
    <mergeCell ref="CE49:CE55"/>
    <mergeCell ref="CF49:CF55"/>
    <mergeCell ref="CG49:CG55"/>
    <mergeCell ref="B49:B55"/>
    <mergeCell ref="C49:C55"/>
    <mergeCell ref="D49:D55"/>
    <mergeCell ref="E49:E55"/>
    <mergeCell ref="F49:F55"/>
    <mergeCell ref="G49:G55"/>
    <mergeCell ref="H49:H55"/>
    <mergeCell ref="I49:I55"/>
    <mergeCell ref="J49:J55"/>
    <mergeCell ref="K49:K55"/>
    <mergeCell ref="L49:L55"/>
    <mergeCell ref="M49:M55"/>
    <mergeCell ref="AD49:AD55"/>
    <mergeCell ref="AE49:AE55"/>
    <mergeCell ref="AF49:AF55"/>
    <mergeCell ref="AG49:AG55"/>
    <mergeCell ref="AH49:AH55"/>
    <mergeCell ref="CA11:CC11"/>
    <mergeCell ref="CE11:CG11"/>
    <mergeCell ref="C14:C20"/>
    <mergeCell ref="D14:D20"/>
    <mergeCell ref="E14:E20"/>
    <mergeCell ref="CG56:CG62"/>
    <mergeCell ref="CG63:CG69"/>
    <mergeCell ref="H70:H76"/>
    <mergeCell ref="I70:I76"/>
    <mergeCell ref="J70:J76"/>
    <mergeCell ref="K70:K76"/>
    <mergeCell ref="L70:L76"/>
    <mergeCell ref="M70:M76"/>
    <mergeCell ref="N70:N76"/>
    <mergeCell ref="O70:O76"/>
    <mergeCell ref="P70:P76"/>
    <mergeCell ref="Q70:Q76"/>
    <mergeCell ref="R70:R76"/>
    <mergeCell ref="S70:S76"/>
    <mergeCell ref="T70:T76"/>
    <mergeCell ref="U70:U76"/>
    <mergeCell ref="V70:V76"/>
    <mergeCell ref="W70:W76"/>
    <mergeCell ref="X70:X76"/>
    <mergeCell ref="Y70:Y76"/>
    <mergeCell ref="Z70:Z76"/>
    <mergeCell ref="AA70:AA76"/>
    <mergeCell ref="AB70:AB76"/>
    <mergeCell ref="AC70:AC76"/>
    <mergeCell ref="AD70:AD76"/>
    <mergeCell ref="AE70:AE76"/>
    <mergeCell ref="AF70:AF76"/>
    <mergeCell ref="AG70:AG76"/>
    <mergeCell ref="AH70:AH76"/>
    <mergeCell ref="AI70:AI76"/>
    <mergeCell ref="CB84:CB90"/>
    <mergeCell ref="CC84:CC90"/>
    <mergeCell ref="CD84:CD90"/>
    <mergeCell ref="CE84:CE90"/>
    <mergeCell ref="CF84:CF90"/>
    <mergeCell ref="CG84:CG90"/>
    <mergeCell ref="BJ84:BJ90"/>
    <mergeCell ref="BK84:BK90"/>
    <mergeCell ref="BN84:BN90"/>
    <mergeCell ref="BO84:BO90"/>
    <mergeCell ref="BP84:BP90"/>
    <mergeCell ref="BQ84:BQ90"/>
    <mergeCell ref="BR84:BR90"/>
    <mergeCell ref="CJ91:CJ97"/>
    <mergeCell ref="CK91:CK97"/>
    <mergeCell ref="CL91:CL97"/>
    <mergeCell ref="CM91:CM97"/>
    <mergeCell ref="CN91:CN97"/>
    <mergeCell ref="CO91:CO97"/>
    <mergeCell ref="CP91:CP97"/>
    <mergeCell ref="CQ91:CQ97"/>
    <mergeCell ref="CR91:CR97"/>
    <mergeCell ref="CS91:CS97"/>
    <mergeCell ref="CT91:CT97"/>
    <mergeCell ref="CU91:CU97"/>
    <mergeCell ref="CV91:CV97"/>
    <mergeCell ref="CW91:CW97"/>
    <mergeCell ref="CX91:CX97"/>
    <mergeCell ref="CY91:CY97"/>
    <mergeCell ref="CZ91:CZ97"/>
    <mergeCell ref="DA91:DA97"/>
    <mergeCell ref="DB91:DB97"/>
    <mergeCell ref="DC91:DC97"/>
    <mergeCell ref="DD91:DD97"/>
    <mergeCell ref="DE91:DE97"/>
    <mergeCell ref="DF91:DF97"/>
    <mergeCell ref="DG91:DG97"/>
    <mergeCell ref="DH91:DH97"/>
    <mergeCell ref="DI91:DI97"/>
    <mergeCell ref="DJ91:DJ97"/>
    <mergeCell ref="DK91:DK97"/>
    <mergeCell ref="DL91:DL97"/>
    <mergeCell ref="DM91:DM97"/>
    <mergeCell ref="DN91:DN97"/>
    <mergeCell ref="DO91:DO97"/>
    <mergeCell ref="DP91:DP97"/>
    <mergeCell ref="DQ91:DQ97"/>
    <mergeCell ref="DR91:DR97"/>
    <mergeCell ref="DS91:DS97"/>
    <mergeCell ref="DT91:DT97"/>
    <mergeCell ref="DU91:DU97"/>
    <mergeCell ref="DV91:DV97"/>
    <mergeCell ref="DW91:DW97"/>
    <mergeCell ref="DX91:DX97"/>
    <mergeCell ref="DY91:DY97"/>
    <mergeCell ref="DZ91:DZ97"/>
    <mergeCell ref="EA91:EA97"/>
    <mergeCell ref="EB91:EB97"/>
    <mergeCell ref="EC91:EC97"/>
    <mergeCell ref="ED91:ED97"/>
    <mergeCell ref="EE91:EE97"/>
    <mergeCell ref="EF91:EF97"/>
    <mergeCell ref="D98:D104"/>
    <mergeCell ref="E98:E104"/>
    <mergeCell ref="B105:B111"/>
    <mergeCell ref="C105:C111"/>
    <mergeCell ref="A14:A111"/>
    <mergeCell ref="B70:B76"/>
    <mergeCell ref="B77:B83"/>
    <mergeCell ref="B84:B90"/>
    <mergeCell ref="C84:C90"/>
    <mergeCell ref="D84:D90"/>
    <mergeCell ref="E84:E90"/>
    <mergeCell ref="D105:D111"/>
    <mergeCell ref="E105:E111"/>
    <mergeCell ref="F105:F111"/>
    <mergeCell ref="G105:G111"/>
    <mergeCell ref="H105:H111"/>
    <mergeCell ref="I105:I111"/>
    <mergeCell ref="J105:J111"/>
    <mergeCell ref="K105:K111"/>
    <mergeCell ref="L105:L111"/>
    <mergeCell ref="M105:M111"/>
    <mergeCell ref="N105:N111"/>
    <mergeCell ref="O105:O111"/>
    <mergeCell ref="P105:P111"/>
    <mergeCell ref="Q105:Q111"/>
    <mergeCell ref="R105:R111"/>
    <mergeCell ref="S105:S111"/>
    <mergeCell ref="T105:T111"/>
    <mergeCell ref="U105:U111"/>
    <mergeCell ref="V105:V111"/>
    <mergeCell ref="W105:W111"/>
    <mergeCell ref="X105:X111"/>
    <mergeCell ref="Y105:Y111"/>
    <mergeCell ref="Z105:Z111"/>
    <mergeCell ref="AA105:AA111"/>
    <mergeCell ref="AB105:AB111"/>
    <mergeCell ref="AC105:AC111"/>
    <mergeCell ref="AD105:AD111"/>
    <mergeCell ref="AE105:AE111"/>
    <mergeCell ref="BS84:BS90"/>
    <mergeCell ref="BT84:BT90"/>
    <mergeCell ref="BU84:BU90"/>
    <mergeCell ref="BV84:BV90"/>
    <mergeCell ref="BW84:BW90"/>
    <mergeCell ref="BX84:BX90"/>
    <mergeCell ref="BY84:BY90"/>
    <mergeCell ref="BZ84:BZ90"/>
    <mergeCell ref="CA84:CA90"/>
    <mergeCell ref="CJ98:CJ104"/>
    <mergeCell ref="CK98:CK104"/>
    <mergeCell ref="CL98:CL104"/>
    <mergeCell ref="CM98:CM104"/>
    <mergeCell ref="CN98:CN104"/>
    <mergeCell ref="CV98:CV104"/>
    <mergeCell ref="CW98:CW104"/>
    <mergeCell ref="CX98:CX104"/>
    <mergeCell ref="CY98:CY104"/>
    <mergeCell ref="CZ98:CZ104"/>
    <mergeCell ref="DA98:DA104"/>
    <mergeCell ref="DB98:DB104"/>
    <mergeCell ref="DC98:DC104"/>
    <mergeCell ref="DD98:DD104"/>
    <mergeCell ref="DE98:DE104"/>
    <mergeCell ref="DF98:DF104"/>
    <mergeCell ref="DG98:DG104"/>
    <mergeCell ref="DH98:DH104"/>
    <mergeCell ref="DI98:DI104"/>
    <mergeCell ref="DJ98:DJ104"/>
    <mergeCell ref="DK98:DK104"/>
    <mergeCell ref="DL98:DL104"/>
    <mergeCell ref="DM98:DM104"/>
    <mergeCell ref="DN98:DN104"/>
    <mergeCell ref="DO98:DO104"/>
    <mergeCell ref="DP98:DP104"/>
    <mergeCell ref="DQ98:DQ104"/>
    <mergeCell ref="DR98:DR104"/>
    <mergeCell ref="DS98:DS104"/>
    <mergeCell ref="DT98:DT104"/>
    <mergeCell ref="DU98:DU104"/>
    <mergeCell ref="DV98:DV104"/>
    <mergeCell ref="DW98:DW104"/>
    <mergeCell ref="CO98:CO104"/>
    <mergeCell ref="CP98:CP104"/>
    <mergeCell ref="CQ98:CQ104"/>
    <mergeCell ref="CR98:CR104"/>
    <mergeCell ref="CS98:CS104"/>
    <mergeCell ref="CT98:CT104"/>
    <mergeCell ref="CU98:CU104"/>
    <mergeCell ref="EG91:EG97"/>
    <mergeCell ref="EH91:EH97"/>
    <mergeCell ref="EI91:EI97"/>
    <mergeCell ref="EJ91:EJ97"/>
    <mergeCell ref="EK91:EK97"/>
    <mergeCell ref="EL91:EL97"/>
    <mergeCell ref="EM91:EM97"/>
    <mergeCell ref="EU91:EU97"/>
    <mergeCell ref="EV91:EV97"/>
    <mergeCell ref="EW91:EW97"/>
    <mergeCell ref="EX91:EX97"/>
    <mergeCell ref="EY91:EY97"/>
    <mergeCell ref="EZ91:EZ97"/>
    <mergeCell ref="FA91:FA97"/>
    <mergeCell ref="FB91:FB97"/>
    <mergeCell ref="FC91:FC97"/>
    <mergeCell ref="FD91:FD97"/>
    <mergeCell ref="FE91:FE97"/>
    <mergeCell ref="FF91:FF97"/>
    <mergeCell ref="FG91:FG97"/>
    <mergeCell ref="FH91:FH97"/>
    <mergeCell ref="FI91:FI97"/>
    <mergeCell ref="FJ91:FJ97"/>
    <mergeCell ref="FK91:FK97"/>
    <mergeCell ref="FL91:FL97"/>
    <mergeCell ref="FM91:FM97"/>
    <mergeCell ref="FN91:FN97"/>
    <mergeCell ref="FO91:FO97"/>
    <mergeCell ref="FP91:FP97"/>
    <mergeCell ref="FQ91:FQ97"/>
    <mergeCell ref="FR91:FR97"/>
    <mergeCell ref="FS91:FS97"/>
    <mergeCell ref="FT91:FT97"/>
    <mergeCell ref="FU91:FU97"/>
    <mergeCell ref="FV91:FV97"/>
    <mergeCell ref="FW91:FW97"/>
    <mergeCell ref="FX91:FX97"/>
    <mergeCell ref="FY91:FY97"/>
    <mergeCell ref="FZ91:FZ97"/>
    <mergeCell ref="GA91:GA97"/>
    <mergeCell ref="GB91:GB97"/>
    <mergeCell ref="GC91:GC97"/>
    <mergeCell ref="EN91:EN97"/>
    <mergeCell ref="EO91:EO97"/>
    <mergeCell ref="EP91:EP97"/>
    <mergeCell ref="EQ91:EQ97"/>
    <mergeCell ref="ER91:ER97"/>
    <mergeCell ref="ES91:ES97"/>
    <mergeCell ref="ET91:ET97"/>
    <mergeCell ref="HA105:HA111"/>
    <mergeCell ref="HB105:HB111"/>
    <mergeCell ref="GY98:GY104"/>
    <mergeCell ref="GZ98:GZ104"/>
    <mergeCell ref="HA98:HA104"/>
    <mergeCell ref="HB98:HB104"/>
    <mergeCell ref="GX105:GX111"/>
    <mergeCell ref="GY105:GY111"/>
    <mergeCell ref="GZ105:GZ111"/>
    <mergeCell ref="GK91:GK97"/>
    <mergeCell ref="GL91:GL97"/>
    <mergeCell ref="GM91:GM97"/>
    <mergeCell ref="GN91:GN97"/>
    <mergeCell ref="GO91:GO97"/>
    <mergeCell ref="GP91:GP97"/>
    <mergeCell ref="GQ91:GQ97"/>
    <mergeCell ref="GY91:GY97"/>
    <mergeCell ref="GZ91:GZ97"/>
    <mergeCell ref="HA91:HA97"/>
    <mergeCell ref="HB91:HB97"/>
    <mergeCell ref="GR91:GR97"/>
    <mergeCell ref="GS91:GS97"/>
    <mergeCell ref="GT91:GT97"/>
    <mergeCell ref="GU91:GU97"/>
    <mergeCell ref="GV91:GV97"/>
    <mergeCell ref="GW91:GW97"/>
    <mergeCell ref="GX91:GX97"/>
    <mergeCell ref="GD91:GD97"/>
    <mergeCell ref="GE91:GE97"/>
    <mergeCell ref="GF91:GF97"/>
    <mergeCell ref="GG91:GG97"/>
    <mergeCell ref="GH91:GH97"/>
    <mergeCell ref="GI91:GI97"/>
    <mergeCell ref="GJ91:GJ97"/>
    <mergeCell ref="GD98:GD104"/>
    <mergeCell ref="GE98:GE104"/>
    <mergeCell ref="GF98:GF104"/>
    <mergeCell ref="GG98:GG104"/>
    <mergeCell ref="GH98:GH104"/>
    <mergeCell ref="GI98:GI104"/>
    <mergeCell ref="GJ98:GJ104"/>
    <mergeCell ref="GK98:GK104"/>
    <mergeCell ref="GL98:GL104"/>
    <mergeCell ref="GM98:GM104"/>
    <mergeCell ref="GN98:GN104"/>
    <mergeCell ref="GO98:GO104"/>
    <mergeCell ref="GP98:GP104"/>
    <mergeCell ref="GQ98:GQ104"/>
    <mergeCell ref="GR98:GR104"/>
    <mergeCell ref="GS98:GS104"/>
    <mergeCell ref="GT98:GT104"/>
    <mergeCell ref="GU98:GU104"/>
    <mergeCell ref="GV98:GV104"/>
    <mergeCell ref="GW98:GW104"/>
    <mergeCell ref="GX98:GX104"/>
    <mergeCell ref="FS49:FS55"/>
    <mergeCell ref="FT49:FT55"/>
    <mergeCell ref="FU49:FU55"/>
    <mergeCell ref="FV49:FV55"/>
    <mergeCell ref="FW49:FW55"/>
    <mergeCell ref="FX49:FX55"/>
    <mergeCell ref="FY49:FY55"/>
    <mergeCell ref="FZ49:FZ55"/>
    <mergeCell ref="GA49:GA55"/>
    <mergeCell ref="GB49:GB55"/>
    <mergeCell ref="GC49:GC55"/>
    <mergeCell ref="GD49:GD55"/>
    <mergeCell ref="GE49:GE55"/>
    <mergeCell ref="GF49:GF55"/>
    <mergeCell ref="GG49:GG55"/>
    <mergeCell ref="GH49:GH55"/>
    <mergeCell ref="GI49:GI55"/>
    <mergeCell ref="GJ49:GJ55"/>
    <mergeCell ref="GK49:GK55"/>
    <mergeCell ref="GL49:GL55"/>
    <mergeCell ref="GM49:GM55"/>
    <mergeCell ref="GU49:GU55"/>
    <mergeCell ref="GV49:GV55"/>
    <mergeCell ref="GW49:GW55"/>
    <mergeCell ref="GX49:GX55"/>
    <mergeCell ref="GY49:GY55"/>
    <mergeCell ref="GZ49:GZ55"/>
    <mergeCell ref="HA49:HA55"/>
    <mergeCell ref="HB49:HB55"/>
    <mergeCell ref="GN49:GN55"/>
    <mergeCell ref="GO49:GO55"/>
    <mergeCell ref="GP49:GP55"/>
    <mergeCell ref="GQ49:GQ55"/>
    <mergeCell ref="GR49:GR55"/>
    <mergeCell ref="GS49:GS55"/>
    <mergeCell ref="GT49:GT55"/>
    <mergeCell ref="DV49:DV55"/>
    <mergeCell ref="DW49:DW55"/>
    <mergeCell ref="DX49:DX55"/>
    <mergeCell ref="DY49:DY55"/>
    <mergeCell ref="DZ49:DZ55"/>
    <mergeCell ref="EA49:EA55"/>
    <mergeCell ref="EB49:EB55"/>
    <mergeCell ref="EC49:EC55"/>
    <mergeCell ref="ED49:ED55"/>
    <mergeCell ref="EE49:EE55"/>
    <mergeCell ref="EF49:EF55"/>
    <mergeCell ref="EG49:EG55"/>
    <mergeCell ref="EH49:EH55"/>
    <mergeCell ref="EI49:EI55"/>
    <mergeCell ref="EJ49:EJ55"/>
    <mergeCell ref="EK49:EK55"/>
    <mergeCell ref="EL49:EL55"/>
    <mergeCell ref="EM49:EM55"/>
    <mergeCell ref="EN49:EN55"/>
    <mergeCell ref="EO49:EO55"/>
    <mergeCell ref="EP49:EP55"/>
    <mergeCell ref="EQ49:EQ55"/>
    <mergeCell ref="ER49:ER55"/>
    <mergeCell ref="ES49:ES55"/>
    <mergeCell ref="ET49:ET55"/>
    <mergeCell ref="EU49:EU55"/>
    <mergeCell ref="EV49:EV55"/>
    <mergeCell ref="EW49:EW55"/>
    <mergeCell ref="EX49:EX55"/>
    <mergeCell ref="EY49:EY55"/>
    <mergeCell ref="EZ49:EZ55"/>
    <mergeCell ref="FA49:FA55"/>
    <mergeCell ref="FB49:FB55"/>
    <mergeCell ref="FC49:FC55"/>
    <mergeCell ref="FD49:FD55"/>
    <mergeCell ref="FE49:FE55"/>
    <mergeCell ref="FF49:FF55"/>
    <mergeCell ref="FG49:FG55"/>
    <mergeCell ref="FH49:FH55"/>
    <mergeCell ref="FI49:FI55"/>
    <mergeCell ref="FJ49:FJ55"/>
    <mergeCell ref="FK49:FK55"/>
    <mergeCell ref="FL49:FL55"/>
    <mergeCell ref="FM49:FM55"/>
    <mergeCell ref="FN49:FN55"/>
    <mergeCell ref="FO49:FO55"/>
    <mergeCell ref="FP49:FP55"/>
    <mergeCell ref="FQ49:FQ55"/>
    <mergeCell ref="FR49:FR55"/>
    <mergeCell ref="AP42:AP48"/>
    <mergeCell ref="AQ42:AQ48"/>
    <mergeCell ref="AR42:AR48"/>
    <mergeCell ref="AS42:AS48"/>
    <mergeCell ref="AT42:AT48"/>
    <mergeCell ref="AU42:AU48"/>
    <mergeCell ref="AV42:AV48"/>
    <mergeCell ref="AW42:AW48"/>
    <mergeCell ref="AX42:AX48"/>
    <mergeCell ref="AY42:AY48"/>
    <mergeCell ref="AZ42:AZ48"/>
    <mergeCell ref="BA42:BA48"/>
    <mergeCell ref="BB42:BB48"/>
    <mergeCell ref="BC42:BC48"/>
    <mergeCell ref="BD42:BD48"/>
    <mergeCell ref="BE42:BE48"/>
    <mergeCell ref="BF42:BF48"/>
    <mergeCell ref="BG42:BG48"/>
    <mergeCell ref="BH42:BH48"/>
    <mergeCell ref="BI42:BI48"/>
    <mergeCell ref="BJ42:BJ48"/>
    <mergeCell ref="BK42:BK48"/>
    <mergeCell ref="BL42:BL48"/>
    <mergeCell ref="BM42:BM48"/>
    <mergeCell ref="BN42:BN48"/>
    <mergeCell ref="BO42:BO48"/>
    <mergeCell ref="BP42:BP48"/>
    <mergeCell ref="BQ42:BQ48"/>
    <mergeCell ref="BR42:BR48"/>
    <mergeCell ref="BS42:BS48"/>
    <mergeCell ref="BT42:BT48"/>
    <mergeCell ref="BU42:BU48"/>
    <mergeCell ref="BV42:BV48"/>
    <mergeCell ref="BW42:BW48"/>
    <mergeCell ref="BX42:BX48"/>
    <mergeCell ref="BY42:BY48"/>
    <mergeCell ref="BZ42:BZ48"/>
    <mergeCell ref="CA42:CA48"/>
    <mergeCell ref="CB42:CB48"/>
    <mergeCell ref="CC42:CC48"/>
    <mergeCell ref="CD42:CD48"/>
    <mergeCell ref="CE42:CE48"/>
    <mergeCell ref="N49:N55"/>
    <mergeCell ref="O49:O55"/>
    <mergeCell ref="P49:P55"/>
    <mergeCell ref="Q49:Q55"/>
    <mergeCell ref="R49:R55"/>
    <mergeCell ref="S49:S55"/>
    <mergeCell ref="T49:T55"/>
    <mergeCell ref="U49:U55"/>
    <mergeCell ref="V49:V55"/>
    <mergeCell ref="W49:W55"/>
    <mergeCell ref="X49:X55"/>
    <mergeCell ref="Y49:Y55"/>
    <mergeCell ref="Z49:Z55"/>
    <mergeCell ref="AA49:AA55"/>
    <mergeCell ref="AP49:AP55"/>
    <mergeCell ref="AQ49:AQ55"/>
    <mergeCell ref="AI49:AI55"/>
    <mergeCell ref="AJ49:AJ55"/>
    <mergeCell ref="AK49:AK55"/>
    <mergeCell ref="AL49:AL55"/>
    <mergeCell ref="AM49:AM55"/>
    <mergeCell ref="AN49:AN55"/>
    <mergeCell ref="AO49:AO55"/>
    <mergeCell ref="AB49:AB55"/>
    <mergeCell ref="AC49:AC55"/>
    <mergeCell ref="AR49:AR55"/>
    <mergeCell ref="AS49:AS55"/>
    <mergeCell ref="AT49:AT55"/>
    <mergeCell ref="AU49:AU55"/>
    <mergeCell ref="AV49:AV55"/>
    <mergeCell ref="AW49:AW55"/>
    <mergeCell ref="AX49:AX55"/>
    <mergeCell ref="AY49:AY55"/>
    <mergeCell ref="AZ49:AZ55"/>
    <mergeCell ref="BA49:BA55"/>
    <mergeCell ref="BB49:BB55"/>
    <mergeCell ref="BC49:BC55"/>
    <mergeCell ref="BF49:BF55"/>
    <mergeCell ref="BG49:BG55"/>
    <mergeCell ref="BH49:BH55"/>
    <mergeCell ref="BI49:BI55"/>
    <mergeCell ref="BJ49:BJ55"/>
    <mergeCell ref="BK49:BK55"/>
    <mergeCell ref="BL49:BL55"/>
    <mergeCell ref="BM49:BM55"/>
    <mergeCell ref="BN49:BN55"/>
    <mergeCell ref="CH49:CH55"/>
    <mergeCell ref="CI49:CI55"/>
    <mergeCell ref="CJ49:CJ55"/>
    <mergeCell ref="CK49:CK55"/>
    <mergeCell ref="CL49:CL55"/>
    <mergeCell ref="CM49:CM55"/>
    <mergeCell ref="CN49:CN55"/>
    <mergeCell ref="CO49:CO55"/>
    <mergeCell ref="CP49:CP55"/>
    <mergeCell ref="CQ49:CQ55"/>
    <mergeCell ref="CR49:CR55"/>
    <mergeCell ref="CS49:CS55"/>
    <mergeCell ref="CT49:CT55"/>
    <mergeCell ref="CU49:CU55"/>
    <mergeCell ref="CV49:CV55"/>
    <mergeCell ref="CW49:CW55"/>
    <mergeCell ref="CX49:CX55"/>
    <mergeCell ref="CY49:CY55"/>
    <mergeCell ref="CZ49:CZ55"/>
    <mergeCell ref="DA49:DA55"/>
    <mergeCell ref="DB49:DB55"/>
    <mergeCell ref="DC49:DC55"/>
    <mergeCell ref="DD49:DD55"/>
    <mergeCell ref="DE49:DE55"/>
    <mergeCell ref="DF49:DF55"/>
    <mergeCell ref="DG49:DG55"/>
    <mergeCell ref="DH49:DH55"/>
    <mergeCell ref="DI49:DI55"/>
    <mergeCell ref="DJ49:DJ55"/>
    <mergeCell ref="DK49:DK55"/>
    <mergeCell ref="DL49:DL55"/>
    <mergeCell ref="DM49:DM55"/>
    <mergeCell ref="DN49:DN55"/>
    <mergeCell ref="DO49:DO55"/>
    <mergeCell ref="DP49:DP55"/>
    <mergeCell ref="DQ49:DQ55"/>
    <mergeCell ref="DR49:DR55"/>
    <mergeCell ref="DS49:DS55"/>
    <mergeCell ref="DT49:DT55"/>
    <mergeCell ref="DU49:DU55"/>
    <mergeCell ref="CK63:CK69"/>
    <mergeCell ref="CL63:CL69"/>
    <mergeCell ref="CM63:CM69"/>
    <mergeCell ref="CN63:CN69"/>
    <mergeCell ref="CO63:CO69"/>
    <mergeCell ref="CP63:CP69"/>
    <mergeCell ref="CQ63:CQ69"/>
    <mergeCell ref="CR63:CR69"/>
    <mergeCell ref="CS63:CS69"/>
    <mergeCell ref="CT63:CT69"/>
    <mergeCell ref="CU63:CU69"/>
    <mergeCell ref="CV63:CV69"/>
    <mergeCell ref="CW63:CW69"/>
    <mergeCell ref="CX63:CX69"/>
    <mergeCell ref="CY63:CY69"/>
    <mergeCell ref="CZ63:CZ69"/>
    <mergeCell ref="DA63:DA69"/>
    <mergeCell ref="DB63:DB69"/>
    <mergeCell ref="DC63:DC69"/>
    <mergeCell ref="DD63:DD69"/>
    <mergeCell ref="DE63:DE69"/>
    <mergeCell ref="DF63:DF69"/>
    <mergeCell ref="DG63:DG69"/>
    <mergeCell ref="DH63:DH69"/>
    <mergeCell ref="DI63:DI69"/>
    <mergeCell ref="DJ63:DJ69"/>
    <mergeCell ref="DK63:DK69"/>
    <mergeCell ref="DL63:DL69"/>
    <mergeCell ref="DM63:DM69"/>
    <mergeCell ref="DN63:DN69"/>
    <mergeCell ref="DO63:DO69"/>
    <mergeCell ref="DP63:DP69"/>
    <mergeCell ref="DQ63:DQ69"/>
    <mergeCell ref="DR63:DR69"/>
    <mergeCell ref="DS63:DS69"/>
    <mergeCell ref="DT63:DT69"/>
    <mergeCell ref="DU63:DU69"/>
    <mergeCell ref="DV63:DV69"/>
    <mergeCell ref="DW63:DW69"/>
    <mergeCell ref="DX63:DX69"/>
    <mergeCell ref="DY63:DY69"/>
    <mergeCell ref="DZ63:DZ69"/>
    <mergeCell ref="EA63:EA69"/>
    <mergeCell ref="EB63:EB69"/>
    <mergeCell ref="EC63:EC69"/>
    <mergeCell ref="ED63:ED69"/>
    <mergeCell ref="EE63:EE69"/>
    <mergeCell ref="EF63:EF69"/>
    <mergeCell ref="EG63:EG69"/>
    <mergeCell ref="GE63:GE69"/>
    <mergeCell ref="GF63:GF69"/>
    <mergeCell ref="GG63:GG69"/>
    <mergeCell ref="GH63:GH69"/>
    <mergeCell ref="GI63:GI69"/>
    <mergeCell ref="GJ63:GJ69"/>
    <mergeCell ref="GK63:GK69"/>
    <mergeCell ref="GL63:GL69"/>
    <mergeCell ref="GM63:GM69"/>
    <mergeCell ref="GN63:GN69"/>
    <mergeCell ref="GO63:GO69"/>
    <mergeCell ref="GP63:GP69"/>
    <mergeCell ref="GQ63:GQ69"/>
    <mergeCell ref="GR63:GR69"/>
    <mergeCell ref="GZ63:GZ69"/>
    <mergeCell ref="HA63:HA69"/>
    <mergeCell ref="HB63:HB69"/>
    <mergeCell ref="GS63:GS69"/>
    <mergeCell ref="GT63:GT69"/>
    <mergeCell ref="GU63:GU69"/>
    <mergeCell ref="GV63:GV69"/>
    <mergeCell ref="GW63:GW69"/>
    <mergeCell ref="GX63:GX69"/>
    <mergeCell ref="GY63:GY69"/>
    <mergeCell ref="EH63:EH69"/>
    <mergeCell ref="EI63:EI69"/>
    <mergeCell ref="EJ63:EJ69"/>
    <mergeCell ref="EK63:EK69"/>
    <mergeCell ref="EL63:EL69"/>
    <mergeCell ref="EM63:EM69"/>
    <mergeCell ref="EN63:EN69"/>
    <mergeCell ref="EO63:EO69"/>
    <mergeCell ref="EP63:EP69"/>
    <mergeCell ref="EQ63:EQ69"/>
    <mergeCell ref="ER63:ER69"/>
    <mergeCell ref="ES63:ES69"/>
    <mergeCell ref="ET63:ET69"/>
    <mergeCell ref="EU63:EU69"/>
    <mergeCell ref="EV63:EV69"/>
    <mergeCell ref="EW63:EW69"/>
    <mergeCell ref="EX63:EX69"/>
    <mergeCell ref="EY63:EY69"/>
    <mergeCell ref="EZ63:EZ69"/>
    <mergeCell ref="FA63:FA69"/>
    <mergeCell ref="FB63:FB69"/>
    <mergeCell ref="FC63:FC69"/>
    <mergeCell ref="FD63:FD69"/>
    <mergeCell ref="FE63:FE69"/>
    <mergeCell ref="FF63:FF69"/>
    <mergeCell ref="FG63:FG69"/>
    <mergeCell ref="FH63:FH69"/>
    <mergeCell ref="FI63:FI69"/>
    <mergeCell ref="FJ63:FJ69"/>
    <mergeCell ref="FK63:FK69"/>
    <mergeCell ref="FL63:FL69"/>
    <mergeCell ref="FM63:FM69"/>
    <mergeCell ref="FN63:FN69"/>
    <mergeCell ref="FO63:FO69"/>
    <mergeCell ref="FP63:FP69"/>
    <mergeCell ref="FQ63:FQ69"/>
    <mergeCell ref="FR63:FR69"/>
    <mergeCell ref="FS63:FS69"/>
    <mergeCell ref="FT63:FT69"/>
    <mergeCell ref="FU63:FU69"/>
    <mergeCell ref="FV63:FV69"/>
    <mergeCell ref="FW63:FW69"/>
    <mergeCell ref="FX63:FX69"/>
    <mergeCell ref="FY63:FY69"/>
    <mergeCell ref="FZ63:FZ69"/>
    <mergeCell ref="GA63:GA69"/>
    <mergeCell ref="GB63:GB69"/>
    <mergeCell ref="GC63:GC69"/>
    <mergeCell ref="GD63:GD69"/>
    <mergeCell ref="BD49:BD55"/>
    <mergeCell ref="BE49:BE55"/>
    <mergeCell ref="BO49:BO55"/>
    <mergeCell ref="BP49:BP55"/>
    <mergeCell ref="BQ49:BQ55"/>
    <mergeCell ref="BR49:BR55"/>
    <mergeCell ref="BS49:BS55"/>
    <mergeCell ref="BT49:BT55"/>
    <mergeCell ref="BU49:BU55"/>
    <mergeCell ref="BV49:BV55"/>
    <mergeCell ref="BW49:BW55"/>
    <mergeCell ref="BX49:BX55"/>
    <mergeCell ref="BY49:BY55"/>
    <mergeCell ref="BZ49:BZ55"/>
    <mergeCell ref="N56:N62"/>
    <mergeCell ref="O56:O62"/>
    <mergeCell ref="P56:P62"/>
    <mergeCell ref="Q56:Q62"/>
    <mergeCell ref="R56:R62"/>
    <mergeCell ref="S56:S62"/>
    <mergeCell ref="T56:T62"/>
    <mergeCell ref="U56:U62"/>
    <mergeCell ref="V56:V62"/>
    <mergeCell ref="W56:W62"/>
    <mergeCell ref="X56:X62"/>
    <mergeCell ref="Y56:Y62"/>
    <mergeCell ref="Z56:Z62"/>
    <mergeCell ref="AA56:AA62"/>
    <mergeCell ref="AP56:AP62"/>
    <mergeCell ref="AQ56:AQ62"/>
    <mergeCell ref="AI56:AI62"/>
    <mergeCell ref="AJ56:AJ62"/>
    <mergeCell ref="AK56:AK62"/>
    <mergeCell ref="AL56:AL62"/>
    <mergeCell ref="AM56:AM62"/>
    <mergeCell ref="AN56:AN62"/>
    <mergeCell ref="AO56:AO62"/>
    <mergeCell ref="AB56:AB62"/>
    <mergeCell ref="AC56:AC62"/>
    <mergeCell ref="AR56:AR62"/>
    <mergeCell ref="AS56:AS62"/>
    <mergeCell ref="AT56:AT62"/>
    <mergeCell ref="AU56:AU62"/>
    <mergeCell ref="AV56:AV62"/>
    <mergeCell ref="AW56:AW62"/>
    <mergeCell ref="AX56:AX62"/>
    <mergeCell ref="AY56:AY62"/>
    <mergeCell ref="AZ56:AZ62"/>
    <mergeCell ref="BA56:BA62"/>
    <mergeCell ref="BB56:BB62"/>
    <mergeCell ref="BC56:BC62"/>
    <mergeCell ref="BM56:BM62"/>
    <mergeCell ref="BN56:BN62"/>
    <mergeCell ref="BF56:BF62"/>
    <mergeCell ref="BG56:BG62"/>
    <mergeCell ref="BH56:BH62"/>
    <mergeCell ref="BI56:BI62"/>
    <mergeCell ref="BJ56:BJ62"/>
    <mergeCell ref="BK56:BK62"/>
    <mergeCell ref="BL56:BL62"/>
    <mergeCell ref="AQ70:AQ76"/>
    <mergeCell ref="AR70:AR76"/>
    <mergeCell ref="AJ70:AJ76"/>
    <mergeCell ref="AK70:AK76"/>
    <mergeCell ref="AL70:AL76"/>
    <mergeCell ref="AM70:AM76"/>
    <mergeCell ref="AN70:AN76"/>
    <mergeCell ref="AO70:AO76"/>
    <mergeCell ref="AP70:AP76"/>
    <mergeCell ref="AZ70:AZ76"/>
    <mergeCell ref="BA70:BA76"/>
    <mergeCell ref="AS70:AS76"/>
    <mergeCell ref="AT70:AT76"/>
    <mergeCell ref="AU70:AU76"/>
    <mergeCell ref="AV70:AV76"/>
    <mergeCell ref="AW70:AW76"/>
    <mergeCell ref="AX70:AX76"/>
    <mergeCell ref="AY70:AY76"/>
    <mergeCell ref="FN84:FN90"/>
    <mergeCell ref="FO84:FO90"/>
    <mergeCell ref="FP84:FP90"/>
    <mergeCell ref="FQ84:FQ90"/>
    <mergeCell ref="FR84:FR90"/>
    <mergeCell ref="FS84:FS90"/>
    <mergeCell ref="FT84:FT90"/>
    <mergeCell ref="FU84:FU90"/>
    <mergeCell ref="FV84:FV90"/>
    <mergeCell ref="FW84:FW90"/>
    <mergeCell ref="FX84:FX90"/>
    <mergeCell ref="FY84:FY90"/>
    <mergeCell ref="FZ84:FZ90"/>
    <mergeCell ref="GA84:GA90"/>
    <mergeCell ref="GB84:GB90"/>
    <mergeCell ref="GC84:GC90"/>
    <mergeCell ref="GD84:GD90"/>
    <mergeCell ref="GE84:GE90"/>
    <mergeCell ref="GF84:GF90"/>
    <mergeCell ref="GG84:GG90"/>
    <mergeCell ref="GH84:GH90"/>
    <mergeCell ref="GI84:GI90"/>
    <mergeCell ref="GJ84:GJ90"/>
    <mergeCell ref="GK84:GK90"/>
    <mergeCell ref="GL84:GL90"/>
    <mergeCell ref="GM84:GM90"/>
    <mergeCell ref="GN84:GN90"/>
    <mergeCell ref="GO84:GO90"/>
    <mergeCell ref="GW84:GW90"/>
    <mergeCell ref="GX84:GX90"/>
    <mergeCell ref="GY84:GY90"/>
    <mergeCell ref="GZ84:GZ90"/>
    <mergeCell ref="HA84:HA90"/>
    <mergeCell ref="HB84:HB90"/>
    <mergeCell ref="GP84:GP90"/>
    <mergeCell ref="GQ84:GQ90"/>
    <mergeCell ref="GR84:GR90"/>
    <mergeCell ref="GS84:GS90"/>
    <mergeCell ref="GT84:GT90"/>
    <mergeCell ref="GU84:GU90"/>
    <mergeCell ref="GV84:GV90"/>
    <mergeCell ref="DQ84:DQ90"/>
    <mergeCell ref="DR84:DR90"/>
    <mergeCell ref="DS84:DS90"/>
    <mergeCell ref="DT84:DT90"/>
    <mergeCell ref="DU84:DU90"/>
    <mergeCell ref="DV84:DV90"/>
    <mergeCell ref="DW84:DW90"/>
    <mergeCell ref="DX84:DX90"/>
    <mergeCell ref="DY84:DY90"/>
    <mergeCell ref="DZ84:DZ90"/>
    <mergeCell ref="EA84:EA90"/>
    <mergeCell ref="EB84:EB90"/>
    <mergeCell ref="EC84:EC90"/>
    <mergeCell ref="ED84:ED90"/>
    <mergeCell ref="EE84:EE90"/>
    <mergeCell ref="EF84:EF90"/>
    <mergeCell ref="EG84:EG90"/>
    <mergeCell ref="EH84:EH90"/>
    <mergeCell ref="EI84:EI90"/>
    <mergeCell ref="EJ84:EJ90"/>
    <mergeCell ref="EK84:EK90"/>
    <mergeCell ref="EL84:EL90"/>
    <mergeCell ref="EM84:EM90"/>
    <mergeCell ref="EN84:EN90"/>
    <mergeCell ref="EO84:EO90"/>
    <mergeCell ref="EP84:EP90"/>
    <mergeCell ref="EQ84:EQ90"/>
    <mergeCell ref="ER84:ER90"/>
    <mergeCell ref="ES84:ES90"/>
    <mergeCell ref="ET84:ET90"/>
    <mergeCell ref="EU84:EU90"/>
    <mergeCell ref="EV84:EV90"/>
    <mergeCell ref="EW84:EW90"/>
    <mergeCell ref="EX84:EX90"/>
    <mergeCell ref="EY84:EY90"/>
    <mergeCell ref="EZ84:EZ90"/>
    <mergeCell ref="FA84:FA90"/>
    <mergeCell ref="FB84:FB90"/>
    <mergeCell ref="FC84:FC90"/>
    <mergeCell ref="FD84:FD90"/>
    <mergeCell ref="FE84:FE90"/>
    <mergeCell ref="FF84:FF90"/>
    <mergeCell ref="FG84:FG90"/>
    <mergeCell ref="FH84:FH90"/>
    <mergeCell ref="FI84:FI90"/>
    <mergeCell ref="FJ84:FJ90"/>
    <mergeCell ref="FK84:FK90"/>
    <mergeCell ref="FL84:FL90"/>
    <mergeCell ref="FM84:FM90"/>
    <mergeCell ref="AM91:AM97"/>
    <mergeCell ref="AN91:AN97"/>
    <mergeCell ref="AO91:AO97"/>
    <mergeCell ref="AP91:AP97"/>
    <mergeCell ref="AQ91:AQ97"/>
    <mergeCell ref="AR91:AR97"/>
    <mergeCell ref="AS91:AS97"/>
    <mergeCell ref="AT91:AT97"/>
    <mergeCell ref="AU91:AU97"/>
    <mergeCell ref="AV91:AV97"/>
    <mergeCell ref="AW91:AW97"/>
    <mergeCell ref="AX91:AX97"/>
    <mergeCell ref="AY91:AY97"/>
    <mergeCell ref="AZ91:AZ97"/>
    <mergeCell ref="BA91:BA97"/>
    <mergeCell ref="BB91:BB97"/>
    <mergeCell ref="BC91:BC97"/>
    <mergeCell ref="BD91:BD97"/>
    <mergeCell ref="BE91:BE97"/>
    <mergeCell ref="BF91:BF97"/>
    <mergeCell ref="BG91:BG97"/>
    <mergeCell ref="BH91:BH97"/>
    <mergeCell ref="BI91:BI97"/>
    <mergeCell ref="BJ91:BJ97"/>
    <mergeCell ref="BK91:BK97"/>
    <mergeCell ref="BL91:BL97"/>
    <mergeCell ref="BM91:BM97"/>
    <mergeCell ref="BN91:BN97"/>
    <mergeCell ref="BO91:BO97"/>
    <mergeCell ref="BP91:BP97"/>
    <mergeCell ref="BQ91:BQ97"/>
    <mergeCell ref="BR91:BR97"/>
    <mergeCell ref="BS91:BS97"/>
    <mergeCell ref="BT91:BT97"/>
    <mergeCell ref="BU91:BU97"/>
    <mergeCell ref="BV91:BV97"/>
    <mergeCell ref="BW91:BW97"/>
    <mergeCell ref="BX91:BX97"/>
    <mergeCell ref="BY91:BY97"/>
    <mergeCell ref="BZ91:BZ97"/>
    <mergeCell ref="CA91:CA97"/>
    <mergeCell ref="CB91:CB97"/>
    <mergeCell ref="CC91:CC97"/>
    <mergeCell ref="CD91:CD97"/>
    <mergeCell ref="CE91:CE97"/>
    <mergeCell ref="CF91:CF97"/>
    <mergeCell ref="CG91:CG97"/>
    <mergeCell ref="CH91:CH97"/>
    <mergeCell ref="CI91:CI97"/>
    <mergeCell ref="R98:R104"/>
    <mergeCell ref="S98:S104"/>
    <mergeCell ref="K98:K104"/>
    <mergeCell ref="L98:L104"/>
    <mergeCell ref="M98:M104"/>
    <mergeCell ref="N98:N104"/>
    <mergeCell ref="O98:O104"/>
    <mergeCell ref="P98:P104"/>
    <mergeCell ref="Q98:Q104"/>
    <mergeCell ref="AA98:AA104"/>
    <mergeCell ref="AB98:AB104"/>
    <mergeCell ref="T98:T104"/>
    <mergeCell ref="U98:U104"/>
    <mergeCell ref="V98:V104"/>
    <mergeCell ref="W98:W104"/>
    <mergeCell ref="X98:X104"/>
    <mergeCell ref="Y98:Y104"/>
    <mergeCell ref="Z98:Z104"/>
    <mergeCell ref="AJ98:AJ104"/>
    <mergeCell ref="AK98:AK104"/>
    <mergeCell ref="AC98:AC104"/>
    <mergeCell ref="AD98:AD104"/>
    <mergeCell ref="AE98:AE104"/>
    <mergeCell ref="AF98:AF104"/>
    <mergeCell ref="AG98:AG104"/>
    <mergeCell ref="AH98:AH104"/>
    <mergeCell ref="AI98:AI104"/>
    <mergeCell ref="AL98:AL104"/>
    <mergeCell ref="AM98:AM104"/>
    <mergeCell ref="AN98:AN104"/>
    <mergeCell ref="AO98:AO104"/>
    <mergeCell ref="AP98:AP104"/>
    <mergeCell ref="AQ98:AQ104"/>
    <mergeCell ref="AR98:AR104"/>
    <mergeCell ref="AS98:AS104"/>
    <mergeCell ref="AT98:AT104"/>
    <mergeCell ref="AU98:AU104"/>
    <mergeCell ref="AV98:AV104"/>
    <mergeCell ref="AW98:AW104"/>
    <mergeCell ref="AX98:AX104"/>
    <mergeCell ref="AY98:AY104"/>
    <mergeCell ref="AZ98:AZ104"/>
    <mergeCell ref="BA98:BA104"/>
    <mergeCell ref="BB98:BB104"/>
    <mergeCell ref="BC98:BC104"/>
    <mergeCell ref="BD98:BD104"/>
    <mergeCell ref="BE98:BE104"/>
    <mergeCell ref="BF98:BF104"/>
    <mergeCell ref="BG98:BG104"/>
    <mergeCell ref="BH98:BH104"/>
    <mergeCell ref="BI98:BI104"/>
    <mergeCell ref="BJ98:BJ104"/>
    <mergeCell ref="BK98:BK104"/>
    <mergeCell ref="BL98:BL104"/>
    <mergeCell ref="BM98:BM104"/>
    <mergeCell ref="BN98:BN104"/>
    <mergeCell ref="BO98:BO104"/>
    <mergeCell ref="BP98:BP104"/>
    <mergeCell ref="BQ98:BQ104"/>
    <mergeCell ref="BR98:BR104"/>
    <mergeCell ref="BS98:BS104"/>
    <mergeCell ref="BT98:BT104"/>
    <mergeCell ref="CB98:CB104"/>
    <mergeCell ref="CC98:CC104"/>
    <mergeCell ref="CD98:CD104"/>
    <mergeCell ref="CE98:CE104"/>
    <mergeCell ref="CF98:CF104"/>
    <mergeCell ref="CG98:CG104"/>
    <mergeCell ref="CH98:CH104"/>
    <mergeCell ref="CI98:CI104"/>
    <mergeCell ref="BU98:BU104"/>
    <mergeCell ref="BV98:BV104"/>
    <mergeCell ref="BW98:BW104"/>
    <mergeCell ref="BX98:BX104"/>
    <mergeCell ref="BY98:BY104"/>
    <mergeCell ref="BZ98:BZ104"/>
    <mergeCell ref="CA98:CA104"/>
    <mergeCell ref="B91:B97"/>
    <mergeCell ref="C91:C97"/>
    <mergeCell ref="D91:D97"/>
    <mergeCell ref="E91:E97"/>
    <mergeCell ref="F91:F97"/>
    <mergeCell ref="G91:G97"/>
    <mergeCell ref="H91:H97"/>
    <mergeCell ref="I91:I97"/>
    <mergeCell ref="J91:J97"/>
    <mergeCell ref="K91:K97"/>
    <mergeCell ref="L91:L97"/>
    <mergeCell ref="M91:M97"/>
    <mergeCell ref="N91:N97"/>
    <mergeCell ref="O91:O97"/>
    <mergeCell ref="P91:P97"/>
    <mergeCell ref="Q91:Q97"/>
    <mergeCell ref="B98:B104"/>
    <mergeCell ref="C98:C104"/>
    <mergeCell ref="F98:F104"/>
    <mergeCell ref="G98:G104"/>
    <mergeCell ref="H98:H104"/>
    <mergeCell ref="I98:I104"/>
    <mergeCell ref="J98:J104"/>
    <mergeCell ref="R91:R97"/>
    <mergeCell ref="S91:S97"/>
    <mergeCell ref="T91:T97"/>
    <mergeCell ref="U91:U97"/>
    <mergeCell ref="V91:V97"/>
    <mergeCell ref="W91:W97"/>
    <mergeCell ref="X91:X97"/>
    <mergeCell ref="Y91:Y97"/>
    <mergeCell ref="Z91:Z97"/>
    <mergeCell ref="AA91:AA97"/>
    <mergeCell ref="AB91:AB97"/>
    <mergeCell ref="AC91:AC97"/>
    <mergeCell ref="AD91:AD97"/>
    <mergeCell ref="AE91:AE97"/>
    <mergeCell ref="AF91:AF97"/>
    <mergeCell ref="AG91:AG97"/>
    <mergeCell ref="AH91:AH97"/>
    <mergeCell ref="AI91:AI97"/>
    <mergeCell ref="AJ91:AJ97"/>
    <mergeCell ref="AK91:AK97"/>
    <mergeCell ref="AL91:AL97"/>
    <mergeCell ref="GB98:GB104"/>
    <mergeCell ref="GC98:GC104"/>
    <mergeCell ref="FU98:FU104"/>
    <mergeCell ref="FV98:FV104"/>
    <mergeCell ref="FW98:FW104"/>
    <mergeCell ref="FX98:FX104"/>
    <mergeCell ref="FY98:FY104"/>
    <mergeCell ref="FZ98:FZ104"/>
    <mergeCell ref="GA98:GA104"/>
    <mergeCell ref="DX98:DX104"/>
    <mergeCell ref="DY98:DY104"/>
    <mergeCell ref="DZ98:DZ104"/>
    <mergeCell ref="EA98:EA104"/>
    <mergeCell ref="EB98:EB104"/>
    <mergeCell ref="EC98:EC104"/>
    <mergeCell ref="ED98:ED104"/>
    <mergeCell ref="EE98:EE104"/>
    <mergeCell ref="EF98:EF104"/>
    <mergeCell ref="EG98:EG104"/>
    <mergeCell ref="EH98:EH104"/>
    <mergeCell ref="EI98:EI104"/>
    <mergeCell ref="EJ98:EJ104"/>
    <mergeCell ref="EK98:EK104"/>
    <mergeCell ref="EL98:EL104"/>
    <mergeCell ref="EM98:EM104"/>
    <mergeCell ref="EN98:EN104"/>
    <mergeCell ref="EO98:EO104"/>
    <mergeCell ref="EP98:EP104"/>
    <mergeCell ref="EQ98:EQ104"/>
    <mergeCell ref="ER98:ER104"/>
    <mergeCell ref="ES98:ES104"/>
    <mergeCell ref="ET98:ET104"/>
    <mergeCell ref="EU98:EU104"/>
    <mergeCell ref="EV98:EV104"/>
    <mergeCell ref="EW98:EW104"/>
    <mergeCell ref="EX98:EX104"/>
    <mergeCell ref="EY98:EY104"/>
    <mergeCell ref="EZ98:EZ104"/>
    <mergeCell ref="FA98:FA104"/>
    <mergeCell ref="FB98:FB104"/>
    <mergeCell ref="FC98:FC104"/>
    <mergeCell ref="FD98:FD104"/>
    <mergeCell ref="FE98:FE104"/>
    <mergeCell ref="FF98:FF104"/>
    <mergeCell ref="FG98:FG104"/>
    <mergeCell ref="FH98:FH104"/>
    <mergeCell ref="FI98:FI104"/>
    <mergeCell ref="FJ98:FJ104"/>
    <mergeCell ref="FK98:FK104"/>
    <mergeCell ref="FL98:FL104"/>
    <mergeCell ref="FM98:FM104"/>
    <mergeCell ref="FN98:FN104"/>
    <mergeCell ref="FO98:FO104"/>
    <mergeCell ref="FP98:FP104"/>
    <mergeCell ref="FQ98:FQ104"/>
    <mergeCell ref="FR98:FR104"/>
    <mergeCell ref="FS98:FS104"/>
    <mergeCell ref="FT98:FT104"/>
    <mergeCell ref="M84:M90"/>
    <mergeCell ref="N84:N90"/>
    <mergeCell ref="F84:F90"/>
    <mergeCell ref="G84:G90"/>
    <mergeCell ref="H84:H90"/>
    <mergeCell ref="I84:I90"/>
    <mergeCell ref="J84:J90"/>
    <mergeCell ref="K84:K90"/>
    <mergeCell ref="L84:L90"/>
    <mergeCell ref="V84:V90"/>
    <mergeCell ref="W84:W90"/>
    <mergeCell ref="O84:O90"/>
    <mergeCell ref="P84:P90"/>
    <mergeCell ref="Q84:Q90"/>
    <mergeCell ref="R84:R90"/>
    <mergeCell ref="S84:S90"/>
    <mergeCell ref="T84:T90"/>
    <mergeCell ref="U84:U90"/>
    <mergeCell ref="AE84:AE90"/>
    <mergeCell ref="AF84:AF90"/>
    <mergeCell ref="X84:X90"/>
    <mergeCell ref="Y84:Y90"/>
    <mergeCell ref="Z84:Z90"/>
    <mergeCell ref="AA84:AA90"/>
    <mergeCell ref="AB84:AB90"/>
    <mergeCell ref="AC84:AC90"/>
    <mergeCell ref="AD84:AD90"/>
    <mergeCell ref="AN84:AN90"/>
    <mergeCell ref="AO84:AO90"/>
    <mergeCell ref="AG84:AG90"/>
    <mergeCell ref="AH84:AH90"/>
    <mergeCell ref="AI84:AI90"/>
    <mergeCell ref="AJ84:AJ90"/>
    <mergeCell ref="AK84:AK90"/>
    <mergeCell ref="AL84:AL90"/>
    <mergeCell ref="AM84:AM90"/>
    <mergeCell ref="AW84:AW90"/>
    <mergeCell ref="AX84:AX90"/>
    <mergeCell ref="AP84:AP90"/>
    <mergeCell ref="AQ84:AQ90"/>
    <mergeCell ref="AR84:AR90"/>
    <mergeCell ref="AS84:AS90"/>
    <mergeCell ref="AT84:AT90"/>
    <mergeCell ref="AU84:AU90"/>
    <mergeCell ref="AV84:AV90"/>
    <mergeCell ref="BF84:BF90"/>
    <mergeCell ref="BG84:BG90"/>
    <mergeCell ref="AY84:AY90"/>
    <mergeCell ref="AZ84:AZ90"/>
    <mergeCell ref="BA84:BA90"/>
    <mergeCell ref="BB84:BB90"/>
    <mergeCell ref="BC84:BC90"/>
    <mergeCell ref="BD84:BD90"/>
    <mergeCell ref="BE84:BE90"/>
    <mergeCell ref="BL84:BL90"/>
    <mergeCell ref="BM84:BM90"/>
    <mergeCell ref="CC70:CC76"/>
    <mergeCell ref="CD70:CD76"/>
    <mergeCell ref="CE70:CE76"/>
    <mergeCell ref="CF70:CF76"/>
    <mergeCell ref="CG70:CG76"/>
    <mergeCell ref="BH84:BH90"/>
    <mergeCell ref="BI84:BI90"/>
    <mergeCell ref="CH84:CH90"/>
    <mergeCell ref="CI84:CI90"/>
    <mergeCell ref="CJ84:CJ90"/>
    <mergeCell ref="CK84:CK90"/>
    <mergeCell ref="CL84:CL90"/>
    <mergeCell ref="CM84:CM90"/>
    <mergeCell ref="CN84:CN90"/>
    <mergeCell ref="CO84:CO90"/>
    <mergeCell ref="CP84:CP90"/>
    <mergeCell ref="CQ84:CQ90"/>
    <mergeCell ref="CR84:CR90"/>
    <mergeCell ref="CS84:CS90"/>
    <mergeCell ref="CT84:CT90"/>
    <mergeCell ref="CU84:CU90"/>
    <mergeCell ref="CV84:CV90"/>
    <mergeCell ref="CW84:CW90"/>
    <mergeCell ref="CX84:CX90"/>
    <mergeCell ref="CY84:CY90"/>
    <mergeCell ref="CZ84:CZ90"/>
    <mergeCell ref="DA84:DA90"/>
    <mergeCell ref="DB84:DB90"/>
    <mergeCell ref="DC84:DC90"/>
    <mergeCell ref="DD84:DD90"/>
    <mergeCell ref="DE84:DE90"/>
    <mergeCell ref="DF84:DF90"/>
    <mergeCell ref="DG84:DG90"/>
    <mergeCell ref="DH84:DH90"/>
    <mergeCell ref="DI84:DI90"/>
    <mergeCell ref="DJ84:DJ90"/>
    <mergeCell ref="DK84:DK90"/>
    <mergeCell ref="DL84:DL90"/>
    <mergeCell ref="DM84:DM90"/>
    <mergeCell ref="DN84:DN90"/>
    <mergeCell ref="DO84:DO90"/>
    <mergeCell ref="DP84:DP90"/>
    <mergeCell ref="Y112:Y118"/>
    <mergeCell ref="Z112:Z118"/>
    <mergeCell ref="R112:R118"/>
    <mergeCell ref="S112:S118"/>
    <mergeCell ref="T112:T118"/>
    <mergeCell ref="U112:U118"/>
    <mergeCell ref="V112:V118"/>
    <mergeCell ref="W112:W118"/>
    <mergeCell ref="X112:X118"/>
    <mergeCell ref="M63:M69"/>
    <mergeCell ref="N63:N69"/>
    <mergeCell ref="O63:O69"/>
    <mergeCell ref="P63:P69"/>
    <mergeCell ref="Q63:Q69"/>
    <mergeCell ref="R63:R69"/>
    <mergeCell ref="S63:S69"/>
    <mergeCell ref="T63:T69"/>
    <mergeCell ref="U63:U69"/>
    <mergeCell ref="V63:V69"/>
    <mergeCell ref="W63:W69"/>
    <mergeCell ref="X63:X69"/>
    <mergeCell ref="F112:F118"/>
    <mergeCell ref="G112:G118"/>
    <mergeCell ref="M112:M118"/>
    <mergeCell ref="N112:N118"/>
    <mergeCell ref="O112:O118"/>
    <mergeCell ref="P112:P118"/>
    <mergeCell ref="Q112:Q118"/>
    <mergeCell ref="BJ112:BJ118"/>
    <mergeCell ref="BK112:BK118"/>
    <mergeCell ref="BL112:BL118"/>
    <mergeCell ref="BM112:BM118"/>
    <mergeCell ref="BN112:BN118"/>
    <mergeCell ref="BO112:BO118"/>
    <mergeCell ref="BP112:BP118"/>
    <mergeCell ref="BQ112:BQ118"/>
    <mergeCell ref="BR112:BR118"/>
    <mergeCell ref="BS112:BS118"/>
    <mergeCell ref="BT112:BT118"/>
    <mergeCell ref="BU112:BU118"/>
    <mergeCell ref="BV112:BV118"/>
    <mergeCell ref="BW112:BW118"/>
    <mergeCell ref="BX112:BX118"/>
    <mergeCell ref="BY112:BY118"/>
    <mergeCell ref="BZ112:BZ118"/>
    <mergeCell ref="CA112:CA118"/>
    <mergeCell ref="CB112:CB118"/>
    <mergeCell ref="CC112:CC118"/>
    <mergeCell ref="CD112:CD118"/>
    <mergeCell ref="CE112:CE118"/>
    <mergeCell ref="CF112:CF118"/>
    <mergeCell ref="CG112:CG118"/>
    <mergeCell ref="CH112:CH118"/>
    <mergeCell ref="CI112:CI118"/>
    <mergeCell ref="CJ112:CJ118"/>
    <mergeCell ref="CK112:CK118"/>
    <mergeCell ref="CL112:CL118"/>
    <mergeCell ref="CM112:CM118"/>
    <mergeCell ref="CN112:CN118"/>
    <mergeCell ref="CO112:CO118"/>
    <mergeCell ref="CP112:CP118"/>
    <mergeCell ref="CQ112:CQ118"/>
    <mergeCell ref="CR112:CR118"/>
    <mergeCell ref="CS112:CS118"/>
    <mergeCell ref="CT112:CT118"/>
    <mergeCell ref="CU112:CU118"/>
    <mergeCell ref="CV112:CV118"/>
    <mergeCell ref="CW112:CW118"/>
    <mergeCell ref="CX112:CX118"/>
    <mergeCell ref="CY112:CY118"/>
    <mergeCell ref="CZ112:CZ118"/>
    <mergeCell ref="DA112:DA118"/>
    <mergeCell ref="DB112:DB118"/>
    <mergeCell ref="DC112:DC118"/>
    <mergeCell ref="DD112:DD118"/>
    <mergeCell ref="DE112:DE118"/>
    <mergeCell ref="DF112:DF118"/>
    <mergeCell ref="FD112:FD118"/>
    <mergeCell ref="FE112:FE118"/>
    <mergeCell ref="FF112:FF118"/>
    <mergeCell ref="FG112:FG118"/>
    <mergeCell ref="FH112:FH118"/>
    <mergeCell ref="FI112:FI118"/>
    <mergeCell ref="FJ112:FJ118"/>
    <mergeCell ref="FK112:FK118"/>
    <mergeCell ref="FL112:FL118"/>
    <mergeCell ref="FM112:FM118"/>
    <mergeCell ref="FN112:FN118"/>
    <mergeCell ref="FO112:FO118"/>
    <mergeCell ref="FP112:FP118"/>
    <mergeCell ref="FQ112:FQ118"/>
    <mergeCell ref="FR112:FR118"/>
    <mergeCell ref="FS112:FS118"/>
    <mergeCell ref="FT112:FT118"/>
    <mergeCell ref="FU112:FU118"/>
    <mergeCell ref="FV112:FV118"/>
    <mergeCell ref="FW112:FW118"/>
    <mergeCell ref="FX112:FX118"/>
    <mergeCell ref="FY112:FY118"/>
    <mergeCell ref="FZ112:FZ118"/>
    <mergeCell ref="GA112:GA118"/>
    <mergeCell ref="GB112:GB118"/>
    <mergeCell ref="GC112:GC118"/>
    <mergeCell ref="GD112:GD118"/>
    <mergeCell ref="GE112:GE118"/>
    <mergeCell ref="GF112:GF118"/>
    <mergeCell ref="GG112:GG118"/>
    <mergeCell ref="GH112:GH118"/>
    <mergeCell ref="GI112:GI118"/>
    <mergeCell ref="GJ112:GJ118"/>
    <mergeCell ref="GK112:GK118"/>
    <mergeCell ref="GL112:GL118"/>
    <mergeCell ref="GM112:GM118"/>
    <mergeCell ref="GN112:GN118"/>
    <mergeCell ref="GO112:GO118"/>
    <mergeCell ref="GP112:GP118"/>
    <mergeCell ref="GQ112:GQ118"/>
    <mergeCell ref="GR112:GR118"/>
    <mergeCell ref="GS112:GS118"/>
    <mergeCell ref="HA112:HA118"/>
    <mergeCell ref="HB112:HB118"/>
    <mergeCell ref="GT112:GT118"/>
    <mergeCell ref="GU112:GU118"/>
    <mergeCell ref="GV112:GV118"/>
    <mergeCell ref="GW112:GW118"/>
    <mergeCell ref="GX112:GX118"/>
    <mergeCell ref="GY112:GY118"/>
    <mergeCell ref="GZ112:GZ118"/>
    <mergeCell ref="DG112:DG118"/>
    <mergeCell ref="DH112:DH118"/>
    <mergeCell ref="DI112:DI118"/>
    <mergeCell ref="DJ112:DJ118"/>
    <mergeCell ref="DK112:DK118"/>
    <mergeCell ref="DL112:DL118"/>
    <mergeCell ref="DM112:DM118"/>
    <mergeCell ref="DN112:DN118"/>
    <mergeCell ref="DO112:DO118"/>
    <mergeCell ref="DP112:DP118"/>
    <mergeCell ref="DQ112:DQ118"/>
    <mergeCell ref="DR112:DR118"/>
    <mergeCell ref="DS112:DS118"/>
    <mergeCell ref="DT112:DT118"/>
    <mergeCell ref="DU112:DU118"/>
    <mergeCell ref="DV112:DV118"/>
    <mergeCell ref="DW112:DW118"/>
    <mergeCell ref="DX112:DX118"/>
    <mergeCell ref="DY112:DY118"/>
    <mergeCell ref="DZ112:DZ118"/>
    <mergeCell ref="EA112:EA118"/>
    <mergeCell ref="EB112:EB118"/>
    <mergeCell ref="EC112:EC118"/>
    <mergeCell ref="ED112:ED118"/>
    <mergeCell ref="EE112:EE118"/>
    <mergeCell ref="EF112:EF118"/>
    <mergeCell ref="EG112:EG118"/>
    <mergeCell ref="EH112:EH118"/>
    <mergeCell ref="EI112:EI118"/>
    <mergeCell ref="EJ112:EJ118"/>
    <mergeCell ref="EK112:EK118"/>
    <mergeCell ref="EL112:EL118"/>
    <mergeCell ref="EM112:EM118"/>
    <mergeCell ref="EN112:EN118"/>
    <mergeCell ref="EO112:EO118"/>
    <mergeCell ref="EP112:EP118"/>
    <mergeCell ref="EQ112:EQ118"/>
    <mergeCell ref="ER112:ER118"/>
    <mergeCell ref="ES112:ES118"/>
    <mergeCell ref="ET112:ET118"/>
    <mergeCell ref="EU112:EU118"/>
    <mergeCell ref="EV112:EV118"/>
    <mergeCell ref="EW112:EW118"/>
    <mergeCell ref="EX112:EX118"/>
    <mergeCell ref="EY112:EY118"/>
    <mergeCell ref="EZ112:EZ118"/>
    <mergeCell ref="FA112:FA118"/>
    <mergeCell ref="FB112:FB118"/>
    <mergeCell ref="FC112:FC118"/>
    <mergeCell ref="Y119:Y125"/>
    <mergeCell ref="Z119:Z125"/>
    <mergeCell ref="R119:R125"/>
    <mergeCell ref="S119:S125"/>
    <mergeCell ref="T119:T125"/>
    <mergeCell ref="U119:U125"/>
    <mergeCell ref="V119:V125"/>
    <mergeCell ref="W119:W125"/>
    <mergeCell ref="X119:X125"/>
    <mergeCell ref="H112:H118"/>
    <mergeCell ref="I112:I118"/>
    <mergeCell ref="J112:J118"/>
    <mergeCell ref="K112:K118"/>
    <mergeCell ref="B112:B118"/>
    <mergeCell ref="B119:B125"/>
    <mergeCell ref="C119:C125"/>
    <mergeCell ref="D119:D125"/>
    <mergeCell ref="E119:E125"/>
    <mergeCell ref="F119:F125"/>
    <mergeCell ref="G119:G125"/>
    <mergeCell ref="H119:H125"/>
    <mergeCell ref="I119:I125"/>
    <mergeCell ref="J119:J125"/>
    <mergeCell ref="M119:M125"/>
    <mergeCell ref="N119:N125"/>
    <mergeCell ref="O119:O125"/>
    <mergeCell ref="P119:P125"/>
    <mergeCell ref="Q119:Q125"/>
    <mergeCell ref="AA119:AA125"/>
    <mergeCell ref="AB119:AB125"/>
    <mergeCell ref="AC119:AC125"/>
    <mergeCell ref="AD119:AD125"/>
    <mergeCell ref="AE119:AE125"/>
    <mergeCell ref="AF119:AF125"/>
    <mergeCell ref="AG119:AG125"/>
    <mergeCell ref="AH119:AH125"/>
    <mergeCell ref="AI119:AI125"/>
    <mergeCell ref="AJ119:AJ125"/>
    <mergeCell ref="AK119:AK125"/>
    <mergeCell ref="AL119:AL125"/>
    <mergeCell ref="AM119:AM125"/>
    <mergeCell ref="AN119:AN125"/>
    <mergeCell ref="AO119:AO125"/>
    <mergeCell ref="AP119:AP125"/>
    <mergeCell ref="AQ119:AQ125"/>
    <mergeCell ref="AR119:AR125"/>
    <mergeCell ref="AS119:AS125"/>
    <mergeCell ref="AT119:AT125"/>
    <mergeCell ref="AU119:AU125"/>
    <mergeCell ref="AV119:AV125"/>
    <mergeCell ref="AW119:AW125"/>
    <mergeCell ref="AX119:AX125"/>
    <mergeCell ref="AY119:AY125"/>
    <mergeCell ref="AZ119:AZ125"/>
    <mergeCell ref="BA119:BA125"/>
    <mergeCell ref="BB119:BB125"/>
    <mergeCell ref="BC119:BC125"/>
    <mergeCell ref="BD119:BD125"/>
    <mergeCell ref="BE119:BE125"/>
    <mergeCell ref="BF119:BF125"/>
    <mergeCell ref="BG119:BG125"/>
    <mergeCell ref="BH119:BH125"/>
    <mergeCell ref="BI119:BI125"/>
    <mergeCell ref="BJ119:BJ125"/>
    <mergeCell ref="BK119:BK125"/>
    <mergeCell ref="BL119:BL125"/>
    <mergeCell ref="BM119:BM125"/>
    <mergeCell ref="BN119:BN125"/>
    <mergeCell ref="BO119:BO125"/>
    <mergeCell ref="BP119:BP125"/>
    <mergeCell ref="BQ119:BQ125"/>
    <mergeCell ref="BR119:BR125"/>
    <mergeCell ref="BS119:BS125"/>
    <mergeCell ref="BT119:BT125"/>
    <mergeCell ref="BU119:BU125"/>
    <mergeCell ref="BV119:BV125"/>
    <mergeCell ref="BW119:BW125"/>
    <mergeCell ref="BX119:BX125"/>
    <mergeCell ref="BY119:BY125"/>
    <mergeCell ref="BZ119:BZ125"/>
    <mergeCell ref="CA119:CA125"/>
    <mergeCell ref="CB119:CB125"/>
    <mergeCell ref="CC119:CC125"/>
    <mergeCell ref="CD119:CD125"/>
    <mergeCell ref="CE119:CE125"/>
    <mergeCell ref="CF119:CF125"/>
    <mergeCell ref="CK119:CK125"/>
    <mergeCell ref="CL119:CL125"/>
    <mergeCell ref="CM119:CM125"/>
    <mergeCell ref="CN119:CN125"/>
    <mergeCell ref="CO119:CO125"/>
    <mergeCell ref="CP119:CP125"/>
    <mergeCell ref="CQ119:CQ125"/>
    <mergeCell ref="CR119:CR125"/>
    <mergeCell ref="CS119:CS125"/>
    <mergeCell ref="CT119:CT125"/>
    <mergeCell ref="CU119:CU125"/>
    <mergeCell ref="CV119:CV125"/>
    <mergeCell ref="CW119:CW125"/>
    <mergeCell ref="CX119:CX125"/>
    <mergeCell ref="CY119:CY125"/>
    <mergeCell ref="CZ119:CZ125"/>
    <mergeCell ref="DA119:DA125"/>
    <mergeCell ref="DB119:DB125"/>
    <mergeCell ref="DC119:DC125"/>
    <mergeCell ref="DD119:DD125"/>
    <mergeCell ref="DE119:DE125"/>
    <mergeCell ref="DF119:DF125"/>
    <mergeCell ref="DG119:DG125"/>
    <mergeCell ref="DH119:DH125"/>
    <mergeCell ref="DI119:DI125"/>
    <mergeCell ref="DJ119:DJ125"/>
    <mergeCell ref="DK119:DK125"/>
    <mergeCell ref="DL119:DL125"/>
    <mergeCell ref="DM119:DM125"/>
    <mergeCell ref="DN119:DN125"/>
    <mergeCell ref="DO119:DO125"/>
    <mergeCell ref="DP119:DP125"/>
    <mergeCell ref="DQ119:DQ125"/>
    <mergeCell ref="DR119:DR125"/>
    <mergeCell ref="DS119:DS125"/>
    <mergeCell ref="DT119:DT125"/>
    <mergeCell ref="DU119:DU125"/>
    <mergeCell ref="DV119:DV125"/>
    <mergeCell ref="DW119:DW125"/>
    <mergeCell ref="DX119:DX125"/>
    <mergeCell ref="FV119:FV125"/>
    <mergeCell ref="FW119:FW125"/>
    <mergeCell ref="FX119:FX125"/>
    <mergeCell ref="FY119:FY125"/>
    <mergeCell ref="FZ119:FZ125"/>
    <mergeCell ref="GA119:GA125"/>
    <mergeCell ref="GB119:GB125"/>
    <mergeCell ref="GC119:GC125"/>
    <mergeCell ref="GD119:GD125"/>
    <mergeCell ref="GE119:GE125"/>
    <mergeCell ref="GF119:GF125"/>
    <mergeCell ref="GG119:GG125"/>
    <mergeCell ref="GH119:GH125"/>
    <mergeCell ref="GI119:GI125"/>
    <mergeCell ref="GJ119:GJ125"/>
    <mergeCell ref="GK119:GK125"/>
    <mergeCell ref="GL119:GL125"/>
    <mergeCell ref="GM119:GM125"/>
    <mergeCell ref="GN119:GN125"/>
    <mergeCell ref="GO119:GO125"/>
    <mergeCell ref="GP119:GP125"/>
    <mergeCell ref="GX119:GX125"/>
    <mergeCell ref="GY119:GY125"/>
    <mergeCell ref="GZ119:GZ125"/>
    <mergeCell ref="HA119:HA125"/>
    <mergeCell ref="HB119:HB125"/>
    <mergeCell ref="GQ119:GQ125"/>
    <mergeCell ref="GR119:GR125"/>
    <mergeCell ref="GS119:GS125"/>
    <mergeCell ref="GT119:GT125"/>
    <mergeCell ref="GU119:GU125"/>
    <mergeCell ref="GV119:GV125"/>
    <mergeCell ref="GW119:GW125"/>
    <mergeCell ref="DY119:DY125"/>
    <mergeCell ref="DZ119:DZ125"/>
    <mergeCell ref="EA119:EA125"/>
    <mergeCell ref="EB119:EB125"/>
    <mergeCell ref="EC119:EC125"/>
    <mergeCell ref="ED119:ED125"/>
    <mergeCell ref="EE119:EE125"/>
    <mergeCell ref="EF119:EF125"/>
    <mergeCell ref="EG119:EG125"/>
    <mergeCell ref="EH119:EH125"/>
    <mergeCell ref="EI119:EI125"/>
    <mergeCell ref="EJ119:EJ125"/>
    <mergeCell ref="EK119:EK125"/>
    <mergeCell ref="EL119:EL125"/>
    <mergeCell ref="EM119:EM125"/>
    <mergeCell ref="EN119:EN125"/>
    <mergeCell ref="EO119:EO125"/>
    <mergeCell ref="EP119:EP125"/>
    <mergeCell ref="EQ119:EQ125"/>
    <mergeCell ref="ER119:ER125"/>
    <mergeCell ref="ES119:ES125"/>
    <mergeCell ref="ET119:ET125"/>
    <mergeCell ref="EU119:EU125"/>
    <mergeCell ref="EV119:EV125"/>
    <mergeCell ref="EW119:EW125"/>
    <mergeCell ref="EX119:EX125"/>
    <mergeCell ref="EY119:EY125"/>
    <mergeCell ref="EZ119:EZ125"/>
    <mergeCell ref="FA119:FA125"/>
    <mergeCell ref="FB119:FB125"/>
    <mergeCell ref="FC119:FC125"/>
    <mergeCell ref="FD119:FD125"/>
    <mergeCell ref="FE119:FE125"/>
    <mergeCell ref="FF119:FF125"/>
    <mergeCell ref="FG119:FG125"/>
    <mergeCell ref="FH119:FH125"/>
    <mergeCell ref="FI119:FI125"/>
    <mergeCell ref="FJ119:FJ125"/>
    <mergeCell ref="FK119:FK125"/>
    <mergeCell ref="FL119:FL125"/>
    <mergeCell ref="FM119:FM125"/>
    <mergeCell ref="FN119:FN125"/>
    <mergeCell ref="FO119:FO125"/>
    <mergeCell ref="FP119:FP125"/>
    <mergeCell ref="FQ119:FQ125"/>
    <mergeCell ref="FR119:FR125"/>
    <mergeCell ref="FS119:FS125"/>
    <mergeCell ref="FT119:FT125"/>
    <mergeCell ref="FU119:FU125"/>
    <mergeCell ref="R126:R132"/>
    <mergeCell ref="S126:S132"/>
    <mergeCell ref="T126:T132"/>
    <mergeCell ref="U126:U132"/>
    <mergeCell ref="V126:V132"/>
    <mergeCell ref="W126:W132"/>
    <mergeCell ref="X126:X132"/>
    <mergeCell ref="Y126:Y132"/>
    <mergeCell ref="Z126:Z132"/>
    <mergeCell ref="AA126:AA132"/>
    <mergeCell ref="AB126:AB132"/>
    <mergeCell ref="AC126:AC132"/>
    <mergeCell ref="AD126:AD132"/>
    <mergeCell ref="AE126:AE132"/>
    <mergeCell ref="AF126:AF132"/>
    <mergeCell ref="AG126:AG132"/>
    <mergeCell ref="AH126:AH132"/>
    <mergeCell ref="AI126:AI132"/>
    <mergeCell ref="AJ126:AJ132"/>
    <mergeCell ref="AK126:AK132"/>
    <mergeCell ref="AL126:AL132"/>
    <mergeCell ref="AM126:AM132"/>
    <mergeCell ref="AN126:AN132"/>
    <mergeCell ref="AO126:AO132"/>
    <mergeCell ref="AP126:AP132"/>
    <mergeCell ref="AQ126:AQ132"/>
    <mergeCell ref="AR126:AR132"/>
    <mergeCell ref="AS126:AS132"/>
    <mergeCell ref="AT126:AT132"/>
    <mergeCell ref="AU126:AU132"/>
    <mergeCell ref="AV126:AV132"/>
    <mergeCell ref="AW126:AW132"/>
    <mergeCell ref="AX126:AX132"/>
    <mergeCell ref="AY126:AY132"/>
    <mergeCell ref="AZ126:AZ132"/>
    <mergeCell ref="BA126:BA132"/>
    <mergeCell ref="BB126:BB132"/>
    <mergeCell ref="BC126:BC132"/>
    <mergeCell ref="BD126:BD132"/>
    <mergeCell ref="BE126:BE132"/>
    <mergeCell ref="BF126:BF132"/>
    <mergeCell ref="BG126:BG132"/>
    <mergeCell ref="BH126:BH132"/>
    <mergeCell ref="BI126:BI132"/>
    <mergeCell ref="BJ126:BJ132"/>
    <mergeCell ref="BK126:BK132"/>
    <mergeCell ref="BL126:BL132"/>
    <mergeCell ref="BM126:BM132"/>
    <mergeCell ref="BN126:BN132"/>
    <mergeCell ref="BO126:BO132"/>
    <mergeCell ref="BP126:BP132"/>
    <mergeCell ref="BQ126:BQ132"/>
    <mergeCell ref="BR126:BR132"/>
    <mergeCell ref="BS126:BS132"/>
    <mergeCell ref="BT126:BT132"/>
    <mergeCell ref="BU126:BU132"/>
    <mergeCell ref="BV126:BV132"/>
    <mergeCell ref="BW126:BW132"/>
    <mergeCell ref="CK126:CK132"/>
    <mergeCell ref="CL126:CL132"/>
    <mergeCell ref="CM126:CM132"/>
    <mergeCell ref="CN126:CN132"/>
    <mergeCell ref="CO126:CO132"/>
    <mergeCell ref="CP126:CP132"/>
    <mergeCell ref="CQ126:CQ132"/>
    <mergeCell ref="CR126:CR132"/>
    <mergeCell ref="CS126:CS132"/>
    <mergeCell ref="CT126:CT132"/>
    <mergeCell ref="CU126:CU132"/>
    <mergeCell ref="CV126:CV132"/>
    <mergeCell ref="CW126:CW132"/>
    <mergeCell ref="CX126:CX132"/>
    <mergeCell ref="CY126:CY132"/>
    <mergeCell ref="CZ126:CZ132"/>
    <mergeCell ref="DA126:DA132"/>
    <mergeCell ref="DB126:DB132"/>
    <mergeCell ref="DC126:DC132"/>
    <mergeCell ref="DD126:DD132"/>
    <mergeCell ref="DE126:DE132"/>
    <mergeCell ref="DF126:DF132"/>
    <mergeCell ref="DG126:DG132"/>
    <mergeCell ref="DH126:DH132"/>
    <mergeCell ref="DI126:DI132"/>
    <mergeCell ref="DJ126:DJ132"/>
    <mergeCell ref="DK126:DK132"/>
    <mergeCell ref="DL126:DL132"/>
    <mergeCell ref="DM126:DM132"/>
    <mergeCell ref="DN126:DN132"/>
    <mergeCell ref="DO126:DO132"/>
    <mergeCell ref="DP126:DP132"/>
    <mergeCell ref="DQ126:DQ132"/>
    <mergeCell ref="DR126:DR132"/>
    <mergeCell ref="DS126:DS132"/>
    <mergeCell ref="DT126:DT132"/>
    <mergeCell ref="DU126:DU132"/>
    <mergeCell ref="DV126:DV132"/>
    <mergeCell ref="DW126:DW132"/>
    <mergeCell ref="DX126:DX132"/>
    <mergeCell ref="FV126:FV132"/>
    <mergeCell ref="FW126:FW132"/>
    <mergeCell ref="FX126:FX132"/>
    <mergeCell ref="FY126:FY132"/>
    <mergeCell ref="FZ126:FZ132"/>
    <mergeCell ref="GA126:GA132"/>
    <mergeCell ref="GB126:GB132"/>
    <mergeCell ref="GC126:GC132"/>
    <mergeCell ref="GD126:GD132"/>
    <mergeCell ref="GE126:GE132"/>
    <mergeCell ref="GF126:GF132"/>
    <mergeCell ref="GG126:GG132"/>
    <mergeCell ref="GH126:GH132"/>
    <mergeCell ref="GI126:GI132"/>
    <mergeCell ref="GJ126:GJ132"/>
    <mergeCell ref="GK126:GK132"/>
    <mergeCell ref="GL126:GL132"/>
    <mergeCell ref="GM126:GM132"/>
    <mergeCell ref="GN126:GN132"/>
    <mergeCell ref="GO126:GO132"/>
    <mergeCell ref="GP126:GP132"/>
    <mergeCell ref="GX126:GX132"/>
    <mergeCell ref="GY126:GY132"/>
    <mergeCell ref="GZ126:GZ132"/>
    <mergeCell ref="HA126:HA132"/>
    <mergeCell ref="HB126:HB132"/>
    <mergeCell ref="GQ126:GQ132"/>
    <mergeCell ref="GR126:GR132"/>
    <mergeCell ref="GS126:GS132"/>
    <mergeCell ref="GT126:GT132"/>
    <mergeCell ref="GU126:GU132"/>
    <mergeCell ref="GV126:GV132"/>
    <mergeCell ref="GW126:GW132"/>
    <mergeCell ref="DY126:DY132"/>
    <mergeCell ref="DZ126:DZ132"/>
    <mergeCell ref="EA126:EA132"/>
    <mergeCell ref="EB126:EB132"/>
    <mergeCell ref="EC126:EC132"/>
    <mergeCell ref="ED126:ED132"/>
    <mergeCell ref="EE126:EE132"/>
    <mergeCell ref="EF126:EF132"/>
    <mergeCell ref="EG126:EG132"/>
    <mergeCell ref="EH126:EH132"/>
    <mergeCell ref="EI126:EI132"/>
    <mergeCell ref="EJ126:EJ132"/>
    <mergeCell ref="EK126:EK132"/>
    <mergeCell ref="EL126:EL132"/>
    <mergeCell ref="EM126:EM132"/>
    <mergeCell ref="EN126:EN132"/>
    <mergeCell ref="EO126:EO132"/>
    <mergeCell ref="EP126:EP132"/>
    <mergeCell ref="EQ126:EQ132"/>
    <mergeCell ref="ER126:ER132"/>
    <mergeCell ref="ES126:ES132"/>
    <mergeCell ref="ET126:ET132"/>
    <mergeCell ref="EU126:EU132"/>
    <mergeCell ref="EV126:EV132"/>
    <mergeCell ref="EW126:EW132"/>
    <mergeCell ref="EX126:EX132"/>
    <mergeCell ref="EY126:EY132"/>
    <mergeCell ref="EZ126:EZ132"/>
    <mergeCell ref="FA126:FA132"/>
    <mergeCell ref="FB126:FB132"/>
    <mergeCell ref="FC126:FC132"/>
    <mergeCell ref="FD126:FD132"/>
    <mergeCell ref="FE126:FE132"/>
    <mergeCell ref="FF126:FF132"/>
    <mergeCell ref="FG126:FG132"/>
    <mergeCell ref="FH126:FH132"/>
    <mergeCell ref="FI126:FI132"/>
    <mergeCell ref="FJ126:FJ132"/>
    <mergeCell ref="FK126:FK132"/>
    <mergeCell ref="FL126:FL132"/>
    <mergeCell ref="FM126:FM132"/>
    <mergeCell ref="FN126:FN132"/>
    <mergeCell ref="FO126:FO132"/>
    <mergeCell ref="FP126:FP132"/>
    <mergeCell ref="FQ126:FQ132"/>
    <mergeCell ref="FR126:FR132"/>
    <mergeCell ref="FS126:FS132"/>
    <mergeCell ref="FT126:FT132"/>
    <mergeCell ref="FU126:FU132"/>
    <mergeCell ref="DW140:DW146"/>
    <mergeCell ref="DX140:DX146"/>
    <mergeCell ref="DP140:DP146"/>
    <mergeCell ref="DQ140:DQ146"/>
    <mergeCell ref="DR140:DR146"/>
    <mergeCell ref="DS140:DS146"/>
    <mergeCell ref="DT140:DT146"/>
    <mergeCell ref="DU140:DU146"/>
    <mergeCell ref="DV140:DV146"/>
    <mergeCell ref="BS140:BS146"/>
    <mergeCell ref="BT140:BT146"/>
    <mergeCell ref="BU140:BU146"/>
    <mergeCell ref="BV140:BV146"/>
    <mergeCell ref="BW140:BW146"/>
    <mergeCell ref="BX140:BX146"/>
    <mergeCell ref="BY140:BY146"/>
    <mergeCell ref="BZ140:BZ146"/>
    <mergeCell ref="CA140:CA146"/>
    <mergeCell ref="CB140:CB146"/>
    <mergeCell ref="CC140:CC146"/>
    <mergeCell ref="CD140:CD146"/>
    <mergeCell ref="CE140:CE146"/>
    <mergeCell ref="CF140:CF146"/>
    <mergeCell ref="CG140:CG146"/>
    <mergeCell ref="CH140:CH146"/>
    <mergeCell ref="CI140:CI146"/>
    <mergeCell ref="CJ140:CJ146"/>
    <mergeCell ref="CK140:CK146"/>
    <mergeCell ref="CL140:CL146"/>
    <mergeCell ref="CM140:CM146"/>
    <mergeCell ref="CN140:CN146"/>
    <mergeCell ref="CO140:CO146"/>
    <mergeCell ref="CP140:CP146"/>
    <mergeCell ref="CQ140:CQ146"/>
    <mergeCell ref="CR140:CR146"/>
    <mergeCell ref="CS140:CS146"/>
    <mergeCell ref="CT140:CT146"/>
    <mergeCell ref="CU140:CU146"/>
    <mergeCell ref="CV140:CV146"/>
    <mergeCell ref="CW140:CW146"/>
    <mergeCell ref="CX140:CX146"/>
    <mergeCell ref="CY140:CY146"/>
    <mergeCell ref="CZ140:CZ146"/>
    <mergeCell ref="DA140:DA146"/>
    <mergeCell ref="DB140:DB146"/>
    <mergeCell ref="DC140:DC146"/>
    <mergeCell ref="DD140:DD146"/>
    <mergeCell ref="DE140:DE146"/>
    <mergeCell ref="DF140:DF146"/>
    <mergeCell ref="DG140:DG146"/>
    <mergeCell ref="DH140:DH146"/>
    <mergeCell ref="DI140:DI146"/>
    <mergeCell ref="DJ140:DJ146"/>
    <mergeCell ref="DK140:DK146"/>
    <mergeCell ref="DL140:DL146"/>
    <mergeCell ref="DM140:DM146"/>
    <mergeCell ref="DN140:DN146"/>
    <mergeCell ref="DO140:DO146"/>
    <mergeCell ref="GC140:GC146"/>
    <mergeCell ref="GD140:GD146"/>
    <mergeCell ref="FV140:FV146"/>
    <mergeCell ref="FW140:FW146"/>
    <mergeCell ref="FX140:FX146"/>
    <mergeCell ref="FY140:FY146"/>
    <mergeCell ref="FZ140:FZ146"/>
    <mergeCell ref="GA140:GA146"/>
    <mergeCell ref="GB140:GB146"/>
    <mergeCell ref="DY140:DY146"/>
    <mergeCell ref="DZ140:DZ146"/>
    <mergeCell ref="EA140:EA146"/>
    <mergeCell ref="EB140:EB146"/>
    <mergeCell ref="EC140:EC146"/>
    <mergeCell ref="ED140:ED146"/>
    <mergeCell ref="EE140:EE146"/>
    <mergeCell ref="EF140:EF146"/>
    <mergeCell ref="EG140:EG146"/>
    <mergeCell ref="EH140:EH146"/>
    <mergeCell ref="EI140:EI146"/>
    <mergeCell ref="EJ140:EJ146"/>
    <mergeCell ref="EK140:EK146"/>
    <mergeCell ref="EL140:EL146"/>
    <mergeCell ref="EM140:EM146"/>
    <mergeCell ref="EN140:EN146"/>
    <mergeCell ref="EO140:EO146"/>
    <mergeCell ref="EP140:EP146"/>
    <mergeCell ref="EQ140:EQ146"/>
    <mergeCell ref="ER140:ER146"/>
    <mergeCell ref="ES140:ES146"/>
    <mergeCell ref="ET140:ET146"/>
    <mergeCell ref="EU140:EU146"/>
    <mergeCell ref="EV140:EV146"/>
    <mergeCell ref="EW140:EW146"/>
    <mergeCell ref="EX140:EX146"/>
    <mergeCell ref="EY140:EY146"/>
    <mergeCell ref="EZ140:EZ146"/>
    <mergeCell ref="FA140:FA146"/>
    <mergeCell ref="FB140:FB146"/>
    <mergeCell ref="FC140:FC146"/>
    <mergeCell ref="FD140:FD146"/>
    <mergeCell ref="FE140:FE146"/>
    <mergeCell ref="FF140:FF146"/>
    <mergeCell ref="FG140:FG146"/>
    <mergeCell ref="FH140:FH146"/>
    <mergeCell ref="FI140:FI146"/>
    <mergeCell ref="FJ140:FJ146"/>
    <mergeCell ref="FK140:FK146"/>
    <mergeCell ref="FL140:FL146"/>
    <mergeCell ref="FM140:FM146"/>
    <mergeCell ref="FN140:FN146"/>
    <mergeCell ref="FO140:FO146"/>
    <mergeCell ref="FP140:FP146"/>
    <mergeCell ref="FQ140:FQ146"/>
    <mergeCell ref="FR140:FR146"/>
    <mergeCell ref="FS140:FS146"/>
    <mergeCell ref="FT140:FT146"/>
    <mergeCell ref="FU140:FU146"/>
    <mergeCell ref="B126:B132"/>
    <mergeCell ref="C126:C132"/>
    <mergeCell ref="D126:D132"/>
    <mergeCell ref="E126:E132"/>
    <mergeCell ref="F126:F132"/>
    <mergeCell ref="G126:G132"/>
    <mergeCell ref="H126:H132"/>
    <mergeCell ref="I126:I132"/>
    <mergeCell ref="J126:J132"/>
    <mergeCell ref="K126:K132"/>
    <mergeCell ref="M126:M132"/>
    <mergeCell ref="N126:N132"/>
    <mergeCell ref="O126:O132"/>
    <mergeCell ref="P126:P132"/>
    <mergeCell ref="Q126:Q132"/>
    <mergeCell ref="D133:D139"/>
    <mergeCell ref="E133:E139"/>
    <mergeCell ref="K119:K125"/>
    <mergeCell ref="L119:L125"/>
    <mergeCell ref="M133:M139"/>
    <mergeCell ref="N133:N139"/>
    <mergeCell ref="O133:O139"/>
    <mergeCell ref="P133:P139"/>
    <mergeCell ref="Q133:Q139"/>
    <mergeCell ref="A112:A160"/>
    <mergeCell ref="B140:B146"/>
    <mergeCell ref="B147:B153"/>
    <mergeCell ref="B154:B160"/>
    <mergeCell ref="C112:C118"/>
    <mergeCell ref="B133:B139"/>
    <mergeCell ref="C133:C139"/>
    <mergeCell ref="C140:C146"/>
    <mergeCell ref="D140:D146"/>
    <mergeCell ref="C147:C153"/>
    <mergeCell ref="D147:D153"/>
    <mergeCell ref="F133:F139"/>
    <mergeCell ref="G133:G139"/>
    <mergeCell ref="E140:E146"/>
    <mergeCell ref="F140:F146"/>
    <mergeCell ref="G140:G146"/>
    <mergeCell ref="E147:E153"/>
    <mergeCell ref="F147:F153"/>
    <mergeCell ref="G147:G153"/>
    <mergeCell ref="K63:K69"/>
    <mergeCell ref="L63:L69"/>
    <mergeCell ref="D112:D118"/>
    <mergeCell ref="E112:E118"/>
    <mergeCell ref="L112:L118"/>
    <mergeCell ref="L126:L132"/>
    <mergeCell ref="L133:L139"/>
    <mergeCell ref="J133:J139"/>
    <mergeCell ref="K133:K139"/>
    <mergeCell ref="J140:J146"/>
    <mergeCell ref="K140:K146"/>
    <mergeCell ref="L140:L146"/>
    <mergeCell ref="M140:M146"/>
    <mergeCell ref="N140:N146"/>
    <mergeCell ref="H133:H139"/>
    <mergeCell ref="I133:I139"/>
    <mergeCell ref="H140:H146"/>
    <mergeCell ref="I140:I146"/>
    <mergeCell ref="H147:H153"/>
    <mergeCell ref="I147:I153"/>
    <mergeCell ref="J147:J153"/>
    <mergeCell ref="T147:T153"/>
    <mergeCell ref="U147:U153"/>
    <mergeCell ref="S154:S160"/>
    <mergeCell ref="T154:T160"/>
    <mergeCell ref="U154:U160"/>
    <mergeCell ref="O140:O146"/>
    <mergeCell ref="P140:P146"/>
    <mergeCell ref="Q140:Q146"/>
    <mergeCell ref="R140:R146"/>
    <mergeCell ref="S140:S146"/>
    <mergeCell ref="T140:T146"/>
    <mergeCell ref="U140:U146"/>
    <mergeCell ref="C154:C160"/>
    <mergeCell ref="D154:D160"/>
    <mergeCell ref="E154:E160"/>
    <mergeCell ref="F154:F160"/>
    <mergeCell ref="G154:G160"/>
    <mergeCell ref="H154:H160"/>
    <mergeCell ref="I154:I160"/>
    <mergeCell ref="J154:J160"/>
    <mergeCell ref="K154:K160"/>
    <mergeCell ref="L154:L160"/>
    <mergeCell ref="M154:M160"/>
    <mergeCell ref="N154:N160"/>
    <mergeCell ref="O154:O160"/>
    <mergeCell ref="P154:P160"/>
    <mergeCell ref="Q154:Q160"/>
    <mergeCell ref="R154:R160"/>
    <mergeCell ref="V154:V160"/>
    <mergeCell ref="W154:W160"/>
    <mergeCell ref="X154:X160"/>
    <mergeCell ref="Y154:Y160"/>
    <mergeCell ref="Z154:Z160"/>
    <mergeCell ref="AA154:AA160"/>
    <mergeCell ref="AB154:AB160"/>
    <mergeCell ref="AC154:AC160"/>
    <mergeCell ref="AD154:AD160"/>
    <mergeCell ref="AE154:AE160"/>
    <mergeCell ref="AF154:AF160"/>
    <mergeCell ref="AG154:AG160"/>
    <mergeCell ref="AH154:AH160"/>
    <mergeCell ref="AI154:AI160"/>
    <mergeCell ref="AJ154:AJ160"/>
    <mergeCell ref="AK154:AK160"/>
    <mergeCell ref="AL154:AL160"/>
    <mergeCell ref="AM154:AM160"/>
    <mergeCell ref="AN154:AN160"/>
    <mergeCell ref="AO154:AO160"/>
    <mergeCell ref="AP154:AP160"/>
    <mergeCell ref="AQ154:AQ160"/>
    <mergeCell ref="AR154:AR160"/>
    <mergeCell ref="AS154:AS160"/>
    <mergeCell ref="AT154:AT160"/>
    <mergeCell ref="AU154:AU160"/>
    <mergeCell ref="AV154:AV160"/>
    <mergeCell ref="AW154:AW160"/>
    <mergeCell ref="AX154:AX160"/>
    <mergeCell ref="AY154:AY160"/>
    <mergeCell ref="AZ154:AZ160"/>
    <mergeCell ref="BA154:BA160"/>
    <mergeCell ref="BB154:BB160"/>
    <mergeCell ref="BC154:BC160"/>
    <mergeCell ref="BD154:BD160"/>
    <mergeCell ref="BE154:BE160"/>
    <mergeCell ref="BF154:BF160"/>
    <mergeCell ref="BG154:BG160"/>
    <mergeCell ref="BH154:BH160"/>
    <mergeCell ref="BI154:BI160"/>
    <mergeCell ref="BJ154:BJ160"/>
    <mergeCell ref="BK154:BK160"/>
    <mergeCell ref="BL154:BL160"/>
    <mergeCell ref="BM154:BM160"/>
    <mergeCell ref="BN154:BN160"/>
    <mergeCell ref="BO154:BO160"/>
    <mergeCell ref="BP154:BP160"/>
    <mergeCell ref="BQ154:BQ160"/>
    <mergeCell ref="BR154:BR160"/>
    <mergeCell ref="BS154:BS160"/>
    <mergeCell ref="BT154:BT160"/>
    <mergeCell ref="BU154:BU160"/>
    <mergeCell ref="BV154:BV160"/>
    <mergeCell ref="BW154:BW160"/>
    <mergeCell ref="BX154:BX160"/>
    <mergeCell ref="BY154:BY160"/>
    <mergeCell ref="BZ154:BZ160"/>
    <mergeCell ref="CA154:CA160"/>
    <mergeCell ref="CB154:CB160"/>
    <mergeCell ref="CC154:CC160"/>
    <mergeCell ref="CD154:CD160"/>
    <mergeCell ref="CE154:CE160"/>
    <mergeCell ref="CF154:CF160"/>
    <mergeCell ref="CG154:CG160"/>
    <mergeCell ref="CH154:CH160"/>
    <mergeCell ref="CI154:CI160"/>
    <mergeCell ref="CJ154:CJ160"/>
    <mergeCell ref="CK154:CK160"/>
    <mergeCell ref="CL154:CL160"/>
    <mergeCell ref="CM154:CM160"/>
    <mergeCell ref="CN154:CN160"/>
    <mergeCell ref="CO154:CO160"/>
    <mergeCell ref="CP154:CP160"/>
    <mergeCell ref="CQ154:CQ160"/>
    <mergeCell ref="CR154:CR160"/>
    <mergeCell ref="CS154:CS160"/>
    <mergeCell ref="CT154:CT160"/>
    <mergeCell ref="CU154:CU160"/>
    <mergeCell ref="CV154:CV160"/>
    <mergeCell ref="CW154:CW160"/>
    <mergeCell ref="CX154:CX160"/>
    <mergeCell ref="CY154:CY160"/>
    <mergeCell ref="CZ154:CZ160"/>
    <mergeCell ref="DA154:DA160"/>
    <mergeCell ref="DB154:DB160"/>
    <mergeCell ref="DC154:DC160"/>
    <mergeCell ref="DD154:DD160"/>
    <mergeCell ref="DE154:DE160"/>
    <mergeCell ref="DF154:DF160"/>
    <mergeCell ref="FD154:FD160"/>
    <mergeCell ref="FE154:FE160"/>
    <mergeCell ref="FF154:FF160"/>
    <mergeCell ref="FG154:FG160"/>
    <mergeCell ref="FH154:FH160"/>
    <mergeCell ref="FI154:FI160"/>
    <mergeCell ref="FJ154:FJ160"/>
    <mergeCell ref="FK154:FK160"/>
    <mergeCell ref="FL154:FL160"/>
    <mergeCell ref="FM154:FM160"/>
    <mergeCell ref="FN154:FN160"/>
    <mergeCell ref="FO154:FO160"/>
    <mergeCell ref="FP154:FP160"/>
    <mergeCell ref="FQ154:FQ160"/>
    <mergeCell ref="FR154:FR160"/>
    <mergeCell ref="FS154:FS160"/>
    <mergeCell ref="FT154:FT160"/>
    <mergeCell ref="FU154:FU160"/>
    <mergeCell ref="FV154:FV160"/>
    <mergeCell ref="FW154:FW160"/>
    <mergeCell ref="FX154:FX160"/>
    <mergeCell ref="FY154:FY160"/>
    <mergeCell ref="FZ154:FZ160"/>
    <mergeCell ref="GA154:GA160"/>
    <mergeCell ref="GB154:GB160"/>
    <mergeCell ref="GC154:GC160"/>
    <mergeCell ref="GD154:GD160"/>
    <mergeCell ref="GE154:GE160"/>
    <mergeCell ref="GF154:GF160"/>
    <mergeCell ref="GG154:GG160"/>
    <mergeCell ref="GH154:GH160"/>
    <mergeCell ref="GI154:GI160"/>
    <mergeCell ref="GJ154:GJ160"/>
    <mergeCell ref="GK154:GK160"/>
    <mergeCell ref="GL154:GL160"/>
    <mergeCell ref="GM154:GM160"/>
    <mergeCell ref="GN154:GN160"/>
    <mergeCell ref="GO154:GO160"/>
    <mergeCell ref="GP154:GP160"/>
    <mergeCell ref="GQ154:GQ160"/>
    <mergeCell ref="GR154:GR160"/>
    <mergeCell ref="GS154:GS160"/>
    <mergeCell ref="HA154:HA160"/>
    <mergeCell ref="HB154:HB160"/>
    <mergeCell ref="GT154:GT160"/>
    <mergeCell ref="GU154:GU160"/>
    <mergeCell ref="GV154:GV160"/>
    <mergeCell ref="GW154:GW160"/>
    <mergeCell ref="GX154:GX160"/>
    <mergeCell ref="GY154:GY160"/>
    <mergeCell ref="GZ154:GZ160"/>
    <mergeCell ref="DG154:DG160"/>
    <mergeCell ref="DH154:DH160"/>
    <mergeCell ref="DI154:DI160"/>
    <mergeCell ref="DJ154:DJ160"/>
    <mergeCell ref="DK154:DK160"/>
    <mergeCell ref="DL154:DL160"/>
    <mergeCell ref="DM154:DM160"/>
    <mergeCell ref="DN154:DN160"/>
    <mergeCell ref="DO154:DO160"/>
    <mergeCell ref="DP154:DP160"/>
    <mergeCell ref="DQ154:DQ160"/>
    <mergeCell ref="DR154:DR160"/>
    <mergeCell ref="DS154:DS160"/>
    <mergeCell ref="DT154:DT160"/>
    <mergeCell ref="DU154:DU160"/>
    <mergeCell ref="DV154:DV160"/>
    <mergeCell ref="DW154:DW160"/>
    <mergeCell ref="DX154:DX160"/>
    <mergeCell ref="DY154:DY160"/>
    <mergeCell ref="DZ154:DZ160"/>
    <mergeCell ref="EA154:EA160"/>
    <mergeCell ref="EB154:EB160"/>
    <mergeCell ref="EC154:EC160"/>
    <mergeCell ref="ED154:ED160"/>
    <mergeCell ref="EE154:EE160"/>
    <mergeCell ref="EF154:EF160"/>
    <mergeCell ref="EG154:EG160"/>
    <mergeCell ref="EH154:EH160"/>
    <mergeCell ref="EI154:EI160"/>
    <mergeCell ref="EJ154:EJ160"/>
    <mergeCell ref="EK154:EK160"/>
    <mergeCell ref="EL154:EL160"/>
    <mergeCell ref="EM154:EM160"/>
    <mergeCell ref="EN154:EN160"/>
    <mergeCell ref="EO154:EO160"/>
    <mergeCell ref="EP154:EP160"/>
    <mergeCell ref="EQ154:EQ160"/>
    <mergeCell ref="ER154:ER160"/>
    <mergeCell ref="ES154:ES160"/>
    <mergeCell ref="ET154:ET160"/>
    <mergeCell ref="EU154:EU160"/>
    <mergeCell ref="EV154:EV160"/>
    <mergeCell ref="EW154:EW160"/>
    <mergeCell ref="EX154:EX160"/>
    <mergeCell ref="EY154:EY160"/>
    <mergeCell ref="EZ154:EZ160"/>
    <mergeCell ref="FA154:FA160"/>
    <mergeCell ref="FB154:FB160"/>
    <mergeCell ref="FC154:FC160"/>
    <mergeCell ref="DN147:DN153"/>
    <mergeCell ref="DO147:DO153"/>
    <mergeCell ref="DG147:DG153"/>
    <mergeCell ref="DH147:DH153"/>
    <mergeCell ref="DI147:DI153"/>
    <mergeCell ref="DJ147:DJ153"/>
    <mergeCell ref="DK147:DK153"/>
    <mergeCell ref="DL147:DL153"/>
    <mergeCell ref="DM147:DM153"/>
    <mergeCell ref="BJ147:BJ153"/>
    <mergeCell ref="BK147:BK153"/>
    <mergeCell ref="BL147:BL153"/>
    <mergeCell ref="BM147:BM153"/>
    <mergeCell ref="BN147:BN153"/>
    <mergeCell ref="BO147:BO153"/>
    <mergeCell ref="BP147:BP153"/>
    <mergeCell ref="BQ147:BQ153"/>
    <mergeCell ref="BR147:BR153"/>
    <mergeCell ref="BS147:BS153"/>
    <mergeCell ref="BT147:BT153"/>
    <mergeCell ref="BU147:BU153"/>
    <mergeCell ref="BV147:BV153"/>
    <mergeCell ref="BW147:BW153"/>
    <mergeCell ref="BX147:BX153"/>
    <mergeCell ref="BY147:BY153"/>
    <mergeCell ref="BZ147:BZ153"/>
    <mergeCell ref="CA147:CA153"/>
    <mergeCell ref="CB147:CB153"/>
    <mergeCell ref="CC147:CC153"/>
    <mergeCell ref="CD147:CD153"/>
    <mergeCell ref="CE147:CE153"/>
    <mergeCell ref="CF147:CF153"/>
    <mergeCell ref="CG147:CG153"/>
    <mergeCell ref="CH147:CH153"/>
    <mergeCell ref="CI147:CI153"/>
    <mergeCell ref="CJ147:CJ153"/>
    <mergeCell ref="CK147:CK153"/>
    <mergeCell ref="CL147:CL153"/>
    <mergeCell ref="CM147:CM153"/>
    <mergeCell ref="CN147:CN153"/>
    <mergeCell ref="CO147:CO153"/>
    <mergeCell ref="CP147:CP153"/>
    <mergeCell ref="CQ147:CQ153"/>
    <mergeCell ref="CR147:CR153"/>
    <mergeCell ref="CS147:CS153"/>
    <mergeCell ref="CT147:CT153"/>
    <mergeCell ref="CU147:CU153"/>
    <mergeCell ref="CV147:CV153"/>
    <mergeCell ref="CW147:CW153"/>
    <mergeCell ref="CX147:CX153"/>
    <mergeCell ref="CY147:CY153"/>
    <mergeCell ref="CZ147:CZ153"/>
    <mergeCell ref="DA147:DA153"/>
    <mergeCell ref="DB147:DB153"/>
    <mergeCell ref="DC147:DC153"/>
    <mergeCell ref="DD147:DD153"/>
    <mergeCell ref="DE147:DE153"/>
    <mergeCell ref="DF147:DF153"/>
    <mergeCell ref="FT147:FT153"/>
    <mergeCell ref="FU147:FU153"/>
    <mergeCell ref="FM147:FM153"/>
    <mergeCell ref="FN147:FN153"/>
    <mergeCell ref="FO147:FO153"/>
    <mergeCell ref="FP147:FP153"/>
    <mergeCell ref="FQ147:FQ153"/>
    <mergeCell ref="FR147:FR153"/>
    <mergeCell ref="FS147:FS153"/>
    <mergeCell ref="DP147:DP153"/>
    <mergeCell ref="DQ147:DQ153"/>
    <mergeCell ref="DR147:DR153"/>
    <mergeCell ref="DS147:DS153"/>
    <mergeCell ref="DT147:DT153"/>
    <mergeCell ref="DU147:DU153"/>
    <mergeCell ref="DV147:DV153"/>
    <mergeCell ref="DW147:DW153"/>
    <mergeCell ref="DX147:DX153"/>
    <mergeCell ref="DY147:DY153"/>
    <mergeCell ref="DZ147:DZ153"/>
    <mergeCell ref="EA147:EA153"/>
    <mergeCell ref="EB147:EB153"/>
    <mergeCell ref="EC147:EC153"/>
    <mergeCell ref="ED147:ED153"/>
    <mergeCell ref="EE147:EE153"/>
    <mergeCell ref="EF147:EF153"/>
    <mergeCell ref="EG147:EG153"/>
    <mergeCell ref="EH147:EH153"/>
    <mergeCell ref="EI147:EI153"/>
    <mergeCell ref="EJ147:EJ153"/>
    <mergeCell ref="EK147:EK153"/>
    <mergeCell ref="EL147:EL153"/>
    <mergeCell ref="EM147:EM153"/>
    <mergeCell ref="EN147:EN153"/>
    <mergeCell ref="EO147:EO153"/>
    <mergeCell ref="EP147:EP153"/>
    <mergeCell ref="EQ147:EQ153"/>
    <mergeCell ref="ER147:ER153"/>
    <mergeCell ref="ES147:ES153"/>
    <mergeCell ref="ET147:ET153"/>
    <mergeCell ref="EU147:EU153"/>
    <mergeCell ref="EV147:EV153"/>
    <mergeCell ref="EW147:EW153"/>
    <mergeCell ref="EX147:EX153"/>
    <mergeCell ref="EY147:EY153"/>
    <mergeCell ref="EZ147:EZ153"/>
    <mergeCell ref="FA147:FA153"/>
    <mergeCell ref="FB147:FB153"/>
    <mergeCell ref="FC147:FC153"/>
    <mergeCell ref="FD147:FD153"/>
    <mergeCell ref="FE147:FE153"/>
    <mergeCell ref="FF147:FF153"/>
    <mergeCell ref="FG147:FG153"/>
    <mergeCell ref="FH147:FH153"/>
    <mergeCell ref="FI147:FI153"/>
    <mergeCell ref="FJ147:FJ153"/>
    <mergeCell ref="FK147:FK153"/>
    <mergeCell ref="FL147:FL153"/>
    <mergeCell ref="R133:R139"/>
    <mergeCell ref="S133:S139"/>
    <mergeCell ref="T133:T139"/>
    <mergeCell ref="U133:U139"/>
    <mergeCell ref="V133:V139"/>
    <mergeCell ref="W133:W139"/>
    <mergeCell ref="X133:X139"/>
    <mergeCell ref="Y133:Y139"/>
    <mergeCell ref="Z133:Z139"/>
    <mergeCell ref="AA133:AA139"/>
    <mergeCell ref="AB133:AB139"/>
    <mergeCell ref="AC133:AC139"/>
    <mergeCell ref="AD133:AD139"/>
    <mergeCell ref="AE133:AE139"/>
    <mergeCell ref="AF133:AF139"/>
    <mergeCell ref="AG133:AG139"/>
    <mergeCell ref="AH133:AH139"/>
    <mergeCell ref="AI133:AI139"/>
    <mergeCell ref="AJ133:AJ139"/>
    <mergeCell ref="AK133:AK139"/>
    <mergeCell ref="AL133:AL139"/>
    <mergeCell ref="AM133:AM139"/>
    <mergeCell ref="AN133:AN139"/>
    <mergeCell ref="AO133:AO139"/>
    <mergeCell ref="AP133:AP139"/>
    <mergeCell ref="AQ133:AQ139"/>
    <mergeCell ref="AR133:AR139"/>
    <mergeCell ref="AS133:AS139"/>
    <mergeCell ref="AT133:AT139"/>
    <mergeCell ref="AU133:AU139"/>
    <mergeCell ref="AV133:AV139"/>
    <mergeCell ref="AW133:AW139"/>
    <mergeCell ref="AX133:AX139"/>
    <mergeCell ref="AY133:AY139"/>
    <mergeCell ref="AZ133:AZ139"/>
    <mergeCell ref="BA133:BA139"/>
    <mergeCell ref="BB133:BB139"/>
    <mergeCell ref="BC133:BC139"/>
    <mergeCell ref="BD133:BD139"/>
    <mergeCell ref="BE133:BE139"/>
    <mergeCell ref="BF133:BF139"/>
    <mergeCell ref="BG133:BG139"/>
    <mergeCell ref="BH133:BH139"/>
    <mergeCell ref="BI133:BI139"/>
    <mergeCell ref="BJ133:BJ139"/>
    <mergeCell ref="BK133:BK139"/>
    <mergeCell ref="BL133:BL139"/>
    <mergeCell ref="BM133:BM139"/>
    <mergeCell ref="BN133:BN139"/>
    <mergeCell ref="BO133:BO139"/>
    <mergeCell ref="BP133:BP139"/>
    <mergeCell ref="BQ133:BQ139"/>
    <mergeCell ref="BR133:BR139"/>
    <mergeCell ref="BS133:BS139"/>
    <mergeCell ref="BT133:BT139"/>
    <mergeCell ref="BU133:BU139"/>
    <mergeCell ref="BV133:BV139"/>
    <mergeCell ref="BW133:BW139"/>
    <mergeCell ref="BX133:BX139"/>
    <mergeCell ref="BY133:BY139"/>
    <mergeCell ref="BZ133:BZ139"/>
    <mergeCell ref="CA133:CA139"/>
    <mergeCell ref="CB133:CB139"/>
    <mergeCell ref="CC133:CC139"/>
    <mergeCell ref="CD133:CD139"/>
    <mergeCell ref="CE133:CE139"/>
    <mergeCell ref="CF133:CF139"/>
    <mergeCell ref="CG133:CG139"/>
    <mergeCell ref="CH133:CH139"/>
    <mergeCell ref="CI133:CI139"/>
    <mergeCell ref="CJ133:CJ139"/>
    <mergeCell ref="CK133:CK139"/>
    <mergeCell ref="CL133:CL139"/>
    <mergeCell ref="CM133:CM139"/>
    <mergeCell ref="CN133:CN139"/>
    <mergeCell ref="CO133:CO139"/>
    <mergeCell ref="CP133:CP139"/>
    <mergeCell ref="CQ133:CQ139"/>
    <mergeCell ref="CR133:CR139"/>
    <mergeCell ref="CS133:CS139"/>
    <mergeCell ref="CT133:CT139"/>
    <mergeCell ref="CU133:CU139"/>
    <mergeCell ref="CV133:CV139"/>
    <mergeCell ref="CW133:CW139"/>
    <mergeCell ref="CX133:CX139"/>
    <mergeCell ref="CY133:CY139"/>
    <mergeCell ref="CZ133:CZ139"/>
    <mergeCell ref="DA133:DA139"/>
    <mergeCell ref="DB133:DB139"/>
    <mergeCell ref="DC133:DC139"/>
    <mergeCell ref="DD133:DD139"/>
    <mergeCell ref="DE133:DE139"/>
    <mergeCell ref="DF133:DF139"/>
    <mergeCell ref="DG133:DG139"/>
    <mergeCell ref="DH133:DH139"/>
    <mergeCell ref="DI133:DI139"/>
    <mergeCell ref="DJ133:DJ139"/>
    <mergeCell ref="DK133:DK139"/>
    <mergeCell ref="V140:V146"/>
    <mergeCell ref="W140:W146"/>
    <mergeCell ref="X140:X146"/>
    <mergeCell ref="Y140:Y146"/>
    <mergeCell ref="Z140:Z146"/>
    <mergeCell ref="AA140:AA146"/>
    <mergeCell ref="AB140:AB146"/>
    <mergeCell ref="AC140:AC146"/>
    <mergeCell ref="AD140:AD146"/>
    <mergeCell ref="AE140:AE146"/>
    <mergeCell ref="AF140:AF146"/>
    <mergeCell ref="AG140:AG146"/>
    <mergeCell ref="AH140:AH146"/>
    <mergeCell ref="AI140:AI146"/>
    <mergeCell ref="AJ140:AJ146"/>
    <mergeCell ref="AK140:AK146"/>
    <mergeCell ref="AL140:AL146"/>
    <mergeCell ref="AM140:AM146"/>
    <mergeCell ref="AN140:AN146"/>
    <mergeCell ref="AO140:AO146"/>
    <mergeCell ref="AP140:AP146"/>
    <mergeCell ref="AQ140:AQ146"/>
    <mergeCell ref="AR140:AR146"/>
    <mergeCell ref="AS140:AS146"/>
    <mergeCell ref="AT140:AT146"/>
    <mergeCell ref="AU140:AU146"/>
    <mergeCell ref="AV140:AV146"/>
    <mergeCell ref="AW140:AW146"/>
    <mergeCell ref="AX140:AX146"/>
    <mergeCell ref="AY140:AY146"/>
    <mergeCell ref="AZ140:AZ146"/>
    <mergeCell ref="BA140:BA146"/>
    <mergeCell ref="BB140:BB146"/>
    <mergeCell ref="BC140:BC146"/>
    <mergeCell ref="BD140:BD146"/>
    <mergeCell ref="BE140:BE146"/>
    <mergeCell ref="BF140:BF146"/>
    <mergeCell ref="BG140:BG146"/>
    <mergeCell ref="BH140:BH146"/>
    <mergeCell ref="BI140:BI146"/>
    <mergeCell ref="BJ140:BJ146"/>
    <mergeCell ref="BK140:BK146"/>
    <mergeCell ref="BL140:BL146"/>
    <mergeCell ref="BM140:BM146"/>
    <mergeCell ref="BN140:BN146"/>
    <mergeCell ref="BO140:BO146"/>
    <mergeCell ref="BP140:BP146"/>
    <mergeCell ref="BQ140:BQ146"/>
    <mergeCell ref="BR140:BR146"/>
    <mergeCell ref="DL133:DL139"/>
    <mergeCell ref="DM133:DM139"/>
    <mergeCell ref="DN133:DN139"/>
    <mergeCell ref="DO133:DO139"/>
    <mergeCell ref="DP133:DP139"/>
    <mergeCell ref="DQ133:DQ139"/>
    <mergeCell ref="DR133:DR139"/>
    <mergeCell ref="DZ133:DZ139"/>
    <mergeCell ref="EA133:EA139"/>
    <mergeCell ref="EB133:EB139"/>
    <mergeCell ref="EC133:EC139"/>
    <mergeCell ref="ED133:ED139"/>
    <mergeCell ref="EE133:EE139"/>
    <mergeCell ref="EF133:EF139"/>
    <mergeCell ref="EG133:EG139"/>
    <mergeCell ref="EH133:EH139"/>
    <mergeCell ref="EI133:EI139"/>
    <mergeCell ref="EJ133:EJ139"/>
    <mergeCell ref="EK133:EK139"/>
    <mergeCell ref="EL133:EL139"/>
    <mergeCell ref="EM133:EM139"/>
    <mergeCell ref="EN133:EN139"/>
    <mergeCell ref="EO133:EO139"/>
    <mergeCell ref="EP133:EP139"/>
    <mergeCell ref="EQ133:EQ139"/>
    <mergeCell ref="ER133:ER139"/>
    <mergeCell ref="ES133:ES139"/>
    <mergeCell ref="ET133:ET139"/>
    <mergeCell ref="EU133:EU139"/>
    <mergeCell ref="EV133:EV139"/>
    <mergeCell ref="EW133:EW139"/>
    <mergeCell ref="EX133:EX139"/>
    <mergeCell ref="EY133:EY139"/>
    <mergeCell ref="EZ133:EZ139"/>
    <mergeCell ref="FA133:FA139"/>
    <mergeCell ref="FB133:FB139"/>
    <mergeCell ref="FC133:FC139"/>
    <mergeCell ref="FD133:FD139"/>
    <mergeCell ref="FE133:FE139"/>
    <mergeCell ref="FF133:FF139"/>
    <mergeCell ref="FG133:FG139"/>
    <mergeCell ref="FH133:FH139"/>
    <mergeCell ref="DS133:DS139"/>
    <mergeCell ref="DT133:DT139"/>
    <mergeCell ref="DU133:DU139"/>
    <mergeCell ref="DV133:DV139"/>
    <mergeCell ref="DW133:DW139"/>
    <mergeCell ref="DX133:DX139"/>
    <mergeCell ref="DY133:DY139"/>
    <mergeCell ref="FI133:FI139"/>
    <mergeCell ref="FJ133:FJ139"/>
    <mergeCell ref="FK133:FK139"/>
    <mergeCell ref="FL133:FL139"/>
    <mergeCell ref="FM133:FM139"/>
    <mergeCell ref="FN133:FN139"/>
    <mergeCell ref="FO133:FO139"/>
    <mergeCell ref="FP133:FP139"/>
    <mergeCell ref="FQ133:FQ139"/>
    <mergeCell ref="FR133:FR139"/>
    <mergeCell ref="FS133:FS139"/>
    <mergeCell ref="FT133:FT139"/>
    <mergeCell ref="FU133:FU139"/>
    <mergeCell ref="FV133:FV139"/>
    <mergeCell ref="FW133:FW139"/>
    <mergeCell ref="FX133:FX139"/>
    <mergeCell ref="FY133:FY139"/>
    <mergeCell ref="FZ133:FZ139"/>
    <mergeCell ref="GA133:GA139"/>
    <mergeCell ref="GB133:GB139"/>
    <mergeCell ref="GC133:GC139"/>
    <mergeCell ref="GK133:GK139"/>
    <mergeCell ref="GL133:GL139"/>
    <mergeCell ref="GM133:GM139"/>
    <mergeCell ref="GN133:GN139"/>
    <mergeCell ref="GO133:GO139"/>
    <mergeCell ref="GP133:GP139"/>
    <mergeCell ref="GQ133:GQ139"/>
    <mergeCell ref="GY133:GY139"/>
    <mergeCell ref="GZ133:GZ139"/>
    <mergeCell ref="HA133:HA139"/>
    <mergeCell ref="HB133:HB139"/>
    <mergeCell ref="GR133:GR139"/>
    <mergeCell ref="GS133:GS139"/>
    <mergeCell ref="GT133:GT139"/>
    <mergeCell ref="GU133:GU139"/>
    <mergeCell ref="GV133:GV139"/>
    <mergeCell ref="GW133:GW139"/>
    <mergeCell ref="GX133:GX139"/>
    <mergeCell ref="GD133:GD139"/>
    <mergeCell ref="GE133:GE139"/>
    <mergeCell ref="GF133:GF139"/>
    <mergeCell ref="GG133:GG139"/>
    <mergeCell ref="GH133:GH139"/>
    <mergeCell ref="GI133:GI139"/>
    <mergeCell ref="GJ133:GJ139"/>
    <mergeCell ref="K147:K153"/>
    <mergeCell ref="L147:L153"/>
    <mergeCell ref="M147:M153"/>
    <mergeCell ref="N147:N153"/>
    <mergeCell ref="O147:O153"/>
    <mergeCell ref="P147:P153"/>
    <mergeCell ref="Q147:Q153"/>
    <mergeCell ref="R147:R153"/>
    <mergeCell ref="S147:S153"/>
    <mergeCell ref="V147:V153"/>
    <mergeCell ref="W147:W153"/>
    <mergeCell ref="X147:X153"/>
    <mergeCell ref="Y147:Y153"/>
    <mergeCell ref="Z147:Z153"/>
    <mergeCell ref="AA147:AA153"/>
    <mergeCell ref="AB147:AB153"/>
    <mergeCell ref="AC147:AC153"/>
    <mergeCell ref="AD147:AD153"/>
    <mergeCell ref="AE147:AE153"/>
    <mergeCell ref="AF147:AF153"/>
    <mergeCell ref="AG147:AG153"/>
    <mergeCell ref="AH147:AH153"/>
    <mergeCell ref="AI147:AI153"/>
    <mergeCell ref="AJ147:AJ153"/>
    <mergeCell ref="AK147:AK153"/>
    <mergeCell ref="AL147:AL153"/>
    <mergeCell ref="AM147:AM153"/>
    <mergeCell ref="AN147:AN153"/>
    <mergeCell ref="AO147:AO153"/>
    <mergeCell ref="AP147:AP153"/>
    <mergeCell ref="AQ147:AQ153"/>
    <mergeCell ref="AR147:AR153"/>
    <mergeCell ref="AS147:AS153"/>
    <mergeCell ref="AT147:AT153"/>
    <mergeCell ref="AU147:AU153"/>
    <mergeCell ref="AV147:AV153"/>
    <mergeCell ref="AW147:AW153"/>
    <mergeCell ref="AX147:AX153"/>
    <mergeCell ref="AY147:AY153"/>
    <mergeCell ref="AZ147:AZ153"/>
    <mergeCell ref="BA147:BA153"/>
    <mergeCell ref="BB147:BB153"/>
    <mergeCell ref="BC147:BC153"/>
    <mergeCell ref="BD147:BD153"/>
    <mergeCell ref="BE147:BE153"/>
    <mergeCell ref="BF147:BF153"/>
    <mergeCell ref="BG147:BG153"/>
    <mergeCell ref="BH147:BH153"/>
    <mergeCell ref="BI147:BI153"/>
    <mergeCell ref="GX147:GX153"/>
    <mergeCell ref="GY147:GY153"/>
    <mergeCell ref="GQ147:GQ153"/>
    <mergeCell ref="GR147:GR153"/>
    <mergeCell ref="GS147:GS153"/>
    <mergeCell ref="GT147:GT153"/>
    <mergeCell ref="GU147:GU153"/>
    <mergeCell ref="GV147:GV153"/>
    <mergeCell ref="GW147:GW153"/>
    <mergeCell ref="GL140:GL146"/>
    <mergeCell ref="GM140:GM146"/>
    <mergeCell ref="GN140:GN146"/>
    <mergeCell ref="GO140:GO146"/>
    <mergeCell ref="GP140:GP146"/>
    <mergeCell ref="GQ140:GQ146"/>
    <mergeCell ref="GR140:GR146"/>
    <mergeCell ref="GZ140:GZ146"/>
    <mergeCell ref="HA140:HA146"/>
    <mergeCell ref="HB140:HB146"/>
    <mergeCell ref="GZ147:GZ153"/>
    <mergeCell ref="HA147:HA153"/>
    <mergeCell ref="HB147:HB153"/>
    <mergeCell ref="GS140:GS146"/>
    <mergeCell ref="GT140:GT146"/>
    <mergeCell ref="GU140:GU146"/>
    <mergeCell ref="GV140:GV146"/>
    <mergeCell ref="GW140:GW146"/>
    <mergeCell ref="GX140:GX146"/>
    <mergeCell ref="GY140:GY146"/>
    <mergeCell ref="GE140:GE146"/>
    <mergeCell ref="GF140:GF146"/>
    <mergeCell ref="GG140:GG146"/>
    <mergeCell ref="GH140:GH146"/>
    <mergeCell ref="GI140:GI146"/>
    <mergeCell ref="GJ140:GJ146"/>
    <mergeCell ref="GK140:GK146"/>
    <mergeCell ref="FV147:FV153"/>
    <mergeCell ref="FW147:FW153"/>
    <mergeCell ref="FX147:FX153"/>
    <mergeCell ref="FY147:FY153"/>
    <mergeCell ref="FZ147:FZ153"/>
    <mergeCell ref="GA147:GA153"/>
    <mergeCell ref="GB147:GB153"/>
    <mergeCell ref="GC147:GC153"/>
    <mergeCell ref="GD147:GD153"/>
    <mergeCell ref="GE147:GE153"/>
    <mergeCell ref="GF147:GF153"/>
    <mergeCell ref="GG147:GG153"/>
    <mergeCell ref="GH147:GH153"/>
    <mergeCell ref="GI147:GI153"/>
    <mergeCell ref="GJ147:GJ153"/>
    <mergeCell ref="GK147:GK153"/>
    <mergeCell ref="GL147:GL153"/>
    <mergeCell ref="GM147:GM153"/>
    <mergeCell ref="GN147:GN153"/>
    <mergeCell ref="GO147:GO153"/>
    <mergeCell ref="GP147:GP153"/>
    <mergeCell ref="BC63:BC69"/>
    <mergeCell ref="BD63:BD69"/>
    <mergeCell ref="AV63:AV69"/>
    <mergeCell ref="AW63:AW69"/>
    <mergeCell ref="AX63:AX69"/>
    <mergeCell ref="AY63:AY69"/>
    <mergeCell ref="AZ63:AZ69"/>
    <mergeCell ref="BA63:BA69"/>
    <mergeCell ref="BB63:BB69"/>
    <mergeCell ref="BL63:BL69"/>
    <mergeCell ref="BM63:BM69"/>
    <mergeCell ref="BE63:BE69"/>
    <mergeCell ref="BF63:BF69"/>
    <mergeCell ref="BG63:BG69"/>
    <mergeCell ref="BH63:BH69"/>
    <mergeCell ref="BI63:BI69"/>
    <mergeCell ref="BJ63:BJ69"/>
    <mergeCell ref="BK63:BK69"/>
    <mergeCell ref="CC56:CC62"/>
    <mergeCell ref="CD56:CD62"/>
    <mergeCell ref="CC63:CC69"/>
    <mergeCell ref="CD63:CD69"/>
    <mergeCell ref="C63:C69"/>
    <mergeCell ref="D63:D69"/>
    <mergeCell ref="E63:E69"/>
    <mergeCell ref="F63:F69"/>
    <mergeCell ref="G63:G69"/>
    <mergeCell ref="H63:H69"/>
    <mergeCell ref="I63:I69"/>
    <mergeCell ref="J63:J69"/>
    <mergeCell ref="Y63:Y69"/>
    <mergeCell ref="Z63:Z69"/>
    <mergeCell ref="AA63:AA69"/>
    <mergeCell ref="AB63:AB69"/>
    <mergeCell ref="AC63:AC69"/>
    <mergeCell ref="BS63:BS69"/>
    <mergeCell ref="BT63:BT69"/>
    <mergeCell ref="CE56:CE62"/>
    <mergeCell ref="CF56:CF62"/>
    <mergeCell ref="CE63:CE69"/>
    <mergeCell ref="CF63:CF69"/>
    <mergeCell ref="CH63:CH69"/>
    <mergeCell ref="CI63:CI69"/>
    <mergeCell ref="CJ63:CJ69"/>
    <mergeCell ref="AK63:AK69"/>
    <mergeCell ref="AL63:AL69"/>
    <mergeCell ref="AD63:AD69"/>
    <mergeCell ref="AE63:AE69"/>
    <mergeCell ref="AF63:AF69"/>
    <mergeCell ref="AG63:AG69"/>
    <mergeCell ref="AH63:AH69"/>
    <mergeCell ref="AI63:AI69"/>
    <mergeCell ref="AJ63:AJ69"/>
    <mergeCell ref="AH112:AH118"/>
    <mergeCell ref="AI112:AI118"/>
    <mergeCell ref="AJ112:AJ118"/>
    <mergeCell ref="AK112:AK118"/>
    <mergeCell ref="AL112:AL118"/>
    <mergeCell ref="AM112:AM118"/>
    <mergeCell ref="AN112:AN118"/>
    <mergeCell ref="AO112:AO118"/>
    <mergeCell ref="AP112:AP118"/>
    <mergeCell ref="AQ112:AQ118"/>
    <mergeCell ref="AR112:AR118"/>
    <mergeCell ref="AS112:AS118"/>
    <mergeCell ref="AT112:AT118"/>
    <mergeCell ref="AU112:AU118"/>
    <mergeCell ref="AV112:AV118"/>
    <mergeCell ref="AW112:AW118"/>
    <mergeCell ref="AX112:AX118"/>
    <mergeCell ref="AY112:AY118"/>
    <mergeCell ref="AZ112:AZ118"/>
    <mergeCell ref="BA112:BA118"/>
    <mergeCell ref="BB112:BB118"/>
    <mergeCell ref="BC112:BC118"/>
    <mergeCell ref="BD112:BD118"/>
    <mergeCell ref="BE112:BE118"/>
    <mergeCell ref="BF112:BF118"/>
    <mergeCell ref="BG112:BG118"/>
    <mergeCell ref="BH112:BH118"/>
    <mergeCell ref="BI112:BI118"/>
    <mergeCell ref="AA112:AA118"/>
    <mergeCell ref="AB112:AB118"/>
    <mergeCell ref="AC112:AC118"/>
    <mergeCell ref="AD112:AD118"/>
    <mergeCell ref="AE112:AE118"/>
    <mergeCell ref="AF112:AF118"/>
    <mergeCell ref="AG112:AG118"/>
    <mergeCell ref="CH126:CH132"/>
    <mergeCell ref="CI126:CI132"/>
    <mergeCell ref="CA63:CA69"/>
    <mergeCell ref="CB63:CB69"/>
    <mergeCell ref="CG119:CG125"/>
    <mergeCell ref="CH119:CH125"/>
    <mergeCell ref="CI119:CI125"/>
    <mergeCell ref="CJ119:CJ125"/>
    <mergeCell ref="CA126:CA132"/>
    <mergeCell ref="CJ126:CJ132"/>
    <mergeCell ref="BU63:BU69"/>
    <mergeCell ref="BV63:BV69"/>
    <mergeCell ref="BW63:BW69"/>
    <mergeCell ref="BX63:BX69"/>
    <mergeCell ref="BX126:BX132"/>
    <mergeCell ref="BY126:BY132"/>
    <mergeCell ref="BZ126:BZ132"/>
    <mergeCell ref="BY63:BY69"/>
    <mergeCell ref="BZ63:BZ69"/>
    <mergeCell ref="CA56:CA62"/>
    <mergeCell ref="CB56:CB62"/>
    <mergeCell ref="BN63:BN69"/>
    <mergeCell ref="BO63:BO69"/>
    <mergeCell ref="BP63:BP69"/>
    <mergeCell ref="BQ63:BQ69"/>
    <mergeCell ref="BR63:BR69"/>
    <mergeCell ref="CB126:CB132"/>
    <mergeCell ref="CC126:CC132"/>
    <mergeCell ref="CD126:CD132"/>
    <mergeCell ref="CE126:CE132"/>
    <mergeCell ref="CF126:CF132"/>
    <mergeCell ref="CG126:CG132"/>
    <mergeCell ref="AT63:AT69"/>
    <mergeCell ref="AU63:AU69"/>
    <mergeCell ref="AM63:AM69"/>
    <mergeCell ref="AN63:AN69"/>
    <mergeCell ref="AO63:AO69"/>
    <mergeCell ref="AP63:AP69"/>
    <mergeCell ref="AQ63:AQ69"/>
    <mergeCell ref="AR63:AR69"/>
    <mergeCell ref="AS63:AS69"/>
    <mergeCell ref="H161:H167"/>
    <mergeCell ref="I161:I167"/>
    <mergeCell ref="J161:J167"/>
    <mergeCell ref="K161:K167"/>
    <mergeCell ref="L161:L167"/>
    <mergeCell ref="M161:M167"/>
    <mergeCell ref="N161:N167"/>
    <mergeCell ref="O161:O167"/>
    <mergeCell ref="P161:P167"/>
    <mergeCell ref="Q161:Q167"/>
    <mergeCell ref="R161:R167"/>
    <mergeCell ref="S161:S167"/>
    <mergeCell ref="T161:T167"/>
    <mergeCell ref="U161:U167"/>
    <mergeCell ref="V161:V167"/>
    <mergeCell ref="W161:W167"/>
    <mergeCell ref="X161:X167"/>
    <mergeCell ref="Y161:Y167"/>
    <mergeCell ref="Z161:Z167"/>
    <mergeCell ref="AA161:AA167"/>
    <mergeCell ref="AB161:AB167"/>
    <mergeCell ref="AS161:AS167"/>
    <mergeCell ref="AT161:AT167"/>
    <mergeCell ref="AU161:AU167"/>
    <mergeCell ref="AC161:AC167"/>
    <mergeCell ref="AD161:AD167"/>
    <mergeCell ref="AE161:AE167"/>
    <mergeCell ref="AF161:AF167"/>
    <mergeCell ref="AG161:AG167"/>
    <mergeCell ref="AH161:AH167"/>
    <mergeCell ref="AI161:AI167"/>
    <mergeCell ref="AC175:AC181"/>
    <mergeCell ref="AD175:AD181"/>
    <mergeCell ref="V175:V181"/>
    <mergeCell ref="W175:W181"/>
    <mergeCell ref="X175:X181"/>
    <mergeCell ref="Y175:Y181"/>
    <mergeCell ref="Z175:Z181"/>
    <mergeCell ref="AA175:AA181"/>
    <mergeCell ref="AB175:AB181"/>
    <mergeCell ref="B168:B174"/>
    <mergeCell ref="C168:C174"/>
    <mergeCell ref="D168:D174"/>
    <mergeCell ref="E168:E174"/>
    <mergeCell ref="F168:F174"/>
    <mergeCell ref="G168:G174"/>
    <mergeCell ref="H168:H174"/>
    <mergeCell ref="I168:I174"/>
    <mergeCell ref="J168:J174"/>
    <mergeCell ref="K168:K174"/>
    <mergeCell ref="L168:L174"/>
    <mergeCell ref="M168:M174"/>
    <mergeCell ref="N168:N174"/>
    <mergeCell ref="O168:O174"/>
    <mergeCell ref="P168:P174"/>
    <mergeCell ref="Q168:Q174"/>
    <mergeCell ref="R168:R174"/>
    <mergeCell ref="S168:S174"/>
    <mergeCell ref="B175:B181"/>
    <mergeCell ref="C175:C181"/>
    <mergeCell ref="H175:H181"/>
    <mergeCell ref="I175:I181"/>
    <mergeCell ref="J175:J181"/>
    <mergeCell ref="K175:K181"/>
    <mergeCell ref="L175:L181"/>
    <mergeCell ref="T168:T174"/>
    <mergeCell ref="U168:U174"/>
    <mergeCell ref="V168:V174"/>
    <mergeCell ref="W168:W174"/>
    <mergeCell ref="X168:X174"/>
    <mergeCell ref="Y168:Y174"/>
    <mergeCell ref="Z168:Z174"/>
    <mergeCell ref="AA168:AA174"/>
    <mergeCell ref="AB168:AB174"/>
    <mergeCell ref="AC168:AC174"/>
    <mergeCell ref="AD168:AD174"/>
    <mergeCell ref="AE168:AE174"/>
    <mergeCell ref="AF168:AF174"/>
    <mergeCell ref="AG168:AG174"/>
  </mergeCells>
  <conditionalFormatting sqref="S14:T14 V14:W14 Y14:Z14 AB14:AC14 AE14:AF14 S21:T21 V21:W21 Y21:Z21 AB21:AC21 AE21:AF21 S28:T28 V28:W28 Y28:Z28 AB28:AC28 AE28:AF28 S35:T35 V35:W35 Y35:Z35 AB35:AC35 AE35:AF35 S42:T42 V42:W42 Y42:Z42 AB42:AC42 AE42:AF42 S49:T49 V49:W49 Y49:Z49 AB49:AC49 AE49:AF49 S56:T56 V56:W56 Y56:Z56 AB56:AC56 AE56:AF56 S63:T63 V63:W63 Y63:Z63 AB63:AC63 AE63:AF63 S70:T70 V70:W70 Y70:Z70 AB70:AC70 AE70:AF70 S77:T77 V77:W77 Y77:Z77 AB77:AC77 AE77:AF77 AL77:AM77 AO77:AP77 AR77:AS77 S84:T84 V84:W84 Y84:Z84 AB84:AC84 AE84:AF84 S91:T91 V91:W91 Y91:Z91 AB91:AC91 AE91:AF91 S98:T98 V98:W98 Y98:Z98 AB98:AC98 AE98:AF98 S105:T105 V105:W105 Y105:Z105 AB105:AC105 AE105:AF105 S112:T112 V112:W112 Y112:Z112 AB112:AC112 AE112:AF112 S119:T119 V119:W119 Y119:Z119 AB119:AC119 AE119:AF119 S126:T126 V126:W126 Y126:Z126 AB126:AC126 AE126:AF126 S133:T133 V133:W133 Y133:Z133 AB133:AC133 AE133:AF133 S140:T140 V140:W140 Y140:Z140 AB140:AC140 AE140:AF140 S147:T147 V147:W147 Y147:Z147 AB147:AC147 AE147:AF147 S154:T154 V154:W154 Y154:Z154 AB154:AC154 AE154:AF154 S161:T161 V161:W161 Y161:Z161 AB161:AC161 AE161:AF161 S168:T168 V168:W168 Y168:Z168 AB168:AC168 AE168:AF168 S175:T175 V175:W175 Y175:Z175 AB175:AC175 AE175:AF175 S182:T182 V182:W182 Y182:Z182 AB182:AC182 AE182:AF182 S189:T189 V189:W189 Y189:Z189 AB189:AC189 AE189:AF189 S196:T196 V196:W196 Y196:Z196 AB196:AC196 AE196:AF196 S203:T203 V203:W203 Y203:Z203 AB203:AC203 AE203:AF203 S210:T210 V210:W210 Y210:Z210 AB210:AC210 AE210:AF210 S217:T217 V217:W217 Y217:Z217 AB217:AC217 AE217:AF217 S224:T231 V224:W231 Y224:Z231 AB224:AC231 AE224:AF231 S238:T238 V238:W238 Y238:Z238 AB238:AC238 AE238:AF238 S245:T245 V245:W245 Y245:Z245 AB245:AC245 AE245:AF245 S252:T252 V252:W252 Y252:Z252 AB252:AC252 AE252:AF252 S259:T259 V259:W259 Y259:Z259 AB259:AC259 AE259:AF259">
    <cfRule type="cellIs" dxfId="0" priority="1" operator="greaterThan">
      <formula>0</formula>
    </cfRule>
  </conditionalFormatting>
  <conditionalFormatting sqref="S14:T14 V14:W14 Y14:Z14 AB14:AC14 AE14:AF14 S21:T21 V21:W21 Y21:Z21 AB21:AC21 AE21:AF21 S28:T28 V28:W28 Y28:Z28 AB28:AC28 AE28:AF28 S35:T35 V35:W35 Y35:Z35 AB35:AC35 AE35:AF35 S42:T42 V42:W42 Y42:Z42 AB42:AC42 AE42:AF42 S49:T49 V49:W49 Y49:Z49 AB49:AC49 AE49:AF49 S56:T56 V56:W56 Y56:Z56 AB56:AC56 AE56:AF56 S63:T63 V63:W63 Y63:Z63 AB63:AC63 AE63:AF63 S70:T70 V70:W70 Y70:Z70 AB70:AC70 AE70:AF70 S77:T77 V77:W77 Y77:Z77 AB77:AC77 AE77:AF77 AL77:AM77 AO77:AP77 AR77:AS77 S84:T84 V84:W84 Y84:Z84 AB84:AC84 AE84:AF84 S91:T91 V91:W91 Y91:Z91 AB91:AC91 AE91:AF91 S98:T98 V98:W98 Y98:Z98 AB98:AC98 AE98:AF98 S105:T105 V105:W105 Y105:Z105 AB105:AC105 AE105:AF105 S112:T112 V112:W112 Y112:Z112 AB112:AC112 AE112:AF112 S119:T119 V119:W119 Y119:Z119 AB119:AC119 AE119:AF119 S126:T126 V126:W126 Y126:Z126 AB126:AC126 AE126:AF126 S133:T133 V133:W133 Y133:Z133 AB133:AC133 AE133:AF133 S140:T140 V140:W140 Y140:Z140 AB140:AC140 AE140:AF140 S147:T147 V147:W147 Y147:Z147 AB147:AC147 AE147:AF147 S154:T154 V154:W154 Y154:Z154 AB154:AC154 AE154:AF154 S161:T161 V161:W161 Y161:Z161 AB161:AC161 AE161:AF161 S168:T168 V168:W168 Y168:Z168 AB168:AC168 AE168:AF168 S175:T175 V175:W175 Y175:Z175 AB175:AC175 AE175:AF175 S182:T182 V182:W182 Y182:Z182 AB182:AC182 AE182:AF182 S189:T189 V189:W189 Y189:Z189 AB189:AC189 AE189:AF189 S196:T196 V196:W196 Y196:Z196 AB196:AC196 AE196:AF196 S203:T203 V203:W203 Y203:Z203 AB203:AC203 AE203:AF203 S210:T210 V210:W210 Y210:Z210 AB210:AC210 AE210:AF210 S217:T217 V217:W217 Y217:Z217 AB217:AC217 AE217:AF217 S224:T231 V224:W231 Y224:Z231 AB224:AC231 AE224:AF231 S238:T238 V238:W238 Y238:Z238 AB238:AC238 AE238:AF238 S245:T245 V245:W245 Y245:Z245 AB245:AC245 AE245:AF245 S252:T252 V252:W252 Y252:Z252 AB252:AC252 AE252:AF252 S259:T259 V259:W259 Y259:Z259 AB259:AC259 AE259:AF259">
    <cfRule type="cellIs" dxfId="1" priority="2" operator="equal">
      <formula>0</formula>
    </cfRule>
  </conditionalFormatting>
  <conditionalFormatting sqref="O14:P265 Q14 Q21 Q28 Q35 Q42 Q49 Q56 Q63 Q70 Q77 Q84 Q91 Q98 Q105 Q112 Q119 Q126 Q133 Q140 Q147 Q154 Q161 Q168 Q175 Q182 Q189 Q196 Q203 Q210 Q217 Q224:Q231 Q238 Q245 Q252 Q259">
    <cfRule type="expression" dxfId="0" priority="3">
      <formula>O14="MEMENUHI"</formula>
    </cfRule>
  </conditionalFormatting>
  <conditionalFormatting sqref="O14:P265 Q14 Q21 Q28 Q35 Q42 Q49 Q56 Q63 Q70 Q77 Q84 Q91 Q98 Q105 Q112 Q119 Q126 Q133 Q140 Q147 Q154 Q161 Q168 Q175 Q182 Q189 Q196 Q203 Q210 Q217 Q224:Q231 Q238 Q245 Q252 Q259">
    <cfRule type="expression" dxfId="1" priority="4">
      <formula>O14="TIDAK MEMENUHI"</formula>
    </cfRule>
  </conditionalFormatting>
  <conditionalFormatting sqref="C140:D140">
    <cfRule type="expression" dxfId="0" priority="5">
      <formula>#REF!="TERCAPAI"</formula>
    </cfRule>
  </conditionalFormatting>
  <conditionalFormatting sqref="E140 H140 K140 N140">
    <cfRule type="expression" dxfId="0" priority="6">
      <formula>#REF!="TERCAPAI"</formula>
    </cfRule>
  </conditionalFormatting>
  <conditionalFormatting sqref="F140:G140">
    <cfRule type="expression" dxfId="0" priority="7">
      <formula>#REF!="TERCAPAI"</formula>
    </cfRule>
  </conditionalFormatting>
  <conditionalFormatting sqref="I140:J140">
    <cfRule type="expression" dxfId="0" priority="8">
      <formula>#REF!="TERCAPAI"</formula>
    </cfRule>
  </conditionalFormatting>
  <conditionalFormatting sqref="L140:M140">
    <cfRule type="expression" dxfId="0" priority="9">
      <formula>#REF!="TERCAPAI"</formula>
    </cfRule>
  </conditionalFormatting>
  <conditionalFormatting sqref="C14:N265">
    <cfRule type="expression" dxfId="0" priority="10">
      <formula>"BUKA"</formula>
    </cfRule>
  </conditionalFormatting>
  <conditionalFormatting sqref="C14:N265">
    <cfRule type="containsText" dxfId="1" priority="11" operator="containsText" text="TUTUP">
      <formula>NOT(ISERROR(SEARCH(("TUTUP"),(C14))))</formula>
    </cfRule>
  </conditionalFormatting>
  <conditionalFormatting sqref="C14:N265">
    <cfRule type="containsText" dxfId="0" priority="12" operator="containsText" text="BUKA">
      <formula>NOT(ISERROR(SEARCH(("BUKA"),(C14))))</formula>
    </cfRule>
  </conditionalFormatting>
  <conditionalFormatting sqref="C14:N265">
    <cfRule type="containsText" dxfId="0" priority="13" operator="containsText" text="BUKA">
      <formula>NOT(ISERROR(SEARCH(("BUKA"),(C14))))</formula>
    </cfRule>
  </conditionalFormatting>
  <conditionalFormatting sqref="C14:N265">
    <cfRule type="expression" dxfId="1" priority="14">
      <formula>"BUKA"</formula>
    </cfRule>
  </conditionalFormatting>
  <conditionalFormatting sqref="C14:N265">
    <cfRule type="expression" dxfId="1" priority="15">
      <formula>"="</formula>
    </cfRule>
  </conditionalFormatting>
  <conditionalFormatting sqref="P14:P265">
    <cfRule type="cellIs" dxfId="0" priority="16" operator="greaterThanOrEqual">
      <formula>8</formula>
    </cfRule>
  </conditionalFormatting>
  <conditionalFormatting sqref="P14:P265">
    <cfRule type="cellIs" dxfId="1" priority="17" operator="lessThanOrEqual">
      <formula>7</formula>
    </cfRule>
  </conditionalFormatting>
  <conditionalFormatting sqref="O14:O265">
    <cfRule type="cellIs" dxfId="0" priority="18" operator="greaterThanOrEqual">
      <formula>8</formula>
    </cfRule>
  </conditionalFormatting>
  <conditionalFormatting sqref="O14:O265">
    <cfRule type="cellIs" dxfId="1" priority="19" operator="lessThanOrEqual">
      <formula>7</formula>
    </cfRule>
  </conditionalFormatting>
  <conditionalFormatting sqref="P14:P265">
    <cfRule type="containsText" dxfId="1" priority="20" operator="containsText" text="TIDAK MEMENUHI">
      <formula>NOT(ISERROR(SEARCH(("TIDAK MEMENUHI"),(P14))))</formula>
    </cfRule>
  </conditionalFormatting>
  <conditionalFormatting sqref="P14:P265">
    <cfRule type="containsText" dxfId="0" priority="21" operator="containsText" text="MEMENUHI">
      <formula>NOT(ISERROR(SEARCH(("MEMENUHI"),(P14))))</formula>
    </cfRule>
  </conditionalFormatting>
  <conditionalFormatting sqref="R14:R265">
    <cfRule type="cellIs" dxfId="1" priority="22" operator="equal">
      <formula>"TIDAK MEMENUHI"</formula>
    </cfRule>
  </conditionalFormatting>
  <conditionalFormatting sqref="R14:R265">
    <cfRule type="containsText" dxfId="0" priority="23" operator="containsText" text="MEMENUHI">
      <formula>NOT(ISERROR(SEARCH(("MEMENUHI"),(R14))))</formula>
    </cfRule>
  </conditionalFormatting>
  <conditionalFormatting sqref="R14:R265">
    <cfRule type="cellIs" dxfId="1" priority="24" operator="equal">
      <formula>"TIDAK MEMENUHI"</formula>
    </cfRule>
  </conditionalFormatting>
  <conditionalFormatting sqref="AH14:AH265 AX14:AX265 BN14:BN265 CD14:CD265 CT14:CT265 DJ14:DJ265 DZ14:DZ265 EP14:EP265 FF14:FF265 FV14:FV265 GL14:GL265 HB14:HB265">
    <cfRule type="containsText" dxfId="1" priority="25" operator="containsText" text="TIDAK MEMENUHI">
      <formula>NOT(ISERROR(SEARCH(("TIDAK MEMENUHI"),(AH14))))</formula>
    </cfRule>
  </conditionalFormatting>
  <conditionalFormatting sqref="AH14:AH265 AX14:AX265 BN14:BN265 CD14:CD265 CT14:CT265 DJ14:DJ265 DZ14:DZ265 EP14:EP265 FF14:FF265 FV14:FV265 GL14:GL265 HB14:HB265">
    <cfRule type="containsText" dxfId="0" priority="26" operator="containsText" text="MEMENUHI">
      <formula>NOT(ISERROR(SEARCH(("MEMENUHI"),(AH14))))</formula>
    </cfRule>
  </conditionalFormatting>
  <conditionalFormatting sqref="C10 F10 I10 L10">
    <cfRule type="expression" dxfId="0" priority="27">
      <formula>#REF!="TERCAPAI"</formula>
    </cfRule>
  </conditionalFormatting>
  <conditionalFormatting sqref="C14:D14 C21:D21 C28:D28 C35:D35 C42:D42 C49:D49 C56:D56 C63:D63 C70:D70 C77:D77 C84:D84 C91:D91 C98:D98 C105:D105 C112:D112 C119:D119 C126:D126 C133:D133 C140:D140 C147:D147 C154:D154 C161:D161 C168:D168 C175:D175 C182:D182 C189:D189 C196:D196 C203:D203 C210:D210 C217:D217 C224:D231 C238:D238 C245:D245 C252:D252 C259:D259 F14:G14 F21:G21 F28:G28 F35:G35 F42:G42 F49:G49 F56:G56 F63:G63 F70:G70 F77:G77 F84:G84 F91:G91 F98:G98 F105:G105 F112:G112 F119:G119 F126:G126 F133:G133 F140:G140 F147:G147 F154:G154 F161:G161 F168:G168 F175:G175 F182:G182 F189:G189 F196:G196 F203:G203 F210:G210 F217:G217 F224:G231 F238:G238 F245:G245 F252:G252 F259:G259 I14:J14 I21:J21 I28:J28 I35:J35 I42:J42 I49:J49 I56:J56 I63:J63 I70:J70 I77:J77 I84:J84 I91:J91 I98:J98 I105:J105 I112:J112 I119:J119 I126:J126 I133:J133 I140:J140 I147:J147 I154:J154 I161:J161 I168:J168 I175:J175 I182:J182 I189:J189 I196:J196 I203:J203 I210:J210 I217:J217 I224:J231 I238:J238 I245:J245 I252:J252 I259:J259 L14:M14 L21:M21 L28:M28 L35:M35 L42:M42 L49:M49 L56:M56 L63:M63 L70:M70 L77:M77 L84:M84 L91:M91 L98:M98 L105:M105 L112:M112 L119:M119 L126:M126 L133:M133 L140:M140 L147:M147 L154:M154 L161:M161 L168:M168 L175:M175 L182:M182 L189:M189 L196:M196 L203:M203 L210:M210 L217:M217 L224:M231 L238:M238 L245:M245 L252:M252 L259:M259">
    <cfRule type="expression" dxfId="0" priority="28">
      <formula>#REF!="TERCAPAI"</formula>
    </cfRule>
  </conditionalFormatting>
  <conditionalFormatting sqref="E14 E21 E28 E35 E42 E49 E56 E63 E70 E77 E84 E91 E98 E105 E112 E119 E126 E133 E140 E147 E154 E161 E168 E175 E182 E189 E196 E203 E210 E217 E224:E231 E238 E245 E252 E259 H14 H21 H28 H35 H42 H49 H56 H63 H70 H77 H84 H91 H98 H105 H112 H119 H126 H133 H140 H147 H154 H161 H168 H175 H182 H189 H196 H203 H210 H217 H224:H231 H238 H245 H252 H259 K14 K21 K28 K35 K42 K49 K56 K63 K70 K77 K84 K91 K98 K105 K112 K119 K126 K133 K140 K147 K154 K161 K168 K175 K182 K189 K196 K203 K210 K217 K224:K231 K238 K245 K252 K259 N14 N21 N28 N35 N42 N49 N56 N63 N70 N77 N84 N91 N98 N105 N112 N119 N126 N133 N140 N147 N154 N161 N168 N175 N182 N189 N196 N203 N210 N217 N224:N231 N238 N245 N252 N259">
    <cfRule type="expression" dxfId="0" priority="29">
      <formula>#REF!="TERCAPAI"</formula>
    </cfRule>
  </conditionalFormatting>
  <conditionalFormatting sqref="S10">
    <cfRule type="expression" dxfId="0" priority="30">
      <formula>#REF!="TERCAPAI"</formula>
    </cfRule>
  </conditionalFormatting>
  <conditionalFormatting sqref="S11:T11">
    <cfRule type="expression" dxfId="0" priority="31">
      <formula>#REF!="TERCAPAI"</formula>
    </cfRule>
  </conditionalFormatting>
  <conditionalFormatting sqref="S14:T14 S21:T21 S28:T28 S35:T35 S42:T42 S49:T49 S56:T56 S63:T63 S70:T70 S77:T77 S84:T84 S91:T91 S98:T98 S105:T105 S112:T112 S119:T119 S126:T126 S133:T133 S140:T140 S147:T147 S154:T154 S161:T161 S168:T168 S175:T175 S182:T182 S189:T189 S196:T196 S203:T203 S210:T210 S217:T217 S224:T231 S238:T238 S245:T245 S252:T252 S259:T259">
    <cfRule type="expression" dxfId="0" priority="32">
      <formula>#REF!="TERCAPAI"</formula>
    </cfRule>
  </conditionalFormatting>
  <conditionalFormatting sqref="U12">
    <cfRule type="expression" dxfId="0" priority="33">
      <formula>#REF!="TERCAPAI"</formula>
    </cfRule>
  </conditionalFormatting>
  <conditionalFormatting sqref="X12">
    <cfRule type="expression" dxfId="0" priority="34">
      <formula>#REF!="TERCAPAI"</formula>
    </cfRule>
  </conditionalFormatting>
  <conditionalFormatting sqref="E12 H12 K12 N12">
    <cfRule type="expression" dxfId="0" priority="35">
      <formula>#REF!="TERCAPAI"</formula>
    </cfRule>
  </conditionalFormatting>
  <conditionalFormatting sqref="C12:D12 F12:G12 I12:J12 L12:M12">
    <cfRule type="expression" dxfId="0" priority="36">
      <formula>#REF!="TERCAPAI"</formula>
    </cfRule>
  </conditionalFormatting>
  <conditionalFormatting sqref="S12:T12">
    <cfRule type="expression" dxfId="0" priority="37">
      <formula>#REF!="TERCAPAI"</formula>
    </cfRule>
  </conditionalFormatting>
  <conditionalFormatting sqref="S13">
    <cfRule type="expression" dxfId="0" priority="38">
      <formula>#REF!="TERCAPAI"</formula>
    </cfRule>
  </conditionalFormatting>
  <conditionalFormatting sqref="Q13">
    <cfRule type="expression" dxfId="0" priority="39">
      <formula>#REF!="TERCAPAI"</formula>
    </cfRule>
  </conditionalFormatting>
  <conditionalFormatting sqref="Q10">
    <cfRule type="expression" dxfId="0" priority="40">
      <formula>#REF!="TERCAPAI"</formula>
    </cfRule>
  </conditionalFormatting>
  <conditionalFormatting sqref="C238:D238 C245:D245 C252:D252 C259:D259 F238:G238 F245:G245 F252:G252 F259:G259 I238:J238 I245:J245 I252:J252 I259:J259 L238:M238 L245:M245 L252:M252 L259:M259">
    <cfRule type="expression" dxfId="0" priority="41">
      <formula>#REF!="TERCAPAI"</formula>
    </cfRule>
  </conditionalFormatting>
  <conditionalFormatting sqref="E238 E245 E252 E259 H238 H245 H252 H259 K238 K245 K252 K259 N238 N245 N252 N259">
    <cfRule type="expression" dxfId="0" priority="42">
      <formula>#REF!="TERCAPAI"</formula>
    </cfRule>
  </conditionalFormatting>
  <conditionalFormatting sqref="C147:D147 C154:D154 F147:G147 F154:G154 I147:J147 I154:J154 L147:M147 L154:M154">
    <cfRule type="expression" dxfId="0" priority="43">
      <formula>#REF!="TERCAPAI"</formula>
    </cfRule>
  </conditionalFormatting>
  <conditionalFormatting sqref="E147 E154 H147 H154 K147 K154 N147 N154">
    <cfRule type="expression" dxfId="0" priority="44">
      <formula>#REF!="TERCAPAI"</formula>
    </cfRule>
  </conditionalFormatting>
  <conditionalFormatting sqref="C13">
    <cfRule type="expression" dxfId="0" priority="45">
      <formula>#REF!="TERCAPAI"</formula>
    </cfRule>
  </conditionalFormatting>
  <conditionalFormatting sqref="R12">
    <cfRule type="expression" dxfId="0" priority="46">
      <formula>#REF!="TERCAPAI"</formula>
    </cfRule>
  </conditionalFormatting>
  <conditionalFormatting sqref="V11">
    <cfRule type="expression" dxfId="0" priority="47">
      <formula>#REF!="TERCAPAI"</formula>
    </cfRule>
  </conditionalFormatting>
  <conditionalFormatting sqref="V14:W14 Y14:Z14 AB14:AC14 AE14:AF14 V21:W21 Y21:Z21 AB21:AC21 AE21:AF21 V28:W28 Y28:Z28 AB28:AC28 AE28:AF28 V35:W35 Y35:Z35 AB35:AC35 AE35:AF35 V42:W42 Y42:Z42 AB42:AC42 AE42:AF42 V49:W49 Y49:Z49 AB49:AC49 AE49:AF49 V56:W56 Y56:Z56 AB56:AC56 AE56:AF56 V63:W63 Y63:Z63 AB63:AC63 AE63:AF63 V70:W70 Y70:Z70 AB70:AC70 AE70:AF70 V77:W77 Y77:Z77 AB77:AC77 AE77:AF77 AL77:AM77 AO77:AP77 AR77:AS77 V84:W84 Y84:Z84 AB84:AC84 AE84:AF84 V91:W91 Y91:Z91 AB91:AC91 AE91:AF91 V98:W98 Y98:Z98 AB98:AC98 AE98:AF98 V105:W105 Y105:Z105 AB105:AC105 AE105:AF105 V112:W112 Y112:Z112 AB112:AC112 AE112:AF112 V119:W119 Y119:Z119 AB119:AC119 AE119:AF119 V126:W126 Y126:Z126 AB126:AC126 AE126:AF126 V133:W133 Y133:Z133 AB133:AC133 AE133:AF133 V140:W140 Y140:Z140 AB140:AC140 AE140:AF140 V147:W147 Y147:Z147 AB147:AC147 AE147:AF147 V154:W154 Y154:Z154 AB154:AC154 AE154:AF154 V161:W161 Y161:Z161 AB161:AC161 AE161:AF161 V168:W168 Y168:Z168 AB168:AC168 AE168:AF168 V175:W175 Y175:Z175 AB175:AC175 AE175:AF175 V182:W182 Y182:Z182 AB182:AC182 AE182:AF182 V189:W189 Y189:Z189 AB189:AC189 AE189:AF189 V196:W196 Y196:Z196 AB196:AC196 AE196:AF196 V203:W203 Y203:Z203 AB203:AC203 AE203:AF203 V210:W210 Y210:Z210 AB210:AC210 AE210:AF210 V217:W217 Y217:Z217 AB217:AC217 AE217:AF217 V224:W231 Y224:Z231 AB224:AC231 AE224:AF231 V238:W238 Y238:Z238 AB238:AC238 AE238:AF238 V245:W245 Y245:Z245 AB245:AC245 AE245:AF245 V252:W252 Y252:Z252 AB252:AC252 AE252:AF252 V259:W259 Y259:Z259 AB259:AC259 AE259:AF259">
    <cfRule type="expression" dxfId="0" priority="48">
      <formula>#REF!="TERCAPAI"</formula>
    </cfRule>
  </conditionalFormatting>
  <conditionalFormatting sqref="AA12">
    <cfRule type="expression" dxfId="0" priority="49">
      <formula>#REF!="TERCAPAI"</formula>
    </cfRule>
  </conditionalFormatting>
  <conditionalFormatting sqref="Y11:Z11">
    <cfRule type="expression" dxfId="0" priority="50">
      <formula>#REF!="TERCAPAI"</formula>
    </cfRule>
  </conditionalFormatting>
  <conditionalFormatting sqref="AB11:AC11 AE11:AF11">
    <cfRule type="expression" dxfId="0" priority="51">
      <formula>#REF!="TERCAPAI"</formula>
    </cfRule>
  </conditionalFormatting>
  <conditionalFormatting sqref="AD12 AG12">
    <cfRule type="expression" dxfId="0" priority="52">
      <formula>#REF!="TERCAPAI"</formula>
    </cfRule>
  </conditionalFormatting>
  <conditionalFormatting sqref="V12:W12 Y12:Z12 AB12:AC12 AE12:AF12">
    <cfRule type="expression" dxfId="0" priority="53">
      <formula>#REF!="TERCAPAI"</formula>
    </cfRule>
  </conditionalFormatting>
  <conditionalFormatting sqref="AH10 AX10 BN10 CD10 CT10 DJ10 DZ10 EP10 FF10 FV10 GL10 HB10">
    <cfRule type="expression" dxfId="0" priority="54">
      <formula>#REF!="TERCAPAI"</formula>
    </cfRule>
  </conditionalFormatting>
  <conditionalFormatting sqref="AH11 AX11 BN11 CD11 CT11 DJ11 DZ11 EP11 FF11 FV11 GL11 HB11">
    <cfRule type="expression" dxfId="0" priority="55">
      <formula>#REF!="TERCAPAI"</formula>
    </cfRule>
  </conditionalFormatting>
  <conditionalFormatting sqref="AH12 AX12 BN12 CD12 CT12 DJ12 DZ12 EP12 FF12 FV12 GL12 HB12">
    <cfRule type="expression" dxfId="0" priority="56">
      <formula>#REF!="TERCAPAI"</formula>
    </cfRule>
  </conditionalFormatting>
  <conditionalFormatting sqref="W11">
    <cfRule type="expression" dxfId="0" priority="57">
      <formula>#REF!="TERCAPAI"</formula>
    </cfRule>
  </conditionalFormatting>
  <conditionalFormatting sqref="AI14:AJ14 AI21:AJ21 AI28:AJ28 AI35:AJ35 AI42:AJ42 AI49:AJ49 AI56:AJ56 AI63:AJ63 AI70:AJ70 AI77:AJ77 AI84:AJ84 AI91:AJ91 AI98:AJ98 AI105:AJ105 AI112:AJ112 AI119:AJ119 AI126:AJ126 AI133:AJ133 AI140:AJ140 AI147:AJ147 AI154:AJ154 AI161:AJ161 AI168:AJ168 AI175:AJ175 AI182:AJ182 AI189:AJ189 AI196:AJ196 AI203:AJ203 AI210:AJ210 AI217:AJ217 AI224:AJ231 AI238:AJ238 AI245:AJ245 AI252:AJ252 AI259:AJ259 AL14:AM14 AL21:AM21 AL28:AM28 AL35:AM35 AL42:AM42 AL49:AM49 AL56:AM56 AL63:AM63 AL70:AM70 AL77:AM77 AL84:AM84 AL91:AM91 AL98:AM98 AL105:AM105 AL112:AM112 AL119:AM119 AL126:AM126 AL133:AM133 AL140:AM140 AL147:AM147 AL154:AM154 AL161:AM161 AL168:AM168 AL175:AM175 AL182:AM182 AL189:AM189 AL196:AM196 AL203:AM203 AL210:AM210 AL217:AM217 AL224:AM231 AL238:AM238 AL245:AM245 AL252:AM252 AL259:AM259 AO14:AP14 AO21:AP21 AO28:AP28 AO35:AP35 AO42:AP42 AO49:AP49 AO56:AP56 AO63:AP63 AO70:AP70 AO77:AP77 AO84:AP84 AO91:AP91 AO98:AP98 AO105:AP105 AO112:AP112 AO119:AP119 AO126:AP126 AO133:AP133 AO140:AP140 AO147:AP147 AO154:AP154 AO161:AP161 AO168:AP168 AO175:AP175 AO182:AP182 AO189:AP189 AO196:AP196 AO203:AP203 AO210:AP210 AO217:AP217 AO224:AP231 AO238:AP238 AO245:AP245 AO252:AP252 AO259:AP259 AR14:AS14 AR21:AS21 AR28:AS28 AR35:AS35 AR42:AS42 AR49:AS49 AR56:AS56 AR63:AS63 AR70:AS70 AR77:AS77 AR84:AS84 AR91:AS91 AR98:AS98 AR105:AS105 AR112:AS112 AR119:AS119 AR126:AS126 AR133:AS133 AR140:AS140 AR147:AS147 AR154:AS154 AR161:AS161 AR168:AS168 AR175:AS175 AR182:AS182 AR189:AS189 AR196:AS196 AR203:AS203 AR210:AS210 AR217:AS217 AR224:AS231 AR238:AS238 AR245:AS245 AR252:AS252 AR259:AS259 AU14:AV14 AU21:AV21 AU28:AV28 AU35:AV35 AU42:AV42 AU49:AV49 AU56:AV56 AU63:AV63 AU70:AV70 AU77:AV77 AU84:AV84 AU91:AV91 AU98:AV98 AU105:AV105 AU112:AV112 AU119:AV119 AU126:AV126 AU133:AV133 AU140:AV140 AU147:AV147 AU154:AV154 AU161:AV161 AU168:AV168 AU175:AV175 AU182:AV182 AU189:AV189 AU196:AV196 AU203:AV203 AU210:AV210 AU217:AV217 AU224:AV231 AU238:AV238 AU245:AV245 AU252:AV252 AU259:AV259">
    <cfRule type="cellIs" dxfId="0" priority="58" operator="greaterThan">
      <formula>0</formula>
    </cfRule>
  </conditionalFormatting>
  <conditionalFormatting sqref="AI14:AJ14 AI21:AJ21 AI28:AJ28 AI35:AJ35 AI42:AJ42 AI49:AJ49 AI56:AJ56 AI63:AJ63 AI70:AJ70 AI77:AJ77 AI84:AJ84 AI91:AJ91 AI98:AJ98 AI105:AJ105 AI112:AJ112 AI119:AJ119 AI126:AJ126 AI133:AJ133 AI140:AJ140 AI147:AJ147 AI154:AJ154 AI161:AJ161 AI168:AJ168 AI175:AJ175 AI182:AJ182 AI189:AJ189 AI196:AJ196 AI203:AJ203 AI210:AJ210 AI217:AJ217 AI224:AJ231 AI238:AJ238 AI245:AJ245 AI252:AJ252 AI259:AJ259 AL14:AM14 AL21:AM21 AL28:AM28 AL35:AM35 AL42:AM42 AL49:AM49 AL56:AM56 AL63:AM63 AL70:AM70 AL77:AM77 AL84:AM84 AL91:AM91 AL98:AM98 AL105:AM105 AL112:AM112 AL119:AM119 AL126:AM126 AL133:AM133 AL140:AM140 AL147:AM147 AL154:AM154 AL161:AM161 AL168:AM168 AL175:AM175 AL182:AM182 AL189:AM189 AL196:AM196 AL203:AM203 AL210:AM210 AL217:AM217 AL224:AM231 AL238:AM238 AL245:AM245 AL252:AM252 AL259:AM259 AO14:AP14 AO21:AP21 AO28:AP28 AO35:AP35 AO42:AP42 AO49:AP49 AO56:AP56 AO63:AP63 AO70:AP70 AO77:AP77 AO84:AP84 AO91:AP91 AO98:AP98 AO105:AP105 AO112:AP112 AO119:AP119 AO126:AP126 AO133:AP133 AO140:AP140 AO147:AP147 AO154:AP154 AO161:AP161 AO168:AP168 AO175:AP175 AO182:AP182 AO189:AP189 AO196:AP196 AO203:AP203 AO210:AP210 AO217:AP217 AO224:AP231 AO238:AP238 AO245:AP245 AO252:AP252 AO259:AP259 AR14:AS14 AR21:AS21 AR28:AS28 AR35:AS35 AR42:AS42 AR49:AS49 AR56:AS56 AR63:AS63 AR70:AS70 AR77:AS77 AR84:AS84 AR91:AS91 AR98:AS98 AR105:AS105 AR112:AS112 AR119:AS119 AR126:AS126 AR133:AS133 AR140:AS140 AR147:AS147 AR154:AS154 AR161:AS161 AR168:AS168 AR175:AS175 AR182:AS182 AR189:AS189 AR196:AS196 AR203:AS203 AR210:AS210 AR217:AS217 AR224:AS231 AR238:AS238 AR245:AS245 AR252:AS252 AR259:AS259 AU14:AV14 AU21:AV21 AU28:AV28 AU35:AV35 AU42:AV42 AU49:AV49 AU56:AV56 AU63:AV63 AU70:AV70 AU77:AV77 AU84:AV84 AU91:AV91 AU98:AV98 AU105:AV105 AU112:AV112 AU119:AV119 AU126:AV126 AU133:AV133 AU140:AV140 AU147:AV147 AU154:AV154 AU161:AV161 AU168:AV168 AU175:AV175 AU182:AV182 AU189:AV189 AU196:AV196 AU203:AV203 AU210:AV210 AU217:AV217 AU224:AV231 AU238:AV238 AU245:AV245 AU252:AV252 AU259:AV259">
    <cfRule type="cellIs" dxfId="1" priority="59" operator="equal">
      <formula>0</formula>
    </cfRule>
  </conditionalFormatting>
  <conditionalFormatting sqref="AI10">
    <cfRule type="expression" dxfId="0" priority="60">
      <formula>#REF!="TERCAPAI"</formula>
    </cfRule>
  </conditionalFormatting>
  <conditionalFormatting sqref="AI11:AJ11">
    <cfRule type="expression" dxfId="0" priority="61">
      <formula>#REF!="TERCAPAI"</formula>
    </cfRule>
  </conditionalFormatting>
  <conditionalFormatting sqref="AI14:AJ14 AI21:AJ21 AI28:AJ28 AI35:AJ35 AI42:AJ42 AI49:AJ49 AI56:AJ56 AI63:AJ63 AI70:AJ70 AI77:AJ77 AI84:AJ84 AI91:AJ91 AI98:AJ98 AI105:AJ105 AI112:AJ112 AI119:AJ119 AI126:AJ126 AI133:AJ133 AI140:AJ140 AI147:AJ147 AI154:AJ154 AI161:AJ161 AI168:AJ168 AI175:AJ175 AI182:AJ182 AI189:AJ189 AI196:AJ196 AI203:AJ203 AI210:AJ210 AI217:AJ217 AI224:AJ231 AI238:AJ238 AI245:AJ245 AI252:AJ252 AI259:AJ259">
    <cfRule type="expression" dxfId="0" priority="62">
      <formula>#REF!="TERCAPAI"</formula>
    </cfRule>
  </conditionalFormatting>
  <conditionalFormatting sqref="AK12">
    <cfRule type="expression" dxfId="0" priority="63">
      <formula>#REF!="TERCAPAI"</formula>
    </cfRule>
  </conditionalFormatting>
  <conditionalFormatting sqref="AN12">
    <cfRule type="expression" dxfId="0" priority="64">
      <formula>#REF!="TERCAPAI"</formula>
    </cfRule>
  </conditionalFormatting>
  <conditionalFormatting sqref="AI12:AJ12">
    <cfRule type="expression" dxfId="0" priority="65">
      <formula>#REF!="TERCAPAI"</formula>
    </cfRule>
  </conditionalFormatting>
  <conditionalFormatting sqref="AI13">
    <cfRule type="expression" dxfId="0" priority="66">
      <formula>#REF!="TERCAPAI"</formula>
    </cfRule>
  </conditionalFormatting>
  <conditionalFormatting sqref="AL11">
    <cfRule type="expression" dxfId="0" priority="67">
      <formula>#REF!="TERCAPAI"</formula>
    </cfRule>
  </conditionalFormatting>
  <conditionalFormatting sqref="AL14:AM14 AL21:AM21 AL28:AM28 AL35:AM35 AL42:AM42 AL49:AM49 AL56:AM56 AL63:AM63 AL70:AM70 AL77:AM77 AL84:AM84 AL91:AM91 AL98:AM98 AL105:AM105 AL112:AM112 AL119:AM119 AL126:AM126 AL133:AM133 AL140:AM140 AL147:AM147 AL154:AM154 AL161:AM161 AL168:AM168 AL175:AM175 AL182:AM182 AL189:AM189 AL196:AM196 AL203:AM203 AL210:AM210 AL217:AM217 AL224:AM231 AL238:AM238 AL245:AM245 AL252:AM252 AL259:AM259 AO14:AP14 AO21:AP21 AO28:AP28 AO35:AP35 AO42:AP42 AO49:AP49 AO56:AP56 AO63:AP63 AO70:AP70 AO77:AP77 AO84:AP84 AO91:AP91 AO98:AP98 AO105:AP105 AO112:AP112 AO119:AP119 AO126:AP126 AO133:AP133 AO140:AP140 AO147:AP147 AO154:AP154 AO161:AP161 AO168:AP168 AO175:AP175 AO182:AP182 AO189:AP189 AO196:AP196 AO203:AP203 AO210:AP210 AO217:AP217 AO224:AP231 AO238:AP238 AO245:AP245 AO252:AP252 AO259:AP259 AR14:AS14 AR21:AS21 AR28:AS28 AR35:AS35 AR42:AS42 AR49:AS49 AR56:AS56 AR63:AS63 AR70:AS70 AR77:AS77 AR84:AS84 AR91:AS91 AR98:AS98 AR105:AS105 AR112:AS112 AR119:AS119 AR126:AS126 AR133:AS133 AR140:AS140 AR147:AS147 AR154:AS154 AR161:AS161 AR168:AS168 AR175:AS175 AR182:AS182 AR189:AS189 AR196:AS196 AR203:AS203 AR210:AS210 AR217:AS217 AR224:AS231 AR238:AS238 AR245:AS245 AR252:AS252 AR259:AS259 AU14:AV14 AU21:AV21 AU28:AV28 AU35:AV35 AU42:AV42 AU49:AV49 AU56:AV56 AU63:AV63 AU70:AV70 AU77:AV77 AU84:AV84 AU91:AV91 AU98:AV98 AU105:AV105 AU112:AV112 AU119:AV119 AU126:AV126 AU133:AV133 AU140:AV140 AU147:AV147 AU154:AV154 AU161:AV161 AU168:AV168 AU175:AV175 AU182:AV182 AU189:AV189 AU196:AV196 AU203:AV203 AU210:AV210 AU217:AV217 AU224:AV231 AU238:AV238 AU245:AV245 AU252:AV252 AU259:AV259">
    <cfRule type="expression" dxfId="0" priority="68">
      <formula>#REF!="TERCAPAI"</formula>
    </cfRule>
  </conditionalFormatting>
  <conditionalFormatting sqref="AQ12">
    <cfRule type="expression" dxfId="0" priority="69">
      <formula>#REF!="TERCAPAI"</formula>
    </cfRule>
  </conditionalFormatting>
  <conditionalFormatting sqref="AO11:AP11">
    <cfRule type="expression" dxfId="0" priority="70">
      <formula>#REF!="TERCAPAI"</formula>
    </cfRule>
  </conditionalFormatting>
  <conditionalFormatting sqref="AR11:AS11 AU11:AV11">
    <cfRule type="expression" dxfId="0" priority="71">
      <formula>#REF!="TERCAPAI"</formula>
    </cfRule>
  </conditionalFormatting>
  <conditionalFormatting sqref="AT12 AW12">
    <cfRule type="expression" dxfId="0" priority="72">
      <formula>#REF!="TERCAPAI"</formula>
    </cfRule>
  </conditionalFormatting>
  <conditionalFormatting sqref="AL12:AM12 AO12:AP12 AR12:AS12 AU12:AV12">
    <cfRule type="expression" dxfId="0" priority="73">
      <formula>#REF!="TERCAPAI"</formula>
    </cfRule>
  </conditionalFormatting>
  <conditionalFormatting sqref="AM11">
    <cfRule type="expression" dxfId="0" priority="74">
      <formula>#REF!="TERCAPAI"</formula>
    </cfRule>
  </conditionalFormatting>
  <conditionalFormatting sqref="AY14:AZ14 AY21:AZ21 AY28:AZ28 AY35:AZ35 AY42:AZ42 AY49:AZ49 AY56:AZ56 AY63:AZ63 AY70:AZ70 AY77:AZ77 AY84:AZ84 AY91:AZ91 AY98:AZ98 AY105:AZ105 AY112:AZ112 AY119:AZ119 AY126:AZ126 AY133:AZ133 AY140:AZ140 AY147:AZ147 AY154:AZ154 AY161:AZ161 AY168:AZ168 AY175:AZ175 AY182:AZ182 AY189:AZ189 AY196:AZ196 AY203:AZ203 AY210:AZ210 AY217:AZ217 AY224:AZ231 AY238:AZ238 AY245:AZ245 AY252:AZ252 AY259:AZ259 BB14:BC14 BB21:BC21 BB28:BC28 BB35:BC35 BB42:BC42 BB49:BC49 BB56:BC56 BB63:BC63 BB70:BC70 BB77:BC77 BB84:BC84 BB91:BC91 BB98:BC98 BB105:BC105 BB112:BC112 BB119:BC119 BB126:BC126 BB133:BC133 BB140:BC140 BB147:BC147 BB154:BC154 BB161:BC161 BB168:BC168 BB175:BC175 BB182:BC182 BB189:BC189 BB196:BC196 BB203:BC203 BB210:BC210 BB217:BC217 BB224:BC231 BB238:BC238 BB245:BC245 BB252:BC252 BB259:BC259 BE14:BF14 BE21:BF21 BE28:BF28 BE35:BF35 BE42:BF42 BE49:BF49 BE56:BF56 BE63:BF63 BE70:BF70 BE77:BF77 BE84:BF84 BE91:BF91 BE98:BF98 BE105:BF105 BE112:BF112 BE119:BF119 BE126:BF126 BE133:BF133 BE140:BF140 BE147:BF147 BE154:BF154 BE161:BF161 BE168:BF168 BE175:BF175 BE182:BF182 BE189:BF189 BE196:BF196 BE203:BF203 BE210:BF210 BE217:BF217 BE224:BF231 BE238:BF238 BE245:BF245 BE252:BF252 BE259:BF259 BH14:BI14 BH21:BI21 BH28:BI28 BH35:BI35 BH42:BI42 BH49:BI49 BH56:BI56 BH63:BI63 BH70:BI70 BH77:BI77 BH84:BI84 BH91:BI91 BH98:BI98 BH105:BI105 BH112:BI112 BH119:BI119 BH126:BI126 BH133:BI133 BH140:BI140 BH147:BI147 BH154:BI154 BH161:BI161 BH168:BI168 BH175:BI175 BH182:BI182 BH189:BI189 BH196:BI196 BH203:BI203 BH210:BI210 BH217:BI217 BH224:BI231 BH238:BI238 BH245:BI245 BH252:BI252 BH259:BI259 BK14:BL14 BK21:BL21 BK28:BL28 BK35:BL35 BK42:BL42 BK49:BL49 BK56:BL56 BK63:BL63 BK70:BL70 BK77:BL77 BK84:BL84 BK91:BL91 BK98:BL98 BK105:BL105 BK112:BL112 BK119:BL119 BK126:BL126 BK133:BL133 BK140:BL140 BK147:BL147 BK154:BL154 BK161:BL161 BK168:BL168 BK175:BL175 BK182:BL182 BK189:BL189 BK196:BL196 BK203:BL203 BK210:BL210 BK217:BL217 BK224:BL231 BK238:BL238 BK245:BL245 BK252:BL252 BK259:BL259">
    <cfRule type="cellIs" dxfId="0" priority="75" operator="greaterThan">
      <formula>0</formula>
    </cfRule>
  </conditionalFormatting>
  <conditionalFormatting sqref="AY14:AZ14 AY21:AZ21 AY28:AZ28 AY35:AZ35 AY42:AZ42 AY49:AZ49 AY56:AZ56 AY63:AZ63 AY70:AZ70 AY77:AZ77 AY84:AZ84 AY91:AZ91 AY98:AZ98 AY105:AZ105 AY112:AZ112 AY119:AZ119 AY126:AZ126 AY133:AZ133 AY140:AZ140 AY147:AZ147 AY154:AZ154 AY161:AZ161 AY168:AZ168 AY175:AZ175 AY182:AZ182 AY189:AZ189 AY196:AZ196 AY203:AZ203 AY210:AZ210 AY217:AZ217 AY224:AZ231 AY238:AZ238 AY245:AZ245 AY252:AZ252 AY259:AZ259 BB14:BC14 BB21:BC21 BB28:BC28 BB35:BC35 BB42:BC42 BB49:BC49 BB56:BC56 BB63:BC63 BB70:BC70 BB77:BC77 BB84:BC84 BB91:BC91 BB98:BC98 BB105:BC105 BB112:BC112 BB119:BC119 BB126:BC126 BB133:BC133 BB140:BC140 BB147:BC147 BB154:BC154 BB161:BC161 BB168:BC168 BB175:BC175 BB182:BC182 BB189:BC189 BB196:BC196 BB203:BC203 BB210:BC210 BB217:BC217 BB224:BC231 BB238:BC238 BB245:BC245 BB252:BC252 BB259:BC259 BE14:BF14 BE21:BF21 BE28:BF28 BE35:BF35 BE42:BF42 BE49:BF49 BE56:BF56 BE63:BF63 BE70:BF70 BE77:BF77 BE84:BF84 BE91:BF91 BE98:BF98 BE105:BF105 BE112:BF112 BE119:BF119 BE126:BF126 BE133:BF133 BE140:BF140 BE147:BF147 BE154:BF154 BE161:BF161 BE168:BF168 BE175:BF175 BE182:BF182 BE189:BF189 BE196:BF196 BE203:BF203 BE210:BF210 BE217:BF217 BE224:BF231 BE238:BF238 BE245:BF245 BE252:BF252 BE259:BF259 BH14:BI14 BH21:BI21 BH28:BI28 BH35:BI35 BH42:BI42 BH49:BI49 BH56:BI56 BH63:BI63 BH70:BI70 BH77:BI77 BH84:BI84 BH91:BI91 BH98:BI98 BH105:BI105 BH112:BI112 BH119:BI119 BH126:BI126 BH133:BI133 BH140:BI140 BH147:BI147 BH154:BI154 BH161:BI161 BH168:BI168 BH175:BI175 BH182:BI182 BH189:BI189 BH196:BI196 BH203:BI203 BH210:BI210 BH217:BI217 BH224:BI231 BH238:BI238 BH245:BI245 BH252:BI252 BH259:BI259 BK14:BL14 BK21:BL21 BK28:BL28 BK35:BL35 BK42:BL42 BK49:BL49 BK56:BL56 BK63:BL63 BK70:BL70 BK77:BL77 BK84:BL84 BK91:BL91 BK98:BL98 BK105:BL105 BK112:BL112 BK119:BL119 BK126:BL126 BK133:BL133 BK140:BL140 BK147:BL147 BK154:BL154 BK161:BL161 BK168:BL168 BK175:BL175 BK182:BL182 BK189:BL189 BK196:BL196 BK203:BL203 BK210:BL210 BK217:BL217 BK224:BL231 BK238:BL238 BK245:BL245 BK252:BL252 BK259:BL259">
    <cfRule type="cellIs" dxfId="1" priority="76" operator="equal">
      <formula>0</formula>
    </cfRule>
  </conditionalFormatting>
  <conditionalFormatting sqref="AY10">
    <cfRule type="expression" dxfId="0" priority="77">
      <formula>#REF!="TERCAPAI"</formula>
    </cfRule>
  </conditionalFormatting>
  <conditionalFormatting sqref="AY11:AZ11">
    <cfRule type="expression" dxfId="0" priority="78">
      <formula>#REF!="TERCAPAI"</formula>
    </cfRule>
  </conditionalFormatting>
  <conditionalFormatting sqref="AY14:AZ14 AY21:AZ21 AY28:AZ28 AY35:AZ35 AY42:AZ42 AY49:AZ49 AY56:AZ56 AY63:AZ63 AY70:AZ70 AY77:AZ77 AY84:AZ84 AY91:AZ91 AY98:AZ98 AY105:AZ105 AY112:AZ112 AY119:AZ119 AY126:AZ126 AY133:AZ133 AY140:AZ140 AY147:AZ147 AY154:AZ154 AY161:AZ161 AY168:AZ168 AY175:AZ175 AY182:AZ182 AY189:AZ189 AY196:AZ196 AY203:AZ203 AY210:AZ210 AY217:AZ217 AY224:AZ231 AY238:AZ238 AY245:AZ245 AY252:AZ252 AY259:AZ259">
    <cfRule type="expression" dxfId="0" priority="79">
      <formula>#REF!="TERCAPAI"</formula>
    </cfRule>
  </conditionalFormatting>
  <conditionalFormatting sqref="BA12">
    <cfRule type="expression" dxfId="0" priority="80">
      <formula>#REF!="TERCAPAI"</formula>
    </cfRule>
  </conditionalFormatting>
  <conditionalFormatting sqref="BD12">
    <cfRule type="expression" dxfId="0" priority="81">
      <formula>#REF!="TERCAPAI"</formula>
    </cfRule>
  </conditionalFormatting>
  <conditionalFormatting sqref="AY12:AZ12">
    <cfRule type="expression" dxfId="0" priority="82">
      <formula>#REF!="TERCAPAI"</formula>
    </cfRule>
  </conditionalFormatting>
  <conditionalFormatting sqref="AY13">
    <cfRule type="expression" dxfId="0" priority="83">
      <formula>#REF!="TERCAPAI"</formula>
    </cfRule>
  </conditionalFormatting>
  <conditionalFormatting sqref="BB11">
    <cfRule type="expression" dxfId="0" priority="84">
      <formula>#REF!="TERCAPAI"</formula>
    </cfRule>
  </conditionalFormatting>
  <conditionalFormatting sqref="BB14:BC14 BB21:BC21 BB28:BC28 BB35:BC35 BB42:BC42 BB49:BC49 BB56:BC56 BB63:BC63 BB70:BC70 BB77:BC77 BB84:BC84 BB91:BC91 BB98:BC98 BB105:BC105 BB112:BC112 BB119:BC119 BB126:BC126 BB133:BC133 BB140:BC140 BB147:BC147 BB154:BC154 BB161:BC161 BB168:BC168 BB175:BC175 BB182:BC182 BB189:BC189 BB196:BC196 BB203:BC203 BB210:BC210 BB217:BC217 BB224:BC231 BB238:BC238 BB245:BC245 BB252:BC252 BB259:BC259 BE14:BF14 BE21:BF21 BE28:BF28 BE35:BF35 BE42:BF42 BE49:BF49 BE56:BF56 BE63:BF63 BE70:BF70 BE77:BF77 BE84:BF84 BE91:BF91 BE98:BF98 BE105:BF105 BE112:BF112 BE119:BF119 BE126:BF126 BE133:BF133 BE140:BF140 BE147:BF147 BE154:BF154 BE161:BF161 BE168:BF168 BE175:BF175 BE182:BF182 BE189:BF189 BE196:BF196 BE203:BF203 BE210:BF210 BE217:BF217 BE224:BF231 BE238:BF238 BE245:BF245 BE252:BF252 BE259:BF259 BH14:BI14 BH21:BI21 BH28:BI28 BH35:BI35 BH42:BI42 BH49:BI49 BH56:BI56 BH63:BI63 BH70:BI70 BH77:BI77 BH84:BI84 BH91:BI91 BH98:BI98 BH105:BI105 BH112:BI112 BH119:BI119 BH126:BI126 BH133:BI133 BH140:BI140 BH147:BI147 BH154:BI154 BH161:BI161 BH168:BI168 BH175:BI175 BH182:BI182 BH189:BI189 BH196:BI196 BH203:BI203 BH210:BI210 BH217:BI217 BH224:BI231 BH238:BI238 BH245:BI245 BH252:BI252 BH259:BI259 BK14:BL14 BK21:BL21 BK28:BL28 BK35:BL35 BK42:BL42 BK49:BL49 BK56:BL56 BK63:BL63 BK70:BL70 BK77:BL77 BK84:BL84 BK91:BL91 BK98:BL98 BK105:BL105 BK112:BL112 BK119:BL119 BK126:BL126 BK133:BL133 BK140:BL140 BK147:BL147 BK154:BL154 BK161:BL161 BK168:BL168 BK175:BL175 BK182:BL182 BK189:BL189 BK196:BL196 BK203:BL203 BK210:BL210 BK217:BL217 BK224:BL231 BK238:BL238 BK245:BL245 BK252:BL252 BK259:BL259">
    <cfRule type="expression" dxfId="0" priority="85">
      <formula>#REF!="TERCAPAI"</formula>
    </cfRule>
  </conditionalFormatting>
  <conditionalFormatting sqref="BG12">
    <cfRule type="expression" dxfId="0" priority="86">
      <formula>#REF!="TERCAPAI"</formula>
    </cfRule>
  </conditionalFormatting>
  <conditionalFormatting sqref="BE11:BF11">
    <cfRule type="expression" dxfId="0" priority="87">
      <formula>#REF!="TERCAPAI"</formula>
    </cfRule>
  </conditionalFormatting>
  <conditionalFormatting sqref="BH11:BI11 BK11:BL11">
    <cfRule type="expression" dxfId="0" priority="88">
      <formula>#REF!="TERCAPAI"</formula>
    </cfRule>
  </conditionalFormatting>
  <conditionalFormatting sqref="BJ12 BM12">
    <cfRule type="expression" dxfId="0" priority="89">
      <formula>#REF!="TERCAPAI"</formula>
    </cfRule>
  </conditionalFormatting>
  <conditionalFormatting sqref="BB12:BC12 BE12:BF12 BH12:BI12 BK12:BL12">
    <cfRule type="expression" dxfId="0" priority="90">
      <formula>#REF!="TERCAPAI"</formula>
    </cfRule>
  </conditionalFormatting>
  <conditionalFormatting sqref="BC11">
    <cfRule type="expression" dxfId="0" priority="91">
      <formula>#REF!="TERCAPAI"</formula>
    </cfRule>
  </conditionalFormatting>
  <conditionalFormatting sqref="BO14:BP14 BO21:BP21 BO28:BP28 BO35:BP35 BO42:BP42 BO49:BP49 BO56:BP56 BO63:BP63 BO70:BP70 BO77:BP77 BO84:BP84 BO91:BP91 BO98:BP98 BO105:BP105 BO112:BP112 BO119:BP119 BO126:BP126 BO133:BP133 BO140:BP140 BO147:BP147 BO154:BP154 BO161:BP161 BO168:BP168 BO175:BP175 BO182:BP182 BO189:BP189 BO196:BP196 BO203:BP203 BO210:BP210 BO217:BP217 BO224:BP231 BO238:BP238 BO245:BP245 BO252:BP252 BO259:BP259 BR14:BS14 BR21:BS21 BR28:BS28 BR35:BS35 BR42:BS42 BR49:BS49 BR56:BS56 BR63:BS63 BR70:BS70 BR77:BS77 BR84:BS84 BR91:BS91 BR98:BS98 BR105:BS105 BR112:BS112 BR119:BS119 BR126:BS126 BR133:BS133 BR140:BS140 BR147:BS147 BR154:BS154 BR161:BS161 BR168:BS168 BR175:BS175 BR182:BS182 BR189:BS189 BR196:BS196 BR203:BS203 BR210:BS210 BR217:BS217 BR224:BS231 BR238:BS238 BR245:BS245 BR252:BS252 BR259:BS259 BU14:BV14 BU21:BV21 BU28:BV28 BU35:BV35 BU42:BV42 BU49:BV49 BU56:BV56 BU63:BV63 BU70:BV70 BU77:BV77 BU84:BV84 BU91:BV91 BU98:BV98 BU105:BV105 BU112:BV112 BU119:BV119 BU126:BV126 BU133:BV133 BU140:BV140 BU147:BV147 BU154:BV154 BU161:BV161 BU168:BV168 BU175:BV175 BU182:BV182 BU189:BV189 BU196:BV196 BU203:BV203 BU210:BV210 BU217:BV217 BU224:BV231 BU238:BV238 BU245:BV245 BU252:BV252 BU259:BV259 BX14:BY14 BX21:BY21 BX28:BY28 BX35:BY35 BX42:BY42 BX49:BY49 BX56:BY56 BX63:BY63 BX70:BY70 BX77:BY77 BX84:BY84 BX91:BY91 BX98:BY98 BX105:BY105 BX112:BY112 BX119:BY119 BX126:BY126 BX133:BY133 BX140:BY140 BX147:BY147 BX154:BY154 BX161:BY161 BX168:BY168 BX175:BY175 BX182:BY182 BX189:BY189 BX196:BY196 BX203:BY203 BX210:BY210 BX217:BY217 BX224:BY231 BX238:BY238 BX245:BY245 BX252:BY252 BX259:BY259 CA14:CB14 CA21:CB21 CA28:CB28 CA35:CB35 CA42:CB42 CA49:CB49 CA56:CB56 CA63:CB63 CA70:CB70 CA77:CB77 CA84:CB84 CA91:CB91 CA98:CB98 CA105:CB105 CA112:CB112 CA119:CB119 CA126:CB126 CA133:CB133 CA140:CB140 CA147:CB147 CA154:CB154 CA161:CB161 CA168:CB168 CA175:CB175 CA182:CB182 CA189:CB189 CA196:CB196 CA203:CB203 CA210:CB210 CA217:CB217 CA224:CB231 CA238:CB238 CA245:CB245 CA252:CB252 CA259:CB259">
    <cfRule type="cellIs" dxfId="0" priority="92" operator="greaterThan">
      <formula>0</formula>
    </cfRule>
  </conditionalFormatting>
  <conditionalFormatting sqref="BO14:BP14 BO21:BP21 BO28:BP28 BO35:BP35 BO42:BP42 BO49:BP49 BO56:BP56 BO63:BP63 BO70:BP70 BO77:BP77 BO84:BP84 BO91:BP91 BO98:BP98 BO105:BP105 BO112:BP112 BO119:BP119 BO126:BP126 BO133:BP133 BO140:BP140 BO147:BP147 BO154:BP154 BO161:BP161 BO168:BP168 BO175:BP175 BO182:BP182 BO189:BP189 BO196:BP196 BO203:BP203 BO210:BP210 BO217:BP217 BO224:BP231 BO238:BP238 BO245:BP245 BO252:BP252 BO259:BP259 BR14:BS14 BR21:BS21 BR28:BS28 BR35:BS35 BR42:BS42 BR49:BS49 BR56:BS56 BR63:BS63 BR70:BS70 BR77:BS77 BR84:BS84 BR91:BS91 BR98:BS98 BR105:BS105 BR112:BS112 BR119:BS119 BR126:BS126 BR133:BS133 BR140:BS140 BR147:BS147 BR154:BS154 BR161:BS161 BR168:BS168 BR175:BS175 BR182:BS182 BR189:BS189 BR196:BS196 BR203:BS203 BR210:BS210 BR217:BS217 BR224:BS231 BR238:BS238 BR245:BS245 BR252:BS252 BR259:BS259 BU14:BV14 BU21:BV21 BU28:BV28 BU35:BV35 BU42:BV42 BU49:BV49 BU56:BV56 BU63:BV63 BU70:BV70 BU77:BV77 BU84:BV84 BU91:BV91 BU98:BV98 BU105:BV105 BU112:BV112 BU119:BV119 BU126:BV126 BU133:BV133 BU140:BV140 BU147:BV147 BU154:BV154 BU161:BV161 BU168:BV168 BU175:BV175 BU182:BV182 BU189:BV189 BU196:BV196 BU203:BV203 BU210:BV210 BU217:BV217 BU224:BV231 BU238:BV238 BU245:BV245 BU252:BV252 BU259:BV259 BX14:BY14 BX21:BY21 BX28:BY28 BX35:BY35 BX42:BY42 BX49:BY49 BX56:BY56 BX63:BY63 BX70:BY70 BX77:BY77 BX84:BY84 BX91:BY91 BX98:BY98 BX105:BY105 BX112:BY112 BX119:BY119 BX126:BY126 BX133:BY133 BX140:BY140 BX147:BY147 BX154:BY154 BX161:BY161 BX168:BY168 BX175:BY175 BX182:BY182 BX189:BY189 BX196:BY196 BX203:BY203 BX210:BY210 BX217:BY217 BX224:BY231 BX238:BY238 BX245:BY245 BX252:BY252 BX259:BY259 CA14:CB14 CA21:CB21 CA28:CB28 CA35:CB35 CA42:CB42 CA49:CB49 CA56:CB56 CA63:CB63 CA70:CB70 CA77:CB77 CA84:CB84 CA91:CB91 CA98:CB98 CA105:CB105 CA112:CB112 CA119:CB119 CA126:CB126 CA133:CB133 CA140:CB140 CA147:CB147 CA154:CB154 CA161:CB161 CA168:CB168 CA175:CB175 CA182:CB182 CA189:CB189 CA196:CB196 CA203:CB203 CA210:CB210 CA217:CB217 CA224:CB231 CA238:CB238 CA245:CB245 CA252:CB252 CA259:CB259">
    <cfRule type="cellIs" dxfId="1" priority="93" operator="equal">
      <formula>0</formula>
    </cfRule>
  </conditionalFormatting>
  <conditionalFormatting sqref="BO10">
    <cfRule type="expression" dxfId="0" priority="94">
      <formula>#REF!="TERCAPAI"</formula>
    </cfRule>
  </conditionalFormatting>
  <conditionalFormatting sqref="BO11:BP11">
    <cfRule type="expression" dxfId="0" priority="95">
      <formula>#REF!="TERCAPAI"</formula>
    </cfRule>
  </conditionalFormatting>
  <conditionalFormatting sqref="BO14:BP14 BO21:BP21 BO28:BP28 BO35:BP35 BO42:BP42 BO49:BP49 BO56:BP56 BO63:BP63 BO70:BP70 BO77:BP77 BO84:BP84 BO91:BP91 BO98:BP98 BO105:BP105 BO112:BP112 BO119:BP119 BO126:BP126 BO133:BP133 BO140:BP140 BO147:BP147 BO154:BP154 BO161:BP161 BO168:BP168 BO175:BP175 BO182:BP182 BO189:BP189 BO196:BP196 BO203:BP203 BO210:BP210 BO217:BP217 BO224:BP231 BO238:BP238 BO245:BP245 BO252:BP252 BO259:BP259">
    <cfRule type="expression" dxfId="0" priority="96">
      <formula>#REF!="TERCAPAI"</formula>
    </cfRule>
  </conditionalFormatting>
  <conditionalFormatting sqref="BQ12">
    <cfRule type="expression" dxfId="0" priority="97">
      <formula>#REF!="TERCAPAI"</formula>
    </cfRule>
  </conditionalFormatting>
  <conditionalFormatting sqref="BT12">
    <cfRule type="expression" dxfId="0" priority="98">
      <formula>#REF!="TERCAPAI"</formula>
    </cfRule>
  </conditionalFormatting>
  <conditionalFormatting sqref="BO12:BP12">
    <cfRule type="expression" dxfId="0" priority="99">
      <formula>#REF!="TERCAPAI"</formula>
    </cfRule>
  </conditionalFormatting>
  <conditionalFormatting sqref="BO13">
    <cfRule type="expression" dxfId="0" priority="100">
      <formula>#REF!="TERCAPAI"</formula>
    </cfRule>
  </conditionalFormatting>
  <conditionalFormatting sqref="BR11">
    <cfRule type="expression" dxfId="0" priority="101">
      <formula>#REF!="TERCAPAI"</formula>
    </cfRule>
  </conditionalFormatting>
  <conditionalFormatting sqref="BR14:BS14 BR21:BS21 BR28:BS28 BR35:BS35 BR42:BS42 BR49:BS49 BR56:BS56 BR63:BS63 BR70:BS70 BR77:BS77 BR84:BS84 BR91:BS91 BR98:BS98 BR105:BS105 BR112:BS112 BR119:BS119 BR126:BS126 BR133:BS133 BR140:BS140 BR147:BS147 BR154:BS154 BR161:BS161 BR168:BS168 BR175:BS175 BR182:BS182 BR189:BS189 BR196:BS196 BR203:BS203 BR210:BS210 BR217:BS217 BR224:BS231 BR238:BS238 BR245:BS245 BR252:BS252 BR259:BS259 BU14:BV14 BU21:BV21 BU28:BV28 BU35:BV35 BU42:BV42 BU49:BV49 BU56:BV56 BU63:BV63 BU70:BV70 BU77:BV77 BU84:BV84 BU91:BV91 BU98:BV98 BU105:BV105 BU112:BV112 BU119:BV119 BU126:BV126 BU133:BV133 BU140:BV140 BU147:BV147 BU154:BV154 BU161:BV161 BU168:BV168 BU175:BV175 BU182:BV182 BU189:BV189 BU196:BV196 BU203:BV203 BU210:BV210 BU217:BV217 BU224:BV231 BU238:BV238 BU245:BV245 BU252:BV252 BU259:BV259 BX14:BY14 BX21:BY21 BX28:BY28 BX35:BY35 BX42:BY42 BX49:BY49 BX56:BY56 BX63:BY63 BX70:BY70 BX77:BY77 BX84:BY84 BX91:BY91 BX98:BY98 BX105:BY105 BX112:BY112 BX119:BY119 BX126:BY126 BX133:BY133 BX140:BY140 BX147:BY147 BX154:BY154 BX161:BY161 BX168:BY168 BX175:BY175 BX182:BY182 BX189:BY189 BX196:BY196 BX203:BY203 BX210:BY210 BX217:BY217 BX224:BY231 BX238:BY238 BX245:BY245 BX252:BY252 BX259:BY259 CA14:CB14 CA21:CB21 CA28:CB28 CA35:CB35 CA42:CB42 CA49:CB49 CA56:CB56 CA63:CB63 CA70:CB70 CA77:CB77 CA84:CB84 CA91:CB91 CA98:CB98 CA105:CB105 CA112:CB112 CA119:CB119 CA126:CB126 CA133:CB133 CA140:CB140 CA147:CB147 CA154:CB154 CA161:CB161 CA168:CB168 CA175:CB175 CA182:CB182 CA189:CB189 CA196:CB196 CA203:CB203 CA210:CB210 CA217:CB217 CA224:CB231 CA238:CB238 CA245:CB245 CA252:CB252 CA259:CB259">
    <cfRule type="expression" dxfId="0" priority="102">
      <formula>#REF!="TERCAPAI"</formula>
    </cfRule>
  </conditionalFormatting>
  <conditionalFormatting sqref="BW12">
    <cfRule type="expression" dxfId="0" priority="103">
      <formula>#REF!="TERCAPAI"</formula>
    </cfRule>
  </conditionalFormatting>
  <conditionalFormatting sqref="BU11:BV11">
    <cfRule type="expression" dxfId="0" priority="104">
      <formula>#REF!="TERCAPAI"</formula>
    </cfRule>
  </conditionalFormatting>
  <conditionalFormatting sqref="BX11:BY11 CA11:CB11">
    <cfRule type="expression" dxfId="0" priority="105">
      <formula>#REF!="TERCAPAI"</formula>
    </cfRule>
  </conditionalFormatting>
  <conditionalFormatting sqref="BZ12 CC12">
    <cfRule type="expression" dxfId="0" priority="106">
      <formula>#REF!="TERCAPAI"</formula>
    </cfRule>
  </conditionalFormatting>
  <conditionalFormatting sqref="BR12:BS12 BU12:BV12 BX12:BY12 CA12:CB12">
    <cfRule type="expression" dxfId="0" priority="107">
      <formula>#REF!="TERCAPAI"</formula>
    </cfRule>
  </conditionalFormatting>
  <conditionalFormatting sqref="BS11">
    <cfRule type="expression" dxfId="0" priority="108">
      <formula>#REF!="TERCAPAI"</formula>
    </cfRule>
  </conditionalFormatting>
  <conditionalFormatting sqref="CE14:CF14 CE21:CF21 CE28:CF28 CE35:CF35 CE42:CF42 CE49:CF49 CE56:CF56 CE63:CF63 CE70:CF70 CE77:CF77 CE84:CF84 CE91:CF91 CE98:CF98 CE105:CF105 CE112:CF112 CE119:CF119 CE126:CF126 CE133:CF133 CE140:CF140 CE147:CF147 CE154:CF154 CE161:CF161 CE168:CF168 CE175:CF175 CE182:CF182 CE189:CF189 CE196:CF196 CE203:CF203 CE210:CF210 CE217:CF217 CE224:CF231 CE238:CF238 CE245:CF245 CE252:CF252 CE259:CF259 CH14:CI14 CH21:CI21 CH28:CI28 CH35:CI35 CH42:CI42 CH49:CI49 CH56:CI56 CH63:CI63 CH70:CI70 CH77:CI77 CH84:CI84 CH91:CI91 CH98:CI98 CH105:CI105 CH112:CI112 CH119:CI119 CH126:CI126 CH133:CI133 CH140:CI140 CH147:CI147 CH154:CI154 CH161:CI161 CH168:CI168 CH175:CI175 CH182:CI182 CH189:CI189 CH196:CI196 CH203:CI203 CH210:CI210 CH217:CI217 CH224:CI231 CH238:CI238 CH245:CI245 CH252:CI252 CH259:CI259 CK14:CL14 CK21:CL21 CK28:CL28 CK35:CL35 CK42:CL42 CK49:CL49 CK56:CL56 CK63:CL63 CK70:CL70 CK77:CL77 CK84:CL84 CK91:CL91 CK98:CL98 CK105:CL105 CK112:CL112 CK119:CL119 CK126:CL126 CK133:CL133 CK140:CL140 CK147:CL147 CK154:CL154 CK161:CL161 CK168:CL168 CK175:CL175 CK182:CL182 CK189:CL189 CK196:CL196 CK203:CL203 CK210:CL210 CK217:CL217 CK224:CL231 CK238:CL238 CK245:CL245 CK252:CL252 CK259:CL259 CN14:CO14 CN21:CO21 CN28:CO28 CN35:CO35 CN42:CO42 CN49:CO49 CN56:CO56 CN63:CO63 CN70:CO70 CN77:CO77 CN84:CO84 CN91:CO91 CN98:CO98 CN105:CO105 CN112:CO112 CN119:CO119 CN126:CO126 CN133:CO133 CN140:CO140 CN147:CO147 CN154:CO154 CN161:CO161 CN168:CO168 CN175:CO175 CN182:CO182 CN189:CO189 CN196:CO196 CN203:CO203 CN210:CO210 CN217:CO217 CN224:CO231 CN238:CO238 CN245:CO245 CN252:CO252 CN259:CO259 CQ14:CR14 CQ21:CR21 CQ28:CR28 CQ35:CR35 CQ42:CR42 CQ49:CR49 CQ56:CR56 CQ63:CR63 CQ70:CR70 CQ77:CR77 CQ84:CR84 CQ91:CR91 CQ98:CR98 CQ105:CR105 CQ112:CR112 CQ119:CR119 CQ126:CR126 CQ133:CR133 CQ140:CR140 CQ147:CR147 CQ154:CR154 CQ161:CR161 CQ168:CR168 CQ175:CR175 CQ182:CR182 CQ189:CR189 CQ196:CR196 CQ203:CR203 CQ210:CR210 CQ217:CR217 CQ224:CR231 CQ238:CR238 CQ245:CR245 CQ252:CR252 CQ259:CR259">
    <cfRule type="cellIs" dxfId="0" priority="109" operator="greaterThan">
      <formula>0</formula>
    </cfRule>
  </conditionalFormatting>
  <conditionalFormatting sqref="CE14:CF14 CE21:CF21 CE28:CF28 CE35:CF35 CE42:CF42 CE49:CF49 CE56:CF56 CE63:CF63 CE70:CF70 CE77:CF77 CE84:CF84 CE91:CF91 CE98:CF98 CE105:CF105 CE112:CF112 CE119:CF119 CE126:CF126 CE133:CF133 CE140:CF140 CE147:CF147 CE154:CF154 CE161:CF161 CE168:CF168 CE175:CF175 CE182:CF182 CE189:CF189 CE196:CF196 CE203:CF203 CE210:CF210 CE217:CF217 CE224:CF231 CE238:CF238 CE245:CF245 CE252:CF252 CE259:CF259 CH14:CI14 CH21:CI21 CH28:CI28 CH35:CI35 CH42:CI42 CH49:CI49 CH56:CI56 CH63:CI63 CH70:CI70 CH77:CI77 CH84:CI84 CH91:CI91 CH98:CI98 CH105:CI105 CH112:CI112 CH119:CI119 CH126:CI126 CH133:CI133 CH140:CI140 CH147:CI147 CH154:CI154 CH161:CI161 CH168:CI168 CH175:CI175 CH182:CI182 CH189:CI189 CH196:CI196 CH203:CI203 CH210:CI210 CH217:CI217 CH224:CI231 CH238:CI238 CH245:CI245 CH252:CI252 CH259:CI259 CK14:CL14 CK21:CL21 CK28:CL28 CK35:CL35 CK42:CL42 CK49:CL49 CK56:CL56 CK63:CL63 CK70:CL70 CK77:CL77 CK84:CL84 CK91:CL91 CK98:CL98 CK105:CL105 CK112:CL112 CK119:CL119 CK126:CL126 CK133:CL133 CK140:CL140 CK147:CL147 CK154:CL154 CK161:CL161 CK168:CL168 CK175:CL175 CK182:CL182 CK189:CL189 CK196:CL196 CK203:CL203 CK210:CL210 CK217:CL217 CK224:CL231 CK238:CL238 CK245:CL245 CK252:CL252 CK259:CL259 CN14:CO14 CN21:CO21 CN28:CO28 CN35:CO35 CN42:CO42 CN49:CO49 CN56:CO56 CN63:CO63 CN70:CO70 CN77:CO77 CN84:CO84 CN91:CO91 CN98:CO98 CN105:CO105 CN112:CO112 CN119:CO119 CN126:CO126 CN133:CO133 CN140:CO140 CN147:CO147 CN154:CO154 CN161:CO161 CN168:CO168 CN175:CO175 CN182:CO182 CN189:CO189 CN196:CO196 CN203:CO203 CN210:CO210 CN217:CO217 CN224:CO231 CN238:CO238 CN245:CO245 CN252:CO252 CN259:CO259 CQ14:CR14 CQ21:CR21 CQ28:CR28 CQ35:CR35 CQ42:CR42 CQ49:CR49 CQ56:CR56 CQ63:CR63 CQ70:CR70 CQ77:CR77 CQ84:CR84 CQ91:CR91 CQ98:CR98 CQ105:CR105 CQ112:CR112 CQ119:CR119 CQ126:CR126 CQ133:CR133 CQ140:CR140 CQ147:CR147 CQ154:CR154 CQ161:CR161 CQ168:CR168 CQ175:CR175 CQ182:CR182 CQ189:CR189 CQ196:CR196 CQ203:CR203 CQ210:CR210 CQ217:CR217 CQ224:CR231 CQ238:CR238 CQ245:CR245 CQ252:CR252 CQ259:CR259">
    <cfRule type="cellIs" dxfId="1" priority="110" operator="equal">
      <formula>0</formula>
    </cfRule>
  </conditionalFormatting>
  <conditionalFormatting sqref="CE10">
    <cfRule type="expression" dxfId="0" priority="111">
      <formula>#REF!="TERCAPAI"</formula>
    </cfRule>
  </conditionalFormatting>
  <conditionalFormatting sqref="CE11:CF11">
    <cfRule type="expression" dxfId="0" priority="112">
      <formula>#REF!="TERCAPAI"</formula>
    </cfRule>
  </conditionalFormatting>
  <conditionalFormatting sqref="CE14:CF14 CE21:CF21 CE28:CF28 CE35:CF35 CE42:CF42 CE49:CF49 CE56:CF56 CE63:CF63 CE70:CF70 CE77:CF77 CE84:CF84 CE91:CF91 CE98:CF98 CE105:CF105 CE112:CF112 CE119:CF119 CE126:CF126 CE133:CF133 CE140:CF140 CE147:CF147 CE154:CF154 CE161:CF161 CE168:CF168 CE175:CF175 CE182:CF182 CE189:CF189 CE196:CF196 CE203:CF203 CE210:CF210 CE217:CF217 CE224:CF231 CE238:CF238 CE245:CF245 CE252:CF252 CE259:CF259">
    <cfRule type="expression" dxfId="0" priority="113">
      <formula>#REF!="TERCAPAI"</formula>
    </cfRule>
  </conditionalFormatting>
  <conditionalFormatting sqref="CG12">
    <cfRule type="expression" dxfId="0" priority="114">
      <formula>#REF!="TERCAPAI"</formula>
    </cfRule>
  </conditionalFormatting>
  <conditionalFormatting sqref="CJ12">
    <cfRule type="expression" dxfId="0" priority="115">
      <formula>#REF!="TERCAPAI"</formula>
    </cfRule>
  </conditionalFormatting>
  <conditionalFormatting sqref="CE12:CF12">
    <cfRule type="expression" dxfId="0" priority="116">
      <formula>#REF!="TERCAPAI"</formula>
    </cfRule>
  </conditionalFormatting>
  <conditionalFormatting sqref="CE13">
    <cfRule type="expression" dxfId="0" priority="117">
      <formula>#REF!="TERCAPAI"</formula>
    </cfRule>
  </conditionalFormatting>
  <conditionalFormatting sqref="CH11">
    <cfRule type="expression" dxfId="0" priority="118">
      <formula>#REF!="TERCAPAI"</formula>
    </cfRule>
  </conditionalFormatting>
  <conditionalFormatting sqref="CH14:CI14 CH21:CI21 CH28:CI28 CH35:CI35 CH42:CI42 CH49:CI49 CH56:CI56 CH63:CI63 CH70:CI70 CH77:CI77 CH84:CI84 CH91:CI91 CH98:CI98 CH105:CI105 CH112:CI112 CH119:CI119 CH126:CI126 CH133:CI133 CH140:CI140 CH147:CI147 CH154:CI154 CH161:CI161 CH168:CI168 CH175:CI175 CH182:CI182 CH189:CI189 CH196:CI196 CH203:CI203 CH210:CI210 CH217:CI217 CH224:CI231 CH238:CI238 CH245:CI245 CH252:CI252 CH259:CI259 CK14:CL14 CK21:CL21 CK28:CL28 CK35:CL35 CK42:CL42 CK49:CL49 CK56:CL56 CK63:CL63 CK70:CL70 CK77:CL77 CK84:CL84 CK91:CL91 CK98:CL98 CK105:CL105 CK112:CL112 CK119:CL119 CK126:CL126 CK133:CL133 CK140:CL140 CK147:CL147 CK154:CL154 CK161:CL161 CK168:CL168 CK175:CL175 CK182:CL182 CK189:CL189 CK196:CL196 CK203:CL203 CK210:CL210 CK217:CL217 CK224:CL231 CK238:CL238 CK245:CL245 CK252:CL252 CK259:CL259 CN14:CO14 CN21:CO21 CN28:CO28 CN35:CO35 CN42:CO42 CN49:CO49 CN56:CO56 CN63:CO63 CN70:CO70 CN77:CO77 CN84:CO84 CN91:CO91 CN98:CO98 CN105:CO105 CN112:CO112 CN119:CO119 CN126:CO126 CN133:CO133 CN140:CO140 CN147:CO147 CN154:CO154 CN161:CO161 CN168:CO168 CN175:CO175 CN182:CO182 CN189:CO189 CN196:CO196 CN203:CO203 CN210:CO210 CN217:CO217 CN224:CO231 CN238:CO238 CN245:CO245 CN252:CO252 CN259:CO259 CQ14:CR14 CQ21:CR21 CQ28:CR28 CQ35:CR35 CQ42:CR42 CQ49:CR49 CQ56:CR56 CQ63:CR63 CQ70:CR70 CQ77:CR77 CQ84:CR84 CQ91:CR91 CQ98:CR98 CQ105:CR105 CQ112:CR112 CQ119:CR119 CQ126:CR126 CQ133:CR133 CQ140:CR140 CQ147:CR147 CQ154:CR154 CQ161:CR161 CQ168:CR168 CQ175:CR175 CQ182:CR182 CQ189:CR189 CQ196:CR196 CQ203:CR203 CQ210:CR210 CQ217:CR217 CQ224:CR231 CQ238:CR238 CQ245:CR245 CQ252:CR252 CQ259:CR259">
    <cfRule type="expression" dxfId="0" priority="119">
      <formula>#REF!="TERCAPAI"</formula>
    </cfRule>
  </conditionalFormatting>
  <conditionalFormatting sqref="CM12">
    <cfRule type="expression" dxfId="0" priority="120">
      <formula>#REF!="TERCAPAI"</formula>
    </cfRule>
  </conditionalFormatting>
  <conditionalFormatting sqref="CK11:CL11">
    <cfRule type="expression" dxfId="0" priority="121">
      <formula>#REF!="TERCAPAI"</formula>
    </cfRule>
  </conditionalFormatting>
  <conditionalFormatting sqref="CN11:CO11 CQ11:CR11">
    <cfRule type="expression" dxfId="0" priority="122">
      <formula>#REF!="TERCAPAI"</formula>
    </cfRule>
  </conditionalFormatting>
  <conditionalFormatting sqref="CP12 CS12">
    <cfRule type="expression" dxfId="0" priority="123">
      <formula>#REF!="TERCAPAI"</formula>
    </cfRule>
  </conditionalFormatting>
  <conditionalFormatting sqref="CH12:CI12 CK12:CL12 CN12:CO12 CQ12:CR12">
    <cfRule type="expression" dxfId="0" priority="124">
      <formula>#REF!="TERCAPAI"</formula>
    </cfRule>
  </conditionalFormatting>
  <conditionalFormatting sqref="CI11">
    <cfRule type="expression" dxfId="0" priority="125">
      <formula>#REF!="TERCAPAI"</formula>
    </cfRule>
  </conditionalFormatting>
  <conditionalFormatting sqref="CU14:CV14 CU21:CV21 CU28:CV28 CU35:CV35 CU42:CV42 CU49:CV49 CU56:CV56 CU63:CV63 CU70:CV70 CU77:CV77 CU84:CV84 CU91:CV91 CU98:CV98 CU105:CV105 CU112:CV112 CU119:CV119 CU126:CV126 CU133:CV133 CU140:CV140 CU147:CV147 CU154:CV154 CU161:CV161 CU168:CV168 CU175:CV175 CU182:CV182 CU189:CV189 CU196:CV196 CU203:CV203 CU210:CV210 CU217:CV217 CU224:CV231 CU238:CV238 CU245:CV245 CU252:CV252 CU259:CV259 CX14:CY14 CX21:CY21 CX28:CY28 CX35:CY35 CX42:CY42 CX49:CY49 CX56:CY56 CX63:CY63 CX70:CY70 CX77:CY77 CX84:CY84 CX91:CY91 CX98:CY98 CX105:CY105 CX112:CY112 CX119:CY119 CX126:CY126 CX133:CY133 CX140:CY140 CX147:CY147 CX154:CY154 CX161:CY161 CX168:CY168 CX175:CY175 CX182:CY182 CX189:CY189 CX196:CY196 CX203:CY203 CX210:CY210 CX217:CY217 CX224:CY231 CX238:CY238 CX245:CY245 CX252:CY252 CX259:CY259 DA14:DB14 DA21:DB21 DA28:DB28 DA35:DB35 DA42:DB42 DA49:DB49 DA56:DB56 DA63:DB63 DA70:DB70 DA77:DB77 DA84:DB84 DA91:DB91 DA98:DB98 DA105:DB105 DA112:DB112 DA119:DB119 DA126:DB126 DA133:DB133 DA140:DB140 DA147:DB147 DA154:DB154 DA161:DB161 DA168:DB168 DA175:DB175 DA182:DB182 DA189:DB189 DA196:DB196 DA203:DB203 DA210:DB210 DA217:DB217 DA224:DB231 DA238:DB238 DA245:DB245 DA252:DB252 DA259:DB259 DD14:DE14 DD21:DE21 DD28:DE28 DD35:DE35 DD42:DE42 DD49:DE49 DD56:DE56 DD63:DE63 DD70:DE70 DD77:DE77 DD84:DE84 DD91:DE91 DD98:DE98 DD105:DE105 DD112:DE112 DD119:DE119 DD126:DE126 DD133:DE133 DD140:DE140 DD147:DE147 DD154:DE154 DD161:DE161 DD168:DE168 DD175:DE175 DD182:DE182 DD189:DE189 DD196:DE196 DD203:DE203 DD210:DE210 DD217:DE217 DD224:DE231 DD238:DE238 DD245:DE245 DD252:DE252 DD259:DE259 DG14:DH14 DG21:DH21 DG28:DH28 DG35:DH35 DG42:DH42 DG49:DH49 DG56:DH56 DG63:DH63 DG70:DH70 DG77:DH77 DG84:DH84 DG91:DH91 DG98:DH98 DG105:DH105 DG112:DH112 DG119:DH119 DG126:DH126 DG133:DH133 DG140:DH140 DG147:DH147 DG154:DH154 DG161:DH161 DG168:DH168 DG175:DH175 DG182:DH182 DG189:DH189 DG196:DH196 DG203:DH203 DG210:DH210 DG217:DH217 DG224:DH231 DG238:DH238 DG245:DH245 DG252:DH252 DG259:DH259">
    <cfRule type="cellIs" dxfId="0" priority="126" operator="greaterThan">
      <formula>0</formula>
    </cfRule>
  </conditionalFormatting>
  <conditionalFormatting sqref="CU14:CV14 CU21:CV21 CU28:CV28 CU35:CV35 CU42:CV42 CU49:CV49 CU56:CV56 CU63:CV63 CU70:CV70 CU77:CV77 CU84:CV84 CU91:CV91 CU98:CV98 CU105:CV105 CU112:CV112 CU119:CV119 CU126:CV126 CU133:CV133 CU140:CV140 CU147:CV147 CU154:CV154 CU161:CV161 CU168:CV168 CU175:CV175 CU182:CV182 CU189:CV189 CU196:CV196 CU203:CV203 CU210:CV210 CU217:CV217 CU224:CV231 CU238:CV238 CU245:CV245 CU252:CV252 CU259:CV259 CX14:CY14 CX21:CY21 CX28:CY28 CX35:CY35 CX42:CY42 CX49:CY49 CX56:CY56 CX63:CY63 CX70:CY70 CX77:CY77 CX84:CY84 CX91:CY91 CX98:CY98 CX105:CY105 CX112:CY112 CX119:CY119 CX126:CY126 CX133:CY133 CX140:CY140 CX147:CY147 CX154:CY154 CX161:CY161 CX168:CY168 CX175:CY175 CX182:CY182 CX189:CY189 CX196:CY196 CX203:CY203 CX210:CY210 CX217:CY217 CX224:CY231 CX238:CY238 CX245:CY245 CX252:CY252 CX259:CY259 DA14:DB14 DA21:DB21 DA28:DB28 DA35:DB35 DA42:DB42 DA49:DB49 DA56:DB56 DA63:DB63 DA70:DB70 DA77:DB77 DA84:DB84 DA91:DB91 DA98:DB98 DA105:DB105 DA112:DB112 DA119:DB119 DA126:DB126 DA133:DB133 DA140:DB140 DA147:DB147 DA154:DB154 DA161:DB161 DA168:DB168 DA175:DB175 DA182:DB182 DA189:DB189 DA196:DB196 DA203:DB203 DA210:DB210 DA217:DB217 DA224:DB231 DA238:DB238 DA245:DB245 DA252:DB252 DA259:DB259 DD14:DE14 DD21:DE21 DD28:DE28 DD35:DE35 DD42:DE42 DD49:DE49 DD56:DE56 DD63:DE63 DD70:DE70 DD77:DE77 DD84:DE84 DD91:DE91 DD98:DE98 DD105:DE105 DD112:DE112 DD119:DE119 DD126:DE126 DD133:DE133 DD140:DE140 DD147:DE147 DD154:DE154 DD161:DE161 DD168:DE168 DD175:DE175 DD182:DE182 DD189:DE189 DD196:DE196 DD203:DE203 DD210:DE210 DD217:DE217 DD224:DE231 DD238:DE238 DD245:DE245 DD252:DE252 DD259:DE259 DG14:DH14 DG21:DH21 DG28:DH28 DG35:DH35 DG42:DH42 DG49:DH49 DG56:DH56 DG63:DH63 DG70:DH70 DG77:DH77 DG84:DH84 DG91:DH91 DG98:DH98 DG105:DH105 DG112:DH112 DG119:DH119 DG126:DH126 DG133:DH133 DG140:DH140 DG147:DH147 DG154:DH154 DG161:DH161 DG168:DH168 DG175:DH175 DG182:DH182 DG189:DH189 DG196:DH196 DG203:DH203 DG210:DH210 DG217:DH217 DG224:DH231 DG238:DH238 DG245:DH245 DG252:DH252 DG259:DH259">
    <cfRule type="cellIs" dxfId="1" priority="127" operator="equal">
      <formula>0</formula>
    </cfRule>
  </conditionalFormatting>
  <conditionalFormatting sqref="CU10">
    <cfRule type="expression" dxfId="0" priority="128">
      <formula>#REF!="TERCAPAI"</formula>
    </cfRule>
  </conditionalFormatting>
  <conditionalFormatting sqref="CU11:CV11">
    <cfRule type="expression" dxfId="0" priority="129">
      <formula>#REF!="TERCAPAI"</formula>
    </cfRule>
  </conditionalFormatting>
  <conditionalFormatting sqref="CU14:CV14 CU21:CV21 CU28:CV28 CU35:CV35 CU42:CV42 CU49:CV49 CU56:CV56 CU63:CV63 CU70:CV70 CU77:CV77 CU84:CV84 CU91:CV91 CU98:CV98 CU105:CV105 CU112:CV112 CU119:CV119 CU126:CV126 CU133:CV133 CU140:CV140 CU147:CV147 CU154:CV154 CU161:CV161 CU168:CV168 CU175:CV175 CU182:CV182 CU189:CV189 CU196:CV196 CU203:CV203 CU210:CV210 CU217:CV217 CU224:CV231 CU238:CV238 CU245:CV245 CU252:CV252 CU259:CV259">
    <cfRule type="expression" dxfId="0" priority="130">
      <formula>#REF!="TERCAPAI"</formula>
    </cfRule>
  </conditionalFormatting>
  <conditionalFormatting sqref="CW12">
    <cfRule type="expression" dxfId="0" priority="131">
      <formula>#REF!="TERCAPAI"</formula>
    </cfRule>
  </conditionalFormatting>
  <conditionalFormatting sqref="CZ12">
    <cfRule type="expression" dxfId="0" priority="132">
      <formula>#REF!="TERCAPAI"</formula>
    </cfRule>
  </conditionalFormatting>
  <conditionalFormatting sqref="CU12:CV12">
    <cfRule type="expression" dxfId="0" priority="133">
      <formula>#REF!="TERCAPAI"</formula>
    </cfRule>
  </conditionalFormatting>
  <conditionalFormatting sqref="CU13">
    <cfRule type="expression" dxfId="0" priority="134">
      <formula>#REF!="TERCAPAI"</formula>
    </cfRule>
  </conditionalFormatting>
  <conditionalFormatting sqref="CX11">
    <cfRule type="expression" dxfId="0" priority="135">
      <formula>#REF!="TERCAPAI"</formula>
    </cfRule>
  </conditionalFormatting>
  <conditionalFormatting sqref="CX14:CY14 CX21:CY21 CX28:CY28 CX35:CY35 CX42:CY42 CX49:CY49 CX56:CY56 CX63:CY63 CX70:CY70 CX77:CY77 CX84:CY84 CX91:CY91 CX98:CY98 CX105:CY105 CX112:CY112 CX119:CY119 CX126:CY126 CX133:CY133 CX140:CY140 CX147:CY147 CX154:CY154 CX161:CY161 CX168:CY168 CX175:CY175 CX182:CY182 CX189:CY189 CX196:CY196 CX203:CY203 CX210:CY210 CX217:CY217 CX224:CY231 CX238:CY238 CX245:CY245 CX252:CY252 CX259:CY259 DA14:DB14 DA21:DB21 DA28:DB28 DA35:DB35 DA42:DB42 DA49:DB49 DA56:DB56 DA63:DB63 DA70:DB70 DA77:DB77 DA84:DB84 DA91:DB91 DA98:DB98 DA105:DB105 DA112:DB112 DA119:DB119 DA126:DB126 DA133:DB133 DA140:DB140 DA147:DB147 DA154:DB154 DA161:DB161 DA168:DB168 DA175:DB175 DA182:DB182 DA189:DB189 DA196:DB196 DA203:DB203 DA210:DB210 DA217:DB217 DA224:DB231 DA238:DB238 DA245:DB245 DA252:DB252 DA259:DB259 DD14:DE14 DD21:DE21 DD28:DE28 DD35:DE35 DD42:DE42 DD49:DE49 DD56:DE56 DD63:DE63 DD70:DE70 DD77:DE77 DD84:DE84 DD91:DE91 DD98:DE98 DD105:DE105 DD112:DE112 DD119:DE119 DD126:DE126 DD133:DE133 DD140:DE140 DD147:DE147 DD154:DE154 DD161:DE161 DD168:DE168 DD175:DE175 DD182:DE182 DD189:DE189 DD196:DE196 DD203:DE203 DD210:DE210 DD217:DE217 DD224:DE231 DD238:DE238 DD245:DE245 DD252:DE252 DD259:DE259 DG14:DH14 DG21:DH21 DG28:DH28 DG35:DH35 DG42:DH42 DG49:DH49 DG56:DH56 DG63:DH63 DG70:DH70 DG77:DH77 DG84:DH84 DG91:DH91 DG98:DH98 DG105:DH105 DG112:DH112 DG119:DH119 DG126:DH126 DG133:DH133 DG140:DH140 DG147:DH147 DG154:DH154 DG161:DH161 DG168:DH168 DG175:DH175 DG182:DH182 DG189:DH189 DG196:DH196 DG203:DH203 DG210:DH210 DG217:DH217 DG224:DH231 DG238:DH238 DG245:DH245 DG252:DH252 DG259:DH259">
    <cfRule type="expression" dxfId="0" priority="136">
      <formula>#REF!="TERCAPAI"</formula>
    </cfRule>
  </conditionalFormatting>
  <conditionalFormatting sqref="DC12">
    <cfRule type="expression" dxfId="0" priority="137">
      <formula>#REF!="TERCAPAI"</formula>
    </cfRule>
  </conditionalFormatting>
  <conditionalFormatting sqref="DA11:DB11">
    <cfRule type="expression" dxfId="0" priority="138">
      <formula>#REF!="TERCAPAI"</formula>
    </cfRule>
  </conditionalFormatting>
  <conditionalFormatting sqref="DD11:DE11 DG11:DH11">
    <cfRule type="expression" dxfId="0" priority="139">
      <formula>#REF!="TERCAPAI"</formula>
    </cfRule>
  </conditionalFormatting>
  <conditionalFormatting sqref="DF12 DI12">
    <cfRule type="expression" dxfId="0" priority="140">
      <formula>#REF!="TERCAPAI"</formula>
    </cfRule>
  </conditionalFormatting>
  <conditionalFormatting sqref="CX12:CY12 DA12:DB12 DD12:DE12 DG12:DH12">
    <cfRule type="expression" dxfId="0" priority="141">
      <formula>#REF!="TERCAPAI"</formula>
    </cfRule>
  </conditionalFormatting>
  <conditionalFormatting sqref="CY11">
    <cfRule type="expression" dxfId="0" priority="142">
      <formula>#REF!="TERCAPAI"</formula>
    </cfRule>
  </conditionalFormatting>
  <conditionalFormatting sqref="DK14:DL14 DK21:DL21 DK28:DL28 DK35:DL35 DK42:DL42 DK49:DL49 DK56:DL56 DK63:DL63 DK70:DL70 DK77:DL77 DK84:DL84 DK91:DL91 DK98:DL98 DK105:DL105 DK112:DL112 DK119:DL119 DK126:DL126 DK133:DL133 DK140:DL140 DK147:DL147 DK154:DL154 DK161:DL161 DK168:DL168 DK175:DL175 DK182:DL182 DK189:DL189 DK196:DL196 DK203:DL203 DK210:DL210 DK217:DL217 DK224:DL231 DK238:DL238 DK245:DL245 DK252:DL252 DK259:DL259 DN14:DO14 DN21:DO21 DN28:DO28 DN35:DO35 DN42:DO42 DN49:DO49 DN56:DO56 DN63:DO63 DN70:DO70 DN77:DO77 DN84:DO84 DN91:DO91 DN98:DO98 DN105:DO105 DN112:DO112 DN119:DO119 DN126:DO126 DN133:DO133 DN140:DO140 DN147:DO147 DN154:DO154 DN161:DO161 DN168:DO168 DN175:DO175 DN182:DO182 DN189:DO189 DN196:DO196 DN203:DO203 DN210:DO210 DN217:DO217 DN224:DO231 DN238:DO238 DN245:DO245 DN252:DO252 DN259:DO259 DQ14:DR14 DQ21:DR21 DQ28:DR28 DQ35:DR35 DQ42:DR42 DQ49:DR49 DQ56:DR56 DQ63:DR63 DQ70:DR70 DQ77:DR77 DQ84:DR84 DQ91:DR91 DQ98:DR98 DQ105:DR105 DQ112:DR112 DQ119:DR119 DQ126:DR126 DQ133:DR133 DQ140:DR140 DQ147:DR147 DQ154:DR154 DQ161:DR161 DQ168:DR168 DQ175:DR175 DQ182:DR182 DQ189:DR189 DQ196:DR196 DQ203:DR203 DQ210:DR210 DQ217:DR217 DQ224:DR231 DQ238:DR238 DQ245:DR245 DQ252:DR252 DQ259:DR259 DT14:DU14 DT21:DU21 DT28:DU28 DT35:DU35 DT42:DU42 DT49:DU49 DT56:DU56 DT63:DU63 DT70:DU70 DT77:DU77 DT84:DU84 DT91:DU91 DT98:DU98 DT105:DU105 DT112:DU112 DT119:DU119 DT126:DU126 DT133:DU133 DT140:DU140 DT147:DU147 DT154:DU154 DT161:DU161 DT168:DU168 DT175:DU175 DT182:DU182 DT189:DU189 DT196:DU196 DT203:DU203 DT210:DU210 DT217:DU217 DT224:DU231 DT238:DU238 DT245:DU245 DT252:DU252 DT259:DU259 DW14:DX14 DW21:DX21 DW28:DX28 DW35:DX35 DW42:DX42 DW49:DX49 DW56:DX56 DW63:DX63 DW70:DX70 DW77:DX77 DW84:DX84 DW91:DX91 DW98:DX98 DW105:DX105 DW112:DX112 DW119:DX119 DW126:DX126 DW133:DX133 DW140:DX140 DW147:DX147 DW154:DX154 DW161:DX161 DW168:DX168 DW175:DX175 DW182:DX182 DW189:DX189 DW196:DX196 DW203:DX203 DW210:DX210 DW217:DX217 DW224:DX231 DW238:DX238 DW245:DX245 DW252:DX252 DW259:DX259">
    <cfRule type="cellIs" dxfId="0" priority="143" operator="greaterThan">
      <formula>0</formula>
    </cfRule>
  </conditionalFormatting>
  <conditionalFormatting sqref="DK14:DL14 DK21:DL21 DK28:DL28 DK35:DL35 DK42:DL42 DK49:DL49 DK56:DL56 DK63:DL63 DK70:DL70 DK77:DL77 DK84:DL84 DK91:DL91 DK98:DL98 DK105:DL105 DK112:DL112 DK119:DL119 DK126:DL126 DK133:DL133 DK140:DL140 DK147:DL147 DK154:DL154 DK161:DL161 DK168:DL168 DK175:DL175 DK182:DL182 DK189:DL189 DK196:DL196 DK203:DL203 DK210:DL210 DK217:DL217 DK224:DL231 DK238:DL238 DK245:DL245 DK252:DL252 DK259:DL259 DN14:DO14 DN21:DO21 DN28:DO28 DN35:DO35 DN42:DO42 DN49:DO49 DN56:DO56 DN63:DO63 DN70:DO70 DN77:DO77 DN84:DO84 DN91:DO91 DN98:DO98 DN105:DO105 DN112:DO112 DN119:DO119 DN126:DO126 DN133:DO133 DN140:DO140 DN147:DO147 DN154:DO154 DN161:DO161 DN168:DO168 DN175:DO175 DN182:DO182 DN189:DO189 DN196:DO196 DN203:DO203 DN210:DO210 DN217:DO217 DN224:DO231 DN238:DO238 DN245:DO245 DN252:DO252 DN259:DO259 DQ14:DR14 DQ21:DR21 DQ28:DR28 DQ35:DR35 DQ42:DR42 DQ49:DR49 DQ56:DR56 DQ63:DR63 DQ70:DR70 DQ77:DR77 DQ84:DR84 DQ91:DR91 DQ98:DR98 DQ105:DR105 DQ112:DR112 DQ119:DR119 DQ126:DR126 DQ133:DR133 DQ140:DR140 DQ147:DR147 DQ154:DR154 DQ161:DR161 DQ168:DR168 DQ175:DR175 DQ182:DR182 DQ189:DR189 DQ196:DR196 DQ203:DR203 DQ210:DR210 DQ217:DR217 DQ224:DR231 DQ238:DR238 DQ245:DR245 DQ252:DR252 DQ259:DR259 DT14:DU14 DT21:DU21 DT28:DU28 DT35:DU35 DT42:DU42 DT49:DU49 DT56:DU56 DT63:DU63 DT70:DU70 DT77:DU77 DT84:DU84 DT91:DU91 DT98:DU98 DT105:DU105 DT112:DU112 DT119:DU119 DT126:DU126 DT133:DU133 DT140:DU140 DT147:DU147 DT154:DU154 DT161:DU161 DT168:DU168 DT175:DU175 DT182:DU182 DT189:DU189 DT196:DU196 DT203:DU203 DT210:DU210 DT217:DU217 DT224:DU231 DT238:DU238 DT245:DU245 DT252:DU252 DT259:DU259 DW14:DX14 DW21:DX21 DW28:DX28 DW35:DX35 DW42:DX42 DW49:DX49 DW56:DX56 DW63:DX63 DW70:DX70 DW77:DX77 DW84:DX84 DW91:DX91 DW98:DX98 DW105:DX105 DW112:DX112 DW119:DX119 DW126:DX126 DW133:DX133 DW140:DX140 DW147:DX147 DW154:DX154 DW161:DX161 DW168:DX168 DW175:DX175 DW182:DX182 DW189:DX189 DW196:DX196 DW203:DX203 DW210:DX210 DW217:DX217 DW224:DX231 DW238:DX238 DW245:DX245 DW252:DX252 DW259:DX259">
    <cfRule type="cellIs" dxfId="1" priority="144" operator="equal">
      <formula>0</formula>
    </cfRule>
  </conditionalFormatting>
  <conditionalFormatting sqref="DK10">
    <cfRule type="expression" dxfId="0" priority="145">
      <formula>#REF!="TERCAPAI"</formula>
    </cfRule>
  </conditionalFormatting>
  <conditionalFormatting sqref="DK11:DL11">
    <cfRule type="expression" dxfId="0" priority="146">
      <formula>#REF!="TERCAPAI"</formula>
    </cfRule>
  </conditionalFormatting>
  <conditionalFormatting sqref="DK14:DL14 DK21:DL21 DK28:DL28 DK35:DL35 DK42:DL42 DK49:DL49 DK56:DL56 DK63:DL63 DK70:DL70 DK77:DL77 DK84:DL84 DK91:DL91 DK98:DL98 DK105:DL105 DK112:DL112 DK119:DL119 DK126:DL126 DK133:DL133 DK140:DL140 DK147:DL147 DK154:DL154 DK161:DL161 DK168:DL168 DK175:DL175 DK182:DL182 DK189:DL189 DK196:DL196 DK203:DL203 DK210:DL210 DK217:DL217 DK224:DL231 DK238:DL238 DK245:DL245 DK252:DL252 DK259:DL259">
    <cfRule type="expression" dxfId="0" priority="147">
      <formula>#REF!="TERCAPAI"</formula>
    </cfRule>
  </conditionalFormatting>
  <conditionalFormatting sqref="DM12">
    <cfRule type="expression" dxfId="0" priority="148">
      <formula>#REF!="TERCAPAI"</formula>
    </cfRule>
  </conditionalFormatting>
  <conditionalFormatting sqref="DP12">
    <cfRule type="expression" dxfId="0" priority="149">
      <formula>#REF!="TERCAPAI"</formula>
    </cfRule>
  </conditionalFormatting>
  <conditionalFormatting sqref="DK12:DL12">
    <cfRule type="expression" dxfId="0" priority="150">
      <formula>#REF!="TERCAPAI"</formula>
    </cfRule>
  </conditionalFormatting>
  <conditionalFormatting sqref="DK13">
    <cfRule type="expression" dxfId="0" priority="151">
      <formula>#REF!="TERCAPAI"</formula>
    </cfRule>
  </conditionalFormatting>
  <conditionalFormatting sqref="DN11">
    <cfRule type="expression" dxfId="0" priority="152">
      <formula>#REF!="TERCAPAI"</formula>
    </cfRule>
  </conditionalFormatting>
  <conditionalFormatting sqref="DN14:DO14 DN21:DO21 DN28:DO28 DN35:DO35 DN42:DO42 DN49:DO49 DN56:DO56 DN63:DO63 DN70:DO70 DN77:DO77 DN84:DO84 DN91:DO91 DN98:DO98 DN105:DO105 DN112:DO112 DN119:DO119 DN126:DO126 DN133:DO133 DN140:DO140 DN147:DO147 DN154:DO154 DN161:DO161 DN168:DO168 DN175:DO175 DN182:DO182 DN189:DO189 DN196:DO196 DN203:DO203 DN210:DO210 DN217:DO217 DN224:DO231 DN238:DO238 DN245:DO245 DN252:DO252 DN259:DO259 DQ14:DR14 DQ21:DR21 DQ28:DR28 DQ35:DR35 DQ42:DR42 DQ49:DR49 DQ56:DR56 DQ63:DR63 DQ70:DR70 DQ77:DR77 DQ84:DR84 DQ91:DR91 DQ98:DR98 DQ105:DR105 DQ112:DR112 DQ119:DR119 DQ126:DR126 DQ133:DR133 DQ140:DR140 DQ147:DR147 DQ154:DR154 DQ161:DR161 DQ168:DR168 DQ175:DR175 DQ182:DR182 DQ189:DR189 DQ196:DR196 DQ203:DR203 DQ210:DR210 DQ217:DR217 DQ224:DR231 DQ238:DR238 DQ245:DR245 DQ252:DR252 DQ259:DR259 DT14:DU14 DT21:DU21 DT28:DU28 DT35:DU35 DT42:DU42 DT49:DU49 DT56:DU56 DT63:DU63 DT70:DU70 DT77:DU77 DT84:DU84 DT91:DU91 DT98:DU98 DT105:DU105 DT112:DU112 DT119:DU119 DT126:DU126 DT133:DU133 DT140:DU140 DT147:DU147 DT154:DU154 DT161:DU161 DT168:DU168 DT175:DU175 DT182:DU182 DT189:DU189 DT196:DU196 DT203:DU203 DT210:DU210 DT217:DU217 DT224:DU231 DT238:DU238 DT245:DU245 DT252:DU252 DT259:DU259 DW14:DX14 DW21:DX21 DW28:DX28 DW35:DX35 DW42:DX42 DW49:DX49 DW56:DX56 DW63:DX63 DW70:DX70 DW77:DX77 DW84:DX84 DW91:DX91 DW98:DX98 DW105:DX105 DW112:DX112 DW119:DX119 DW126:DX126 DW133:DX133 DW140:DX140 DW147:DX147 DW154:DX154 DW161:DX161 DW168:DX168 DW175:DX175 DW182:DX182 DW189:DX189 DW196:DX196 DW203:DX203 DW210:DX210 DW217:DX217 DW224:DX231 DW238:DX238 DW245:DX245 DW252:DX252 DW259:DX259">
    <cfRule type="expression" dxfId="0" priority="153">
      <formula>#REF!="TERCAPAI"</formula>
    </cfRule>
  </conditionalFormatting>
  <conditionalFormatting sqref="DS12">
    <cfRule type="expression" dxfId="0" priority="154">
      <formula>#REF!="TERCAPAI"</formula>
    </cfRule>
  </conditionalFormatting>
  <conditionalFormatting sqref="DQ11:DR11">
    <cfRule type="expression" dxfId="0" priority="155">
      <formula>#REF!="TERCAPAI"</formula>
    </cfRule>
  </conditionalFormatting>
  <conditionalFormatting sqref="DT11:DU11 DW11:DX11">
    <cfRule type="expression" dxfId="0" priority="156">
      <formula>#REF!="TERCAPAI"</formula>
    </cfRule>
  </conditionalFormatting>
  <conditionalFormatting sqref="DV12 DY12">
    <cfRule type="expression" dxfId="0" priority="157">
      <formula>#REF!="TERCAPAI"</formula>
    </cfRule>
  </conditionalFormatting>
  <conditionalFormatting sqref="DN12:DO12 DQ12:DR12 DT12:DU12 DW12:DX12">
    <cfRule type="expression" dxfId="0" priority="158">
      <formula>#REF!="TERCAPAI"</formula>
    </cfRule>
  </conditionalFormatting>
  <conditionalFormatting sqref="DO11">
    <cfRule type="expression" dxfId="0" priority="159">
      <formula>#REF!="TERCAPAI"</formula>
    </cfRule>
  </conditionalFormatting>
  <conditionalFormatting sqref="EA14:EB14 ED14:EE14 EG14:EH14 EJ14:EK14 EM14:EN14 EA21:EB21 ED21:EE21 EG21:EH21 EJ21:EK21 EM21:EN21 EA28:EB28 ED28:EE28 EG28:EH28 EJ28:EK28 EM28:EN28 EA35:EB35 ED35:EE35 EG35:EH35 EJ35:EK35 EM35:EN35 EA42:EB42 ED42:EE42 EG42:EH42 EJ42:EK42 EM42:EN42 EA49:EB49 ED49:EE49 EG49:EH49 EJ49:EK49 EM49:EN49 EA56:EB56 ED56:EE56 EG56:EH56 EJ56:EK56 EM56:EN56 EA63:EB63 ED63:EE63 EG63:EH63 EJ63:EK63 EM63:EN63 EA70:EB70 ED70:EE70 EG70:EH70 EJ70:EK70 EM70:EN70 EA77:EB77 ED77:EE77 EG77:EH77 EJ77:EK77 EM77:EN77 EA84:EB84 ED84:EE84 EG84:EH84 EJ84:EK84 EM84:EN84 EA91:EB91 ED91:EE91 EG91:EH91 EJ91:EK91 EM91:EN91 EA98:EB98 ED98:EE98 EG98:EH98 EJ98:EK98 EM98:EN98 EA105:EB105 ED105:EE105 EG105:EH105 EJ105:EK105 EM105:EN105 EA112:EB112 ED112:EE112 EG112:EH112 EJ112:EK112 EM112:EN112 EA119:EB119 ED119:EE119 EG119:EH119 EJ119:EK119 EM119:EN119 EA126:EB126 ED126:EE126 EG126:EH126 EJ126:EK126 EM126:EN126 EA133:EB133 ED133:EE133 EG133:EH133 EJ133:EK133 EM133:EN133 EA140:EB140 ED140:EE140 EG140:EH140 EJ140:EK140 EM140:EN140 EA147:EB147 ED147:EE147 EG147:EH147 EJ147:EK147 EM147:EN147 EA154:EB154 ED154:EE154 EG154:EH154 EJ154:EK154 EM154:EN154 EA161:EB161 ED161:EE161 EG161:EH161 EJ161:EK161 EM161:EN161 EA168:EB168 ED168:EE168 EG168:EH168 EJ168:EK168 EM168:EN168 EA175:EB175 ED175:EE175 EG175:EH175 EJ175:EK175 EM175:EN175 EA182:EB182 ED182:EE182 EG182:EH182 EJ182:EK182 EM182:EN182 EA189:EB189 ED189:EE189 EG189:EH189 EJ189:EK189 EM189:EN189 EA196:EB196 ED196:EE196 EG196:EH196 EJ196:EK196 EM196:EN196 EA203:EB203 ED203:EE203 EG203:EH203 EJ203:EK203 EM203:EN203 EA210:EB210 ED210:EE210 EG210:EH210 EJ210:EK210 EM210:EN210 EA217:EB217 ED217:EE217 EG217:EH217 EJ217:EK217 EM217:EN217 EA224:EB231 ED224:EE231 EG224:EH231 EJ224:EK231 EM224:EN231 EA238:EB238 ED238:EE238 EG238:EH238 EJ238:EK238 EM238:EN238 EA245:EB245 ED245:EE245 EG245:EH245 EJ245:EK245 EM245:EN245 EA252:EB252 ED252:EE252 EG252:EH252 EJ252:EK252 EM252:EN252 EA259:EB259 ED259:EE259 EG259:EH259 EJ259:EK259 EM259:EN259">
    <cfRule type="cellIs" dxfId="0" priority="160" operator="greaterThan">
      <formula>0</formula>
    </cfRule>
  </conditionalFormatting>
  <conditionalFormatting sqref="EA14:EB14 ED14:EE14 EG14:EH14 EJ14:EK14 EM14:EN14 EA21:EB21 ED21:EE21 EG21:EH21 EJ21:EK21 EM21:EN21 EA28:EB28 ED28:EE28 EG28:EH28 EJ28:EK28 EM28:EN28 EA35:EB35 ED35:EE35 EG35:EH35 EJ35:EK35 EM35:EN35 EA42:EB42 ED42:EE42 EG42:EH42 EJ42:EK42 EM42:EN42 EA49:EB49 ED49:EE49 EG49:EH49 EJ49:EK49 EM49:EN49 EA56:EB56 ED56:EE56 EG56:EH56 EJ56:EK56 EM56:EN56 EA63:EB63 ED63:EE63 EG63:EH63 EJ63:EK63 EM63:EN63 EA70:EB70 ED70:EE70 EG70:EH70 EJ70:EK70 EM70:EN70 EA77:EB77 ED77:EE77 EG77:EH77 EJ77:EK77 EM77:EN77 EA84:EB84 ED84:EE84 EG84:EH84 EJ84:EK84 EM84:EN84 EA91:EB91 ED91:EE91 EG91:EH91 EJ91:EK91 EM91:EN91 EA98:EB98 ED98:EE98 EG98:EH98 EJ98:EK98 EM98:EN98 EA105:EB105 ED105:EE105 EG105:EH105 EJ105:EK105 EM105:EN105 EA112:EB112 ED112:EE112 EG112:EH112 EJ112:EK112 EM112:EN112 EA119:EB119 ED119:EE119 EG119:EH119 EJ119:EK119 EM119:EN119 EA126:EB126 ED126:EE126 EG126:EH126 EJ126:EK126 EM126:EN126 EA133:EB133 ED133:EE133 EG133:EH133 EJ133:EK133 EM133:EN133 EA140:EB140 ED140:EE140 EG140:EH140 EJ140:EK140 EM140:EN140 EA147:EB147 ED147:EE147 EG147:EH147 EJ147:EK147 EM147:EN147 EA154:EB154 ED154:EE154 EG154:EH154 EJ154:EK154 EM154:EN154 EA161:EB161 ED161:EE161 EG161:EH161 EJ161:EK161 EM161:EN161 EA168:EB168 ED168:EE168 EG168:EH168 EJ168:EK168 EM168:EN168 EA175:EB175 ED175:EE175 EG175:EH175 EJ175:EK175 EM175:EN175 EA182:EB182 ED182:EE182 EG182:EH182 EJ182:EK182 EM182:EN182 EA189:EB189 ED189:EE189 EG189:EH189 EJ189:EK189 EM189:EN189 EA196:EB196 ED196:EE196 EG196:EH196 EJ196:EK196 EM196:EN196 EA203:EB203 ED203:EE203 EG203:EH203 EJ203:EK203 EM203:EN203 EA210:EB210 ED210:EE210 EG210:EH210 EJ210:EK210 EM210:EN210 EA217:EB217 ED217:EE217 EG217:EH217 EJ217:EK217 EM217:EN217 EA224:EB231 ED224:EE231 EG224:EH231 EJ224:EK231 EM224:EN231 EA238:EB238 ED238:EE238 EG238:EH238 EJ238:EK238 EM238:EN238 EA245:EB245 ED245:EE245 EG245:EH245 EJ245:EK245 EM245:EN245 EA252:EB252 ED252:EE252 EG252:EH252 EJ252:EK252 EM252:EN252 EA259:EB259 ED259:EE259 EG259:EH259 EJ259:EK259 EM259:EN259">
    <cfRule type="cellIs" dxfId="1" priority="161" operator="equal">
      <formula>0</formula>
    </cfRule>
  </conditionalFormatting>
  <conditionalFormatting sqref="EA10">
    <cfRule type="expression" dxfId="0" priority="162">
      <formula>#REF!="TERCAPAI"</formula>
    </cfRule>
  </conditionalFormatting>
  <conditionalFormatting sqref="EA11:EB11">
    <cfRule type="expression" dxfId="0" priority="163">
      <formula>#REF!="TERCAPAI"</formula>
    </cfRule>
  </conditionalFormatting>
  <conditionalFormatting sqref="EA14:EB14 EA21:EB21 EA28:EB28 EA35:EB35 EA42:EB42 EA49:EB49 EA56:EB56 EA63:EB63 EA70:EB70 EA77:EB77 EA84:EB84 EA91:EB91 EA98:EB98 EA105:EB105 EA112:EB112 EA119:EB119 EA126:EB126 EA133:EB133 EA140:EB140 EA147:EB147 EA154:EB154 EA161:EB161 EA168:EB168 EA175:EB175 EA182:EB182 EA189:EB189 EA196:EB196 EA203:EB203 EA210:EB210 EA217:EB217 EA224:EB231 EA238:EB238 EA245:EB245 EA252:EB252 EA259:EB259">
    <cfRule type="expression" dxfId="0" priority="164">
      <formula>#REF!="TERCAPAI"</formula>
    </cfRule>
  </conditionalFormatting>
  <conditionalFormatting sqref="EC12">
    <cfRule type="expression" dxfId="0" priority="165">
      <formula>#REF!="TERCAPAI"</formula>
    </cfRule>
  </conditionalFormatting>
  <conditionalFormatting sqref="EF12">
    <cfRule type="expression" dxfId="0" priority="166">
      <formula>#REF!="TERCAPAI"</formula>
    </cfRule>
  </conditionalFormatting>
  <conditionalFormatting sqref="EA12:EB12">
    <cfRule type="expression" dxfId="0" priority="167">
      <formula>#REF!="TERCAPAI"</formula>
    </cfRule>
  </conditionalFormatting>
  <conditionalFormatting sqref="EA13">
    <cfRule type="expression" dxfId="0" priority="168">
      <formula>#REF!="TERCAPAI"</formula>
    </cfRule>
  </conditionalFormatting>
  <conditionalFormatting sqref="ED11">
    <cfRule type="expression" dxfId="0" priority="169">
      <formula>#REF!="TERCAPAI"</formula>
    </cfRule>
  </conditionalFormatting>
  <conditionalFormatting sqref="ED14:EE14 ED21:EE21 ED28:EE28 ED35:EE35 ED42:EE42 ED49:EE49 ED56:EE56 ED63:EE63 ED70:EE70 ED77:EE77 ED84:EE84 ED91:EE91 ED98:EE98 ED105:EE105 ED112:EE112 ED119:EE119 ED126:EE126 ED133:EE133 ED140:EE140 ED147:EE147 ED154:EE154 ED161:EE161 ED168:EE168 ED175:EE175 ED182:EE182 ED189:EE189 ED196:EE196 ED203:EE203 ED210:EE210 ED217:EE217 ED224:EE231 ED238:EE238 ED245:EE245 ED252:EE252 ED259:EE259 EG14:EH14 EG21:EH21 EG28:EH28 EG35:EH35 EG42:EH42 EG49:EH49 EG56:EH56 EG63:EH63 EG70:EH70 EG77:EH77 EG84:EH84 EG91:EH91 EG98:EH98 EG105:EH105 EG112:EH112 EG119:EH119 EG126:EH126 EG133:EH133 EG140:EH140 EG147:EH147 EG154:EH154 EG161:EH161 EG168:EH168 EG175:EH175 EG182:EH182 EG189:EH189 EG196:EH196 EG203:EH203 EG210:EH210 EG217:EH217 EG224:EH231 EG238:EH238 EG245:EH245 EG252:EH252 EG259:EH259 EJ14:EK14 EJ21:EK21 EJ28:EK28 EJ35:EK35 EJ42:EK42 EJ49:EK49 EJ56:EK56 EJ63:EK63 EJ70:EK70 EJ77:EK77 EJ84:EK84 EJ91:EK91 EJ98:EK98 EJ105:EK105 EJ112:EK112 EJ119:EK119 EJ126:EK126 EJ133:EK133 EJ140:EK140 EJ147:EK147 EJ154:EK154 EJ161:EK161 EJ168:EK168 EJ175:EK175 EJ182:EK182 EJ189:EK189 EJ196:EK196 EJ203:EK203 EJ210:EK210 EJ217:EK217 EJ224:EK231 EJ238:EK238 EJ245:EK245 EJ252:EK252 EJ259:EK259 EM14:EN14 EM21:EN21 EM28:EN28 EM35:EN35 EM42:EN42 EM49:EN49 EM56:EN56 EM63:EN63 EM70:EN70 EM77:EN77 EM84:EN84 EM91:EN91 EM98:EN98 EM105:EN105 EM112:EN112 EM119:EN119 EM126:EN126 EM133:EN133 EM140:EN140 EM147:EN147 EM154:EN154 EM161:EN161 EM168:EN168 EM175:EN175 EM182:EN182 EM189:EN189 EM196:EN196 EM203:EN203 EM210:EN210 EM217:EN217 EM224:EN231 EM238:EN238 EM245:EN245 EM252:EN252 EM259:EN259">
    <cfRule type="expression" dxfId="0" priority="170">
      <formula>#REF!="TERCAPAI"</formula>
    </cfRule>
  </conditionalFormatting>
  <conditionalFormatting sqref="EI12">
    <cfRule type="expression" dxfId="0" priority="171">
      <formula>#REF!="TERCAPAI"</formula>
    </cfRule>
  </conditionalFormatting>
  <conditionalFormatting sqref="EG11:EH11">
    <cfRule type="expression" dxfId="0" priority="172">
      <formula>#REF!="TERCAPAI"</formula>
    </cfRule>
  </conditionalFormatting>
  <conditionalFormatting sqref="EJ11:EK11 EM11:EN11">
    <cfRule type="expression" dxfId="0" priority="173">
      <formula>#REF!="TERCAPAI"</formula>
    </cfRule>
  </conditionalFormatting>
  <conditionalFormatting sqref="EL12 EO12">
    <cfRule type="expression" dxfId="0" priority="174">
      <formula>#REF!="TERCAPAI"</formula>
    </cfRule>
  </conditionalFormatting>
  <conditionalFormatting sqref="ED12:EE12 EG12:EH12 EJ12:EK12 EM12:EN12">
    <cfRule type="expression" dxfId="0" priority="175">
      <formula>#REF!="TERCAPAI"</formula>
    </cfRule>
  </conditionalFormatting>
  <conditionalFormatting sqref="EE11">
    <cfRule type="expression" dxfId="0" priority="176">
      <formula>#REF!="TERCAPAI"</formula>
    </cfRule>
  </conditionalFormatting>
  <conditionalFormatting sqref="EQ14:ER14 EQ21:ER21 EQ28:ER28 EQ35:ER35 EQ42:ER42 EQ49:ER49 EQ56:ER56 EQ63:ER63 EQ70:ER70 EQ77:ER77 EQ84:ER84 EQ91:ER91 EQ98:ER98 EQ105:ER105 EQ112:ER112 EQ119:ER119 EQ126:ER126 EQ133:ER133 EQ140:ER140 EQ147:ER147 EQ154:ER154 EQ161:ER161 EQ168:ER168 EQ175:ER175 EQ182:ER182 EQ189:ER189 EQ196:ER196 EQ203:ER203 EQ210:ER210 EQ217:ER217 EQ224:ER231 EQ238:ER238 EQ245:ER245 EQ252:ER252 EQ259:ER259 ET14:EU14 ET21:EU21 ET28:EU28 ET35:EU35 ET42:EU42 ET49:EU49 ET56:EU56 ET63:EU63 ET70:EU70 ET77:EU77 ET84:EU84 ET91:EU91 ET98:EU98 ET105:EU105 ET112:EU112 ET119:EU119 ET126:EU126 ET133:EU133 ET140:EU140 ET147:EU147 ET154:EU154 ET161:EU161 ET168:EU168 ET175:EU175 ET182:EU182 ET189:EU189 ET196:EU196 ET203:EU203 ET210:EU210 ET217:EU217 ET224:EU231 ET238:EU238 ET245:EU245 ET252:EU252 ET259:EU259 EW14:EX14 EW21:EX21 EW28:EX28 EW35:EX35 EW42:EX42 EW49:EX49 EW56:EX56 EW63:EX63 EW70:EX70 EW77:EX77 EW84:EX84 EW91:EX91 EW98:EX98 EW105:EX105 EW112:EX112 EW119:EX119 EW126:EX126 EW133:EX133 EW140:EX140 EW147:EX147 EW154:EX154 EW161:EX161 EW168:EX168 EW175:EX175 EW182:EX182 EW189:EX189 EW196:EX196 EW203:EX203 EW210:EX210 EW217:EX217 EW224:EX231 EW238:EX238 EW245:EX245 EW252:EX252 EW259:EX259 EZ14:FA14 EZ21:FA21 EZ28:FA28 EZ35:FA35 EZ42:FA42 EZ49:FA49 EZ56:FA56 EZ63:FA63 EZ70:FA70 EZ77:FA77 EZ84:FA84 EZ91:FA91 EZ98:FA98 EZ105:FA105 EZ112:FA112 EZ119:FA119 EZ126:FA126 EZ133:FA133 EZ140:FA140 EZ147:FA147 EZ154:FA154 EZ161:FA161 EZ168:FA168 EZ175:FA175 EZ182:FA182 EZ189:FA189 EZ196:FA196 EZ203:FA203 EZ210:FA210 EZ217:FA217 EZ224:FA231 EZ238:FA238 EZ245:FA245 EZ252:FA252 EZ259:FA259 FC14:FD14 FC21:FD21 FC28:FD28 FC35:FD35 FC42:FD42 FC49:FD49 FC56:FD56 FC63:FD63 FC70:FD70 FC77:FD77 FC84:FD84 FC91:FD91 FC98:FD98 FC105:FD105 FC112:FD112 FC119:FD119 FC126:FD126 FC133:FD133 FC140:FD140 FC147:FD147 FC154:FD154 FC161:FD161 FC168:FD168 FC175:FD175 FC182:FD182 FC189:FD189 FC196:FD196 FC203:FD203 FC210:FD210 FC217:FD217 FC224:FD231 FC238:FD238 FC245:FD245 FC252:FD252 FC259:FD259">
    <cfRule type="cellIs" dxfId="0" priority="177" operator="greaterThan">
      <formula>0</formula>
    </cfRule>
  </conditionalFormatting>
  <conditionalFormatting sqref="EQ14:ER14 EQ21:ER21 EQ28:ER28 EQ35:ER35 EQ42:ER42 EQ49:ER49 EQ56:ER56 EQ63:ER63 EQ70:ER70 EQ77:ER77 EQ84:ER84 EQ91:ER91 EQ98:ER98 EQ105:ER105 EQ112:ER112 EQ119:ER119 EQ126:ER126 EQ133:ER133 EQ140:ER140 EQ147:ER147 EQ154:ER154 EQ161:ER161 EQ168:ER168 EQ175:ER175 EQ182:ER182 EQ189:ER189 EQ196:ER196 EQ203:ER203 EQ210:ER210 EQ217:ER217 EQ224:ER231 EQ238:ER238 EQ245:ER245 EQ252:ER252 EQ259:ER259 ET14:EU14 ET21:EU21 ET28:EU28 ET35:EU35 ET42:EU42 ET49:EU49 ET56:EU56 ET63:EU63 ET70:EU70 ET77:EU77 ET84:EU84 ET91:EU91 ET98:EU98 ET105:EU105 ET112:EU112 ET119:EU119 ET126:EU126 ET133:EU133 ET140:EU140 ET147:EU147 ET154:EU154 ET161:EU161 ET168:EU168 ET175:EU175 ET182:EU182 ET189:EU189 ET196:EU196 ET203:EU203 ET210:EU210 ET217:EU217 ET224:EU231 ET238:EU238 ET245:EU245 ET252:EU252 ET259:EU259 EW14:EX14 EW21:EX21 EW28:EX28 EW35:EX35 EW42:EX42 EW49:EX49 EW56:EX56 EW63:EX63 EW70:EX70 EW77:EX77 EW84:EX84 EW91:EX91 EW98:EX98 EW105:EX105 EW112:EX112 EW119:EX119 EW126:EX126 EW133:EX133 EW140:EX140 EW147:EX147 EW154:EX154 EW161:EX161 EW168:EX168 EW175:EX175 EW182:EX182 EW189:EX189 EW196:EX196 EW203:EX203 EW210:EX210 EW217:EX217 EW224:EX231 EW238:EX238 EW245:EX245 EW252:EX252 EW259:EX259 EZ14:FA14 EZ21:FA21 EZ28:FA28 EZ35:FA35 EZ42:FA42 EZ49:FA49 EZ56:FA56 EZ63:FA63 EZ70:FA70 EZ77:FA77 EZ84:FA84 EZ91:FA91 EZ98:FA98 EZ105:FA105 EZ112:FA112 EZ119:FA119 EZ126:FA126 EZ133:FA133 EZ140:FA140 EZ147:FA147 EZ154:FA154 EZ161:FA161 EZ168:FA168 EZ175:FA175 EZ182:FA182 EZ189:FA189 EZ196:FA196 EZ203:FA203 EZ210:FA210 EZ217:FA217 EZ224:FA231 EZ238:FA238 EZ245:FA245 EZ252:FA252 EZ259:FA259 FC14:FD14 FC21:FD21 FC28:FD28 FC35:FD35 FC42:FD42 FC49:FD49 FC56:FD56 FC63:FD63 FC70:FD70 FC77:FD77 FC84:FD84 FC91:FD91 FC98:FD98 FC105:FD105 FC112:FD112 FC119:FD119 FC126:FD126 FC133:FD133 FC140:FD140 FC147:FD147 FC154:FD154 FC161:FD161 FC168:FD168 FC175:FD175 FC182:FD182 FC189:FD189 FC196:FD196 FC203:FD203 FC210:FD210 FC217:FD217 FC224:FD231 FC238:FD238 FC245:FD245 FC252:FD252 FC259:FD259">
    <cfRule type="cellIs" dxfId="1" priority="178" operator="equal">
      <formula>0</formula>
    </cfRule>
  </conditionalFormatting>
  <conditionalFormatting sqref="EQ10">
    <cfRule type="expression" dxfId="0" priority="179">
      <formula>#REF!="TERCAPAI"</formula>
    </cfRule>
  </conditionalFormatting>
  <conditionalFormatting sqref="EQ11:ER11">
    <cfRule type="expression" dxfId="0" priority="180">
      <formula>#REF!="TERCAPAI"</formula>
    </cfRule>
  </conditionalFormatting>
  <conditionalFormatting sqref="EQ14:ER14 EQ21:ER21 EQ28:ER28 EQ35:ER35 EQ42:ER42 EQ49:ER49 EQ56:ER56 EQ63:ER63 EQ70:ER70 EQ77:ER77 EQ84:ER84 EQ91:ER91 EQ98:ER98 EQ105:ER105 EQ112:ER112 EQ119:ER119 EQ126:ER126 EQ133:ER133 EQ140:ER140 EQ147:ER147 EQ154:ER154 EQ161:ER161 EQ168:ER168 EQ175:ER175 EQ182:ER182 EQ189:ER189 EQ196:ER196 EQ203:ER203 EQ210:ER210 EQ217:ER217 EQ224:ER231 EQ238:ER238 EQ245:ER245 EQ252:ER252 EQ259:ER259">
    <cfRule type="expression" dxfId="0" priority="181">
      <formula>#REF!="TERCAPAI"</formula>
    </cfRule>
  </conditionalFormatting>
  <conditionalFormatting sqref="ES12">
    <cfRule type="expression" dxfId="0" priority="182">
      <formula>#REF!="TERCAPAI"</formula>
    </cfRule>
  </conditionalFormatting>
  <conditionalFormatting sqref="EV12">
    <cfRule type="expression" dxfId="0" priority="183">
      <formula>#REF!="TERCAPAI"</formula>
    </cfRule>
  </conditionalFormatting>
  <conditionalFormatting sqref="EQ12:ER12">
    <cfRule type="expression" dxfId="0" priority="184">
      <formula>#REF!="TERCAPAI"</formula>
    </cfRule>
  </conditionalFormatting>
  <conditionalFormatting sqref="EQ13">
    <cfRule type="expression" dxfId="0" priority="185">
      <formula>#REF!="TERCAPAI"</formula>
    </cfRule>
  </conditionalFormatting>
  <conditionalFormatting sqref="ET11">
    <cfRule type="expression" dxfId="0" priority="186">
      <formula>#REF!="TERCAPAI"</formula>
    </cfRule>
  </conditionalFormatting>
  <conditionalFormatting sqref="ET14:EU14 ET21:EU21 ET28:EU28 ET35:EU35 ET42:EU42 ET49:EU49 ET56:EU56 ET63:EU63 ET70:EU70 ET77:EU77 ET84:EU84 ET91:EU91 ET98:EU98 ET105:EU105 ET112:EU112 ET119:EU119 ET126:EU126 ET133:EU133 ET140:EU140 ET147:EU147 ET154:EU154 ET161:EU161 ET168:EU168 ET175:EU175 ET182:EU182 ET189:EU189 ET196:EU196 ET203:EU203 ET210:EU210 ET217:EU217 ET224:EU231 ET238:EU238 ET245:EU245 ET252:EU252 ET259:EU259 EW14:EX14 EW21:EX21 EW28:EX28 EW35:EX35 EW42:EX42 EW49:EX49 EW56:EX56 EW63:EX63 EW70:EX70 EW77:EX77 EW84:EX84 EW91:EX91 EW98:EX98 EW105:EX105 EW112:EX112 EW119:EX119 EW126:EX126 EW133:EX133 EW140:EX140 EW147:EX147 EW154:EX154 EW161:EX161 EW168:EX168 EW175:EX175 EW182:EX182 EW189:EX189 EW196:EX196 EW203:EX203 EW210:EX210 EW217:EX217 EW224:EX231 EW238:EX238 EW245:EX245 EW252:EX252 EW259:EX259 EZ14:FA14 EZ21:FA21 EZ28:FA28 EZ35:FA35 EZ42:FA42 EZ49:FA49 EZ56:FA56 EZ63:FA63 EZ70:FA70 EZ77:FA77 EZ84:FA84 EZ91:FA91 EZ98:FA98 EZ105:FA105 EZ112:FA112 EZ119:FA119 EZ126:FA126 EZ133:FA133 EZ140:FA140 EZ147:FA147 EZ154:FA154 EZ161:FA161 EZ168:FA168 EZ175:FA175 EZ182:FA182 EZ189:FA189 EZ196:FA196 EZ203:FA203 EZ210:FA210 EZ217:FA217 EZ224:FA231 EZ238:FA238 EZ245:FA245 EZ252:FA252 EZ259:FA259 FC14:FD14 FC21:FD21 FC28:FD28 FC35:FD35 FC42:FD42 FC49:FD49 FC56:FD56 FC63:FD63 FC70:FD70 FC77:FD77 FC84:FD84 FC91:FD91 FC98:FD98 FC105:FD105 FC112:FD112 FC119:FD119 FC126:FD126 FC133:FD133 FC140:FD140 FC147:FD147 FC154:FD154 FC161:FD161 FC168:FD168 FC175:FD175 FC182:FD182 FC189:FD189 FC196:FD196 FC203:FD203 FC210:FD210 FC217:FD217 FC224:FD231 FC238:FD238 FC245:FD245 FC252:FD252 FC259:FD259">
    <cfRule type="expression" dxfId="0" priority="187">
      <formula>#REF!="TERCAPAI"</formula>
    </cfRule>
  </conditionalFormatting>
  <conditionalFormatting sqref="EY12">
    <cfRule type="expression" dxfId="0" priority="188">
      <formula>#REF!="TERCAPAI"</formula>
    </cfRule>
  </conditionalFormatting>
  <conditionalFormatting sqref="EW11:EX11">
    <cfRule type="expression" dxfId="0" priority="189">
      <formula>#REF!="TERCAPAI"</formula>
    </cfRule>
  </conditionalFormatting>
  <conditionalFormatting sqref="EZ11:FA11 FC11:FD11">
    <cfRule type="expression" dxfId="0" priority="190">
      <formula>#REF!="TERCAPAI"</formula>
    </cfRule>
  </conditionalFormatting>
  <conditionalFormatting sqref="FB12 FE12">
    <cfRule type="expression" dxfId="0" priority="191">
      <formula>#REF!="TERCAPAI"</formula>
    </cfRule>
  </conditionalFormatting>
  <conditionalFormatting sqref="ET12:EU12 EW12:EX12 EZ12:FA12 FC12:FD12">
    <cfRule type="expression" dxfId="0" priority="192">
      <formula>#REF!="TERCAPAI"</formula>
    </cfRule>
  </conditionalFormatting>
  <conditionalFormatting sqref="EU11">
    <cfRule type="expression" dxfId="0" priority="193">
      <formula>#REF!="TERCAPAI"</formula>
    </cfRule>
  </conditionalFormatting>
  <conditionalFormatting sqref="FG14:FH14 FJ14:FK14 FM14:FN14 FP14:FQ14 FS14:FT14 FG21:FH21 FJ21:FK21 FM21:FN21 FP21:FQ21 FS21:FT21 FG28:FH28 FJ28:FK28 FM28:FN28 FP28:FQ28 FS28:FT28 FG35:FH35 FJ35:FK35 FM35:FN35 FP35:FQ35 FS35:FT35 FG42:FH42 FJ42:FK42 FM42:FN42 FP42:FQ42 FS42:FT42 FG49:FH49 FJ49:FK49 FM49:FN49 FP49:FQ49 FS49:FT49 FG56:FH56 FJ56:FK56 FM56:FN56 FP56:FQ56 FS56:FT56 FG63:FH63 FJ63:FK63 FM63:FN63 FP63:FQ63 FS63:FT63 FG70:FH70 FJ70:FK70 FM70:FN70 FP70:FQ70 FS70:FT70 FG77:FH77 FJ77:FK77 FM77:FN77 FP77:FQ77 FS77:FT77 FG84:FH84 FJ84:FK84 FM84:FN84 FP84:FQ84 FS84:FT84 FG91:FH91 FJ91:FK91 FM91:FN91 FP91:FQ91 FS91:FT91 FG98:FH98 FJ98:FK98 FM98:FN98 FP98:FQ98 FS98:FT98 FG105:FH105 FJ105:FK105 FM105:FN105 FP105:FQ105 FS105:FT105 FG112:FH112 FJ112:FK112 FM112:FN112 FP112:FQ112 FS112:FT112 FG119:FH119 FJ119:FK119 FM119:FN119 FP119:FQ119 FS119:FT119 FG126:FH126 FJ126:FK126 FM126:FN126 FP126:FQ126 FS126:FT126 FG133:FH133 FJ133:FK133 FM133:FN133 FP133:FQ133 FS133:FT133 FG140:FH140 FJ140:FK140 FM140:FN140 FP140:FQ140 FS140:FT140 FG147:FH147 FJ147:FK147 FM147:FN147 FP147:FQ147 FS147:FT147 FG154:FH154 FJ154:FK154 FM154:FN154 FP154:FQ154 FS154:FT154 FG161:FH161 FJ161:FK161 FM161:FN161 FP161:FQ161 FS161:FT161 FG168:FH168 FJ168:FK168 FM168:FN168 FP168:FQ168 FS168:FT168 FG175:FH175 FJ175:FK175 FM175:FN175 FP175:FQ175 FS175:FT175 FG182:FH182 FJ182:FK182 FM182:FN182 FP182:FQ182 FS182:FT182 FG189:FH189 FJ189:FK189 FM189:FN189 FP189:FQ189 FS189:FT189 FG196:FH196 FJ196:FK196 FM196:FN196 FP196:FQ196 FS196:FT196 FG203:FH203 FJ203:FK203 FM203:FN203 FP203:FQ203 FS203:FT203 FG210:FH210 FJ210:FK210 FM210:FN210 FP210:FQ210 FS210:FT210 FG217:FH217 FJ217:FK217 FM217:FN217 FP217:FQ217 FS217:FT217 FG224:FH231 FJ224:FK231 FM224:FN231 FP224:FQ231 FS224:FT231 FG238:FH238 FJ238:FK238 FM238:FN238 FP238:FQ238 FS238:FT238 FG245:FH245 FJ245:FK245 FM245:FN245 FP245:FQ245 FS245:FT245 FG252:FH252 FJ252:FK252 FM252:FN252 FP252:FQ252 FS252:FT252 FG259:FH259 FJ259:FK259 FM259:FN259 FP259:FQ259 FS259:FT259">
    <cfRule type="cellIs" dxfId="0" priority="194" operator="greaterThan">
      <formula>0</formula>
    </cfRule>
  </conditionalFormatting>
  <conditionalFormatting sqref="FG14:FH14 FJ14:FK14 FM14:FN14 FP14:FQ14 FS14:FT14 FG21:FH21 FJ21:FK21 FM21:FN21 FP21:FQ21 FS21:FT21 FG28:FH28 FJ28:FK28 FM28:FN28 FP28:FQ28 FS28:FT28 FG35:FH35 FJ35:FK35 FM35:FN35 FP35:FQ35 FS35:FT35 FG42:FH42 FJ42:FK42 FM42:FN42 FP42:FQ42 FS42:FT42 FG49:FH49 FJ49:FK49 FM49:FN49 FP49:FQ49 FS49:FT49 FG56:FH56 FJ56:FK56 FM56:FN56 FP56:FQ56 FS56:FT56 FG63:FH63 FJ63:FK63 FM63:FN63 FP63:FQ63 FS63:FT63 FG70:FH70 FJ70:FK70 FM70:FN70 FP70:FQ70 FS70:FT70 FG77:FH77 FJ77:FK77 FM77:FN77 FP77:FQ77 FS77:FT77 FG84:FH84 FJ84:FK84 FM84:FN84 FP84:FQ84 FS84:FT84 FG91:FH91 FJ91:FK91 FM91:FN91 FP91:FQ91 FS91:FT91 FG98:FH98 FJ98:FK98 FM98:FN98 FP98:FQ98 FS98:FT98 FG105:FH105 FJ105:FK105 FM105:FN105 FP105:FQ105 FS105:FT105 FG112:FH112 FJ112:FK112 FM112:FN112 FP112:FQ112 FS112:FT112 FG119:FH119 FJ119:FK119 FM119:FN119 FP119:FQ119 FS119:FT119 FG126:FH126 FJ126:FK126 FM126:FN126 FP126:FQ126 FS126:FT126 FG133:FH133 FJ133:FK133 FM133:FN133 FP133:FQ133 FS133:FT133 FG140:FH140 FJ140:FK140 FM140:FN140 FP140:FQ140 FS140:FT140 FG147:FH147 FJ147:FK147 FM147:FN147 FP147:FQ147 FS147:FT147 FG154:FH154 FJ154:FK154 FM154:FN154 FP154:FQ154 FS154:FT154 FG161:FH161 FJ161:FK161 FM161:FN161 FP161:FQ161 FS161:FT161 FG168:FH168 FJ168:FK168 FM168:FN168 FP168:FQ168 FS168:FT168 FG175:FH175 FJ175:FK175 FM175:FN175 FP175:FQ175 FS175:FT175 FG182:FH182 FJ182:FK182 FM182:FN182 FP182:FQ182 FS182:FT182 FG189:FH189 FJ189:FK189 FM189:FN189 FP189:FQ189 FS189:FT189 FG196:FH196 FJ196:FK196 FM196:FN196 FP196:FQ196 FS196:FT196 FG203:FH203 FJ203:FK203 FM203:FN203 FP203:FQ203 FS203:FT203 FG210:FH210 FJ210:FK210 FM210:FN210 FP210:FQ210 FS210:FT210 FG217:FH217 FJ217:FK217 FM217:FN217 FP217:FQ217 FS217:FT217 FG224:FH231 FJ224:FK231 FM224:FN231 FP224:FQ231 FS224:FT231 FG238:FH238 FJ238:FK238 FM238:FN238 FP238:FQ238 FS238:FT238 FG245:FH245 FJ245:FK245 FM245:FN245 FP245:FQ245 FS245:FT245 FG252:FH252 FJ252:FK252 FM252:FN252 FP252:FQ252 FS252:FT252 FG259:FH259 FJ259:FK259 FM259:FN259 FP259:FQ259 FS259:FT259">
    <cfRule type="cellIs" dxfId="1" priority="195" operator="equal">
      <formula>0</formula>
    </cfRule>
  </conditionalFormatting>
  <conditionalFormatting sqref="FG10">
    <cfRule type="expression" dxfId="0" priority="196">
      <formula>#REF!="TERCAPAI"</formula>
    </cfRule>
  </conditionalFormatting>
  <conditionalFormatting sqref="FG11:FH11">
    <cfRule type="expression" dxfId="0" priority="197">
      <formula>#REF!="TERCAPAI"</formula>
    </cfRule>
  </conditionalFormatting>
  <conditionalFormatting sqref="FG14:FH14 FG21:FH21 FG28:FH28 FG35:FH35 FG42:FH42 FG49:FH49 FG56:FH56 FG63:FH63 FG70:FH70 FG77:FH77 FG84:FH84 FG91:FH91 FG98:FH98 FG105:FH105 FG112:FH112 FG119:FH119 FG126:FH126 FG133:FH133 FG140:FH140 FG147:FH147 FG154:FH154 FG161:FH161 FG168:FH168 FG175:FH175 FG182:FH182 FG189:FH189 FG196:FH196 FG203:FH203 FG210:FH210 FG217:FH217 FG224:FH231 FG238:FH238 FG245:FH245 FG252:FH252 FG259:FH259">
    <cfRule type="expression" dxfId="0" priority="198">
      <formula>#REF!="TERCAPAI"</formula>
    </cfRule>
  </conditionalFormatting>
  <conditionalFormatting sqref="FI12">
    <cfRule type="expression" dxfId="0" priority="199">
      <formula>#REF!="TERCAPAI"</formula>
    </cfRule>
  </conditionalFormatting>
  <conditionalFormatting sqref="FL12">
    <cfRule type="expression" dxfId="0" priority="200">
      <formula>#REF!="TERCAPAI"</formula>
    </cfRule>
  </conditionalFormatting>
  <conditionalFormatting sqref="FG12:FH12">
    <cfRule type="expression" dxfId="0" priority="201">
      <formula>#REF!="TERCAPAI"</formula>
    </cfRule>
  </conditionalFormatting>
  <conditionalFormatting sqref="FG13">
    <cfRule type="expression" dxfId="0" priority="202">
      <formula>#REF!="TERCAPAI"</formula>
    </cfRule>
  </conditionalFormatting>
  <conditionalFormatting sqref="FJ11">
    <cfRule type="expression" dxfId="0" priority="203">
      <formula>#REF!="TERCAPAI"</formula>
    </cfRule>
  </conditionalFormatting>
  <conditionalFormatting sqref="FJ14:FK14 FM14:FN14 FP14:FQ14 FS14:FT14 FJ21:FK21 FM21:FN21 FP21:FQ21 FS21:FT21 FJ28:FK28 FM28:FN28 FP28:FQ28 FS28:FT28 FJ35:FK35 FM35:FN35 FP35:FQ35 FS35:FT35 FJ42:FK42 FM42:FN42 FP42:FQ42 FS42:FT42 FJ49:FK49 FM49:FN49 FP49:FQ49 FS49:FT49 FJ56:FK56 FM56:FN56 FP56:FQ56 FS56:FT56 FJ63:FK63 FM63:FN63 FP63:FQ63 FS63:FT63 FJ70:FK70 FM70:FN70 FP70:FQ70 FS70:FT70 FJ77:FK77 FM77:FN77 FP77:FQ77 FS77:FT77 FJ84:FK84 FM84:FN84 FP84:FQ84 FS84:FT84 FJ91:FK91 FM91:FN91 FP91:FQ91 FS91:FT91 FJ98:FK98 FM98:FN98 FP98:FQ98 FS98:FT98 FJ105:FK105 FM105:FN105 FP105:FQ105 FS105:FT105 FJ112:FK112 FM112:FN112 FP112:FQ112 FS112:FT112 FJ119:FK119 FM119:FN119 FP119:FQ119 FS119:FT119 FJ126:FK126 FM126:FN126 FP126:FQ126 FS126:FT126 FJ133:FK133 FM133:FN133 FP133:FQ133 FS133:FT133 FJ140:FK140 FM140:FN140 FP140:FQ140 FS140:FT140 FJ147:FK147 FM147:FN147 FP147:FQ147 FS147:FT147 FJ154:FK154 FM154:FN154 FP154:FQ154 FS154:FT154 FJ161:FK161 FM161:FN161 FP161:FQ161 FS161:FT161 FJ168:FK168 FM168:FN168 FP168:FQ168 FS168:FT168 FJ175:FK175 FM175:FN175 FP175:FQ175 FS175:FT175 FJ182:FK182 FM182:FN182 FP182:FQ182 FS182:FT182 FJ189:FK189 FM189:FN189 FP189:FQ189 FS189:FT189 FJ196:FK196 FM196:FN196 FP196:FQ196 FS196:FT196 FJ203:FK203 FM203:FN203 FP203:FQ203 FS203:FT203 FJ210:FK210 FM210:FN210 FP210:FQ210 FS210:FT210 FJ217:FK217 FM217:FN217 FP217:FQ217 FS217:FT217 FJ224:FK231 FM224:FN231 FP224:FQ231 FS224:FT231 FJ238:FK238 FM238:FN238 FP238:FQ238 FS238:FT238 FJ245:FK245 FM245:FN245 FP245:FQ245 FS245:FT245 FJ252:FK252 FM252:FN252 FP252:FQ252 FS252:FT252 FJ259:FK259 FM259:FN259 FP259:FQ259 FS259:FT259">
    <cfRule type="expression" dxfId="0" priority="204">
      <formula>#REF!="TERCAPAI"</formula>
    </cfRule>
  </conditionalFormatting>
  <conditionalFormatting sqref="FO12">
    <cfRule type="expression" dxfId="0" priority="205">
      <formula>#REF!="TERCAPAI"</formula>
    </cfRule>
  </conditionalFormatting>
  <conditionalFormatting sqref="FM11:FN11">
    <cfRule type="expression" dxfId="0" priority="206">
      <formula>#REF!="TERCAPAI"</formula>
    </cfRule>
  </conditionalFormatting>
  <conditionalFormatting sqref="FP11:FQ11 FS11:FT11">
    <cfRule type="expression" dxfId="0" priority="207">
      <formula>#REF!="TERCAPAI"</formula>
    </cfRule>
  </conditionalFormatting>
  <conditionalFormatting sqref="FR12 FU12">
    <cfRule type="expression" dxfId="0" priority="208">
      <formula>#REF!="TERCAPAI"</formula>
    </cfRule>
  </conditionalFormatting>
  <conditionalFormatting sqref="FJ12:FK12 FM12:FN12 FP12:FQ12 FS12:FT12">
    <cfRule type="expression" dxfId="0" priority="209">
      <formula>#REF!="TERCAPAI"</formula>
    </cfRule>
  </conditionalFormatting>
  <conditionalFormatting sqref="FK11">
    <cfRule type="expression" dxfId="0" priority="210">
      <formula>#REF!="TERCAPAI"</formula>
    </cfRule>
  </conditionalFormatting>
  <conditionalFormatting sqref="FW14:FX14 FW21:FX21 FW28:FX28 FW35:FX35 FW42:FX42 FW49:FX49 FW56:FX56 FW63:FX63 FW70:FX70 FW77:FX77 FW84:FX84 FW91:FX91 FW98:FX98 FW105:FX105 FW112:FX112 FW119:FX119 FW126:FX126 FW133:FX133 FW140:FX140 FW147:FX147 FW154:FX154 FW161:FX161 FW168:FX168 FW175:FX175 FW182:FX182 FW189:FX189 FW196:FX196 FW203:FX203 FW210:FX210 FW217:FX217 FW224:FX231 FW238:FX238 FW245:FX245 FW252:FX252 FW259:FX259 FZ14:GA14 FZ21:GA21 FZ28:GA28 FZ35:GA35 FZ42:GA42 FZ49:GA49 FZ56:GA56 FZ63:GA63 FZ70:GA70 FZ77:GA77 FZ84:GA84 FZ91:GA91 FZ98:GA98 FZ105:GA105 FZ112:GA112 FZ119:GA119 FZ126:GA126 FZ133:GA133 FZ140:GA140 FZ147:GA147 FZ154:GA154 FZ161:GA161 FZ168:GA168 FZ175:GA175 FZ182:GA182 FZ189:GA189 FZ196:GA196 FZ203:GA203 FZ210:GA210 FZ217:GA217 FZ224:GA231 FZ238:GA238 FZ245:GA245 FZ252:GA252 FZ259:GA259 GC14:GD14 GC21:GD21 GC28:GD28 GC35:GD35 GC42:GD42 GC49:GD49 GC56:GD56 GC63:GD63 GC70:GD70 GC77:GD77 GC84:GD84 GC91:GD91 GC98:GD98 GC105:GD105 GC112:GD112 GC119:GD119 GC126:GD126 GC133:GD133 GC140:GD140 GC147:GD147 GC154:GD154 GC161:GD161 GC168:GD168 GC175:GD175 GC182:GD182 GC189:GD189 GC196:GD196 GC203:GD203 GC210:GD210 GC217:GD217 GC224:GD231 GC238:GD238 GC245:GD245 GC252:GD252 GC259:GD259 GF14:GG14 GF21:GG21 GF28:GG28 GF35:GG35 GF42:GG42 GF49:GG49 GF56:GG56 GF63:GG63 GF70:GG70 GF77:GG77 GF84:GG84 GF91:GG91 GF98:GG98 GF105:GG105 GF112:GG112 GF119:GG119 GF126:GG126 GF133:GG133 GF140:GG140 GF147:GG147 GF154:GG154 GF161:GG161 GF168:GG168 GF175:GG175 GF182:GG182 GF189:GG189 GF196:GG196 GF203:GG203 GF210:GG210 GF217:GG217 GF224:GG231 GF238:GG238 GF245:GG245 GF252:GG252 GF259:GG259 GI14:GJ14 GI21:GJ21 GI28:GJ28 GI35:GJ35 GI42:GJ42 GI49:GJ49 GI56:GJ56 GI63:GJ63 GI70:GJ70 GI77:GJ77 GI84:GJ84 GI91:GJ91 GI98:GJ98 GI105:GJ105 GI112:GJ112 GI119:GJ119 GI126:GJ126 GI133:GJ133 GI140:GJ140 GI147:GJ147 GI154:GJ154 GI161:GJ161 GI168:GJ168 GI175:GJ175 GI182:GJ182 GI189:GJ189 GI196:GJ196 GI203:GJ203 GI210:GJ210 GI217:GJ217 GI224:GJ231 GI238:GJ238 GI245:GJ245 GI252:GJ252 GI259:GJ259">
    <cfRule type="cellIs" dxfId="0" priority="211" operator="greaterThan">
      <formula>0</formula>
    </cfRule>
  </conditionalFormatting>
  <conditionalFormatting sqref="FW14:FX14 FW21:FX21 FW28:FX28 FW35:FX35 FW42:FX42 FW49:FX49 FW56:FX56 FW63:FX63 FW70:FX70 FW77:FX77 FW84:FX84 FW91:FX91 FW98:FX98 FW105:FX105 FW112:FX112 FW119:FX119 FW126:FX126 FW133:FX133 FW140:FX140 FW147:FX147 FW154:FX154 FW161:FX161 FW168:FX168 FW175:FX175 FW182:FX182 FW189:FX189 FW196:FX196 FW203:FX203 FW210:FX210 FW217:FX217 FW224:FX231 FW238:FX238 FW245:FX245 FW252:FX252 FW259:FX259 FZ14:GA14 FZ21:GA21 FZ28:GA28 FZ35:GA35 FZ42:GA42 FZ49:GA49 FZ56:GA56 FZ63:GA63 FZ70:GA70 FZ77:GA77 FZ84:GA84 FZ91:GA91 FZ98:GA98 FZ105:GA105 FZ112:GA112 FZ119:GA119 FZ126:GA126 FZ133:GA133 FZ140:GA140 FZ147:GA147 FZ154:GA154 FZ161:GA161 FZ168:GA168 FZ175:GA175 FZ182:GA182 FZ189:GA189 FZ196:GA196 FZ203:GA203 FZ210:GA210 FZ217:GA217 FZ224:GA231 FZ238:GA238 FZ245:GA245 FZ252:GA252 FZ259:GA259 GC14:GD14 GC21:GD21 GC28:GD28 GC35:GD35 GC42:GD42 GC49:GD49 GC56:GD56 GC63:GD63 GC70:GD70 GC77:GD77 GC84:GD84 GC91:GD91 GC98:GD98 GC105:GD105 GC112:GD112 GC119:GD119 GC126:GD126 GC133:GD133 GC140:GD140 GC147:GD147 GC154:GD154 GC161:GD161 GC168:GD168 GC175:GD175 GC182:GD182 GC189:GD189 GC196:GD196 GC203:GD203 GC210:GD210 GC217:GD217 GC224:GD231 GC238:GD238 GC245:GD245 GC252:GD252 GC259:GD259 GF14:GG14 GF21:GG21 GF28:GG28 GF35:GG35 GF42:GG42 GF49:GG49 GF56:GG56 GF63:GG63 GF70:GG70 GF77:GG77 GF84:GG84 GF91:GG91 GF98:GG98 GF105:GG105 GF112:GG112 GF119:GG119 GF126:GG126 GF133:GG133 GF140:GG140 GF147:GG147 GF154:GG154 GF161:GG161 GF168:GG168 GF175:GG175 GF182:GG182 GF189:GG189 GF196:GG196 GF203:GG203 GF210:GG210 GF217:GG217 GF224:GG231 GF238:GG238 GF245:GG245 GF252:GG252 GF259:GG259 GI14:GJ14 GI21:GJ21 GI28:GJ28 GI35:GJ35 GI42:GJ42 GI49:GJ49 GI56:GJ56 GI63:GJ63 GI70:GJ70 GI77:GJ77 GI84:GJ84 GI91:GJ91 GI98:GJ98 GI105:GJ105 GI112:GJ112 GI119:GJ119 GI126:GJ126 GI133:GJ133 GI140:GJ140 GI147:GJ147 GI154:GJ154 GI161:GJ161 GI168:GJ168 GI175:GJ175 GI182:GJ182 GI189:GJ189 GI196:GJ196 GI203:GJ203 GI210:GJ210 GI217:GJ217 GI224:GJ231 GI238:GJ238 GI245:GJ245 GI252:GJ252 GI259:GJ259">
    <cfRule type="cellIs" dxfId="1" priority="212" operator="equal">
      <formula>0</formula>
    </cfRule>
  </conditionalFormatting>
  <conditionalFormatting sqref="FW10">
    <cfRule type="expression" dxfId="0" priority="213">
      <formula>#REF!="TERCAPAI"</formula>
    </cfRule>
  </conditionalFormatting>
  <conditionalFormatting sqref="FW11:FX11">
    <cfRule type="expression" dxfId="0" priority="214">
      <formula>#REF!="TERCAPAI"</formula>
    </cfRule>
  </conditionalFormatting>
  <conditionalFormatting sqref="FW14:FX14 FW21:FX21 FW28:FX28 FW35:FX35 FW42:FX42 FW49:FX49 FW56:FX56 FW63:FX63 FW70:FX70 FW77:FX77 FW84:FX84 FW91:FX91 FW98:FX98 FW105:FX105 FW112:FX112 FW119:FX119 FW126:FX126 FW133:FX133 FW140:FX140 FW147:FX147 FW154:FX154 FW161:FX161 FW168:FX168 FW175:FX175 FW182:FX182 FW189:FX189 FW196:FX196 FW203:FX203 FW210:FX210 FW217:FX217 FW224:FX231 FW238:FX238 FW245:FX245 FW252:FX252 FW259:FX259">
    <cfRule type="expression" dxfId="0" priority="215">
      <formula>#REF!="TERCAPAI"</formula>
    </cfRule>
  </conditionalFormatting>
  <conditionalFormatting sqref="FY12">
    <cfRule type="expression" dxfId="0" priority="216">
      <formula>#REF!="TERCAPAI"</formula>
    </cfRule>
  </conditionalFormatting>
  <conditionalFormatting sqref="GB12">
    <cfRule type="expression" dxfId="0" priority="217">
      <formula>#REF!="TERCAPAI"</formula>
    </cfRule>
  </conditionalFormatting>
  <conditionalFormatting sqref="FW12:FX12">
    <cfRule type="expression" dxfId="0" priority="218">
      <formula>#REF!="TERCAPAI"</formula>
    </cfRule>
  </conditionalFormatting>
  <conditionalFormatting sqref="FW13">
    <cfRule type="expression" dxfId="0" priority="219">
      <formula>#REF!="TERCAPAI"</formula>
    </cfRule>
  </conditionalFormatting>
  <conditionalFormatting sqref="FZ11">
    <cfRule type="expression" dxfId="0" priority="220">
      <formula>#REF!="TERCAPAI"</formula>
    </cfRule>
  </conditionalFormatting>
  <conditionalFormatting sqref="FZ14:GA14 FZ21:GA21 FZ28:GA28 FZ35:GA35 FZ42:GA42 FZ49:GA49 FZ56:GA56 FZ63:GA63 FZ70:GA70 FZ77:GA77 FZ84:GA84 FZ91:GA91 FZ98:GA98 FZ105:GA105 FZ112:GA112 FZ119:GA119 FZ126:GA126 FZ133:GA133 FZ140:GA140 FZ147:GA147 FZ154:GA154 FZ161:GA161 FZ168:GA168 FZ175:GA175 FZ182:GA182 FZ189:GA189 FZ196:GA196 FZ203:GA203 FZ210:GA210 FZ217:GA217 FZ224:GA231 FZ238:GA238 FZ245:GA245 FZ252:GA252 FZ259:GA259 GC14:GD14 GC21:GD21 GC28:GD28 GC35:GD35 GC42:GD42 GC49:GD49 GC56:GD56 GC63:GD63 GC70:GD70 GC77:GD77 GC84:GD84 GC91:GD91 GC98:GD98 GC105:GD105 GC112:GD112 GC119:GD119 GC126:GD126 GC133:GD133 GC140:GD140 GC147:GD147 GC154:GD154 GC161:GD161 GC168:GD168 GC175:GD175 GC182:GD182 GC189:GD189 GC196:GD196 GC203:GD203 GC210:GD210 GC217:GD217 GC224:GD231 GC238:GD238 GC245:GD245 GC252:GD252 GC259:GD259 GF14:GG14 GF21:GG21 GF28:GG28 GF35:GG35 GF42:GG42 GF49:GG49 GF56:GG56 GF63:GG63 GF70:GG70 GF77:GG77 GF84:GG84 GF91:GG91 GF98:GG98 GF105:GG105 GF112:GG112 GF119:GG119 GF126:GG126 GF133:GG133 GF140:GG140 GF147:GG147 GF154:GG154 GF161:GG161 GF168:GG168 GF175:GG175 GF182:GG182 GF189:GG189 GF196:GG196 GF203:GG203 GF210:GG210 GF217:GG217 GF224:GG231 GF238:GG238 GF245:GG245 GF252:GG252 GF259:GG259 GI14:GJ14 GI21:GJ21 GI28:GJ28 GI35:GJ35 GI42:GJ42 GI49:GJ49 GI56:GJ56 GI63:GJ63 GI70:GJ70 GI77:GJ77 GI84:GJ84 GI91:GJ91 GI98:GJ98 GI105:GJ105 GI112:GJ112 GI119:GJ119 GI126:GJ126 GI133:GJ133 GI140:GJ140 GI147:GJ147 GI154:GJ154 GI161:GJ161 GI168:GJ168 GI175:GJ175 GI182:GJ182 GI189:GJ189 GI196:GJ196 GI203:GJ203 GI210:GJ210 GI217:GJ217 GI224:GJ231 GI238:GJ238 GI245:GJ245 GI252:GJ252 GI259:GJ259">
    <cfRule type="expression" dxfId="0" priority="221">
      <formula>#REF!="TERCAPAI"</formula>
    </cfRule>
  </conditionalFormatting>
  <conditionalFormatting sqref="GE12">
    <cfRule type="expression" dxfId="0" priority="222">
      <formula>#REF!="TERCAPAI"</formula>
    </cfRule>
  </conditionalFormatting>
  <conditionalFormatting sqref="GC11:GD11">
    <cfRule type="expression" dxfId="0" priority="223">
      <formula>#REF!="TERCAPAI"</formula>
    </cfRule>
  </conditionalFormatting>
  <conditionalFormatting sqref="GF11:GG11 GI11:GJ11">
    <cfRule type="expression" dxfId="0" priority="224">
      <formula>#REF!="TERCAPAI"</formula>
    </cfRule>
  </conditionalFormatting>
  <conditionalFormatting sqref="GH12 GK12">
    <cfRule type="expression" dxfId="0" priority="225">
      <formula>#REF!="TERCAPAI"</formula>
    </cfRule>
  </conditionalFormatting>
  <conditionalFormatting sqref="FZ12:GA12 GC12:GD12 GF12:GG12 GI12:GJ12">
    <cfRule type="expression" dxfId="0" priority="226">
      <formula>#REF!="TERCAPAI"</formula>
    </cfRule>
  </conditionalFormatting>
  <conditionalFormatting sqref="GA11">
    <cfRule type="expression" dxfId="0" priority="227">
      <formula>#REF!="TERCAPAI"</formula>
    </cfRule>
  </conditionalFormatting>
  <conditionalFormatting sqref="GM14:GN14 GM21:GN21 GM28:GN28 GM35:GN35 GM42:GN42 GM49:GN49 GM56:GN56 GM63:GN63 GM70:GN70 GM77:GN77 GM84:GN84 GM91:GN91 GM98:GN98 GM105:GN105 GM112:GN112 GM119:GN119 GM126:GN126 GM133:GN133 GM140:GN140 GM147:GN147 GM154:GN154 GM161:GN161 GM168:GN168 GM175:GN175 GM182:GN182 GM189:GN189 GM196:GN196 GM203:GN203 GM210:GN210 GM217:GN217 GM224:GN231 GM238:GN238 GM245:GN245 GM252:GN252 GM259:GN259 GP14:GQ14 GP21:GQ21 GP28:GQ28 GP35:GQ35 GP42:GQ42 GP49:GQ49 GP56:GQ56 GP63:GQ63 GP70:GQ70 GP77:GQ77 GP84:GQ84 GP91:GQ91 GP98:GQ98 GP105:GQ105 GP112:GQ112 GP119:GQ119 GP126:GQ126 GP133:GQ133 GP140:GQ140 GP147:GQ147 GP154:GQ154 GP161:GQ161 GP168:GQ168 GP175:GQ175 GP182:GQ182 GP189:GQ189 GP196:GQ196 GP203:GQ203 GP210:GQ210 GP217:GQ217 GP224:GQ231 GP238:GQ238 GP245:GQ245 GP252:GQ252 GP259:GQ259 GS14:GT14 GS21:GT21 GS28:GT28 GS35:GT35 GS42:GT42 GS49:GT49 GS56:GT56 GS63:GT63 GS70:GT70 GS77:GT77 GS84:GT84 GS91:GT91 GS98:GT98 GS105:GT105 GS112:GT112 GS119:GT119 GS126:GT126 GS133:GT133 GS140:GT140 GS147:GT147 GS154:GT154 GS161:GT161 GS168:GT168 GS175:GT175 GS182:GT182 GS189:GT189 GS196:GT196 GS203:GT203 GS210:GT210 GS217:GT217 GS224:GT231 GS238:GT238 GS245:GT245 GS252:GT252 GS259:GT259 GV14:GW14 GV21:GW21 GV28:GW28 GV35:GW35 GV42:GW42 GV49:GW49 GV56:GW56 GV63:GW63 GV70:GW70 GV77:GW77 GV84:GW84 GV91:GW91 GV98:GW98 GV105:GW105 GV112:GW112 GV119:GW119 GV126:GW126 GV133:GW133 GV140:GW140 GV147:GW147 GV154:GW154 GV161:GW161 GV168:GW168 GV175:GW175 GV182:GW182 GV189:GW189 GV196:GW196 GV203:GW203 GV210:GW210 GV217:GW217 GV224:GW231 GV238:GW238 GV245:GW245 GV252:GW252 GV259:GW259 GY14:GZ14 GY21:GZ21 GY28:GZ28 GY35:GZ35 GY42:GZ42 GY49:GZ49 GY56:GZ56 GY63:GZ63 GY70:GZ70 GY77:GZ77 GY84:GZ84 GY91:GZ91 GY98:GZ98 GY105:GZ105 GY112:GZ112 GY119:GZ119 GY126:GZ126 GY133:GZ133 GY140:GZ140 GY147:GZ147 GY154:GZ154 GY161:GZ161 GY168:GZ168 GY175:GZ175 GY182:GZ182 GY189:GZ189 GY196:GZ196 GY203:GZ203 GY210:GZ210 GY217:GZ217 GY224:GZ231 GY238:GZ238 GY245:GZ245 GY252:GZ252 GY259:GZ259">
    <cfRule type="cellIs" dxfId="0" priority="228" operator="greaterThan">
      <formula>0</formula>
    </cfRule>
  </conditionalFormatting>
  <conditionalFormatting sqref="GM14:GN14 GM21:GN21 GM28:GN28 GM35:GN35 GM42:GN42 GM49:GN49 GM56:GN56 GM63:GN63 GM70:GN70 GM77:GN77 GM84:GN84 GM91:GN91 GM98:GN98 GM105:GN105 GM112:GN112 GM119:GN119 GM126:GN126 GM133:GN133 GM140:GN140 GM147:GN147 GM154:GN154 GM161:GN161 GM168:GN168 GM175:GN175 GM182:GN182 GM189:GN189 GM196:GN196 GM203:GN203 GM210:GN210 GM217:GN217 GM224:GN231 GM238:GN238 GM245:GN245 GM252:GN252 GM259:GN259 GP14:GQ14 GP21:GQ21 GP28:GQ28 GP35:GQ35 GP42:GQ42 GP49:GQ49 GP56:GQ56 GP63:GQ63 GP70:GQ70 GP77:GQ77 GP84:GQ84 GP91:GQ91 GP98:GQ98 GP105:GQ105 GP112:GQ112 GP119:GQ119 GP126:GQ126 GP133:GQ133 GP140:GQ140 GP147:GQ147 GP154:GQ154 GP161:GQ161 GP168:GQ168 GP175:GQ175 GP182:GQ182 GP189:GQ189 GP196:GQ196 GP203:GQ203 GP210:GQ210 GP217:GQ217 GP224:GQ231 GP238:GQ238 GP245:GQ245 GP252:GQ252 GP259:GQ259 GS14:GT14 GS21:GT21 GS28:GT28 GS35:GT35 GS42:GT42 GS49:GT49 GS56:GT56 GS63:GT63 GS70:GT70 GS77:GT77 GS84:GT84 GS91:GT91 GS98:GT98 GS105:GT105 GS112:GT112 GS119:GT119 GS126:GT126 GS133:GT133 GS140:GT140 GS147:GT147 GS154:GT154 GS161:GT161 GS168:GT168 GS175:GT175 GS182:GT182 GS189:GT189 GS196:GT196 GS203:GT203 GS210:GT210 GS217:GT217 GS224:GT231 GS238:GT238 GS245:GT245 GS252:GT252 GS259:GT259 GV14:GW14 GV21:GW21 GV28:GW28 GV35:GW35 GV42:GW42 GV49:GW49 GV56:GW56 GV63:GW63 GV70:GW70 GV77:GW77 GV84:GW84 GV91:GW91 GV98:GW98 GV105:GW105 GV112:GW112 GV119:GW119 GV126:GW126 GV133:GW133 GV140:GW140 GV147:GW147 GV154:GW154 GV161:GW161 GV168:GW168 GV175:GW175 GV182:GW182 GV189:GW189 GV196:GW196 GV203:GW203 GV210:GW210 GV217:GW217 GV224:GW231 GV238:GW238 GV245:GW245 GV252:GW252 GV259:GW259 GY14:GZ14 GY21:GZ21 GY28:GZ28 GY35:GZ35 GY42:GZ42 GY49:GZ49 GY56:GZ56 GY63:GZ63 GY70:GZ70 GY77:GZ77 GY84:GZ84 GY91:GZ91 GY98:GZ98 GY105:GZ105 GY112:GZ112 GY119:GZ119 GY126:GZ126 GY133:GZ133 GY140:GZ140 GY147:GZ147 GY154:GZ154 GY161:GZ161 GY168:GZ168 GY175:GZ175 GY182:GZ182 GY189:GZ189 GY196:GZ196 GY203:GZ203 GY210:GZ210 GY217:GZ217 GY224:GZ231 GY238:GZ238 GY245:GZ245 GY252:GZ252 GY259:GZ259">
    <cfRule type="cellIs" dxfId="1" priority="229" operator="equal">
      <formula>0</formula>
    </cfRule>
  </conditionalFormatting>
  <conditionalFormatting sqref="GM10">
    <cfRule type="expression" dxfId="0" priority="230">
      <formula>#REF!="TERCAPAI"</formula>
    </cfRule>
  </conditionalFormatting>
  <conditionalFormatting sqref="GM11:GN11">
    <cfRule type="expression" dxfId="0" priority="231">
      <formula>#REF!="TERCAPAI"</formula>
    </cfRule>
  </conditionalFormatting>
  <conditionalFormatting sqref="GM14:GN14 GM21:GN21 GM28:GN28 GM35:GN35 GM42:GN42 GM49:GN49 GM56:GN56 GM63:GN63 GM70:GN70 GM77:GN77 GM84:GN84 GM91:GN91 GM98:GN98 GM105:GN105 GM112:GN112 GM119:GN119 GM126:GN126 GM133:GN133 GM140:GN140 GM147:GN147 GM154:GN154 GM161:GN161 GM168:GN168 GM175:GN175 GM182:GN182 GM189:GN189 GM196:GN196 GM203:GN203 GM210:GN210 GM217:GN217 GM224:GN231 GM238:GN238 GM245:GN245 GM252:GN252 GM259:GN259">
    <cfRule type="expression" dxfId="0" priority="232">
      <formula>#REF!="TERCAPAI"</formula>
    </cfRule>
  </conditionalFormatting>
  <conditionalFormatting sqref="GO12">
    <cfRule type="expression" dxfId="0" priority="233">
      <formula>#REF!="TERCAPAI"</formula>
    </cfRule>
  </conditionalFormatting>
  <conditionalFormatting sqref="GR12">
    <cfRule type="expression" dxfId="0" priority="234">
      <formula>#REF!="TERCAPAI"</formula>
    </cfRule>
  </conditionalFormatting>
  <conditionalFormatting sqref="GM12:GN12">
    <cfRule type="expression" dxfId="0" priority="235">
      <formula>#REF!="TERCAPAI"</formula>
    </cfRule>
  </conditionalFormatting>
  <conditionalFormatting sqref="GM13">
    <cfRule type="expression" dxfId="0" priority="236">
      <formula>#REF!="TERCAPAI"</formula>
    </cfRule>
  </conditionalFormatting>
  <conditionalFormatting sqref="GP11">
    <cfRule type="expression" dxfId="0" priority="237">
      <formula>#REF!="TERCAPAI"</formula>
    </cfRule>
  </conditionalFormatting>
  <conditionalFormatting sqref="GP14:GQ14 GP21:GQ21 GP28:GQ28 GP35:GQ35 GP42:GQ42 GP49:GQ49 GP56:GQ56 GP63:GQ63 GP70:GQ70 GP77:GQ77 GP84:GQ84 GP91:GQ91 GP98:GQ98 GP105:GQ105 GP112:GQ112 GP119:GQ119 GP126:GQ126 GP133:GQ133 GP140:GQ140 GP147:GQ147 GP154:GQ154 GP161:GQ161 GP168:GQ168 GP175:GQ175 GP182:GQ182 GP189:GQ189 GP196:GQ196 GP203:GQ203 GP210:GQ210 GP217:GQ217 GP224:GQ231 GP238:GQ238 GP245:GQ245 GP252:GQ252 GP259:GQ259 GS14:GT14 GS21:GT21 GS28:GT28 GS35:GT35 GS42:GT42 GS49:GT49 GS56:GT56 GS63:GT63 GS70:GT70 GS77:GT77 GS84:GT84 GS91:GT91 GS98:GT98 GS105:GT105 GS112:GT112 GS119:GT119 GS126:GT126 GS133:GT133 GS140:GT140 GS147:GT147 GS154:GT154 GS161:GT161 GS168:GT168 GS175:GT175 GS182:GT182 GS189:GT189 GS196:GT196 GS203:GT203 GS210:GT210 GS217:GT217 GS224:GT231 GS238:GT238 GS245:GT245 GS252:GT252 GS259:GT259 GV14:GW14 GV21:GW21 GV28:GW28 GV35:GW35 GV42:GW42 GV49:GW49 GV56:GW56 GV63:GW63 GV70:GW70 GV77:GW77 GV84:GW84 GV91:GW91 GV98:GW98 GV105:GW105 GV112:GW112 GV119:GW119 GV126:GW126 GV133:GW133 GV140:GW140 GV147:GW147 GV154:GW154 GV161:GW161 GV168:GW168 GV175:GW175 GV182:GW182 GV189:GW189 GV196:GW196 GV203:GW203 GV210:GW210 GV217:GW217 GV224:GW231 GV238:GW238 GV245:GW245 GV252:GW252 GV259:GW259 GY14:GZ14 GY21:GZ21 GY28:GZ28 GY35:GZ35 GY42:GZ42 GY49:GZ49 GY56:GZ56 GY63:GZ63 GY70:GZ70 GY77:GZ77 GY84:GZ84 GY91:GZ91 GY98:GZ98 GY105:GZ105 GY112:GZ112 GY119:GZ119 GY126:GZ126 GY133:GZ133 GY140:GZ140 GY147:GZ147 GY154:GZ154 GY161:GZ161 GY168:GZ168 GY175:GZ175 GY182:GZ182 GY189:GZ189 GY196:GZ196 GY203:GZ203 GY210:GZ210 GY217:GZ217 GY224:GZ231 GY238:GZ238 GY245:GZ245 GY252:GZ252 GY259:GZ259">
    <cfRule type="expression" dxfId="0" priority="238">
      <formula>#REF!="TERCAPAI"</formula>
    </cfRule>
  </conditionalFormatting>
  <conditionalFormatting sqref="GU12">
    <cfRule type="expression" dxfId="0" priority="239">
      <formula>#REF!="TERCAPAI"</formula>
    </cfRule>
  </conditionalFormatting>
  <conditionalFormatting sqref="GS11:GT11">
    <cfRule type="expression" dxfId="0" priority="240">
      <formula>#REF!="TERCAPAI"</formula>
    </cfRule>
  </conditionalFormatting>
  <conditionalFormatting sqref="GV11:GW11 GY11:GZ11">
    <cfRule type="expression" dxfId="0" priority="241">
      <formula>#REF!="TERCAPAI"</formula>
    </cfRule>
  </conditionalFormatting>
  <conditionalFormatting sqref="GX12 HA12">
    <cfRule type="expression" dxfId="0" priority="242">
      <formula>#REF!="TERCAPAI"</formula>
    </cfRule>
  </conditionalFormatting>
  <conditionalFormatting sqref="GP12:GQ12 GS12:GT12 GV12:GW12 GY12:GZ12">
    <cfRule type="expression" dxfId="0" priority="243">
      <formula>#REF!="TERCAPAI"</formula>
    </cfRule>
  </conditionalFormatting>
  <conditionalFormatting sqref="GQ11">
    <cfRule type="expression" dxfId="0" priority="244">
      <formula>#REF!="TERCAPAI"</formula>
    </cfRule>
  </conditionalFormatting>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6" width="10.67"/>
  </cols>
  <sheetData>
    <row r="1">
      <c r="A1" s="58" t="s">
        <v>133</v>
      </c>
      <c r="B1" s="58" t="s">
        <v>134</v>
      </c>
    </row>
    <row r="2">
      <c r="A2" s="58" t="s">
        <v>135</v>
      </c>
    </row>
    <row r="3">
      <c r="A3" s="58" t="s">
        <v>136</v>
      </c>
    </row>
    <row r="4"/>
    <row r="5">
      <c r="A5" s="58" t="s">
        <v>137</v>
      </c>
      <c r="C5" s="58" t="s">
        <v>138</v>
      </c>
    </row>
    <row r="6">
      <c r="A6" s="58" t="s">
        <v>139</v>
      </c>
      <c r="C6" s="58" t="s">
        <v>140</v>
      </c>
    </row>
    <row r="7">
      <c r="A7" s="58" t="s">
        <v>141</v>
      </c>
      <c r="C7" s="58" t="s">
        <v>142</v>
      </c>
    </row>
    <row r="8">
      <c r="A8" s="58" t="s">
        <v>143</v>
      </c>
    </row>
    <row r="9"/>
    <row r="10"/>
    <row r="11">
      <c r="A11" s="58" t="s">
        <v>144</v>
      </c>
      <c r="B11" s="58" t="s">
        <v>145</v>
      </c>
    </row>
    <row r="12">
      <c r="A12" s="58" t="s">
        <v>142</v>
      </c>
      <c r="B12" s="58" t="s">
        <v>137</v>
      </c>
    </row>
    <row r="13">
      <c r="B13" s="58" t="s">
        <v>139</v>
      </c>
    </row>
    <row r="14">
      <c r="B14" s="58" t="s">
        <v>141</v>
      </c>
    </row>
    <row r="15"/>
    <row r="16"/>
    <row r="17"/>
    <row r="18"/>
    <row r="19"/>
    <row r="20"/>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showGridLines="0" workbookViewId="0">
      <pane xSplit="2.0" ySplit="12.0" topLeftCell="C13" activePane="bottomRight" state="frozen"/>
      <selection activeCell="C1" sqref="C1" pane="topRight"/>
      <selection activeCell="A13" sqref="A13" pane="bottomLeft"/>
      <selection activeCell="C13" sqref="C13" pane="bottomRight"/>
    </sheetView>
  </sheetViews>
  <sheetFormatPr customHeight="1" defaultColWidth="11.22" defaultRowHeight="15.0"/>
  <cols>
    <col customWidth="1" min="1" max="1" width="18.33"/>
    <col customWidth="1" min="2" max="2" width="21.78"/>
    <col customWidth="1" min="3" max="3" width="12.78"/>
    <col customWidth="1" min="4" max="4" width="17.44"/>
    <col customWidth="1" min="5" max="5" width="21.67"/>
    <col customWidth="1" min="6" max="6" width="12.78"/>
    <col customWidth="1" min="7" max="7" width="17.44"/>
    <col customWidth="1" min="8" max="8" width="21.11"/>
    <col customWidth="1" min="9" max="9" width="12.78"/>
    <col customWidth="1" min="10" max="10" width="17.44"/>
    <col customWidth="1" min="11" max="11" width="20.44"/>
    <col customWidth="1" min="12" max="12" width="12.78"/>
    <col customWidth="1" min="13" max="13" width="17.44"/>
    <col customWidth="1" min="14" max="14" width="21.11"/>
    <col customWidth="1" min="15" max="15" width="12.78"/>
    <col customWidth="1" min="16" max="16" width="17.44"/>
    <col customWidth="1" min="17" max="17" width="21.11"/>
    <col customWidth="1" min="18" max="18" width="12.78"/>
    <col customWidth="1" min="19" max="19" width="17.44"/>
    <col customWidth="1" min="20" max="20" width="20.44"/>
    <col customWidth="1" min="21" max="21" width="10.44"/>
    <col customWidth="1" min="22" max="24" width="12.11"/>
    <col customWidth="1" min="25" max="25" width="8.0"/>
    <col customWidth="1" min="26" max="26" width="14.78"/>
    <col customWidth="1" min="27" max="27" width="8.33"/>
    <col customWidth="1" min="28" max="28" width="9.44"/>
    <col customWidth="1" min="29" max="29" width="12.67"/>
    <col customWidth="1" min="30" max="30" width="10.11"/>
    <col customWidth="1" min="31" max="31" width="12.33"/>
    <col customWidth="1" min="32" max="32" width="10.11"/>
    <col customWidth="1" min="33" max="33" width="10.67"/>
    <col customWidth="1" min="34" max="34" width="12.33"/>
    <col customWidth="1" min="35" max="36" width="10.67"/>
    <col customWidth="1" min="37" max="37" width="12.33"/>
    <col customWidth="1" min="38" max="39" width="10.67"/>
    <col customWidth="1" min="40" max="40" width="12.33"/>
    <col customWidth="1" min="41" max="42" width="10.67"/>
    <col customWidth="1" min="43" max="43" width="15.67"/>
    <col customWidth="1" min="44" max="44" width="12.33"/>
    <col customWidth="1" min="45" max="45" width="10.11"/>
    <col customWidth="1" min="46" max="46" width="10.67"/>
    <col customWidth="1" min="47" max="47" width="12.33"/>
    <col customWidth="1" min="48" max="49" width="10.67"/>
    <col customWidth="1" min="50" max="50" width="12.33"/>
    <col customWidth="1" min="51" max="52" width="10.67"/>
    <col customWidth="1" min="53" max="53" width="12.33"/>
    <col customWidth="1" min="54" max="55" width="10.67"/>
    <col customWidth="1" min="56" max="56" width="15.67"/>
    <col customWidth="1" min="57" max="57" width="12.33"/>
    <col customWidth="1" min="58" max="58" width="10.11"/>
    <col customWidth="1" min="59" max="59" width="10.67"/>
    <col customWidth="1" min="60" max="60" width="12.33"/>
    <col customWidth="1" min="61" max="62" width="10.67"/>
    <col customWidth="1" min="63" max="63" width="12.33"/>
    <col customWidth="1" min="64" max="65" width="10.67"/>
    <col customWidth="1" min="66" max="66" width="12.33"/>
    <col customWidth="1" min="67" max="68" width="10.67"/>
    <col customWidth="1" min="69" max="69" width="15.67"/>
    <col customWidth="1" min="70" max="70" width="12.33"/>
    <col customWidth="1" min="71" max="71" width="10.11"/>
    <col customWidth="1" min="72" max="72" width="10.67"/>
    <col customWidth="1" min="73" max="73" width="12.33"/>
    <col customWidth="1" min="74" max="75" width="10.67"/>
    <col customWidth="1" min="76" max="76" width="12.33"/>
    <col customWidth="1" min="77" max="78" width="10.67"/>
    <col customWidth="1" min="79" max="79" width="12.33"/>
    <col customWidth="1" min="80" max="81" width="10.67"/>
    <col customWidth="1" min="82" max="82" width="15.67"/>
    <col customWidth="1" min="83" max="83" width="12.33"/>
    <col customWidth="1" min="84" max="84" width="10.11"/>
    <col customWidth="1" min="85" max="85" width="10.67"/>
    <col customWidth="1" min="86" max="86" width="12.33"/>
    <col customWidth="1" min="87" max="88" width="10.67"/>
    <col customWidth="1" min="89" max="89" width="12.33"/>
    <col customWidth="1" min="90" max="91" width="10.67"/>
    <col customWidth="1" min="92" max="92" width="12.33"/>
    <col customWidth="1" min="93" max="94" width="10.67"/>
    <col customWidth="1" min="95" max="95" width="15.67"/>
    <col customWidth="1" min="96" max="96" width="12.33"/>
    <col customWidth="1" min="97" max="97" width="10.11"/>
    <col customWidth="1" min="98" max="98" width="10.67"/>
    <col customWidth="1" min="99" max="99" width="12.33"/>
    <col customWidth="1" min="100" max="101" width="10.67"/>
    <col customWidth="1" min="102" max="102" width="12.33"/>
    <col customWidth="1" min="103" max="104" width="10.67"/>
    <col customWidth="1" min="105" max="105" width="12.33"/>
    <col customWidth="1" min="106" max="107" width="10.67"/>
    <col customWidth="1" min="108" max="108" width="15.67"/>
    <col customWidth="1" min="109" max="109" width="12.33"/>
    <col customWidth="1" min="110" max="110" width="10.11"/>
    <col customWidth="1" min="111" max="111" width="10.67"/>
    <col customWidth="1" min="112" max="112" width="12.33"/>
    <col customWidth="1" min="113" max="114" width="10.67"/>
    <col customWidth="1" min="115" max="115" width="12.33"/>
    <col customWidth="1" min="116" max="117" width="10.67"/>
    <col customWidth="1" min="118" max="118" width="12.33"/>
    <col customWidth="1" min="119" max="120" width="10.67"/>
    <col customWidth="1" min="121" max="121" width="15.67"/>
    <col customWidth="1" min="122" max="122" width="12.33"/>
    <col customWidth="1" min="123" max="123" width="10.11"/>
    <col customWidth="1" min="124" max="124" width="10.67"/>
    <col customWidth="1" min="125" max="125" width="12.33"/>
    <col customWidth="1" min="126" max="127" width="10.67"/>
    <col customWidth="1" min="128" max="128" width="12.33"/>
    <col customWidth="1" min="129" max="130" width="10.67"/>
    <col customWidth="1" min="131" max="131" width="12.33"/>
    <col customWidth="1" min="132" max="133" width="10.67"/>
    <col customWidth="1" min="134" max="134" width="15.67"/>
    <col customWidth="1" min="135" max="135" width="12.33"/>
    <col customWidth="1" min="136" max="136" width="10.11"/>
    <col customWidth="1" min="137" max="137" width="10.67"/>
    <col customWidth="1" min="138" max="138" width="12.33"/>
    <col customWidth="1" min="139" max="140" width="10.67"/>
    <col customWidth="1" min="141" max="141" width="12.33"/>
    <col customWidth="1" min="142" max="143" width="10.67"/>
    <col customWidth="1" min="144" max="144" width="12.33"/>
    <col customWidth="1" min="145" max="146" width="10.67"/>
    <col customWidth="1" min="147" max="147" width="15.67"/>
    <col customWidth="1" min="148" max="148" width="12.33"/>
    <col customWidth="1" min="149" max="149" width="10.11"/>
    <col customWidth="1" min="150" max="150" width="10.67"/>
    <col customWidth="1" min="151" max="151" width="12.33"/>
    <col customWidth="1" min="152" max="153" width="10.67"/>
    <col customWidth="1" min="154" max="154" width="12.33"/>
    <col customWidth="1" min="155" max="156" width="10.67"/>
    <col customWidth="1" min="157" max="157" width="12.33"/>
    <col customWidth="1" min="158" max="159" width="10.67"/>
    <col customWidth="1" min="160" max="160" width="15.67"/>
    <col customWidth="1" min="161" max="161" width="12.33"/>
    <col customWidth="1" min="162" max="162" width="10.11"/>
    <col customWidth="1" min="163" max="163" width="10.67"/>
    <col customWidth="1" min="164" max="164" width="12.33"/>
    <col customWidth="1" min="165" max="166" width="10.67"/>
    <col customWidth="1" min="167" max="167" width="12.33"/>
    <col customWidth="1" min="168" max="169" width="10.67"/>
    <col customWidth="1" min="170" max="170" width="12.33"/>
    <col customWidth="1" min="171" max="172" width="10.67"/>
    <col customWidth="1" min="173" max="173" width="15.67"/>
    <col customWidth="1" min="174" max="174" width="12.33"/>
    <col customWidth="1" min="175" max="175" width="10.11"/>
    <col customWidth="1" min="176" max="176" width="10.67"/>
    <col customWidth="1" min="177" max="177" width="12.33"/>
    <col customWidth="1" min="178" max="179" width="10.67"/>
    <col customWidth="1" min="180" max="180" width="12.33"/>
    <col customWidth="1" min="181" max="182" width="10.67"/>
    <col customWidth="1" min="183" max="183" width="12.33"/>
    <col customWidth="1" min="184" max="185" width="10.67"/>
    <col customWidth="1" min="186" max="186" width="15.67"/>
  </cols>
  <sheetData>
    <row r="1">
      <c r="A1" s="61">
        <v>44.0</v>
      </c>
    </row>
    <row r="2" ht="24.0" customHeight="1">
      <c r="B2" s="62"/>
      <c r="C2" s="63"/>
    </row>
    <row r="3"/>
    <row r="4"/>
    <row r="5"/>
    <row r="6"/>
    <row r="7"/>
    <row r="8"/>
    <row r="9" ht="31.5" customHeight="1">
      <c r="A9" s="32" t="s">
        <v>63</v>
      </c>
      <c r="B9" s="32" t="s">
        <v>64</v>
      </c>
      <c r="C9" s="64" t="s">
        <v>146</v>
      </c>
      <c r="D9" s="37"/>
      <c r="E9" s="37"/>
      <c r="F9" s="37"/>
      <c r="G9" s="37"/>
      <c r="H9" s="37"/>
      <c r="I9" s="37"/>
      <c r="J9" s="37"/>
      <c r="K9" s="37"/>
      <c r="L9" s="37"/>
      <c r="M9" s="37"/>
      <c r="N9" s="37"/>
      <c r="O9" s="37"/>
      <c r="P9" s="37"/>
      <c r="Q9" s="37"/>
      <c r="R9" s="37"/>
      <c r="S9" s="37"/>
      <c r="T9" s="38"/>
      <c r="U9" s="36" t="s">
        <v>147</v>
      </c>
      <c r="V9" s="37"/>
      <c r="W9" s="37"/>
      <c r="X9" s="37"/>
      <c r="Y9" s="37"/>
      <c r="Z9" s="37"/>
      <c r="AA9" s="37"/>
      <c r="AB9" s="37"/>
      <c r="AC9" s="37"/>
      <c r="AD9" s="38"/>
      <c r="AE9" s="36" t="s">
        <v>20</v>
      </c>
      <c r="AF9" s="37"/>
      <c r="AG9" s="37"/>
      <c r="AH9" s="37"/>
      <c r="AI9" s="37"/>
      <c r="AJ9" s="37"/>
      <c r="AK9" s="37"/>
      <c r="AL9" s="37"/>
      <c r="AM9" s="37"/>
      <c r="AN9" s="37"/>
      <c r="AO9" s="37"/>
      <c r="AP9" s="38"/>
      <c r="AQ9" s="32" t="s">
        <v>67</v>
      </c>
      <c r="AR9" s="36" t="s">
        <v>21</v>
      </c>
      <c r="AS9" s="37"/>
      <c r="AT9" s="37"/>
      <c r="AU9" s="37"/>
      <c r="AV9" s="37"/>
      <c r="AW9" s="37"/>
      <c r="AX9" s="37"/>
      <c r="AY9" s="37"/>
      <c r="AZ9" s="37"/>
      <c r="BA9" s="37"/>
      <c r="BB9" s="37"/>
      <c r="BC9" s="38"/>
      <c r="BD9" s="32" t="s">
        <v>67</v>
      </c>
      <c r="BE9" s="36" t="s">
        <v>22</v>
      </c>
      <c r="BF9" s="37"/>
      <c r="BG9" s="37"/>
      <c r="BH9" s="37"/>
      <c r="BI9" s="37"/>
      <c r="BJ9" s="37"/>
      <c r="BK9" s="37"/>
      <c r="BL9" s="37"/>
      <c r="BM9" s="37"/>
      <c r="BN9" s="37"/>
      <c r="BO9" s="37"/>
      <c r="BP9" s="38"/>
      <c r="BQ9" s="32" t="s">
        <v>67</v>
      </c>
      <c r="BR9" s="36" t="s">
        <v>23</v>
      </c>
      <c r="BS9" s="37"/>
      <c r="BT9" s="37"/>
      <c r="BU9" s="37"/>
      <c r="BV9" s="37"/>
      <c r="BW9" s="37"/>
      <c r="BX9" s="37"/>
      <c r="BY9" s="37"/>
      <c r="BZ9" s="37"/>
      <c r="CA9" s="37"/>
      <c r="CB9" s="37"/>
      <c r="CC9" s="38"/>
      <c r="CD9" s="32" t="s">
        <v>67</v>
      </c>
      <c r="CE9" s="36" t="s">
        <v>24</v>
      </c>
      <c r="CF9" s="37"/>
      <c r="CG9" s="37"/>
      <c r="CH9" s="37"/>
      <c r="CI9" s="37"/>
      <c r="CJ9" s="37"/>
      <c r="CK9" s="37"/>
      <c r="CL9" s="37"/>
      <c r="CM9" s="37"/>
      <c r="CN9" s="37"/>
      <c r="CO9" s="37"/>
      <c r="CP9" s="38"/>
      <c r="CQ9" s="32" t="s">
        <v>67</v>
      </c>
      <c r="CR9" s="36" t="s">
        <v>25</v>
      </c>
      <c r="CS9" s="37"/>
      <c r="CT9" s="37"/>
      <c r="CU9" s="37"/>
      <c r="CV9" s="37"/>
      <c r="CW9" s="37"/>
      <c r="CX9" s="37"/>
      <c r="CY9" s="37"/>
      <c r="CZ9" s="37"/>
      <c r="DA9" s="37"/>
      <c r="DB9" s="37"/>
      <c r="DC9" s="38"/>
      <c r="DD9" s="32" t="s">
        <v>67</v>
      </c>
      <c r="DE9" s="36" t="s">
        <v>26</v>
      </c>
      <c r="DF9" s="37"/>
      <c r="DG9" s="37"/>
      <c r="DH9" s="37"/>
      <c r="DI9" s="37"/>
      <c r="DJ9" s="37"/>
      <c r="DK9" s="37"/>
      <c r="DL9" s="37"/>
      <c r="DM9" s="37"/>
      <c r="DN9" s="37"/>
      <c r="DO9" s="37"/>
      <c r="DP9" s="38"/>
      <c r="DQ9" s="32" t="s">
        <v>67</v>
      </c>
      <c r="DR9" s="36" t="s">
        <v>27</v>
      </c>
      <c r="DS9" s="37"/>
      <c r="DT9" s="37"/>
      <c r="DU9" s="37"/>
      <c r="DV9" s="37"/>
      <c r="DW9" s="37"/>
      <c r="DX9" s="37"/>
      <c r="DY9" s="37"/>
      <c r="DZ9" s="37"/>
      <c r="EA9" s="37"/>
      <c r="EB9" s="37"/>
      <c r="EC9" s="38"/>
      <c r="ED9" s="32" t="s">
        <v>67</v>
      </c>
      <c r="EE9" s="36" t="s">
        <v>68</v>
      </c>
      <c r="EF9" s="37"/>
      <c r="EG9" s="37"/>
      <c r="EH9" s="37"/>
      <c r="EI9" s="37"/>
      <c r="EJ9" s="37"/>
      <c r="EK9" s="37"/>
      <c r="EL9" s="37"/>
      <c r="EM9" s="37"/>
      <c r="EN9" s="37"/>
      <c r="EO9" s="37"/>
      <c r="EP9" s="38"/>
      <c r="EQ9" s="32" t="s">
        <v>67</v>
      </c>
      <c r="ER9" s="36" t="s">
        <v>29</v>
      </c>
      <c r="ES9" s="37"/>
      <c r="ET9" s="37"/>
      <c r="EU9" s="37"/>
      <c r="EV9" s="37"/>
      <c r="EW9" s="37"/>
      <c r="EX9" s="37"/>
      <c r="EY9" s="37"/>
      <c r="EZ9" s="37"/>
      <c r="FA9" s="37"/>
      <c r="FB9" s="37"/>
      <c r="FC9" s="38"/>
      <c r="FD9" s="32" t="s">
        <v>67</v>
      </c>
      <c r="FE9" s="36" t="s">
        <v>30</v>
      </c>
      <c r="FF9" s="37"/>
      <c r="FG9" s="37"/>
      <c r="FH9" s="37"/>
      <c r="FI9" s="37"/>
      <c r="FJ9" s="37"/>
      <c r="FK9" s="37"/>
      <c r="FL9" s="37"/>
      <c r="FM9" s="37"/>
      <c r="FN9" s="37"/>
      <c r="FO9" s="37"/>
      <c r="FP9" s="38"/>
      <c r="FQ9" s="32" t="s">
        <v>67</v>
      </c>
      <c r="FR9" s="36" t="s">
        <v>31</v>
      </c>
      <c r="FS9" s="37"/>
      <c r="FT9" s="37"/>
      <c r="FU9" s="37"/>
      <c r="FV9" s="37"/>
      <c r="FW9" s="37"/>
      <c r="FX9" s="37"/>
      <c r="FY9" s="37"/>
      <c r="FZ9" s="37"/>
      <c r="GA9" s="37"/>
      <c r="GB9" s="37"/>
      <c r="GC9" s="38"/>
      <c r="GD9" s="32" t="s">
        <v>67</v>
      </c>
    </row>
    <row r="10" ht="45.0" customHeight="1">
      <c r="A10" s="39"/>
      <c r="B10" s="39"/>
      <c r="C10" s="36" t="s">
        <v>148</v>
      </c>
      <c r="D10" s="37"/>
      <c r="E10" s="38"/>
      <c r="F10" s="36" t="s">
        <v>149</v>
      </c>
      <c r="G10" s="37"/>
      <c r="H10" s="38"/>
      <c r="I10" s="36" t="s">
        <v>150</v>
      </c>
      <c r="J10" s="37"/>
      <c r="K10" s="38"/>
      <c r="L10" s="36" t="s">
        <v>151</v>
      </c>
      <c r="M10" s="37"/>
      <c r="N10" s="38"/>
      <c r="O10" s="65" t="s">
        <v>152</v>
      </c>
      <c r="P10" s="37"/>
      <c r="Q10" s="38"/>
      <c r="R10" s="65" t="s">
        <v>153</v>
      </c>
      <c r="S10" s="37"/>
      <c r="T10" s="38"/>
      <c r="U10" s="32" t="s">
        <v>154</v>
      </c>
      <c r="V10" s="32" t="s">
        <v>155</v>
      </c>
      <c r="W10" s="32" t="s">
        <v>156</v>
      </c>
      <c r="X10" s="32" t="s">
        <v>157</v>
      </c>
      <c r="Y10" s="32" t="s">
        <v>158</v>
      </c>
      <c r="Z10" s="32" t="s">
        <v>159</v>
      </c>
      <c r="AA10" s="32" t="s">
        <v>160</v>
      </c>
      <c r="AB10" s="32" t="s">
        <v>161</v>
      </c>
      <c r="AC10" s="32" t="s">
        <v>162</v>
      </c>
      <c r="AD10" s="32" t="s">
        <v>163</v>
      </c>
      <c r="AE10" s="36" t="s">
        <v>164</v>
      </c>
      <c r="AF10" s="37"/>
      <c r="AG10" s="38"/>
      <c r="AH10" s="36" t="s">
        <v>165</v>
      </c>
      <c r="AI10" s="37"/>
      <c r="AJ10" s="38"/>
      <c r="AK10" s="36" t="s">
        <v>166</v>
      </c>
      <c r="AL10" s="37"/>
      <c r="AM10" s="38"/>
      <c r="AN10" s="36" t="s">
        <v>167</v>
      </c>
      <c r="AO10" s="37"/>
      <c r="AP10" s="38"/>
      <c r="AQ10" s="39"/>
      <c r="AR10" s="36" t="s">
        <v>164</v>
      </c>
      <c r="AS10" s="37"/>
      <c r="AT10" s="38"/>
      <c r="AU10" s="36" t="s">
        <v>165</v>
      </c>
      <c r="AV10" s="37"/>
      <c r="AW10" s="38"/>
      <c r="AX10" s="36" t="s">
        <v>166</v>
      </c>
      <c r="AY10" s="37"/>
      <c r="AZ10" s="38"/>
      <c r="BA10" s="36" t="s">
        <v>167</v>
      </c>
      <c r="BB10" s="37"/>
      <c r="BC10" s="38"/>
      <c r="BD10" s="39"/>
      <c r="BE10" s="36" t="s">
        <v>164</v>
      </c>
      <c r="BF10" s="37"/>
      <c r="BG10" s="38"/>
      <c r="BH10" s="36" t="s">
        <v>165</v>
      </c>
      <c r="BI10" s="37"/>
      <c r="BJ10" s="38"/>
      <c r="BK10" s="36" t="s">
        <v>166</v>
      </c>
      <c r="BL10" s="37"/>
      <c r="BM10" s="38"/>
      <c r="BN10" s="36" t="s">
        <v>167</v>
      </c>
      <c r="BO10" s="37"/>
      <c r="BP10" s="38"/>
      <c r="BQ10" s="39"/>
      <c r="BR10" s="36" t="s">
        <v>164</v>
      </c>
      <c r="BS10" s="37"/>
      <c r="BT10" s="38"/>
      <c r="BU10" s="36" t="s">
        <v>165</v>
      </c>
      <c r="BV10" s="37"/>
      <c r="BW10" s="38"/>
      <c r="BX10" s="36" t="s">
        <v>166</v>
      </c>
      <c r="BY10" s="37"/>
      <c r="BZ10" s="38"/>
      <c r="CA10" s="36" t="s">
        <v>167</v>
      </c>
      <c r="CB10" s="37"/>
      <c r="CC10" s="38"/>
      <c r="CD10" s="39"/>
      <c r="CE10" s="36" t="s">
        <v>164</v>
      </c>
      <c r="CF10" s="37"/>
      <c r="CG10" s="38"/>
      <c r="CH10" s="36" t="s">
        <v>165</v>
      </c>
      <c r="CI10" s="37"/>
      <c r="CJ10" s="38"/>
      <c r="CK10" s="36" t="s">
        <v>166</v>
      </c>
      <c r="CL10" s="37"/>
      <c r="CM10" s="38"/>
      <c r="CN10" s="36" t="s">
        <v>167</v>
      </c>
      <c r="CO10" s="37"/>
      <c r="CP10" s="38"/>
      <c r="CQ10" s="39"/>
      <c r="CR10" s="36" t="s">
        <v>164</v>
      </c>
      <c r="CS10" s="37"/>
      <c r="CT10" s="38"/>
      <c r="CU10" s="36" t="s">
        <v>165</v>
      </c>
      <c r="CV10" s="37"/>
      <c r="CW10" s="38"/>
      <c r="CX10" s="36" t="s">
        <v>166</v>
      </c>
      <c r="CY10" s="37"/>
      <c r="CZ10" s="38"/>
      <c r="DA10" s="36" t="s">
        <v>167</v>
      </c>
      <c r="DB10" s="37"/>
      <c r="DC10" s="38"/>
      <c r="DD10" s="39"/>
      <c r="DE10" s="36" t="s">
        <v>164</v>
      </c>
      <c r="DF10" s="37"/>
      <c r="DG10" s="38"/>
      <c r="DH10" s="36" t="s">
        <v>165</v>
      </c>
      <c r="DI10" s="37"/>
      <c r="DJ10" s="38"/>
      <c r="DK10" s="36" t="s">
        <v>166</v>
      </c>
      <c r="DL10" s="37"/>
      <c r="DM10" s="38"/>
      <c r="DN10" s="36" t="s">
        <v>167</v>
      </c>
      <c r="DO10" s="37"/>
      <c r="DP10" s="38"/>
      <c r="DQ10" s="39"/>
      <c r="DR10" s="36" t="s">
        <v>164</v>
      </c>
      <c r="DS10" s="37"/>
      <c r="DT10" s="38"/>
      <c r="DU10" s="36" t="s">
        <v>165</v>
      </c>
      <c r="DV10" s="37"/>
      <c r="DW10" s="38"/>
      <c r="DX10" s="36" t="s">
        <v>166</v>
      </c>
      <c r="DY10" s="37"/>
      <c r="DZ10" s="38"/>
      <c r="EA10" s="36" t="s">
        <v>167</v>
      </c>
      <c r="EB10" s="37"/>
      <c r="EC10" s="38"/>
      <c r="ED10" s="39"/>
      <c r="EE10" s="36" t="s">
        <v>164</v>
      </c>
      <c r="EF10" s="37"/>
      <c r="EG10" s="38"/>
      <c r="EH10" s="36" t="s">
        <v>165</v>
      </c>
      <c r="EI10" s="37"/>
      <c r="EJ10" s="38"/>
      <c r="EK10" s="36" t="s">
        <v>166</v>
      </c>
      <c r="EL10" s="37"/>
      <c r="EM10" s="38"/>
      <c r="EN10" s="36" t="s">
        <v>167</v>
      </c>
      <c r="EO10" s="37"/>
      <c r="EP10" s="38"/>
      <c r="EQ10" s="39"/>
      <c r="ER10" s="36" t="s">
        <v>164</v>
      </c>
      <c r="ES10" s="37"/>
      <c r="ET10" s="38"/>
      <c r="EU10" s="36" t="s">
        <v>165</v>
      </c>
      <c r="EV10" s="37"/>
      <c r="EW10" s="38"/>
      <c r="EX10" s="36" t="s">
        <v>166</v>
      </c>
      <c r="EY10" s="37"/>
      <c r="EZ10" s="38"/>
      <c r="FA10" s="36" t="s">
        <v>167</v>
      </c>
      <c r="FB10" s="37"/>
      <c r="FC10" s="38"/>
      <c r="FD10" s="39"/>
      <c r="FE10" s="36" t="s">
        <v>164</v>
      </c>
      <c r="FF10" s="37"/>
      <c r="FG10" s="38"/>
      <c r="FH10" s="36" t="s">
        <v>165</v>
      </c>
      <c r="FI10" s="37"/>
      <c r="FJ10" s="38"/>
      <c r="FK10" s="36" t="s">
        <v>166</v>
      </c>
      <c r="FL10" s="37"/>
      <c r="FM10" s="38"/>
      <c r="FN10" s="36" t="s">
        <v>167</v>
      </c>
      <c r="FO10" s="37"/>
      <c r="FP10" s="38"/>
      <c r="FQ10" s="39"/>
      <c r="FR10" s="36" t="s">
        <v>164</v>
      </c>
      <c r="FS10" s="37"/>
      <c r="FT10" s="38"/>
      <c r="FU10" s="36" t="s">
        <v>165</v>
      </c>
      <c r="FV10" s="37"/>
      <c r="FW10" s="38"/>
      <c r="FX10" s="36" t="s">
        <v>166</v>
      </c>
      <c r="FY10" s="37"/>
      <c r="FZ10" s="38"/>
      <c r="GA10" s="36" t="s">
        <v>167</v>
      </c>
      <c r="GB10" s="37"/>
      <c r="GC10" s="38"/>
      <c r="GD10" s="39"/>
    </row>
    <row r="11" ht="51.75" customHeight="1">
      <c r="A11" s="39"/>
      <c r="B11" s="39"/>
      <c r="C11" s="43" t="s">
        <v>85</v>
      </c>
      <c r="D11" s="43" t="s">
        <v>168</v>
      </c>
      <c r="E11" s="43" t="s">
        <v>169</v>
      </c>
      <c r="F11" s="43" t="s">
        <v>85</v>
      </c>
      <c r="G11" s="43" t="s">
        <v>168</v>
      </c>
      <c r="H11" s="43" t="s">
        <v>169</v>
      </c>
      <c r="I11" s="43" t="s">
        <v>85</v>
      </c>
      <c r="J11" s="43" t="s">
        <v>168</v>
      </c>
      <c r="K11" s="43" t="s">
        <v>169</v>
      </c>
      <c r="L11" s="43" t="s">
        <v>85</v>
      </c>
      <c r="M11" s="43" t="s">
        <v>168</v>
      </c>
      <c r="N11" s="43" t="s">
        <v>169</v>
      </c>
      <c r="O11" s="43" t="s">
        <v>85</v>
      </c>
      <c r="P11" s="43" t="s">
        <v>168</v>
      </c>
      <c r="Q11" s="43" t="s">
        <v>169</v>
      </c>
      <c r="R11" s="43" t="s">
        <v>85</v>
      </c>
      <c r="S11" s="43" t="s">
        <v>168</v>
      </c>
      <c r="T11" s="43" t="s">
        <v>169</v>
      </c>
      <c r="U11" s="45"/>
      <c r="V11" s="45"/>
      <c r="W11" s="45"/>
      <c r="X11" s="45"/>
      <c r="Y11" s="45"/>
      <c r="Z11" s="45"/>
      <c r="AA11" s="45"/>
      <c r="AB11" s="45"/>
      <c r="AC11" s="45"/>
      <c r="AD11" s="45"/>
      <c r="AE11" s="43" t="s">
        <v>87</v>
      </c>
      <c r="AF11" s="43" t="s">
        <v>88</v>
      </c>
      <c r="AG11" s="43" t="s">
        <v>89</v>
      </c>
      <c r="AH11" s="43" t="s">
        <v>87</v>
      </c>
      <c r="AI11" s="43" t="s">
        <v>88</v>
      </c>
      <c r="AJ11" s="44" t="s">
        <v>89</v>
      </c>
      <c r="AK11" s="43" t="s">
        <v>87</v>
      </c>
      <c r="AL11" s="43" t="s">
        <v>88</v>
      </c>
      <c r="AM11" s="44" t="s">
        <v>89</v>
      </c>
      <c r="AN11" s="43" t="s">
        <v>87</v>
      </c>
      <c r="AO11" s="43" t="s">
        <v>88</v>
      </c>
      <c r="AP11" s="44" t="s">
        <v>89</v>
      </c>
      <c r="AQ11" s="45"/>
      <c r="AR11" s="43" t="s">
        <v>87</v>
      </c>
      <c r="AS11" s="43" t="s">
        <v>88</v>
      </c>
      <c r="AT11" s="43" t="s">
        <v>89</v>
      </c>
      <c r="AU11" s="43" t="s">
        <v>87</v>
      </c>
      <c r="AV11" s="43" t="s">
        <v>88</v>
      </c>
      <c r="AW11" s="44" t="s">
        <v>89</v>
      </c>
      <c r="AX11" s="43" t="s">
        <v>87</v>
      </c>
      <c r="AY11" s="43" t="s">
        <v>88</v>
      </c>
      <c r="AZ11" s="44" t="s">
        <v>89</v>
      </c>
      <c r="BA11" s="43" t="s">
        <v>87</v>
      </c>
      <c r="BB11" s="43" t="s">
        <v>88</v>
      </c>
      <c r="BC11" s="44" t="s">
        <v>89</v>
      </c>
      <c r="BD11" s="45"/>
      <c r="BE11" s="43" t="s">
        <v>87</v>
      </c>
      <c r="BF11" s="43" t="s">
        <v>88</v>
      </c>
      <c r="BG11" s="43" t="s">
        <v>89</v>
      </c>
      <c r="BH11" s="43" t="s">
        <v>87</v>
      </c>
      <c r="BI11" s="43" t="s">
        <v>88</v>
      </c>
      <c r="BJ11" s="44" t="s">
        <v>89</v>
      </c>
      <c r="BK11" s="43" t="s">
        <v>87</v>
      </c>
      <c r="BL11" s="43" t="s">
        <v>88</v>
      </c>
      <c r="BM11" s="44" t="s">
        <v>89</v>
      </c>
      <c r="BN11" s="43" t="s">
        <v>87</v>
      </c>
      <c r="BO11" s="43" t="s">
        <v>88</v>
      </c>
      <c r="BP11" s="44" t="s">
        <v>89</v>
      </c>
      <c r="BQ11" s="45"/>
      <c r="BR11" s="43" t="s">
        <v>87</v>
      </c>
      <c r="BS11" s="43" t="s">
        <v>88</v>
      </c>
      <c r="BT11" s="43" t="s">
        <v>89</v>
      </c>
      <c r="BU11" s="43" t="s">
        <v>87</v>
      </c>
      <c r="BV11" s="43" t="s">
        <v>88</v>
      </c>
      <c r="BW11" s="44" t="s">
        <v>89</v>
      </c>
      <c r="BX11" s="43" t="s">
        <v>87</v>
      </c>
      <c r="BY11" s="43" t="s">
        <v>88</v>
      </c>
      <c r="BZ11" s="44" t="s">
        <v>89</v>
      </c>
      <c r="CA11" s="43" t="s">
        <v>87</v>
      </c>
      <c r="CB11" s="43" t="s">
        <v>88</v>
      </c>
      <c r="CC11" s="44" t="s">
        <v>89</v>
      </c>
      <c r="CD11" s="45"/>
      <c r="CE11" s="43" t="s">
        <v>87</v>
      </c>
      <c r="CF11" s="43" t="s">
        <v>88</v>
      </c>
      <c r="CG11" s="43" t="s">
        <v>89</v>
      </c>
      <c r="CH11" s="43" t="s">
        <v>87</v>
      </c>
      <c r="CI11" s="43" t="s">
        <v>88</v>
      </c>
      <c r="CJ11" s="44" t="s">
        <v>89</v>
      </c>
      <c r="CK11" s="43" t="s">
        <v>87</v>
      </c>
      <c r="CL11" s="43" t="s">
        <v>88</v>
      </c>
      <c r="CM11" s="44" t="s">
        <v>89</v>
      </c>
      <c r="CN11" s="43" t="s">
        <v>87</v>
      </c>
      <c r="CO11" s="43" t="s">
        <v>88</v>
      </c>
      <c r="CP11" s="44" t="s">
        <v>89</v>
      </c>
      <c r="CQ11" s="45"/>
      <c r="CR11" s="43" t="s">
        <v>87</v>
      </c>
      <c r="CS11" s="43" t="s">
        <v>88</v>
      </c>
      <c r="CT11" s="43" t="s">
        <v>89</v>
      </c>
      <c r="CU11" s="43" t="s">
        <v>87</v>
      </c>
      <c r="CV11" s="43" t="s">
        <v>88</v>
      </c>
      <c r="CW11" s="44" t="s">
        <v>89</v>
      </c>
      <c r="CX11" s="43" t="s">
        <v>87</v>
      </c>
      <c r="CY11" s="43" t="s">
        <v>88</v>
      </c>
      <c r="CZ11" s="44" t="s">
        <v>89</v>
      </c>
      <c r="DA11" s="43" t="s">
        <v>87</v>
      </c>
      <c r="DB11" s="43" t="s">
        <v>88</v>
      </c>
      <c r="DC11" s="44" t="s">
        <v>89</v>
      </c>
      <c r="DD11" s="45"/>
      <c r="DE11" s="43" t="s">
        <v>87</v>
      </c>
      <c r="DF11" s="43" t="s">
        <v>88</v>
      </c>
      <c r="DG11" s="43" t="s">
        <v>89</v>
      </c>
      <c r="DH11" s="43" t="s">
        <v>87</v>
      </c>
      <c r="DI11" s="43" t="s">
        <v>88</v>
      </c>
      <c r="DJ11" s="44" t="s">
        <v>89</v>
      </c>
      <c r="DK11" s="43" t="s">
        <v>87</v>
      </c>
      <c r="DL11" s="43" t="s">
        <v>88</v>
      </c>
      <c r="DM11" s="44" t="s">
        <v>89</v>
      </c>
      <c r="DN11" s="43" t="s">
        <v>87</v>
      </c>
      <c r="DO11" s="43" t="s">
        <v>88</v>
      </c>
      <c r="DP11" s="44" t="s">
        <v>89</v>
      </c>
      <c r="DQ11" s="45"/>
      <c r="DR11" s="43" t="s">
        <v>87</v>
      </c>
      <c r="DS11" s="43" t="s">
        <v>88</v>
      </c>
      <c r="DT11" s="43" t="s">
        <v>89</v>
      </c>
      <c r="DU11" s="43" t="s">
        <v>87</v>
      </c>
      <c r="DV11" s="43" t="s">
        <v>88</v>
      </c>
      <c r="DW11" s="44" t="s">
        <v>89</v>
      </c>
      <c r="DX11" s="43" t="s">
        <v>87</v>
      </c>
      <c r="DY11" s="43" t="s">
        <v>88</v>
      </c>
      <c r="DZ11" s="44" t="s">
        <v>89</v>
      </c>
      <c r="EA11" s="43" t="s">
        <v>87</v>
      </c>
      <c r="EB11" s="43" t="s">
        <v>88</v>
      </c>
      <c r="EC11" s="44" t="s">
        <v>89</v>
      </c>
      <c r="ED11" s="45"/>
      <c r="EE11" s="43" t="s">
        <v>87</v>
      </c>
      <c r="EF11" s="43" t="s">
        <v>88</v>
      </c>
      <c r="EG11" s="43" t="s">
        <v>89</v>
      </c>
      <c r="EH11" s="43" t="s">
        <v>87</v>
      </c>
      <c r="EI11" s="43" t="s">
        <v>88</v>
      </c>
      <c r="EJ11" s="44" t="s">
        <v>89</v>
      </c>
      <c r="EK11" s="43" t="s">
        <v>87</v>
      </c>
      <c r="EL11" s="43" t="s">
        <v>88</v>
      </c>
      <c r="EM11" s="44" t="s">
        <v>89</v>
      </c>
      <c r="EN11" s="43" t="s">
        <v>87</v>
      </c>
      <c r="EO11" s="43" t="s">
        <v>88</v>
      </c>
      <c r="EP11" s="44" t="s">
        <v>89</v>
      </c>
      <c r="EQ11" s="45"/>
      <c r="ER11" s="43" t="s">
        <v>87</v>
      </c>
      <c r="ES11" s="43" t="s">
        <v>88</v>
      </c>
      <c r="ET11" s="43" t="s">
        <v>89</v>
      </c>
      <c r="EU11" s="43" t="s">
        <v>87</v>
      </c>
      <c r="EV11" s="43" t="s">
        <v>88</v>
      </c>
      <c r="EW11" s="44" t="s">
        <v>89</v>
      </c>
      <c r="EX11" s="43" t="s">
        <v>87</v>
      </c>
      <c r="EY11" s="43" t="s">
        <v>88</v>
      </c>
      <c r="EZ11" s="44" t="s">
        <v>89</v>
      </c>
      <c r="FA11" s="43" t="s">
        <v>87</v>
      </c>
      <c r="FB11" s="43" t="s">
        <v>88</v>
      </c>
      <c r="FC11" s="44" t="s">
        <v>89</v>
      </c>
      <c r="FD11" s="45"/>
      <c r="FE11" s="43" t="s">
        <v>87</v>
      </c>
      <c r="FF11" s="43" t="s">
        <v>88</v>
      </c>
      <c r="FG11" s="43" t="s">
        <v>89</v>
      </c>
      <c r="FH11" s="43" t="s">
        <v>87</v>
      </c>
      <c r="FI11" s="43" t="s">
        <v>88</v>
      </c>
      <c r="FJ11" s="44" t="s">
        <v>89</v>
      </c>
      <c r="FK11" s="43" t="s">
        <v>87</v>
      </c>
      <c r="FL11" s="43" t="s">
        <v>88</v>
      </c>
      <c r="FM11" s="44" t="s">
        <v>89</v>
      </c>
      <c r="FN11" s="43" t="s">
        <v>87</v>
      </c>
      <c r="FO11" s="43" t="s">
        <v>88</v>
      </c>
      <c r="FP11" s="44" t="s">
        <v>89</v>
      </c>
      <c r="FQ11" s="45"/>
      <c r="FR11" s="43" t="s">
        <v>87</v>
      </c>
      <c r="FS11" s="43" t="s">
        <v>88</v>
      </c>
      <c r="FT11" s="43" t="s">
        <v>89</v>
      </c>
      <c r="FU11" s="43" t="s">
        <v>87</v>
      </c>
      <c r="FV11" s="43" t="s">
        <v>88</v>
      </c>
      <c r="FW11" s="44" t="s">
        <v>89</v>
      </c>
      <c r="FX11" s="43" t="s">
        <v>87</v>
      </c>
      <c r="FY11" s="43" t="s">
        <v>88</v>
      </c>
      <c r="FZ11" s="44" t="s">
        <v>89</v>
      </c>
      <c r="GA11" s="43" t="s">
        <v>87</v>
      </c>
      <c r="GB11" s="43" t="s">
        <v>88</v>
      </c>
      <c r="GC11" s="44" t="s">
        <v>89</v>
      </c>
      <c r="GD11" s="45"/>
    </row>
    <row r="12" ht="27.0" customHeight="1">
      <c r="A12" s="45"/>
      <c r="B12" s="45"/>
      <c r="C12" s="46" t="s">
        <v>90</v>
      </c>
      <c r="D12" s="37"/>
      <c r="E12" s="37"/>
      <c r="F12" s="37"/>
      <c r="G12" s="37"/>
      <c r="H12" s="37"/>
      <c r="I12" s="37"/>
      <c r="J12" s="37"/>
      <c r="K12" s="37"/>
      <c r="L12" s="37"/>
      <c r="M12" s="37"/>
      <c r="N12" s="37"/>
      <c r="O12" s="37"/>
      <c r="P12" s="37"/>
      <c r="Q12" s="37"/>
      <c r="R12" s="37"/>
      <c r="S12" s="37"/>
      <c r="T12" s="38"/>
      <c r="U12" s="46" t="s">
        <v>91</v>
      </c>
      <c r="V12" s="37"/>
      <c r="W12" s="37"/>
      <c r="X12" s="37"/>
      <c r="Y12" s="37"/>
      <c r="Z12" s="37"/>
      <c r="AA12" s="37"/>
      <c r="AB12" s="37"/>
      <c r="AC12" s="37"/>
      <c r="AD12" s="38"/>
      <c r="AE12" s="46" t="s">
        <v>92</v>
      </c>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8"/>
    </row>
    <row r="13">
      <c r="A13" s="48" t="s">
        <v>93</v>
      </c>
      <c r="B13" s="49" t="s">
        <v>94</v>
      </c>
      <c r="C13" s="66">
        <v>1.0</v>
      </c>
      <c r="D13" s="67" t="s">
        <v>137</v>
      </c>
      <c r="E13" s="67" t="s">
        <v>138</v>
      </c>
      <c r="F13" s="68">
        <v>1.0</v>
      </c>
      <c r="G13" s="67" t="s">
        <v>139</v>
      </c>
      <c r="H13" s="67" t="s">
        <v>138</v>
      </c>
      <c r="I13" s="66">
        <v>1.0</v>
      </c>
      <c r="J13" s="67" t="s">
        <v>137</v>
      </c>
      <c r="K13" s="67" t="s">
        <v>138</v>
      </c>
      <c r="L13" s="69">
        <v>1.0</v>
      </c>
      <c r="M13" s="67" t="s">
        <v>137</v>
      </c>
      <c r="N13" s="67" t="s">
        <v>138</v>
      </c>
      <c r="O13" s="66">
        <v>1.0</v>
      </c>
      <c r="P13" s="67" t="s">
        <v>137</v>
      </c>
      <c r="Q13" s="67" t="s">
        <v>138</v>
      </c>
      <c r="R13" s="69"/>
      <c r="S13" s="67" t="str">
        <f t="shared" ref="S13:S68" si="1">IF(R13=0,"TIDAK PUNYA","ISI SESUAI PILIHAN")</f>
        <v>TIDAK PUNYA</v>
      </c>
      <c r="T13" s="67" t="str">
        <f t="shared" ref="T13:T68" si="2">IF(R13=0,"TIDAK ADA","ISI SESUAI PILIHAN")</f>
        <v>TIDAK ADA</v>
      </c>
      <c r="U13" s="51" t="s">
        <v>41</v>
      </c>
      <c r="V13" s="51" t="s">
        <v>41</v>
      </c>
      <c r="W13" s="51" t="s">
        <v>41</v>
      </c>
      <c r="X13" s="50" t="s">
        <v>170</v>
      </c>
      <c r="Y13" s="51" t="s">
        <v>41</v>
      </c>
      <c r="Z13" s="51" t="s">
        <v>41</v>
      </c>
      <c r="AA13" s="51" t="s">
        <v>41</v>
      </c>
      <c r="AB13" s="51" t="s">
        <v>41</v>
      </c>
      <c r="AC13" s="50" t="s">
        <v>170</v>
      </c>
      <c r="AD13" s="51" t="s">
        <v>41</v>
      </c>
      <c r="AE13" s="50">
        <v>2.0</v>
      </c>
      <c r="AF13" s="50">
        <v>10.0</v>
      </c>
      <c r="AG13" s="70">
        <f>AE13/AF13</f>
        <v>0.2</v>
      </c>
      <c r="AH13" s="51">
        <v>75.0</v>
      </c>
      <c r="AI13" s="51">
        <v>115.0</v>
      </c>
      <c r="AJ13" s="70">
        <f>AH13/AI13</f>
        <v>0.652173913</v>
      </c>
      <c r="AK13" s="51">
        <v>3.0</v>
      </c>
      <c r="AL13" s="51">
        <v>40.0</v>
      </c>
      <c r="AM13" s="70">
        <f>AK13/AL13</f>
        <v>0.075</v>
      </c>
      <c r="AN13" s="51">
        <v>127.0</v>
      </c>
      <c r="AO13" s="51">
        <v>280.0</v>
      </c>
      <c r="AP13" s="70">
        <f>AN13/AO13</f>
        <v>0.4535714286</v>
      </c>
      <c r="AQ13" s="50" t="str">
        <f>IF(AND(AG13&gt;=50%,AJ13&gt;=50%,AM13&lt;50%,AP13&lt;50%),"TIDAK TERCAPAI",IF(AND(AG13&lt;50%,AJ13&lt;50%,AM13&gt;=50%,AP13&gt;=50%),"TIDAK TERCAPAI",IF(AND(AG13&gt;=50%,AJ13&lt;50%,AM13&gt;=50%,AP13&lt;50%),"TIDAK TERCAPAI",IF(AND(AG13&lt;50%,AJ13&gt;=50%,AM13&lt;50%,AP13&gt;=50%),"TIDAK TERCAPAI",IF(AND(AG13&gt;=50%,AJ13&lt;50%,AM13&lt;50%,AP13&gt;=50%),"TIDAK TERCAPAI",IF(AND(AG13&lt;50%,AJ13&gt;=50%,AM13&gt;=50%,AP13&lt;50%),"TIDAK TERCAPAI",IF(AND(AG13&gt;=50%,AJ13&lt;50%,AM13&lt;50%,AP13&lt;50%),"TIDAK TERCAPAI",IF(AND(AG13&lt;50%,AJ13&gt;=50%,AM13&lt;50%,AP13&lt;50%),"TIDAK TERCAPAI",IF(AND(AG13&lt;50%,AJ13&lt;50%,AM13&gt;=50%,AP13&lt;50%),"TIDAK TERCAPAI",IF(AND(AG13&lt;50%,AJ13&lt;50%,AM13&lt;50%,AP13&gt;=50%),"TIDAK TERCAPAI",IF(AND(AG13&lt;50%,AJ13&lt;50%,AM13&lt;50%,AP13&lt;50%),"TIDAK TERCAPAI","TERCAPAI")))))))))))</f>
        <v>TIDAK TERCAPAI</v>
      </c>
      <c r="AR13" s="50">
        <v>3.0</v>
      </c>
      <c r="AS13" s="50">
        <v>11.0</v>
      </c>
      <c r="AT13" s="70">
        <f>AR13/AS13</f>
        <v>0.2727272727</v>
      </c>
      <c r="AU13" s="51">
        <v>72.0</v>
      </c>
      <c r="AV13" s="51">
        <v>118.0</v>
      </c>
      <c r="AW13" s="70">
        <f>AU13/AV13</f>
        <v>0.6101694915</v>
      </c>
      <c r="AX13" s="51">
        <v>5.0</v>
      </c>
      <c r="AY13" s="51">
        <v>37.0</v>
      </c>
      <c r="AZ13" s="70">
        <f>AX13/AY13</f>
        <v>0.1351351351</v>
      </c>
      <c r="BA13" s="51">
        <v>127.0</v>
      </c>
      <c r="BB13" s="51">
        <v>280.0</v>
      </c>
      <c r="BC13" s="70">
        <f>BA13/BB13</f>
        <v>0.4535714286</v>
      </c>
      <c r="BD13" s="50" t="str">
        <f>IF(AND(AT13&gt;=50%,AW13&gt;=50%,AZ13&lt;50%,BC13&lt;50%),"TIDAK TERCAPAI",IF(AND(AT13&lt;50%,AW13&lt;50%,AZ13&gt;=50%,BC13&gt;=50%),"TIDAK TERCAPAI",IF(AND(AT13&gt;=50%,AW13&lt;50%,AZ13&gt;=50%,BC13&lt;50%),"TIDAK TERCAPAI",IF(AND(AT13&lt;50%,AW13&gt;=50%,AZ13&lt;50%,BC13&gt;=50%),"TIDAK TERCAPAI",IF(AND(AT13&gt;=50%,AW13&lt;50%,AZ13&lt;50%,BC13&gt;=50%),"TIDAK TERCAPAI",IF(AND(AT13&lt;50%,AW13&gt;=50%,AZ13&gt;=50%,BC13&lt;50%),"TIDAK TERCAPAI",IF(AND(AT13&gt;=50%,AW13&lt;50%,AZ13&lt;50%,BC13&lt;50%),"TIDAK TERCAPAI",IF(AND(AT13&lt;50%,AW13&gt;=50%,AZ13&lt;50%,BC13&lt;50%),"TIDAK TERCAPAI",IF(AND(AT13&lt;50%,AW13&lt;50%,AZ13&gt;=50%,BC13&lt;50%),"TIDAK TERCAPAI",IF(AND(AT13&lt;50%,AW13&lt;50%,AZ13&lt;50%,BC13&gt;=50%),"TIDAK TERCAPAI",IF(AND(AT13&lt;50%,AW13&lt;50%,AZ13&lt;50%,BC13&lt;50%),"TIDAK TERCAPAI","TERCAPAI")))))))))))</f>
        <v>TIDAK TERCAPAI</v>
      </c>
      <c r="BE13" s="51">
        <v>2.0</v>
      </c>
      <c r="BF13" s="51">
        <v>14.0</v>
      </c>
      <c r="BG13" s="70">
        <f>BE13/BF13</f>
        <v>0.1428571429</v>
      </c>
      <c r="BH13" s="51">
        <v>55.0</v>
      </c>
      <c r="BI13" s="51">
        <v>114.0</v>
      </c>
      <c r="BJ13" s="70">
        <f>BH13/BI13</f>
        <v>0.4824561404</v>
      </c>
      <c r="BK13" s="51">
        <v>6.0</v>
      </c>
      <c r="BL13" s="51">
        <v>35.0</v>
      </c>
      <c r="BM13" s="70">
        <f>BK13/BL13</f>
        <v>0.1714285714</v>
      </c>
      <c r="BN13" s="51">
        <v>127.0</v>
      </c>
      <c r="BO13" s="51">
        <v>280.0</v>
      </c>
      <c r="BP13" s="70">
        <f>BN13/BO13</f>
        <v>0.4535714286</v>
      </c>
      <c r="BQ13" s="50" t="str">
        <f>IF(AND(BG13&gt;=50%,BJ13&gt;=50%,BM13&lt;50%,BP13&lt;50%),"TIDAK TERCAPAI",IF(AND(BG13&lt;50%,BJ13&lt;50%,BM13&gt;=50%,BP13&gt;=50%),"TIDAK TERCAPAI",IF(AND(BG13&gt;=50%,BJ13&lt;50%,BM13&gt;=50%,BP13&lt;50%),"TIDAK TERCAPAI",IF(AND(BG13&lt;50%,BJ13&gt;=50%,BM13&lt;50%,BP13&gt;=50%),"TIDAK TERCAPAI",IF(AND(BG13&gt;=50%,BJ13&lt;50%,BM13&lt;50%,BP13&gt;=50%),"TIDAK TERCAPAI",IF(AND(BG13&lt;50%,BJ13&gt;=50%,BM13&gt;=50%,BP13&lt;50%),"TIDAK TERCAPAI",IF(AND(BG13&gt;=50%,BJ13&lt;50%,BM13&lt;50%,BP13&lt;50%),"TIDAK TERCAPAI",IF(AND(BG13&lt;50%,BJ13&gt;=50%,BM13&lt;50%,BP13&lt;50%),"TIDAK TERCAPAI",IF(AND(BG13&lt;50%,BJ13&lt;50%,BM13&gt;=50%,BP13&lt;50%),"TIDAK TERCAPAI",IF(AND(BG13&lt;50%,BJ13&lt;50%,BM13&lt;50%,BP13&gt;=50%),"TIDAK TERCAPAI",IF(AND(BG13&lt;50%,BJ13&lt;50%,BM13&lt;50%,BP13&lt;50%),"TIDAK TERCAPAI","TERCAPAI")))))))))))</f>
        <v>TIDAK TERCAPAI</v>
      </c>
      <c r="BR13" s="51">
        <v>125.0</v>
      </c>
      <c r="BS13" s="51">
        <v>499.0</v>
      </c>
      <c r="BT13" s="70">
        <f>BR13/BS13</f>
        <v>0.250501002</v>
      </c>
      <c r="BU13" s="51">
        <v>41.0</v>
      </c>
      <c r="BV13" s="51">
        <v>114.0</v>
      </c>
      <c r="BW13" s="70">
        <f>BU13/BV13</f>
        <v>0.3596491228</v>
      </c>
      <c r="BX13" s="51">
        <v>6.0</v>
      </c>
      <c r="BY13" s="51">
        <v>35.0</v>
      </c>
      <c r="BZ13" s="70">
        <f>BX13/BY13</f>
        <v>0.1714285714</v>
      </c>
      <c r="CA13" s="51">
        <v>160.0</v>
      </c>
      <c r="CB13" s="51">
        <v>277.0</v>
      </c>
      <c r="CC13" s="70">
        <f>CA13/CB13</f>
        <v>0.5776173285</v>
      </c>
      <c r="CD13" s="50" t="str">
        <f>IF(AND(BT13&gt;=50%,BW13&gt;=50%,BZ13&lt;50%,CC13&lt;50%),"TIDAK TERCAPAI",IF(AND(BT13&lt;50%,BW13&lt;50%,BZ13&gt;=50%,CC13&gt;=50%),"TIDAK TERCAPAI",IF(AND(BT13&gt;=50%,BW13&lt;50%,BZ13&gt;=50%,CC13&lt;50%),"TIDAK TERCAPAI",IF(AND(BT13&lt;50%,BW13&gt;=50%,BZ13&lt;50%,CC13&gt;=50%),"TIDAK TERCAPAI",IF(AND(BT13&gt;=50%,BW13&lt;50%,BZ13&lt;50%,CC13&gt;=50%),"TIDAK TERCAPAI",IF(AND(BT13&lt;50%,BW13&gt;=50%,BZ13&gt;=50%,CC13&lt;50%),"TIDAK TERCAPAI",IF(AND(BT13&gt;=50%,BW13&lt;50%,BZ13&lt;50%,CC13&lt;50%),"TIDAK TERCAPAI",IF(AND(BT13&lt;50%,BW13&gt;=50%,BZ13&lt;50%,CC13&lt;50%),"TIDAK TERCAPAI",IF(AND(BT13&lt;50%,BW13&lt;50%,BZ13&gt;=50%,CC13&lt;50%),"TIDAK TERCAPAI",IF(AND(BT13&lt;50%,BW13&lt;50%,BZ13&lt;50%,CC13&gt;=50%),"TIDAK TERCAPAI",IF(AND(BT13&lt;50%,BW13&lt;50%,BZ13&lt;50%,CC13&lt;50%),"TIDAK TERCAPAI","TERCAPAI")))))))))))</f>
        <v>TIDAK TERCAPAI</v>
      </c>
      <c r="CE13" s="51">
        <v>125.0</v>
      </c>
      <c r="CF13" s="51">
        <v>499.0</v>
      </c>
      <c r="CG13" s="70">
        <f>CE13/CF13</f>
        <v>0.250501002</v>
      </c>
      <c r="CH13" s="51">
        <v>41.0</v>
      </c>
      <c r="CI13" s="51">
        <v>114.0</v>
      </c>
      <c r="CJ13" s="70">
        <f>CH13/CI13</f>
        <v>0.3596491228</v>
      </c>
      <c r="CK13" s="51">
        <v>10.0</v>
      </c>
      <c r="CL13" s="51">
        <v>35.0</v>
      </c>
      <c r="CM13" s="70">
        <f>CK13/CL13</f>
        <v>0.2857142857</v>
      </c>
      <c r="CN13" s="51">
        <v>160.0</v>
      </c>
      <c r="CO13" s="51">
        <v>277.0</v>
      </c>
      <c r="CP13" s="70">
        <f>CN13/CO13</f>
        <v>0.5776173285</v>
      </c>
      <c r="CQ13" s="50" t="str">
        <f>IF(AND(CG13&gt;=50%,CJ13&gt;=50%,CM13&lt;50%,CP13&lt;50%),"TIDAK TERCAPAI",IF(AND(CG13&lt;50%,CJ13&lt;50%,CM13&gt;=50%,CP13&gt;=50%),"TIDAK TERCAPAI",IF(AND(CG13&gt;=50%,CJ13&lt;50%,CM13&gt;=50%,CP13&lt;50%),"TIDAK TERCAPAI",IF(AND(CG13&lt;50%,CJ13&gt;=50%,CM13&lt;50%,CP13&gt;=50%),"TIDAK TERCAPAI",IF(AND(CG13&gt;=50%,CJ13&lt;50%,CM13&lt;50%,CP13&gt;=50%),"TIDAK TERCAPAI",IF(AND(CG13&lt;50%,CJ13&gt;=50%,CM13&gt;=50%,CP13&lt;50%),"TIDAK TERCAPAI",IF(AND(CG13&gt;=50%,CJ13&lt;50%,CM13&lt;50%,CP13&lt;50%),"TIDAK TERCAPAI",IF(AND(CG13&lt;50%,CJ13&gt;=50%,CM13&lt;50%,CP13&lt;50%),"TIDAK TERCAPAI",IF(AND(CG13&lt;50%,CJ13&lt;50%,CM13&gt;=50%,CP13&lt;50%),"TIDAK TERCAPAI",IF(AND(CG13&lt;50%,CJ13&lt;50%,CM13&lt;50%,CP13&gt;=50%),"TIDAK TERCAPAI",IF(AND(CG13&lt;50%,CJ13&lt;50%,CM13&lt;50%,CP13&lt;50%),"TIDAK TERCAPAI","TERCAPAI")))))))))))</f>
        <v>TIDAK TERCAPAI</v>
      </c>
      <c r="CR13" s="51">
        <v>135.0</v>
      </c>
      <c r="CS13" s="51">
        <v>543.0</v>
      </c>
      <c r="CT13" s="70">
        <f>CR13/CS13</f>
        <v>0.2486187845</v>
      </c>
      <c r="CU13" s="51">
        <v>60.0</v>
      </c>
      <c r="CV13" s="51">
        <v>99.0</v>
      </c>
      <c r="CW13" s="70">
        <f>CU13/CV13</f>
        <v>0.6060606061</v>
      </c>
      <c r="CX13" s="51">
        <v>10.0</v>
      </c>
      <c r="CY13" s="51">
        <v>23.0</v>
      </c>
      <c r="CZ13" s="70">
        <f>CX13/CY13</f>
        <v>0.4347826087</v>
      </c>
      <c r="DA13" s="51">
        <v>164.0</v>
      </c>
      <c r="DB13" s="51">
        <v>361.0</v>
      </c>
      <c r="DC13" s="70">
        <f>DA13/DB13</f>
        <v>0.4542936288</v>
      </c>
      <c r="DD13" s="50" t="str">
        <f>IF(AND(CT13&gt;=50%,CW13&gt;=50%,CZ13&lt;50%,DC13&lt;50%),"TIDAK TERCAPAI",IF(AND(CT13&lt;50%,CW13&lt;50%,CZ13&gt;=50%,DC13&gt;=50%),"TIDAK TERCAPAI",IF(AND(CT13&gt;=50%,CW13&lt;50%,CZ13&gt;=50%,DC13&lt;50%),"TIDAK TERCAPAI",IF(AND(CT13&lt;50%,CW13&gt;=50%,CZ13&lt;50%,DC13&gt;=50%),"TIDAK TERCAPAI",IF(AND(CT13&gt;=50%,CW13&lt;50%,CZ13&lt;50%,DC13&gt;=50%),"TIDAK TERCAPAI",IF(AND(CT13&lt;50%,CW13&gt;=50%,CZ13&gt;=50%,DC13&lt;50%),"TIDAK TERCAPAI",IF(AND(CT13&gt;=50%,CW13&lt;50%,CZ13&lt;50%,DC13&lt;50%),"TIDAK TERCAPAI",IF(AND(CT13&lt;50%,CW13&gt;=50%,CZ13&lt;50%,DC13&lt;50%),"TIDAK TERCAPAI",IF(AND(CT13&lt;50%,CW13&lt;50%,CZ13&gt;=50%,DC13&lt;50%),"TIDAK TERCAPAI",IF(AND(CT13&lt;50%,CW13&lt;50%,CZ13&lt;50%,DC13&gt;=50%),"TIDAK TERCAPAI",IF(AND(CT13&lt;50%,CW13&lt;50%,CZ13&lt;50%,DC13&lt;50%),"TIDAK TERCAPAI","TERCAPAI")))))))))))</f>
        <v>TIDAK TERCAPAI</v>
      </c>
      <c r="DE13" s="51">
        <v>130.0</v>
      </c>
      <c r="DF13" s="51">
        <v>543.0</v>
      </c>
      <c r="DG13" s="70">
        <f>DE13/DF13</f>
        <v>0.2394106814</v>
      </c>
      <c r="DH13" s="51">
        <v>60.0</v>
      </c>
      <c r="DI13" s="51">
        <v>99.0</v>
      </c>
      <c r="DJ13" s="70">
        <f>DH13/DI13</f>
        <v>0.6060606061</v>
      </c>
      <c r="DK13" s="51">
        <v>13.0</v>
      </c>
      <c r="DL13" s="51">
        <v>25.0</v>
      </c>
      <c r="DM13" s="70">
        <f>DK13/DL13</f>
        <v>0.52</v>
      </c>
      <c r="DN13" s="51">
        <v>164.0</v>
      </c>
      <c r="DO13" s="51">
        <v>361.0</v>
      </c>
      <c r="DP13" s="70">
        <f>DN13/DO13</f>
        <v>0.4542936288</v>
      </c>
      <c r="DQ13" s="50" t="str">
        <f>IF(AND(DG13&gt;=50%,DJ13&gt;=50%,DM13&lt;50%,DP13&lt;50%),"TIDAK TERCAPAI",IF(AND(DG13&lt;50%,DJ13&lt;50%,DM13&gt;=50%,DP13&gt;=50%),"TIDAK TERCAPAI",IF(AND(DG13&gt;=50%,DJ13&lt;50%,DM13&gt;=50%,DP13&lt;50%),"TIDAK TERCAPAI",IF(AND(DG13&lt;50%,DJ13&gt;=50%,DM13&lt;50%,DP13&gt;=50%),"TIDAK TERCAPAI",IF(AND(DG13&gt;=50%,DJ13&lt;50%,DM13&lt;50%,DP13&gt;=50%),"TIDAK TERCAPAI",IF(AND(DG13&lt;50%,DJ13&gt;=50%,DM13&gt;=50%,DP13&lt;50%),"TIDAK TERCAPAI",IF(AND(DG13&gt;=50%,DJ13&lt;50%,DM13&lt;50%,DP13&lt;50%),"TIDAK TERCAPAI",IF(AND(DG13&lt;50%,DJ13&gt;=50%,DM13&lt;50%,DP13&lt;50%),"TIDAK TERCAPAI",IF(AND(DG13&lt;50%,DJ13&lt;50%,DM13&gt;=50%,DP13&lt;50%),"TIDAK TERCAPAI",IF(AND(DG13&lt;50%,DJ13&lt;50%,DM13&lt;50%,DP13&gt;=50%),"TIDAK TERCAPAI",IF(AND(DG13&lt;50%,DJ13&lt;50%,DM13&lt;50%,DP13&lt;50%),"TIDAK TERCAPAI","TERCAPAI")))))))))))</f>
        <v>TIDAK TERCAPAI</v>
      </c>
      <c r="DR13" s="51">
        <v>130.0</v>
      </c>
      <c r="DS13" s="51">
        <v>543.0</v>
      </c>
      <c r="DT13" s="70">
        <f>DR13/DS13</f>
        <v>0.2394106814</v>
      </c>
      <c r="DU13" s="51">
        <v>76.0</v>
      </c>
      <c r="DV13" s="51">
        <v>104.0</v>
      </c>
      <c r="DW13" s="70">
        <f>DU13/DV13</f>
        <v>0.7307692308</v>
      </c>
      <c r="DX13" s="51">
        <v>43.0</v>
      </c>
      <c r="DY13" s="51">
        <v>50.0</v>
      </c>
      <c r="DZ13" s="70">
        <f>DX13/DY13</f>
        <v>0.86</v>
      </c>
      <c r="EA13" s="51">
        <v>164.0</v>
      </c>
      <c r="EB13" s="51">
        <v>361.0</v>
      </c>
      <c r="EC13" s="70">
        <f>EA13/EB13</f>
        <v>0.4542936288</v>
      </c>
      <c r="ED13" s="50" t="str">
        <f>IF(AND(DT13&gt;=50%,DW13&gt;=50%,DZ13&lt;50%,EC13&lt;50%),"TIDAK TERCAPAI",IF(AND(DT13&lt;50%,DW13&lt;50%,DZ13&gt;=50%,EC13&gt;=50%),"TIDAK TERCAPAI",IF(AND(DT13&gt;=50%,DW13&lt;50%,DZ13&gt;=50%,EC13&lt;50%),"TIDAK TERCAPAI",IF(AND(DT13&lt;50%,DW13&gt;=50%,DZ13&lt;50%,EC13&gt;=50%),"TIDAK TERCAPAI",IF(AND(DT13&gt;=50%,DW13&lt;50%,DZ13&lt;50%,EC13&gt;=50%),"TIDAK TERCAPAI",IF(AND(DT13&lt;50%,DW13&gt;=50%,DZ13&gt;=50%,EC13&lt;50%),"TIDAK TERCAPAI",IF(AND(DT13&gt;=50%,DW13&lt;50%,DZ13&lt;50%,EC13&lt;50%),"TIDAK TERCAPAI",IF(AND(DT13&lt;50%,DW13&gt;=50%,DZ13&lt;50%,EC13&lt;50%),"TIDAK TERCAPAI",IF(AND(DT13&lt;50%,DW13&lt;50%,DZ13&gt;=50%,EC13&lt;50%),"TIDAK TERCAPAI",IF(AND(DT13&lt;50%,DW13&lt;50%,DZ13&lt;50%,EC13&gt;=50%),"TIDAK TERCAPAI",IF(AND(DT13&lt;50%,DW13&lt;50%,DZ13&lt;50%,EC13&lt;50%),"TIDAK TERCAPAI","TERCAPAI")))))))))))</f>
        <v>TIDAK TERCAPAI</v>
      </c>
      <c r="EE13" s="51">
        <v>130.0</v>
      </c>
      <c r="EF13" s="51">
        <v>543.0</v>
      </c>
      <c r="EG13" s="70">
        <f>EE13/EF13</f>
        <v>0.2394106814</v>
      </c>
      <c r="EH13" s="51">
        <v>76.0</v>
      </c>
      <c r="EI13" s="51">
        <v>104.0</v>
      </c>
      <c r="EJ13" s="70">
        <f>EH13/EI13</f>
        <v>0.7307692308</v>
      </c>
      <c r="EK13" s="51">
        <v>43.0</v>
      </c>
      <c r="EL13" s="51">
        <v>50.0</v>
      </c>
      <c r="EM13" s="70">
        <f>EK13/EL13</f>
        <v>0.86</v>
      </c>
      <c r="EN13" s="51">
        <v>164.0</v>
      </c>
      <c r="EO13" s="51">
        <v>361.0</v>
      </c>
      <c r="EP13" s="70">
        <f>EN13/EO13</f>
        <v>0.4542936288</v>
      </c>
      <c r="EQ13" s="50" t="str">
        <f>IF(AND(EG13&gt;=50%,EJ13&gt;=50%,EM13&lt;50%,EP13&lt;50%),"TIDAK TERCAPAI",IF(AND(EG13&lt;50%,EJ13&lt;50%,EM13&gt;=50%,EP13&gt;=50%),"TIDAK TERCAPAI",IF(AND(EG13&gt;=50%,EJ13&lt;50%,EM13&gt;=50%,EP13&lt;50%),"TIDAK TERCAPAI",IF(AND(EG13&lt;50%,EJ13&gt;=50%,EM13&lt;50%,EP13&gt;=50%),"TIDAK TERCAPAI",IF(AND(EG13&gt;=50%,EJ13&lt;50%,EM13&lt;50%,EP13&gt;=50%),"TIDAK TERCAPAI",IF(AND(EG13&lt;50%,EJ13&gt;=50%,EM13&gt;=50%,EP13&lt;50%),"TIDAK TERCAPAI",IF(AND(EG13&gt;=50%,EJ13&lt;50%,EM13&lt;50%,EP13&lt;50%),"TIDAK TERCAPAI",IF(AND(EG13&lt;50%,EJ13&gt;=50%,EM13&lt;50%,EP13&lt;50%),"TIDAK TERCAPAI",IF(AND(EG13&lt;50%,EJ13&lt;50%,EM13&gt;=50%,EP13&lt;50%),"TIDAK TERCAPAI",IF(AND(EG13&lt;50%,EJ13&lt;50%,EM13&lt;50%,EP13&gt;=50%),"TIDAK TERCAPAI",IF(AND(EG13&lt;50%,EJ13&lt;50%,EM13&lt;50%,EP13&lt;50%),"TIDAK TERCAPAI","TERCAPAI")))))))))))</f>
        <v>TIDAK TERCAPAI</v>
      </c>
      <c r="ER13" s="51">
        <v>121.0</v>
      </c>
      <c r="ES13" s="51">
        <v>540.0</v>
      </c>
      <c r="ET13" s="70">
        <f>ER13/ES13</f>
        <v>0.2240740741</v>
      </c>
      <c r="EU13" s="51">
        <v>80.0</v>
      </c>
      <c r="EV13" s="51">
        <v>121.0</v>
      </c>
      <c r="EW13" s="70">
        <f>EU13/EV13</f>
        <v>0.6611570248</v>
      </c>
      <c r="EX13" s="51">
        <v>18.0</v>
      </c>
      <c r="EY13" s="51">
        <v>30.0</v>
      </c>
      <c r="EZ13" s="70">
        <f>EX13/EY13</f>
        <v>0.6</v>
      </c>
      <c r="FA13" s="51">
        <v>160.0</v>
      </c>
      <c r="FB13" s="51">
        <v>365.0</v>
      </c>
      <c r="FC13" s="70">
        <f>FA13/FB13</f>
        <v>0.4383561644</v>
      </c>
      <c r="FD13" s="50" t="str">
        <f>IF(AND(ET13&gt;=50%,EW13&gt;=50%,EZ13&lt;50%,FC13&lt;50%),"TIDAK TERCAPAI",IF(AND(ET13&lt;50%,EW13&lt;50%,EZ13&gt;=50%,FC13&gt;=50%),"TIDAK TERCAPAI",IF(AND(ET13&gt;=50%,EW13&lt;50%,EZ13&gt;=50%,FC13&lt;50%),"TIDAK TERCAPAI",IF(AND(ET13&lt;50%,EW13&gt;=50%,EZ13&lt;50%,FC13&gt;=50%),"TIDAK TERCAPAI",IF(AND(ET13&gt;=50%,EW13&lt;50%,EZ13&lt;50%,FC13&gt;=50%),"TIDAK TERCAPAI",IF(AND(ET13&lt;50%,EW13&gt;=50%,EZ13&gt;=50%,FC13&lt;50%),"TIDAK TERCAPAI",IF(AND(ET13&gt;=50%,EW13&lt;50%,EZ13&lt;50%,FC13&lt;50%),"TIDAK TERCAPAI",IF(AND(ET13&lt;50%,EW13&gt;=50%,EZ13&lt;50%,FC13&lt;50%),"TIDAK TERCAPAI",IF(AND(ET13&lt;50%,EW13&lt;50%,EZ13&gt;=50%,FC13&lt;50%),"TIDAK TERCAPAI",IF(AND(ET13&lt;50%,EW13&lt;50%,EZ13&lt;50%,FC13&gt;=50%),"TIDAK TERCAPAI",IF(AND(ET13&lt;50%,EW13&lt;50%,EZ13&lt;50%,FC13&lt;50%),"TIDAK TERCAPAI","TERCAPAI")))))))))))</f>
        <v>TIDAK TERCAPAI</v>
      </c>
      <c r="FE13" s="51">
        <v>121.0</v>
      </c>
      <c r="FF13" s="51">
        <v>540.0</v>
      </c>
      <c r="FG13" s="70">
        <f>FE13/FF13</f>
        <v>0.2240740741</v>
      </c>
      <c r="FH13" s="51">
        <v>74.0</v>
      </c>
      <c r="FI13" s="51">
        <v>105.0</v>
      </c>
      <c r="FJ13" s="70">
        <f>FH13/FI13</f>
        <v>0.7047619048</v>
      </c>
      <c r="FK13" s="51">
        <v>12.0</v>
      </c>
      <c r="FL13" s="51">
        <v>20.0</v>
      </c>
      <c r="FM13" s="70">
        <f>FK13/FL13</f>
        <v>0.6</v>
      </c>
      <c r="FN13" s="51">
        <v>160.0</v>
      </c>
      <c r="FO13" s="51">
        <v>365.0</v>
      </c>
      <c r="FP13" s="70">
        <f>FN13/FO13</f>
        <v>0.4383561644</v>
      </c>
      <c r="FQ13" s="50" t="str">
        <f>IF(AND(FG13&gt;=50%,FJ13&gt;=50%,FM13&lt;50%,FP13&lt;50%),"TIDAK TERCAPAI",IF(AND(FG13&lt;50%,FJ13&lt;50%,FM13&gt;=50%,FP13&gt;=50%),"TIDAK TERCAPAI",IF(AND(FG13&gt;=50%,FJ13&lt;50%,FM13&gt;=50%,FP13&lt;50%),"TIDAK TERCAPAI",IF(AND(FG13&lt;50%,FJ13&gt;=50%,FM13&lt;50%,FP13&gt;=50%),"TIDAK TERCAPAI",IF(AND(FG13&gt;=50%,FJ13&lt;50%,FM13&lt;50%,FP13&gt;=50%),"TIDAK TERCAPAI",IF(AND(FG13&lt;50%,FJ13&gt;=50%,FM13&gt;=50%,FP13&lt;50%),"TIDAK TERCAPAI",IF(AND(FG13&gt;=50%,FJ13&lt;50%,FM13&lt;50%,FP13&lt;50%),"TIDAK TERCAPAI",IF(AND(FG13&lt;50%,FJ13&gt;=50%,FM13&lt;50%,FP13&lt;50%),"TIDAK TERCAPAI",IF(AND(FG13&lt;50%,FJ13&lt;50%,FM13&gt;=50%,FP13&lt;50%),"TIDAK TERCAPAI",IF(AND(FG13&lt;50%,FJ13&lt;50%,FM13&lt;50%,FP13&gt;=50%),"TIDAK TERCAPAI",IF(AND(FG13&lt;50%,FJ13&lt;50%,FM13&lt;50%,FP13&lt;50%),"TIDAK TERCAPAI","TERCAPAI")))))))))))</f>
        <v>TIDAK TERCAPAI</v>
      </c>
      <c r="FR13" s="51">
        <v>121.0</v>
      </c>
      <c r="FS13" s="51">
        <v>540.0</v>
      </c>
      <c r="FT13" s="70">
        <f>FR13/FS13</f>
        <v>0.2240740741</v>
      </c>
      <c r="FU13" s="51">
        <v>77.0</v>
      </c>
      <c r="FV13" s="51">
        <v>106.0</v>
      </c>
      <c r="FW13" s="70">
        <f>FU13/FV13</f>
        <v>0.7264150943</v>
      </c>
      <c r="FX13" s="51">
        <v>12.0</v>
      </c>
      <c r="FY13" s="51">
        <v>20.0</v>
      </c>
      <c r="FZ13" s="70">
        <f>FX13/FY13</f>
        <v>0.6</v>
      </c>
      <c r="GA13" s="51">
        <v>160.0</v>
      </c>
      <c r="GB13" s="51">
        <v>165.0</v>
      </c>
      <c r="GC13" s="70">
        <f>GA13/GB13</f>
        <v>0.9696969697</v>
      </c>
      <c r="GD13" s="50" t="str">
        <f>IF(AND(FT13&gt;=50%,FW13&gt;=50%,FZ13&lt;50%,GC13&lt;50%),"TIDAK TERCAPAI",IF(AND(FT13&lt;50%,FW13&lt;50%,FZ13&gt;=50%,GC13&gt;=50%),"TIDAK TERCAPAI",IF(AND(FT13&gt;=50%,FW13&lt;50%,FZ13&gt;=50%,GC13&lt;50%),"TIDAK TERCAPAI",IF(AND(FT13&lt;50%,FW13&gt;=50%,FZ13&lt;50%,GC13&gt;=50%),"TIDAK TERCAPAI",IF(AND(FT13&gt;=50%,FW13&lt;50%,FZ13&lt;50%,GC13&gt;=50%),"TIDAK TERCAPAI",IF(AND(FT13&lt;50%,FW13&gt;=50%,FZ13&gt;=50%,GC13&lt;50%),"TIDAK TERCAPAI",IF(AND(FT13&gt;=50%,FW13&lt;50%,FZ13&lt;50%,GC13&lt;50%),"TIDAK TERCAPAI",IF(AND(FT13&lt;50%,FW13&gt;=50%,FZ13&lt;50%,GC13&lt;50%),"TIDAK TERCAPAI",IF(AND(FT13&lt;50%,FW13&lt;50%,FZ13&gt;=50%,GC13&lt;50%),"TIDAK TERCAPAI",IF(AND(FT13&lt;50%,FW13&lt;50%,FZ13&lt;50%,GC13&gt;=50%),"TIDAK TERCAPAI",IF(AND(FT13&lt;50%,FW13&lt;50%,FZ13&lt;50%,GC13&lt;50%),"TIDAK TERCAPAI","TERCAPAI")))))))))))</f>
        <v>TERCAPAI</v>
      </c>
    </row>
    <row r="14">
      <c r="A14" s="39"/>
      <c r="B14" s="39"/>
      <c r="C14" s="66"/>
      <c r="D14" s="67" t="s">
        <v>143</v>
      </c>
      <c r="E14" s="67" t="s">
        <v>142</v>
      </c>
      <c r="F14" s="66"/>
      <c r="G14" s="67" t="s">
        <v>143</v>
      </c>
      <c r="H14" s="67" t="s">
        <v>142</v>
      </c>
      <c r="I14" s="66"/>
      <c r="J14" s="67" t="s">
        <v>143</v>
      </c>
      <c r="K14" s="67" t="s">
        <v>142</v>
      </c>
      <c r="L14" s="69"/>
      <c r="M14" s="67" t="s">
        <v>143</v>
      </c>
      <c r="N14" s="67" t="s">
        <v>142</v>
      </c>
      <c r="O14" s="66"/>
      <c r="P14" s="67" t="s">
        <v>143</v>
      </c>
      <c r="Q14" s="67" t="s">
        <v>142</v>
      </c>
      <c r="R14" s="69"/>
      <c r="S14" s="67" t="str">
        <f t="shared" si="1"/>
        <v>TIDAK PUNYA</v>
      </c>
      <c r="T14" s="67" t="str">
        <f t="shared" si="2"/>
        <v>TIDAK ADA</v>
      </c>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row>
    <row r="15">
      <c r="A15" s="39"/>
      <c r="B15" s="39"/>
      <c r="C15" s="66"/>
      <c r="D15" s="67" t="str">
        <f t="shared" ref="D15:D19" si="3">IF(C15=0,"TIDAK PUNYA","ISI SESUAI PILIHAN")</f>
        <v>TIDAK PUNYA</v>
      </c>
      <c r="E15" s="67" t="str">
        <f t="shared" ref="E15:E19" si="4">IF(C15=0,"TIDAK ADA","ISI SESUAI PILIHAN")</f>
        <v>TIDAK ADA</v>
      </c>
      <c r="F15" s="66"/>
      <c r="G15" s="67" t="str">
        <f t="shared" ref="G15:G19" si="5">IF(F15=0,"TIDAK PUNYA","ISI SESUAI PILIHAN")</f>
        <v>TIDAK PUNYA</v>
      </c>
      <c r="H15" s="67" t="str">
        <f t="shared" ref="H15:H19" si="6">IF(F15=0,"TIDAK ADA","ISI SESUAI PILIHAN")</f>
        <v>TIDAK ADA</v>
      </c>
      <c r="I15" s="66"/>
      <c r="J15" s="67" t="str">
        <f t="shared" ref="J15:J19" si="7">IF(I15=0,"TIDAK PUNYA","ISI SESUAI PILIHAN")</f>
        <v>TIDAK PUNYA</v>
      </c>
      <c r="K15" s="67" t="str">
        <f t="shared" ref="K15:K19" si="8">IF(I15=0,"TIDAK ADA","ISI SESUAI PILIHAN")</f>
        <v>TIDAK ADA</v>
      </c>
      <c r="L15" s="69"/>
      <c r="M15" s="67" t="str">
        <f t="shared" ref="M15:M19" si="9">IF(L15=0,"TIDAK PUNYA","ISI SESUAI PILIHAN")</f>
        <v>TIDAK PUNYA</v>
      </c>
      <c r="N15" s="67" t="str">
        <f t="shared" ref="N15:N19" si="10">IF(L15=0,"TIDAK ADA","ISI SESUAI PILIHAN")</f>
        <v>TIDAK ADA</v>
      </c>
      <c r="O15" s="66"/>
      <c r="P15" s="67" t="str">
        <f t="shared" ref="P15:P19" si="11">IF(O15=0,"TIDAK PUNYA","ISI SESUAI PILIHAN")</f>
        <v>TIDAK PUNYA</v>
      </c>
      <c r="Q15" s="67" t="str">
        <f t="shared" ref="Q15:Q19" si="12">IF(O15=0,"TIDAK ADA","ISI SESUAI PILIHAN")</f>
        <v>TIDAK ADA</v>
      </c>
      <c r="R15" s="69"/>
      <c r="S15" s="67" t="str">
        <f t="shared" si="1"/>
        <v>TIDAK PUNYA</v>
      </c>
      <c r="T15" s="67" t="str">
        <f t="shared" si="2"/>
        <v>TIDAK ADA</v>
      </c>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row>
    <row r="16">
      <c r="A16" s="39"/>
      <c r="B16" s="39"/>
      <c r="C16" s="66"/>
      <c r="D16" s="67" t="str">
        <f t="shared" si="3"/>
        <v>TIDAK PUNYA</v>
      </c>
      <c r="E16" s="67" t="str">
        <f t="shared" si="4"/>
        <v>TIDAK ADA</v>
      </c>
      <c r="F16" s="66"/>
      <c r="G16" s="67" t="str">
        <f t="shared" si="5"/>
        <v>TIDAK PUNYA</v>
      </c>
      <c r="H16" s="67" t="str">
        <f t="shared" si="6"/>
        <v>TIDAK ADA</v>
      </c>
      <c r="I16" s="66"/>
      <c r="J16" s="67" t="str">
        <f t="shared" si="7"/>
        <v>TIDAK PUNYA</v>
      </c>
      <c r="K16" s="67" t="str">
        <f t="shared" si="8"/>
        <v>TIDAK ADA</v>
      </c>
      <c r="L16" s="69"/>
      <c r="M16" s="67" t="str">
        <f t="shared" si="9"/>
        <v>TIDAK PUNYA</v>
      </c>
      <c r="N16" s="67" t="str">
        <f t="shared" si="10"/>
        <v>TIDAK ADA</v>
      </c>
      <c r="O16" s="66"/>
      <c r="P16" s="67" t="str">
        <f t="shared" si="11"/>
        <v>TIDAK PUNYA</v>
      </c>
      <c r="Q16" s="67" t="str">
        <f t="shared" si="12"/>
        <v>TIDAK ADA</v>
      </c>
      <c r="R16" s="69"/>
      <c r="S16" s="67" t="str">
        <f t="shared" si="1"/>
        <v>TIDAK PUNYA</v>
      </c>
      <c r="T16" s="67" t="str">
        <f t="shared" si="2"/>
        <v>TIDAK ADA</v>
      </c>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row>
    <row r="17">
      <c r="A17" s="39"/>
      <c r="B17" s="39"/>
      <c r="C17" s="66"/>
      <c r="D17" s="67" t="str">
        <f t="shared" si="3"/>
        <v>TIDAK PUNYA</v>
      </c>
      <c r="E17" s="67" t="str">
        <f t="shared" si="4"/>
        <v>TIDAK ADA</v>
      </c>
      <c r="F17" s="66"/>
      <c r="G17" s="67" t="str">
        <f t="shared" si="5"/>
        <v>TIDAK PUNYA</v>
      </c>
      <c r="H17" s="67" t="str">
        <f t="shared" si="6"/>
        <v>TIDAK ADA</v>
      </c>
      <c r="I17" s="66"/>
      <c r="J17" s="67" t="str">
        <f t="shared" si="7"/>
        <v>TIDAK PUNYA</v>
      </c>
      <c r="K17" s="67" t="str">
        <f t="shared" si="8"/>
        <v>TIDAK ADA</v>
      </c>
      <c r="L17" s="69"/>
      <c r="M17" s="67" t="str">
        <f t="shared" si="9"/>
        <v>TIDAK PUNYA</v>
      </c>
      <c r="N17" s="67" t="str">
        <f t="shared" si="10"/>
        <v>TIDAK ADA</v>
      </c>
      <c r="O17" s="66"/>
      <c r="P17" s="67" t="str">
        <f t="shared" si="11"/>
        <v>TIDAK PUNYA</v>
      </c>
      <c r="Q17" s="67" t="str">
        <f t="shared" si="12"/>
        <v>TIDAK ADA</v>
      </c>
      <c r="R17" s="69"/>
      <c r="S17" s="67" t="str">
        <f t="shared" si="1"/>
        <v>TIDAK PUNYA</v>
      </c>
      <c r="T17" s="67" t="str">
        <f t="shared" si="2"/>
        <v>TIDAK ADA</v>
      </c>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row>
    <row r="18">
      <c r="A18" s="39"/>
      <c r="B18" s="39"/>
      <c r="C18" s="66"/>
      <c r="D18" s="67" t="str">
        <f t="shared" si="3"/>
        <v>TIDAK PUNYA</v>
      </c>
      <c r="E18" s="67" t="str">
        <f t="shared" si="4"/>
        <v>TIDAK ADA</v>
      </c>
      <c r="F18" s="66"/>
      <c r="G18" s="67" t="str">
        <f t="shared" si="5"/>
        <v>TIDAK PUNYA</v>
      </c>
      <c r="H18" s="67" t="str">
        <f t="shared" si="6"/>
        <v>TIDAK ADA</v>
      </c>
      <c r="I18" s="66"/>
      <c r="J18" s="67" t="str">
        <f t="shared" si="7"/>
        <v>TIDAK PUNYA</v>
      </c>
      <c r="K18" s="67" t="str">
        <f t="shared" si="8"/>
        <v>TIDAK ADA</v>
      </c>
      <c r="L18" s="69"/>
      <c r="M18" s="67" t="str">
        <f t="shared" si="9"/>
        <v>TIDAK PUNYA</v>
      </c>
      <c r="N18" s="67" t="str">
        <f t="shared" si="10"/>
        <v>TIDAK ADA</v>
      </c>
      <c r="O18" s="66"/>
      <c r="P18" s="67" t="str">
        <f t="shared" si="11"/>
        <v>TIDAK PUNYA</v>
      </c>
      <c r="Q18" s="67" t="str">
        <f t="shared" si="12"/>
        <v>TIDAK ADA</v>
      </c>
      <c r="R18" s="69"/>
      <c r="S18" s="67" t="str">
        <f t="shared" si="1"/>
        <v>TIDAK PUNYA</v>
      </c>
      <c r="T18" s="67" t="str">
        <f t="shared" si="2"/>
        <v>TIDAK ADA</v>
      </c>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row>
    <row r="19">
      <c r="A19" s="39"/>
      <c r="B19" s="45"/>
      <c r="C19" s="66"/>
      <c r="D19" s="67" t="str">
        <f t="shared" si="3"/>
        <v>TIDAK PUNYA</v>
      </c>
      <c r="E19" s="67" t="str">
        <f t="shared" si="4"/>
        <v>TIDAK ADA</v>
      </c>
      <c r="F19" s="66"/>
      <c r="G19" s="67" t="str">
        <f t="shared" si="5"/>
        <v>TIDAK PUNYA</v>
      </c>
      <c r="H19" s="67" t="str">
        <f t="shared" si="6"/>
        <v>TIDAK ADA</v>
      </c>
      <c r="I19" s="66"/>
      <c r="J19" s="67" t="str">
        <f t="shared" si="7"/>
        <v>TIDAK PUNYA</v>
      </c>
      <c r="K19" s="67" t="str">
        <f t="shared" si="8"/>
        <v>TIDAK ADA</v>
      </c>
      <c r="L19" s="69"/>
      <c r="M19" s="67" t="str">
        <f t="shared" si="9"/>
        <v>TIDAK PUNYA</v>
      </c>
      <c r="N19" s="67" t="str">
        <f t="shared" si="10"/>
        <v>TIDAK ADA</v>
      </c>
      <c r="O19" s="66"/>
      <c r="P19" s="67" t="str">
        <f t="shared" si="11"/>
        <v>TIDAK PUNYA</v>
      </c>
      <c r="Q19" s="67" t="str">
        <f t="shared" si="12"/>
        <v>TIDAK ADA</v>
      </c>
      <c r="R19" s="69"/>
      <c r="S19" s="67" t="str">
        <f t="shared" si="1"/>
        <v>TIDAK PUNYA</v>
      </c>
      <c r="T19" s="67" t="str">
        <f t="shared" si="2"/>
        <v>TIDAK ADA</v>
      </c>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row>
    <row r="20">
      <c r="A20" s="39"/>
      <c r="B20" s="49" t="s">
        <v>95</v>
      </c>
      <c r="C20" s="66">
        <v>1.0</v>
      </c>
      <c r="D20" s="67" t="s">
        <v>137</v>
      </c>
      <c r="E20" s="67" t="s">
        <v>138</v>
      </c>
      <c r="F20" s="68">
        <v>2.0</v>
      </c>
      <c r="G20" s="67" t="s">
        <v>139</v>
      </c>
      <c r="H20" s="67" t="s">
        <v>138</v>
      </c>
      <c r="I20" s="66">
        <v>1.0</v>
      </c>
      <c r="J20" s="67" t="s">
        <v>137</v>
      </c>
      <c r="K20" s="67" t="s">
        <v>138</v>
      </c>
      <c r="L20" s="69">
        <v>1.0</v>
      </c>
      <c r="M20" s="67" t="s">
        <v>137</v>
      </c>
      <c r="N20" s="71" t="s">
        <v>138</v>
      </c>
      <c r="O20" s="66">
        <v>1.0</v>
      </c>
      <c r="P20" s="67" t="s">
        <v>139</v>
      </c>
      <c r="Q20" s="67" t="s">
        <v>138</v>
      </c>
      <c r="R20" s="69"/>
      <c r="S20" s="67" t="str">
        <f t="shared" si="1"/>
        <v>TIDAK PUNYA</v>
      </c>
      <c r="T20" s="67" t="str">
        <f t="shared" si="2"/>
        <v>TIDAK ADA</v>
      </c>
      <c r="U20" s="51" t="s">
        <v>41</v>
      </c>
      <c r="V20" s="51" t="s">
        <v>41</v>
      </c>
      <c r="W20" s="51" t="s">
        <v>41</v>
      </c>
      <c r="X20" s="50" t="s">
        <v>170</v>
      </c>
      <c r="Y20" s="51" t="s">
        <v>41</v>
      </c>
      <c r="Z20" s="51" t="s">
        <v>41</v>
      </c>
      <c r="AA20" s="51" t="s">
        <v>41</v>
      </c>
      <c r="AB20" s="51" t="s">
        <v>41</v>
      </c>
      <c r="AC20" s="50" t="s">
        <v>170</v>
      </c>
      <c r="AD20" s="51" t="s">
        <v>41</v>
      </c>
      <c r="AE20" s="50">
        <v>5.0</v>
      </c>
      <c r="AF20" s="50">
        <v>7.0</v>
      </c>
      <c r="AG20" s="70">
        <f>AE20/AF20</f>
        <v>0.7142857143</v>
      </c>
      <c r="AH20" s="51">
        <v>47.0</v>
      </c>
      <c r="AI20" s="51">
        <v>120.0</v>
      </c>
      <c r="AJ20" s="70">
        <f>AH20/AI20</f>
        <v>0.3916666667</v>
      </c>
      <c r="AK20" s="51">
        <v>24.0</v>
      </c>
      <c r="AL20" s="51">
        <v>47.0</v>
      </c>
      <c r="AM20" s="70">
        <f>AK20/AL20</f>
        <v>0.5106382979</v>
      </c>
      <c r="AN20" s="51">
        <v>6.0</v>
      </c>
      <c r="AO20" s="51">
        <v>33.0</v>
      </c>
      <c r="AP20" s="70">
        <f>AN20/AO20</f>
        <v>0.1818181818</v>
      </c>
      <c r="AQ20" s="50" t="str">
        <f>IF(AND(AG20&gt;=50%,AJ20&gt;=50%,AM20&lt;50%,AP20&lt;50%),"TIDAK TERCAPAI",IF(AND(AG20&lt;50%,AJ20&lt;50%,AM20&gt;=50%,AP20&gt;=50%),"TIDAK TERCAPAI",IF(AND(AG20&gt;=50%,AJ20&lt;50%,AM20&gt;=50%,AP20&lt;50%),"TIDAK TERCAPAI",IF(AND(AG20&lt;50%,AJ20&gt;=50%,AM20&lt;50%,AP20&gt;=50%),"TIDAK TERCAPAI",IF(AND(AG20&gt;=50%,AJ20&lt;50%,AM20&lt;50%,AP20&gt;=50%),"TIDAK TERCAPAI",IF(AND(AG20&lt;50%,AJ20&gt;=50%,AM20&gt;=50%,AP20&lt;50%),"TIDAK TERCAPAI",IF(AND(AG20&gt;=50%,AJ20&lt;50%,AM20&lt;50%,AP20&lt;50%),"TIDAK TERCAPAI",IF(AND(AG20&lt;50%,AJ20&gt;=50%,AM20&lt;50%,AP20&lt;50%),"TIDAK TERCAPAI",IF(AND(AG20&lt;50%,AJ20&lt;50%,AM20&gt;=50%,AP20&lt;50%),"TIDAK TERCAPAI",IF(AND(AG20&lt;50%,AJ20&lt;50%,AM20&lt;50%,AP20&gt;=50%),"TIDAK TERCAPAI",IF(AND(AG20&lt;50%,AJ20&lt;50%,AM20&lt;50%,AP20&lt;50%),"TIDAK TERCAPAI","TERCAPAI")))))))))))</f>
        <v>TIDAK TERCAPAI</v>
      </c>
      <c r="AR20" s="50">
        <v>6.0</v>
      </c>
      <c r="AS20" s="50">
        <v>8.0</v>
      </c>
      <c r="AT20" s="70">
        <f>AR20/AS20</f>
        <v>0.75</v>
      </c>
      <c r="AU20" s="51">
        <v>47.0</v>
      </c>
      <c r="AV20" s="51">
        <v>10.0</v>
      </c>
      <c r="AW20" s="70">
        <f>AU20/AV20</f>
        <v>4.7</v>
      </c>
      <c r="AX20" s="51">
        <v>33.0</v>
      </c>
      <c r="AY20" s="51">
        <v>47.0</v>
      </c>
      <c r="AZ20" s="70">
        <f>AX20/AY20</f>
        <v>0.7021276596</v>
      </c>
      <c r="BA20" s="51">
        <v>9.0</v>
      </c>
      <c r="BB20" s="51">
        <v>33.0</v>
      </c>
      <c r="BC20" s="70">
        <f>BA20/BB20</f>
        <v>0.2727272727</v>
      </c>
      <c r="BD20" s="50" t="str">
        <f>IF(AND(AT20&gt;=50%,AW20&gt;=50%,AZ20&lt;50%,BC20&lt;50%),"TIDAK TERCAPAI",IF(AND(AT20&lt;50%,AW20&lt;50%,AZ20&gt;=50%,BC20&gt;=50%),"TIDAK TERCAPAI",IF(AND(AT20&gt;=50%,AW20&lt;50%,AZ20&gt;=50%,BC20&lt;50%),"TIDAK TERCAPAI",IF(AND(AT20&lt;50%,AW20&gt;=50%,AZ20&lt;50%,BC20&gt;=50%),"TIDAK TERCAPAI",IF(AND(AT20&gt;=50%,AW20&lt;50%,AZ20&lt;50%,BC20&gt;=50%),"TIDAK TERCAPAI",IF(AND(AT20&lt;50%,AW20&gt;=50%,AZ20&gt;=50%,BC20&lt;50%),"TIDAK TERCAPAI",IF(AND(AT20&gt;=50%,AW20&lt;50%,AZ20&lt;50%,BC20&lt;50%),"TIDAK TERCAPAI",IF(AND(AT20&lt;50%,AW20&gt;=50%,AZ20&lt;50%,BC20&lt;50%),"TIDAK TERCAPAI",IF(AND(AT20&lt;50%,AW20&lt;50%,AZ20&gt;=50%,BC20&lt;50%),"TIDAK TERCAPAI",IF(AND(AT20&lt;50%,AW20&lt;50%,AZ20&lt;50%,BC20&gt;=50%),"TIDAK TERCAPAI",IF(AND(AT20&lt;50%,AW20&lt;50%,AZ20&lt;50%,BC20&lt;50%),"TIDAK TERCAPAI","TERCAPAI")))))))))))</f>
        <v>TERCAPAI</v>
      </c>
      <c r="BE20" s="51">
        <v>6.0</v>
      </c>
      <c r="BF20" s="51">
        <v>8.0</v>
      </c>
      <c r="BG20" s="70">
        <f>BE20/BF20</f>
        <v>0.75</v>
      </c>
      <c r="BH20" s="51">
        <v>47.0</v>
      </c>
      <c r="BI20" s="51">
        <v>10.0</v>
      </c>
      <c r="BJ20" s="70">
        <f>BH20/BI20</f>
        <v>4.7</v>
      </c>
      <c r="BK20" s="51">
        <v>33.0</v>
      </c>
      <c r="BL20" s="51">
        <v>47.0</v>
      </c>
      <c r="BM20" s="70">
        <f>BK20/BL20</f>
        <v>0.7021276596</v>
      </c>
      <c r="BN20" s="51">
        <v>9.0</v>
      </c>
      <c r="BO20" s="51">
        <v>33.0</v>
      </c>
      <c r="BP20" s="70">
        <f>BN20/BO20</f>
        <v>0.2727272727</v>
      </c>
      <c r="BQ20" s="50" t="str">
        <f>IF(AND(BG20&gt;=50%,BJ20&gt;=50%,BM20&lt;50%,BP20&lt;50%),"TIDAK TERCAPAI",IF(AND(BG20&lt;50%,BJ20&lt;50%,BM20&gt;=50%,BP20&gt;=50%),"TIDAK TERCAPAI",IF(AND(BG20&gt;=50%,BJ20&lt;50%,BM20&gt;=50%,BP20&lt;50%),"TIDAK TERCAPAI",IF(AND(BG20&lt;50%,BJ20&gt;=50%,BM20&lt;50%,BP20&gt;=50%),"TIDAK TERCAPAI",IF(AND(BG20&gt;=50%,BJ20&lt;50%,BM20&lt;50%,BP20&gt;=50%),"TIDAK TERCAPAI",IF(AND(BG20&lt;50%,BJ20&gt;=50%,BM20&gt;=50%,BP20&lt;50%),"TIDAK TERCAPAI",IF(AND(BG20&gt;=50%,BJ20&lt;50%,BM20&lt;50%,BP20&lt;50%),"TIDAK TERCAPAI",IF(AND(BG20&lt;50%,BJ20&gt;=50%,BM20&lt;50%,BP20&lt;50%),"TIDAK TERCAPAI",IF(AND(BG20&lt;50%,BJ20&lt;50%,BM20&gt;=50%,BP20&lt;50%),"TIDAK TERCAPAI",IF(AND(BG20&lt;50%,BJ20&lt;50%,BM20&lt;50%,BP20&gt;=50%),"TIDAK TERCAPAI",IF(AND(BG20&lt;50%,BJ20&lt;50%,BM20&lt;50%,BP20&lt;50%),"TIDAK TERCAPAI","TERCAPAI")))))))))))</f>
        <v>TERCAPAI</v>
      </c>
      <c r="BR20" s="51">
        <v>32.0</v>
      </c>
      <c r="BS20" s="51">
        <v>120.0</v>
      </c>
      <c r="BT20" s="70">
        <f>BR20/BS20</f>
        <v>0.2666666667</v>
      </c>
      <c r="BU20" s="51">
        <v>32.0</v>
      </c>
      <c r="BV20" s="51">
        <v>120.0</v>
      </c>
      <c r="BW20" s="70">
        <f>BU20/BV20</f>
        <v>0.2666666667</v>
      </c>
      <c r="BX20" s="51">
        <v>28.0</v>
      </c>
      <c r="BY20" s="51">
        <v>32.0</v>
      </c>
      <c r="BZ20" s="70">
        <f>BX20/BY20</f>
        <v>0.875</v>
      </c>
      <c r="CA20" s="51">
        <v>2.0</v>
      </c>
      <c r="CB20" s="51">
        <v>32.0</v>
      </c>
      <c r="CC20" s="70">
        <f>CA20/CB20</f>
        <v>0.0625</v>
      </c>
      <c r="CD20" s="50" t="str">
        <f>IF(AND(BT20&gt;=50%,BW20&gt;=50%,BZ20&lt;50%,CC20&lt;50%),"TIDAK TERCAPAI",IF(AND(BT20&lt;50%,BW20&lt;50%,BZ20&gt;=50%,CC20&gt;=50%),"TIDAK TERCAPAI",IF(AND(BT20&gt;=50%,BW20&lt;50%,BZ20&gt;=50%,CC20&lt;50%),"TIDAK TERCAPAI",IF(AND(BT20&lt;50%,BW20&gt;=50%,BZ20&lt;50%,CC20&gt;=50%),"TIDAK TERCAPAI",IF(AND(BT20&gt;=50%,BW20&lt;50%,BZ20&lt;50%,CC20&gt;=50%),"TIDAK TERCAPAI",IF(AND(BT20&lt;50%,BW20&gt;=50%,BZ20&gt;=50%,CC20&lt;50%),"TIDAK TERCAPAI",IF(AND(BT20&gt;=50%,BW20&lt;50%,BZ20&lt;50%,CC20&lt;50%),"TIDAK TERCAPAI",IF(AND(BT20&lt;50%,BW20&gt;=50%,BZ20&lt;50%,CC20&lt;50%),"TIDAK TERCAPAI",IF(AND(BT20&lt;50%,BW20&lt;50%,BZ20&gt;=50%,CC20&lt;50%),"TIDAK TERCAPAI",IF(AND(BT20&lt;50%,BW20&lt;50%,BZ20&lt;50%,CC20&gt;=50%),"TIDAK TERCAPAI",IF(AND(BT20&lt;50%,BW20&lt;50%,BZ20&lt;50%,CC20&lt;50%),"TIDAK TERCAPAI","TERCAPAI")))))))))))</f>
        <v>TIDAK TERCAPAI</v>
      </c>
      <c r="CE20" s="51">
        <v>32.0</v>
      </c>
      <c r="CF20" s="51">
        <v>120.0</v>
      </c>
      <c r="CG20" s="70">
        <f>CE20/CF20</f>
        <v>0.2666666667</v>
      </c>
      <c r="CH20" s="51">
        <v>32.0</v>
      </c>
      <c r="CI20" s="51">
        <v>120.0</v>
      </c>
      <c r="CJ20" s="70">
        <f>CH20/CI20</f>
        <v>0.2666666667</v>
      </c>
      <c r="CK20" s="51">
        <v>28.0</v>
      </c>
      <c r="CL20" s="51">
        <v>32.0</v>
      </c>
      <c r="CM20" s="70">
        <f>CK20/CL20</f>
        <v>0.875</v>
      </c>
      <c r="CN20" s="51">
        <v>2.0</v>
      </c>
      <c r="CO20" s="51">
        <v>32.0</v>
      </c>
      <c r="CP20" s="70">
        <f>CN20/CO20</f>
        <v>0.0625</v>
      </c>
      <c r="CQ20" s="50" t="str">
        <f>IF(AND(CG20&gt;=50%,CJ20&gt;=50%,CM20&lt;50%,CP20&lt;50%),"TIDAK TERCAPAI",IF(AND(CG20&lt;50%,CJ20&lt;50%,CM20&gt;=50%,CP20&gt;=50%),"TIDAK TERCAPAI",IF(AND(CG20&gt;=50%,CJ20&lt;50%,CM20&gt;=50%,CP20&lt;50%),"TIDAK TERCAPAI",IF(AND(CG20&lt;50%,CJ20&gt;=50%,CM20&lt;50%,CP20&gt;=50%),"TIDAK TERCAPAI",IF(AND(CG20&gt;=50%,CJ20&lt;50%,CM20&lt;50%,CP20&gt;=50%),"TIDAK TERCAPAI",IF(AND(CG20&lt;50%,CJ20&gt;=50%,CM20&gt;=50%,CP20&lt;50%),"TIDAK TERCAPAI",IF(AND(CG20&gt;=50%,CJ20&lt;50%,CM20&lt;50%,CP20&lt;50%),"TIDAK TERCAPAI",IF(AND(CG20&lt;50%,CJ20&gt;=50%,CM20&lt;50%,CP20&lt;50%),"TIDAK TERCAPAI",IF(AND(CG20&lt;50%,CJ20&lt;50%,CM20&gt;=50%,CP20&lt;50%),"TIDAK TERCAPAI",IF(AND(CG20&lt;50%,CJ20&lt;50%,CM20&lt;50%,CP20&gt;=50%),"TIDAK TERCAPAI",IF(AND(CG20&lt;50%,CJ20&lt;50%,CM20&lt;50%,CP20&lt;50%),"TIDAK TERCAPAI","TERCAPAI")))))))))))</f>
        <v>TIDAK TERCAPAI</v>
      </c>
      <c r="CR20" s="51">
        <v>58.0</v>
      </c>
      <c r="CS20" s="51">
        <v>120.0</v>
      </c>
      <c r="CT20" s="70">
        <f>CR20/CS20</f>
        <v>0.4833333333</v>
      </c>
      <c r="CU20" s="51">
        <v>58.0</v>
      </c>
      <c r="CV20" s="51">
        <v>120.0</v>
      </c>
      <c r="CW20" s="70">
        <f>CU20/CV20</f>
        <v>0.4833333333</v>
      </c>
      <c r="CX20" s="51">
        <v>45.0</v>
      </c>
      <c r="CY20" s="51">
        <v>58.0</v>
      </c>
      <c r="CZ20" s="70">
        <f>CX20/CY20</f>
        <v>0.775862069</v>
      </c>
      <c r="DA20" s="51">
        <v>2.0</v>
      </c>
      <c r="DB20" s="51">
        <v>58.0</v>
      </c>
      <c r="DC20" s="70">
        <f>DA20/DB20</f>
        <v>0.03448275862</v>
      </c>
      <c r="DD20" s="50" t="str">
        <f>IF(AND(CT20&gt;=50%,CW20&gt;=50%,CZ20&lt;50%,DC20&lt;50%),"TIDAK TERCAPAI",IF(AND(CT20&lt;50%,CW20&lt;50%,CZ20&gt;=50%,DC20&gt;=50%),"TIDAK TERCAPAI",IF(AND(CT20&gt;=50%,CW20&lt;50%,CZ20&gt;=50%,DC20&lt;50%),"TIDAK TERCAPAI",IF(AND(CT20&lt;50%,CW20&gt;=50%,CZ20&lt;50%,DC20&gt;=50%),"TIDAK TERCAPAI",IF(AND(CT20&gt;=50%,CW20&lt;50%,CZ20&lt;50%,DC20&gt;=50%),"TIDAK TERCAPAI",IF(AND(CT20&lt;50%,CW20&gt;=50%,CZ20&gt;=50%,DC20&lt;50%),"TIDAK TERCAPAI",IF(AND(CT20&gt;=50%,CW20&lt;50%,CZ20&lt;50%,DC20&lt;50%),"TIDAK TERCAPAI",IF(AND(CT20&lt;50%,CW20&gt;=50%,CZ20&lt;50%,DC20&lt;50%),"TIDAK TERCAPAI",IF(AND(CT20&lt;50%,CW20&lt;50%,CZ20&gt;=50%,DC20&lt;50%),"TIDAK TERCAPAI",IF(AND(CT20&lt;50%,CW20&lt;50%,CZ20&lt;50%,DC20&gt;=50%),"TIDAK TERCAPAI",IF(AND(CT20&lt;50%,CW20&lt;50%,CZ20&lt;50%,DC20&lt;50%),"TIDAK TERCAPAI","TERCAPAI")))))))))))</f>
        <v>TIDAK TERCAPAI</v>
      </c>
      <c r="DE20" s="51">
        <v>56.0</v>
      </c>
      <c r="DF20" s="51">
        <v>120.0</v>
      </c>
      <c r="DG20" s="70">
        <f>DE20/DF20</f>
        <v>0.4666666667</v>
      </c>
      <c r="DH20" s="51">
        <v>56.0</v>
      </c>
      <c r="DI20" s="51">
        <v>120.0</v>
      </c>
      <c r="DJ20" s="70">
        <f>DH20/DI20</f>
        <v>0.4666666667</v>
      </c>
      <c r="DK20" s="51">
        <v>32.0</v>
      </c>
      <c r="DL20" s="51">
        <v>56.0</v>
      </c>
      <c r="DM20" s="70">
        <f>DK20/DL20</f>
        <v>0.5714285714</v>
      </c>
      <c r="DN20" s="51">
        <v>2.0</v>
      </c>
      <c r="DO20" s="51">
        <v>56.0</v>
      </c>
      <c r="DP20" s="70">
        <f>DN20/DO20</f>
        <v>0.03571428571</v>
      </c>
      <c r="DQ20" s="50" t="str">
        <f>IF(AND(DG20&gt;=50%,DJ20&gt;=50%,DM20&lt;50%,DP20&lt;50%),"TIDAK TERCAPAI",IF(AND(DG20&lt;50%,DJ20&lt;50%,DM20&gt;=50%,DP20&gt;=50%),"TIDAK TERCAPAI",IF(AND(DG20&gt;=50%,DJ20&lt;50%,DM20&gt;=50%,DP20&lt;50%),"TIDAK TERCAPAI",IF(AND(DG20&lt;50%,DJ20&gt;=50%,DM20&lt;50%,DP20&gt;=50%),"TIDAK TERCAPAI",IF(AND(DG20&gt;=50%,DJ20&lt;50%,DM20&lt;50%,DP20&gt;=50%),"TIDAK TERCAPAI",IF(AND(DG20&lt;50%,DJ20&gt;=50%,DM20&gt;=50%,DP20&lt;50%),"TIDAK TERCAPAI",IF(AND(DG20&gt;=50%,DJ20&lt;50%,DM20&lt;50%,DP20&lt;50%),"TIDAK TERCAPAI",IF(AND(DG20&lt;50%,DJ20&gt;=50%,DM20&lt;50%,DP20&lt;50%),"TIDAK TERCAPAI",IF(AND(DG20&lt;50%,DJ20&lt;50%,DM20&gt;=50%,DP20&lt;50%),"TIDAK TERCAPAI",IF(AND(DG20&lt;50%,DJ20&lt;50%,DM20&lt;50%,DP20&gt;=50%),"TIDAK TERCAPAI",IF(AND(DG20&lt;50%,DJ20&lt;50%,DM20&lt;50%,DP20&lt;50%),"TIDAK TERCAPAI","TERCAPAI")))))))))))</f>
        <v>TIDAK TERCAPAI</v>
      </c>
      <c r="DR20" s="51">
        <v>66.0</v>
      </c>
      <c r="DS20" s="51">
        <v>66.0</v>
      </c>
      <c r="DT20" s="70">
        <f>DR20/DS20</f>
        <v>1</v>
      </c>
      <c r="DU20" s="51">
        <v>66.0</v>
      </c>
      <c r="DV20" s="51">
        <v>66.0</v>
      </c>
      <c r="DW20" s="70">
        <f>DU20/DV20</f>
        <v>1</v>
      </c>
      <c r="DX20" s="51">
        <v>66.0</v>
      </c>
      <c r="DY20" s="51">
        <v>66.0</v>
      </c>
      <c r="DZ20" s="70">
        <f>DX20/DY20</f>
        <v>1</v>
      </c>
      <c r="EA20" s="51">
        <v>32.0</v>
      </c>
      <c r="EB20" s="51">
        <v>66.0</v>
      </c>
      <c r="EC20" s="70">
        <f>EA20/EB20</f>
        <v>0.4848484848</v>
      </c>
      <c r="ED20" s="50" t="str">
        <f>IF(AND(DT20&gt;=50%,DW20&gt;=50%,DZ20&lt;50%,EC20&lt;50%),"TIDAK TERCAPAI",IF(AND(DT20&lt;50%,DW20&lt;50%,DZ20&gt;=50%,EC20&gt;=50%),"TIDAK TERCAPAI",IF(AND(DT20&gt;=50%,DW20&lt;50%,DZ20&gt;=50%,EC20&lt;50%),"TIDAK TERCAPAI",IF(AND(DT20&lt;50%,DW20&gt;=50%,DZ20&lt;50%,EC20&gt;=50%),"TIDAK TERCAPAI",IF(AND(DT20&gt;=50%,DW20&lt;50%,DZ20&lt;50%,EC20&gt;=50%),"TIDAK TERCAPAI",IF(AND(DT20&lt;50%,DW20&gt;=50%,DZ20&gt;=50%,EC20&lt;50%),"TIDAK TERCAPAI",IF(AND(DT20&gt;=50%,DW20&lt;50%,DZ20&lt;50%,EC20&lt;50%),"TIDAK TERCAPAI",IF(AND(DT20&lt;50%,DW20&gt;=50%,DZ20&lt;50%,EC20&lt;50%),"TIDAK TERCAPAI",IF(AND(DT20&lt;50%,DW20&lt;50%,DZ20&gt;=50%,EC20&lt;50%),"TIDAK TERCAPAI",IF(AND(DT20&lt;50%,DW20&lt;50%,DZ20&lt;50%,EC20&gt;=50%),"TIDAK TERCAPAI",IF(AND(DT20&lt;50%,DW20&lt;50%,DZ20&lt;50%,EC20&lt;50%),"TIDAK TERCAPAI","TERCAPAI")))))))))))</f>
        <v>TERCAPAI</v>
      </c>
      <c r="EE20" s="51">
        <v>57.0</v>
      </c>
      <c r="EF20" s="51">
        <v>120.0</v>
      </c>
      <c r="EG20" s="70">
        <f>EE20/EF20</f>
        <v>0.475</v>
      </c>
      <c r="EH20" s="51">
        <v>57.0</v>
      </c>
      <c r="EI20" s="51">
        <v>120.0</v>
      </c>
      <c r="EJ20" s="70">
        <f>EH20/EI20</f>
        <v>0.475</v>
      </c>
      <c r="EK20" s="51">
        <v>29.0</v>
      </c>
      <c r="EL20" s="51">
        <v>57.0</v>
      </c>
      <c r="EM20" s="70">
        <f>EK20/EL20</f>
        <v>0.5087719298</v>
      </c>
      <c r="EN20" s="51">
        <v>33.0</v>
      </c>
      <c r="EO20" s="51">
        <v>66.0</v>
      </c>
      <c r="EP20" s="70">
        <f>EN20/EO20</f>
        <v>0.5</v>
      </c>
      <c r="EQ20" s="50" t="str">
        <f>IF(AND(EG20&gt;=50%,EJ20&gt;=50%,EM20&lt;50%,EP20&lt;50%),"TIDAK TERCAPAI",IF(AND(EG20&lt;50%,EJ20&lt;50%,EM20&gt;=50%,EP20&gt;=50%),"TIDAK TERCAPAI",IF(AND(EG20&gt;=50%,EJ20&lt;50%,EM20&gt;=50%,EP20&lt;50%),"TIDAK TERCAPAI",IF(AND(EG20&lt;50%,EJ20&gt;=50%,EM20&lt;50%,EP20&gt;=50%),"TIDAK TERCAPAI",IF(AND(EG20&gt;=50%,EJ20&lt;50%,EM20&lt;50%,EP20&gt;=50%),"TIDAK TERCAPAI",IF(AND(EG20&lt;50%,EJ20&gt;=50%,EM20&gt;=50%,EP20&lt;50%),"TIDAK TERCAPAI",IF(AND(EG20&gt;=50%,EJ20&lt;50%,EM20&lt;50%,EP20&lt;50%),"TIDAK TERCAPAI",IF(AND(EG20&lt;50%,EJ20&gt;=50%,EM20&lt;50%,EP20&lt;50%),"TIDAK TERCAPAI",IF(AND(EG20&lt;50%,EJ20&lt;50%,EM20&gt;=50%,EP20&lt;50%),"TIDAK TERCAPAI",IF(AND(EG20&lt;50%,EJ20&lt;50%,EM20&lt;50%,EP20&gt;=50%),"TIDAK TERCAPAI",IF(AND(EG20&lt;50%,EJ20&lt;50%,EM20&lt;50%,EP20&lt;50%),"TIDAK TERCAPAI","TERCAPAI")))))))))))</f>
        <v>TIDAK TERCAPAI</v>
      </c>
      <c r="ER20" s="51">
        <v>57.0</v>
      </c>
      <c r="ES20" s="51">
        <v>120.0</v>
      </c>
      <c r="ET20" s="70">
        <f>ER20/ES20</f>
        <v>0.475</v>
      </c>
      <c r="EU20" s="51">
        <v>57.0</v>
      </c>
      <c r="EV20" s="51">
        <v>120.0</v>
      </c>
      <c r="EW20" s="70">
        <f>EU20/EV20</f>
        <v>0.475</v>
      </c>
      <c r="EX20" s="51">
        <v>27.0</v>
      </c>
      <c r="EY20" s="51">
        <v>57.0</v>
      </c>
      <c r="EZ20" s="70">
        <f>EX20/EY20</f>
        <v>0.4736842105</v>
      </c>
      <c r="FA20" s="51">
        <v>27.0</v>
      </c>
      <c r="FB20" s="51">
        <v>66.0</v>
      </c>
      <c r="FC20" s="70">
        <f>FA20/FB20</f>
        <v>0.4090909091</v>
      </c>
      <c r="FD20" s="50" t="str">
        <f>IF(AND(ET20&gt;=50%,EW20&gt;=50%,EZ20&lt;50%,FC20&lt;50%),"TIDAK TERCAPAI",IF(AND(ET20&lt;50%,EW20&lt;50%,EZ20&gt;=50%,FC20&gt;=50%),"TIDAK TERCAPAI",IF(AND(ET20&gt;=50%,EW20&lt;50%,EZ20&gt;=50%,FC20&lt;50%),"TIDAK TERCAPAI",IF(AND(ET20&lt;50%,EW20&gt;=50%,EZ20&lt;50%,FC20&gt;=50%),"TIDAK TERCAPAI",IF(AND(ET20&gt;=50%,EW20&lt;50%,EZ20&lt;50%,FC20&gt;=50%),"TIDAK TERCAPAI",IF(AND(ET20&lt;50%,EW20&gt;=50%,EZ20&gt;=50%,FC20&lt;50%),"TIDAK TERCAPAI",IF(AND(ET20&gt;=50%,EW20&lt;50%,EZ20&lt;50%,FC20&lt;50%),"TIDAK TERCAPAI",IF(AND(ET20&lt;50%,EW20&gt;=50%,EZ20&lt;50%,FC20&lt;50%),"TIDAK TERCAPAI",IF(AND(ET20&lt;50%,EW20&lt;50%,EZ20&gt;=50%,FC20&lt;50%),"TIDAK TERCAPAI",IF(AND(ET20&lt;50%,EW20&lt;50%,EZ20&lt;50%,FC20&gt;=50%),"TIDAK TERCAPAI",IF(AND(ET20&lt;50%,EW20&lt;50%,EZ20&lt;50%,FC20&lt;50%),"TIDAK TERCAPAI","TERCAPAI")))))))))))</f>
        <v>TIDAK TERCAPAI</v>
      </c>
      <c r="FE20" s="51">
        <v>57.0</v>
      </c>
      <c r="FF20" s="51">
        <v>120.0</v>
      </c>
      <c r="FG20" s="70">
        <f>FE20/FF20</f>
        <v>0.475</v>
      </c>
      <c r="FH20" s="51">
        <v>57.0</v>
      </c>
      <c r="FI20" s="51">
        <v>120.0</v>
      </c>
      <c r="FJ20" s="70">
        <f>FH20/FI20</f>
        <v>0.475</v>
      </c>
      <c r="FK20" s="51">
        <v>27.0</v>
      </c>
      <c r="FL20" s="51">
        <v>57.0</v>
      </c>
      <c r="FM20" s="70">
        <f>FK20/FL20</f>
        <v>0.4736842105</v>
      </c>
      <c r="FN20" s="51">
        <v>27.0</v>
      </c>
      <c r="FO20" s="51">
        <v>66.0</v>
      </c>
      <c r="FP20" s="70">
        <f>FN20/FO20</f>
        <v>0.4090909091</v>
      </c>
      <c r="FQ20" s="50" t="str">
        <f>IF(AND(FG20&gt;=50%,FJ20&gt;=50%,FM20&lt;50%,FP20&lt;50%),"TIDAK TERCAPAI",IF(AND(FG20&lt;50%,FJ20&lt;50%,FM20&gt;=50%,FP20&gt;=50%),"TIDAK TERCAPAI",IF(AND(FG20&gt;=50%,FJ20&lt;50%,FM20&gt;=50%,FP20&lt;50%),"TIDAK TERCAPAI",IF(AND(FG20&lt;50%,FJ20&gt;=50%,FM20&lt;50%,FP20&gt;=50%),"TIDAK TERCAPAI",IF(AND(FG20&gt;=50%,FJ20&lt;50%,FM20&lt;50%,FP20&gt;=50%),"TIDAK TERCAPAI",IF(AND(FG20&lt;50%,FJ20&gt;=50%,FM20&gt;=50%,FP20&lt;50%),"TIDAK TERCAPAI",IF(AND(FG20&gt;=50%,FJ20&lt;50%,FM20&lt;50%,FP20&lt;50%),"TIDAK TERCAPAI",IF(AND(FG20&lt;50%,FJ20&gt;=50%,FM20&lt;50%,FP20&lt;50%),"TIDAK TERCAPAI",IF(AND(FG20&lt;50%,FJ20&lt;50%,FM20&gt;=50%,FP20&lt;50%),"TIDAK TERCAPAI",IF(AND(FG20&lt;50%,FJ20&lt;50%,FM20&lt;50%,FP20&gt;=50%),"TIDAK TERCAPAI",IF(AND(FG20&lt;50%,FJ20&lt;50%,FM20&lt;50%,FP20&lt;50%),"TIDAK TERCAPAI","TERCAPAI")))))))))))</f>
        <v>TIDAK TERCAPAI</v>
      </c>
      <c r="FR20" s="51">
        <v>58.0</v>
      </c>
      <c r="FS20" s="51">
        <v>120.0</v>
      </c>
      <c r="FT20" s="70">
        <f>FR20/FS20</f>
        <v>0.4833333333</v>
      </c>
      <c r="FU20" s="51">
        <v>58.0</v>
      </c>
      <c r="FV20" s="51">
        <v>120.0</v>
      </c>
      <c r="FW20" s="70">
        <f>FU20/FV20</f>
        <v>0.4833333333</v>
      </c>
      <c r="FX20" s="51">
        <v>58.0</v>
      </c>
      <c r="FY20" s="51">
        <v>120.0</v>
      </c>
      <c r="FZ20" s="70">
        <f>FX20/FY20</f>
        <v>0.4833333333</v>
      </c>
      <c r="GA20" s="51">
        <v>30.0</v>
      </c>
      <c r="GB20" s="51">
        <v>58.0</v>
      </c>
      <c r="GC20" s="70">
        <f>GA20/GB20</f>
        <v>0.5172413793</v>
      </c>
      <c r="GD20" s="50" t="str">
        <f>IF(AND(FT20&gt;=50%,FW20&gt;=50%,FZ20&lt;50%,GC20&lt;50%),"TIDAK TERCAPAI",IF(AND(FT20&lt;50%,FW20&lt;50%,FZ20&gt;=50%,GC20&gt;=50%),"TIDAK TERCAPAI",IF(AND(FT20&gt;=50%,FW20&lt;50%,FZ20&gt;=50%,GC20&lt;50%),"TIDAK TERCAPAI",IF(AND(FT20&lt;50%,FW20&gt;=50%,FZ20&lt;50%,GC20&gt;=50%),"TIDAK TERCAPAI",IF(AND(FT20&gt;=50%,FW20&lt;50%,FZ20&lt;50%,GC20&gt;=50%),"TIDAK TERCAPAI",IF(AND(FT20&lt;50%,FW20&gt;=50%,FZ20&gt;=50%,GC20&lt;50%),"TIDAK TERCAPAI",IF(AND(FT20&gt;=50%,FW20&lt;50%,FZ20&lt;50%,GC20&lt;50%),"TIDAK TERCAPAI",IF(AND(FT20&lt;50%,FW20&gt;=50%,FZ20&lt;50%,GC20&lt;50%),"TIDAK TERCAPAI",IF(AND(FT20&lt;50%,FW20&lt;50%,FZ20&gt;=50%,GC20&lt;50%),"TIDAK TERCAPAI",IF(AND(FT20&lt;50%,FW20&lt;50%,FZ20&lt;50%,GC20&gt;=50%),"TIDAK TERCAPAI",IF(AND(FT20&lt;50%,FW20&lt;50%,FZ20&lt;50%,GC20&lt;50%),"TIDAK TERCAPAI","TERCAPAI")))))))))))</f>
        <v>TIDAK TERCAPAI</v>
      </c>
    </row>
    <row r="21">
      <c r="A21" s="39"/>
      <c r="B21" s="39"/>
      <c r="C21" s="66"/>
      <c r="D21" s="67" t="str">
        <f t="shared" ref="D21:D26" si="13">IF(C21=0,"TIDAK PUNYA","ISI SESUAI PILIHAN")</f>
        <v>TIDAK PUNYA</v>
      </c>
      <c r="E21" s="67" t="str">
        <f t="shared" ref="E21:E26" si="14">IF(C21=0,"TIDAK ADA","ISI SESUAI PILIHAN")</f>
        <v>TIDAK ADA</v>
      </c>
      <c r="F21" s="66"/>
      <c r="G21" s="67" t="str">
        <f t="shared" ref="G21:G26" si="15">IF(F21=0,"TIDAK PUNYA","ISI SESUAI PILIHAN")</f>
        <v>TIDAK PUNYA</v>
      </c>
      <c r="H21" s="67" t="str">
        <f t="shared" ref="H21:H26" si="16">IF(F21=0,"TIDAK ADA","ISI SESUAI PILIHAN")</f>
        <v>TIDAK ADA</v>
      </c>
      <c r="I21" s="66"/>
      <c r="J21" s="67" t="str">
        <f t="shared" ref="J21:J26" si="17">IF(I21=0,"TIDAK PUNYA","ISI SESUAI PILIHAN")</f>
        <v>TIDAK PUNYA</v>
      </c>
      <c r="K21" s="67" t="str">
        <f t="shared" ref="K21:K26" si="18">IF(I21=0,"TIDAK ADA","ISI SESUAI PILIHAN")</f>
        <v>TIDAK ADA</v>
      </c>
      <c r="L21" s="69"/>
      <c r="M21" s="67" t="str">
        <f t="shared" ref="M21:M26" si="19">IF(L21=0,"TIDAK PUNYA","ISI SESUAI PILIHAN")</f>
        <v>TIDAK PUNYA</v>
      </c>
      <c r="N21" s="67" t="str">
        <f t="shared" ref="N21:N26" si="20">IF(L21=0,"TIDAK ADA","ISI SESUAI PILIHAN")</f>
        <v>TIDAK ADA</v>
      </c>
      <c r="O21" s="66"/>
      <c r="P21" s="67" t="str">
        <f t="shared" ref="P21:P26" si="21">IF(O21=0,"TIDAK PUNYA","ISI SESUAI PILIHAN")</f>
        <v>TIDAK PUNYA</v>
      </c>
      <c r="Q21" s="67" t="str">
        <f t="shared" ref="Q21:Q26" si="22">IF(O21=0,"TIDAK ADA","ISI SESUAI PILIHAN")</f>
        <v>TIDAK ADA</v>
      </c>
      <c r="R21" s="69"/>
      <c r="S21" s="67" t="str">
        <f t="shared" si="1"/>
        <v>TIDAK PUNYA</v>
      </c>
      <c r="T21" s="67" t="str">
        <f t="shared" si="2"/>
        <v>TIDAK ADA</v>
      </c>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row>
    <row r="22">
      <c r="A22" s="39"/>
      <c r="B22" s="39"/>
      <c r="C22" s="66"/>
      <c r="D22" s="67" t="str">
        <f t="shared" si="13"/>
        <v>TIDAK PUNYA</v>
      </c>
      <c r="E22" s="67" t="str">
        <f t="shared" si="14"/>
        <v>TIDAK ADA</v>
      </c>
      <c r="F22" s="66"/>
      <c r="G22" s="67" t="str">
        <f t="shared" si="15"/>
        <v>TIDAK PUNYA</v>
      </c>
      <c r="H22" s="67" t="str">
        <f t="shared" si="16"/>
        <v>TIDAK ADA</v>
      </c>
      <c r="I22" s="66"/>
      <c r="J22" s="67" t="str">
        <f t="shared" si="17"/>
        <v>TIDAK PUNYA</v>
      </c>
      <c r="K22" s="67" t="str">
        <f t="shared" si="18"/>
        <v>TIDAK ADA</v>
      </c>
      <c r="L22" s="69"/>
      <c r="M22" s="67" t="str">
        <f t="shared" si="19"/>
        <v>TIDAK PUNYA</v>
      </c>
      <c r="N22" s="67" t="str">
        <f t="shared" si="20"/>
        <v>TIDAK ADA</v>
      </c>
      <c r="O22" s="66"/>
      <c r="P22" s="67" t="str">
        <f t="shared" si="21"/>
        <v>TIDAK PUNYA</v>
      </c>
      <c r="Q22" s="67" t="str">
        <f t="shared" si="22"/>
        <v>TIDAK ADA</v>
      </c>
      <c r="R22" s="69"/>
      <c r="S22" s="67" t="str">
        <f t="shared" si="1"/>
        <v>TIDAK PUNYA</v>
      </c>
      <c r="T22" s="67" t="str">
        <f t="shared" si="2"/>
        <v>TIDAK ADA</v>
      </c>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row>
    <row r="23">
      <c r="A23" s="39"/>
      <c r="B23" s="39"/>
      <c r="C23" s="66"/>
      <c r="D23" s="67" t="str">
        <f t="shared" si="13"/>
        <v>TIDAK PUNYA</v>
      </c>
      <c r="E23" s="67" t="str">
        <f t="shared" si="14"/>
        <v>TIDAK ADA</v>
      </c>
      <c r="F23" s="66"/>
      <c r="G23" s="67" t="str">
        <f t="shared" si="15"/>
        <v>TIDAK PUNYA</v>
      </c>
      <c r="H23" s="67" t="str">
        <f t="shared" si="16"/>
        <v>TIDAK ADA</v>
      </c>
      <c r="I23" s="66"/>
      <c r="J23" s="67" t="str">
        <f t="shared" si="17"/>
        <v>TIDAK PUNYA</v>
      </c>
      <c r="K23" s="67" t="str">
        <f t="shared" si="18"/>
        <v>TIDAK ADA</v>
      </c>
      <c r="L23" s="69"/>
      <c r="M23" s="67" t="str">
        <f t="shared" si="19"/>
        <v>TIDAK PUNYA</v>
      </c>
      <c r="N23" s="67" t="str">
        <f t="shared" si="20"/>
        <v>TIDAK ADA</v>
      </c>
      <c r="O23" s="66"/>
      <c r="P23" s="67" t="str">
        <f t="shared" si="21"/>
        <v>TIDAK PUNYA</v>
      </c>
      <c r="Q23" s="67" t="str">
        <f t="shared" si="22"/>
        <v>TIDAK ADA</v>
      </c>
      <c r="R23" s="69"/>
      <c r="S23" s="67" t="str">
        <f t="shared" si="1"/>
        <v>TIDAK PUNYA</v>
      </c>
      <c r="T23" s="67" t="str">
        <f t="shared" si="2"/>
        <v>TIDAK ADA</v>
      </c>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row>
    <row r="24">
      <c r="A24" s="39"/>
      <c r="B24" s="39"/>
      <c r="C24" s="66"/>
      <c r="D24" s="67" t="str">
        <f t="shared" si="13"/>
        <v>TIDAK PUNYA</v>
      </c>
      <c r="E24" s="67" t="str">
        <f t="shared" si="14"/>
        <v>TIDAK ADA</v>
      </c>
      <c r="F24" s="66"/>
      <c r="G24" s="67" t="str">
        <f t="shared" si="15"/>
        <v>TIDAK PUNYA</v>
      </c>
      <c r="H24" s="67" t="str">
        <f t="shared" si="16"/>
        <v>TIDAK ADA</v>
      </c>
      <c r="I24" s="66"/>
      <c r="J24" s="67" t="str">
        <f t="shared" si="17"/>
        <v>TIDAK PUNYA</v>
      </c>
      <c r="K24" s="67" t="str">
        <f t="shared" si="18"/>
        <v>TIDAK ADA</v>
      </c>
      <c r="L24" s="69"/>
      <c r="M24" s="67" t="str">
        <f t="shared" si="19"/>
        <v>TIDAK PUNYA</v>
      </c>
      <c r="N24" s="67" t="str">
        <f t="shared" si="20"/>
        <v>TIDAK ADA</v>
      </c>
      <c r="O24" s="66"/>
      <c r="P24" s="67" t="str">
        <f t="shared" si="21"/>
        <v>TIDAK PUNYA</v>
      </c>
      <c r="Q24" s="67" t="str">
        <f t="shared" si="22"/>
        <v>TIDAK ADA</v>
      </c>
      <c r="R24" s="69"/>
      <c r="S24" s="67" t="str">
        <f t="shared" si="1"/>
        <v>TIDAK PUNYA</v>
      </c>
      <c r="T24" s="67" t="str">
        <f t="shared" si="2"/>
        <v>TIDAK ADA</v>
      </c>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row>
    <row r="25">
      <c r="A25" s="39"/>
      <c r="B25" s="39"/>
      <c r="C25" s="66"/>
      <c r="D25" s="67" t="str">
        <f t="shared" si="13"/>
        <v>TIDAK PUNYA</v>
      </c>
      <c r="E25" s="67" t="str">
        <f t="shared" si="14"/>
        <v>TIDAK ADA</v>
      </c>
      <c r="F25" s="66"/>
      <c r="G25" s="67" t="str">
        <f t="shared" si="15"/>
        <v>TIDAK PUNYA</v>
      </c>
      <c r="H25" s="67" t="str">
        <f t="shared" si="16"/>
        <v>TIDAK ADA</v>
      </c>
      <c r="I25" s="66"/>
      <c r="J25" s="67" t="str">
        <f t="shared" si="17"/>
        <v>TIDAK PUNYA</v>
      </c>
      <c r="K25" s="67" t="str">
        <f t="shared" si="18"/>
        <v>TIDAK ADA</v>
      </c>
      <c r="L25" s="69"/>
      <c r="M25" s="67" t="str">
        <f t="shared" si="19"/>
        <v>TIDAK PUNYA</v>
      </c>
      <c r="N25" s="67" t="str">
        <f t="shared" si="20"/>
        <v>TIDAK ADA</v>
      </c>
      <c r="O25" s="66"/>
      <c r="P25" s="67" t="str">
        <f t="shared" si="21"/>
        <v>TIDAK PUNYA</v>
      </c>
      <c r="Q25" s="67" t="str">
        <f t="shared" si="22"/>
        <v>TIDAK ADA</v>
      </c>
      <c r="R25" s="69"/>
      <c r="S25" s="67" t="str">
        <f t="shared" si="1"/>
        <v>TIDAK PUNYA</v>
      </c>
      <c r="T25" s="67" t="str">
        <f t="shared" si="2"/>
        <v>TIDAK ADA</v>
      </c>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row>
    <row r="26">
      <c r="A26" s="39"/>
      <c r="B26" s="45"/>
      <c r="C26" s="66"/>
      <c r="D26" s="67" t="str">
        <f t="shared" si="13"/>
        <v>TIDAK PUNYA</v>
      </c>
      <c r="E26" s="67" t="str">
        <f t="shared" si="14"/>
        <v>TIDAK ADA</v>
      </c>
      <c r="F26" s="66"/>
      <c r="G26" s="67" t="str">
        <f t="shared" si="15"/>
        <v>TIDAK PUNYA</v>
      </c>
      <c r="H26" s="67" t="str">
        <f t="shared" si="16"/>
        <v>TIDAK ADA</v>
      </c>
      <c r="I26" s="66"/>
      <c r="J26" s="67" t="str">
        <f t="shared" si="17"/>
        <v>TIDAK PUNYA</v>
      </c>
      <c r="K26" s="67" t="str">
        <f t="shared" si="18"/>
        <v>TIDAK ADA</v>
      </c>
      <c r="L26" s="69"/>
      <c r="M26" s="67" t="str">
        <f t="shared" si="19"/>
        <v>TIDAK PUNYA</v>
      </c>
      <c r="N26" s="67" t="str">
        <f t="shared" si="20"/>
        <v>TIDAK ADA</v>
      </c>
      <c r="O26" s="66"/>
      <c r="P26" s="67" t="str">
        <f t="shared" si="21"/>
        <v>TIDAK PUNYA</v>
      </c>
      <c r="Q26" s="67" t="str">
        <f t="shared" si="22"/>
        <v>TIDAK ADA</v>
      </c>
      <c r="R26" s="69"/>
      <c r="S26" s="67" t="str">
        <f t="shared" si="1"/>
        <v>TIDAK PUNYA</v>
      </c>
      <c r="T26" s="67" t="str">
        <f t="shared" si="2"/>
        <v>TIDAK ADA</v>
      </c>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row>
    <row r="27">
      <c r="A27" s="39"/>
      <c r="B27" s="49" t="s">
        <v>96</v>
      </c>
      <c r="C27" s="66">
        <v>1.0</v>
      </c>
      <c r="D27" s="67" t="s">
        <v>137</v>
      </c>
      <c r="E27" s="67" t="s">
        <v>138</v>
      </c>
      <c r="F27" s="68">
        <v>1.0</v>
      </c>
      <c r="G27" s="67" t="s">
        <v>137</v>
      </c>
      <c r="H27" s="67" t="s">
        <v>138</v>
      </c>
      <c r="I27" s="66">
        <v>1.0</v>
      </c>
      <c r="J27" s="67" t="s">
        <v>137</v>
      </c>
      <c r="K27" s="67" t="s">
        <v>138</v>
      </c>
      <c r="L27" s="69">
        <v>1.0</v>
      </c>
      <c r="M27" s="67" t="s">
        <v>137</v>
      </c>
      <c r="N27" s="67" t="s">
        <v>138</v>
      </c>
      <c r="O27" s="66">
        <v>1.0</v>
      </c>
      <c r="P27" s="67" t="s">
        <v>137</v>
      </c>
      <c r="Q27" s="67" t="s">
        <v>138</v>
      </c>
      <c r="R27" s="69"/>
      <c r="S27" s="67" t="str">
        <f t="shared" si="1"/>
        <v>TIDAK PUNYA</v>
      </c>
      <c r="T27" s="67" t="str">
        <f t="shared" si="2"/>
        <v>TIDAK ADA</v>
      </c>
      <c r="U27" s="51" t="s">
        <v>41</v>
      </c>
      <c r="V27" s="51" t="s">
        <v>41</v>
      </c>
      <c r="W27" s="51" t="s">
        <v>41</v>
      </c>
      <c r="X27" s="50" t="s">
        <v>170</v>
      </c>
      <c r="Y27" s="50" t="s">
        <v>170</v>
      </c>
      <c r="Z27" s="51" t="s">
        <v>41</v>
      </c>
      <c r="AA27" s="51" t="s">
        <v>41</v>
      </c>
      <c r="AB27" s="51" t="s">
        <v>41</v>
      </c>
      <c r="AC27" s="50" t="s">
        <v>170</v>
      </c>
      <c r="AD27" s="51" t="s">
        <v>41</v>
      </c>
      <c r="AE27" s="50">
        <v>4.0</v>
      </c>
      <c r="AF27" s="50">
        <v>4.0</v>
      </c>
      <c r="AG27" s="70">
        <f>AE27/AF27</f>
        <v>1</v>
      </c>
      <c r="AH27" s="51">
        <v>22.0</v>
      </c>
      <c r="AI27" s="51">
        <v>34.0</v>
      </c>
      <c r="AJ27" s="70">
        <f>AH27/AI27</f>
        <v>0.6470588235</v>
      </c>
      <c r="AK27" s="51">
        <v>2.0</v>
      </c>
      <c r="AL27" s="51">
        <v>10.0</v>
      </c>
      <c r="AM27" s="70">
        <f>AK27/AL27</f>
        <v>0.2</v>
      </c>
      <c r="AN27" s="51">
        <v>45.0</v>
      </c>
      <c r="AO27" s="51">
        <v>98.0</v>
      </c>
      <c r="AP27" s="70">
        <f>AN27/AO27</f>
        <v>0.4591836735</v>
      </c>
      <c r="AQ27" s="50" t="str">
        <f>IF(AND(AG27&gt;=50%,AJ27&gt;=50%,AM27&lt;50%,AP27&lt;50%),"TIDAK TERCAPAI",IF(AND(AG27&lt;50%,AJ27&lt;50%,AM27&gt;=50%,AP27&gt;=50%),"TIDAK TERCAPAI",IF(AND(AG27&gt;=50%,AJ27&lt;50%,AM27&gt;=50%,AP27&lt;50%),"TIDAK TERCAPAI",IF(AND(AG27&lt;50%,AJ27&gt;=50%,AM27&lt;50%,AP27&gt;=50%),"TIDAK TERCAPAI",IF(AND(AG27&gt;=50%,AJ27&lt;50%,AM27&lt;50%,AP27&gt;=50%),"TIDAK TERCAPAI",IF(AND(AG27&lt;50%,AJ27&gt;=50%,AM27&gt;=50%,AP27&lt;50%),"TIDAK TERCAPAI",IF(AND(AG27&gt;=50%,AJ27&lt;50%,AM27&lt;50%,AP27&lt;50%),"TIDAK TERCAPAI",IF(AND(AG27&lt;50%,AJ27&gt;=50%,AM27&lt;50%,AP27&lt;50%),"TIDAK TERCAPAI",IF(AND(AG27&lt;50%,AJ27&lt;50%,AM27&gt;=50%,AP27&lt;50%),"TIDAK TERCAPAI",IF(AND(AG27&lt;50%,AJ27&lt;50%,AM27&lt;50%,AP27&gt;=50%),"TIDAK TERCAPAI",IF(AND(AG27&lt;50%,AJ27&lt;50%,AM27&lt;50%,AP27&lt;50%),"TIDAK TERCAPAI","TERCAPAI")))))))))))</f>
        <v>TIDAK TERCAPAI</v>
      </c>
      <c r="AR27" s="50">
        <v>4.0</v>
      </c>
      <c r="AS27" s="50">
        <v>4.0</v>
      </c>
      <c r="AT27" s="70">
        <f>AR27/AS27</f>
        <v>1</v>
      </c>
      <c r="AU27" s="51">
        <v>34.0</v>
      </c>
      <c r="AV27" s="51">
        <v>37.0</v>
      </c>
      <c r="AW27" s="70">
        <f>AU27/AV27</f>
        <v>0.9189189189</v>
      </c>
      <c r="AX27" s="51">
        <v>3.0</v>
      </c>
      <c r="AY27" s="51">
        <v>10.0</v>
      </c>
      <c r="AZ27" s="70">
        <f>AX27/AY27</f>
        <v>0.3</v>
      </c>
      <c r="BA27" s="51">
        <v>45.0</v>
      </c>
      <c r="BB27" s="51">
        <v>98.0</v>
      </c>
      <c r="BC27" s="70">
        <f>BA27/BB27</f>
        <v>0.4591836735</v>
      </c>
      <c r="BD27" s="50" t="str">
        <f>IF(AND(AT27&gt;=50%,AW27&gt;=50%,AZ27&lt;50%,BC27&lt;50%),"TIDAK TERCAPAI",IF(AND(AT27&lt;50%,AW27&lt;50%,AZ27&gt;=50%,BC27&gt;=50%),"TIDAK TERCAPAI",IF(AND(AT27&gt;=50%,AW27&lt;50%,AZ27&gt;=50%,BC27&lt;50%),"TIDAK TERCAPAI",IF(AND(AT27&lt;50%,AW27&gt;=50%,AZ27&lt;50%,BC27&gt;=50%),"TIDAK TERCAPAI",IF(AND(AT27&gt;=50%,AW27&lt;50%,AZ27&lt;50%,BC27&gt;=50%),"TIDAK TERCAPAI",IF(AND(AT27&lt;50%,AW27&gt;=50%,AZ27&gt;=50%,BC27&lt;50%),"TIDAK TERCAPAI",IF(AND(AT27&gt;=50%,AW27&lt;50%,AZ27&lt;50%,BC27&lt;50%),"TIDAK TERCAPAI",IF(AND(AT27&lt;50%,AW27&gt;=50%,AZ27&lt;50%,BC27&lt;50%),"TIDAK TERCAPAI",IF(AND(AT27&lt;50%,AW27&lt;50%,AZ27&gt;=50%,BC27&lt;50%),"TIDAK TERCAPAI",IF(AND(AT27&lt;50%,AW27&lt;50%,AZ27&lt;50%,BC27&gt;=50%),"TIDAK TERCAPAI",IF(AND(AT27&lt;50%,AW27&lt;50%,AZ27&lt;50%,BC27&lt;50%),"TIDAK TERCAPAI","TERCAPAI")))))))))))</f>
        <v>TIDAK TERCAPAI</v>
      </c>
      <c r="BE27" s="51">
        <v>2.0</v>
      </c>
      <c r="BF27" s="51">
        <v>2.0</v>
      </c>
      <c r="BG27" s="70">
        <f>BE27/BF27</f>
        <v>1</v>
      </c>
      <c r="BH27" s="51">
        <v>27.0</v>
      </c>
      <c r="BI27" s="51">
        <v>37.0</v>
      </c>
      <c r="BJ27" s="70">
        <f>BH27/BI27</f>
        <v>0.7297297297</v>
      </c>
      <c r="BK27" s="51">
        <v>3.0</v>
      </c>
      <c r="BL27" s="51">
        <v>10.0</v>
      </c>
      <c r="BM27" s="70">
        <f>BK27/BL27</f>
        <v>0.3</v>
      </c>
      <c r="BN27" s="51">
        <v>45.0</v>
      </c>
      <c r="BO27" s="51">
        <v>98.0</v>
      </c>
      <c r="BP27" s="70">
        <f>BN27/BO27</f>
        <v>0.4591836735</v>
      </c>
      <c r="BQ27" s="50" t="str">
        <f>IF(AND(BG27&gt;=50%,BJ27&gt;=50%,BM27&lt;50%,BP27&lt;50%),"TIDAK TERCAPAI",IF(AND(BG27&lt;50%,BJ27&lt;50%,BM27&gt;=50%,BP27&gt;=50%),"TIDAK TERCAPAI",IF(AND(BG27&gt;=50%,BJ27&lt;50%,BM27&gt;=50%,BP27&lt;50%),"TIDAK TERCAPAI",IF(AND(BG27&lt;50%,BJ27&gt;=50%,BM27&lt;50%,BP27&gt;=50%),"TIDAK TERCAPAI",IF(AND(BG27&gt;=50%,BJ27&lt;50%,BM27&lt;50%,BP27&gt;=50%),"TIDAK TERCAPAI",IF(AND(BG27&lt;50%,BJ27&gt;=50%,BM27&gt;=50%,BP27&lt;50%),"TIDAK TERCAPAI",IF(AND(BG27&gt;=50%,BJ27&lt;50%,BM27&lt;50%,BP27&lt;50%),"TIDAK TERCAPAI",IF(AND(BG27&lt;50%,BJ27&gt;=50%,BM27&lt;50%,BP27&lt;50%),"TIDAK TERCAPAI",IF(AND(BG27&lt;50%,BJ27&lt;50%,BM27&gt;=50%,BP27&lt;50%),"TIDAK TERCAPAI",IF(AND(BG27&lt;50%,BJ27&lt;50%,BM27&lt;50%,BP27&gt;=50%),"TIDAK TERCAPAI",IF(AND(BG27&lt;50%,BJ27&lt;50%,BM27&lt;50%,BP27&lt;50%),"TIDAK TERCAPAI","TERCAPAI")))))))))))</f>
        <v>TIDAK TERCAPAI</v>
      </c>
      <c r="BR27" s="51">
        <v>1.0</v>
      </c>
      <c r="BS27" s="51">
        <v>1.0</v>
      </c>
      <c r="BT27" s="70">
        <f>BR27/BS27</f>
        <v>1</v>
      </c>
      <c r="BU27" s="51">
        <v>27.0</v>
      </c>
      <c r="BV27" s="51">
        <v>37.0</v>
      </c>
      <c r="BW27" s="70">
        <f>BU27/BV27</f>
        <v>0.7297297297</v>
      </c>
      <c r="BX27" s="51">
        <v>3.0</v>
      </c>
      <c r="BY27" s="51">
        <v>10.0</v>
      </c>
      <c r="BZ27" s="70">
        <f>BX27/BY27</f>
        <v>0.3</v>
      </c>
      <c r="CA27" s="51">
        <v>45.0</v>
      </c>
      <c r="CB27" s="51">
        <v>98.0</v>
      </c>
      <c r="CC27" s="70">
        <f>CA27/CB27</f>
        <v>0.4591836735</v>
      </c>
      <c r="CD27" s="50" t="str">
        <f>IF(AND(BT27&gt;=50%,BW27&gt;=50%,BZ27&lt;50%,CC27&lt;50%),"TIDAK TERCAPAI",IF(AND(BT27&lt;50%,BW27&lt;50%,BZ27&gt;=50%,CC27&gt;=50%),"TIDAK TERCAPAI",IF(AND(BT27&gt;=50%,BW27&lt;50%,BZ27&gt;=50%,CC27&lt;50%),"TIDAK TERCAPAI",IF(AND(BT27&lt;50%,BW27&gt;=50%,BZ27&lt;50%,CC27&gt;=50%),"TIDAK TERCAPAI",IF(AND(BT27&gt;=50%,BW27&lt;50%,BZ27&lt;50%,CC27&gt;=50%),"TIDAK TERCAPAI",IF(AND(BT27&lt;50%,BW27&gt;=50%,BZ27&gt;=50%,CC27&lt;50%),"TIDAK TERCAPAI",IF(AND(BT27&gt;=50%,BW27&lt;50%,BZ27&lt;50%,CC27&lt;50%),"TIDAK TERCAPAI",IF(AND(BT27&lt;50%,BW27&gt;=50%,BZ27&lt;50%,CC27&lt;50%),"TIDAK TERCAPAI",IF(AND(BT27&lt;50%,BW27&lt;50%,BZ27&gt;=50%,CC27&lt;50%),"TIDAK TERCAPAI",IF(AND(BT27&lt;50%,BW27&lt;50%,BZ27&lt;50%,CC27&gt;=50%),"TIDAK TERCAPAI",IF(AND(BT27&lt;50%,BW27&lt;50%,BZ27&lt;50%,CC27&lt;50%),"TIDAK TERCAPAI","TERCAPAI")))))))))))</f>
        <v>TIDAK TERCAPAI</v>
      </c>
      <c r="CE27" s="51">
        <v>1.0</v>
      </c>
      <c r="CF27" s="51">
        <v>1.0</v>
      </c>
      <c r="CG27" s="70">
        <f>CE27/CF27</f>
        <v>1</v>
      </c>
      <c r="CH27" s="51">
        <v>27.0</v>
      </c>
      <c r="CI27" s="51">
        <v>37.0</v>
      </c>
      <c r="CJ27" s="70">
        <f>CH27/CI27</f>
        <v>0.7297297297</v>
      </c>
      <c r="CK27" s="51">
        <v>3.0</v>
      </c>
      <c r="CL27" s="51">
        <v>10.0</v>
      </c>
      <c r="CM27" s="70">
        <f>CK27/CL27</f>
        <v>0.3</v>
      </c>
      <c r="CN27" s="51">
        <v>45.0</v>
      </c>
      <c r="CO27" s="51">
        <v>98.0</v>
      </c>
      <c r="CP27" s="70">
        <f>CN27/CO27</f>
        <v>0.4591836735</v>
      </c>
      <c r="CQ27" s="50" t="str">
        <f>IF(AND(CG27&gt;=50%,CJ27&gt;=50%,CM27&lt;50%,CP27&lt;50%),"TIDAK TERCAPAI",IF(AND(CG27&lt;50%,CJ27&lt;50%,CM27&gt;=50%,CP27&gt;=50%),"TIDAK TERCAPAI",IF(AND(CG27&gt;=50%,CJ27&lt;50%,CM27&gt;=50%,CP27&lt;50%),"TIDAK TERCAPAI",IF(AND(CG27&lt;50%,CJ27&gt;=50%,CM27&lt;50%,CP27&gt;=50%),"TIDAK TERCAPAI",IF(AND(CG27&gt;=50%,CJ27&lt;50%,CM27&lt;50%,CP27&gt;=50%),"TIDAK TERCAPAI",IF(AND(CG27&lt;50%,CJ27&gt;=50%,CM27&gt;=50%,CP27&lt;50%),"TIDAK TERCAPAI",IF(AND(CG27&gt;=50%,CJ27&lt;50%,CM27&lt;50%,CP27&lt;50%),"TIDAK TERCAPAI",IF(AND(CG27&lt;50%,CJ27&gt;=50%,CM27&lt;50%,CP27&lt;50%),"TIDAK TERCAPAI",IF(AND(CG27&lt;50%,CJ27&lt;50%,CM27&gt;=50%,CP27&lt;50%),"TIDAK TERCAPAI",IF(AND(CG27&lt;50%,CJ27&lt;50%,CM27&lt;50%,CP27&gt;=50%),"TIDAK TERCAPAI",IF(AND(CG27&lt;50%,CJ27&lt;50%,CM27&lt;50%,CP27&lt;50%),"TIDAK TERCAPAI","TERCAPAI")))))))))))</f>
        <v>TIDAK TERCAPAI</v>
      </c>
      <c r="CR27" s="51">
        <v>1.0</v>
      </c>
      <c r="CS27" s="51">
        <v>1.0</v>
      </c>
      <c r="CT27" s="70">
        <f>CR27/CS27</f>
        <v>1</v>
      </c>
      <c r="CU27" s="51">
        <v>25.0</v>
      </c>
      <c r="CV27" s="51">
        <v>37.0</v>
      </c>
      <c r="CW27" s="70">
        <f>CU27/CV27</f>
        <v>0.6756756757</v>
      </c>
      <c r="CX27" s="51">
        <v>3.0</v>
      </c>
      <c r="CY27" s="51">
        <v>10.0</v>
      </c>
      <c r="CZ27" s="70">
        <f>CX27/CY27</f>
        <v>0.3</v>
      </c>
      <c r="DA27" s="51">
        <v>45.0</v>
      </c>
      <c r="DB27" s="51">
        <v>98.0</v>
      </c>
      <c r="DC27" s="70">
        <f>DA27/DB27</f>
        <v>0.4591836735</v>
      </c>
      <c r="DD27" s="50" t="str">
        <f>IF(AND(CT27&gt;=50%,CW27&gt;=50%,CZ27&lt;50%,DC27&lt;50%),"TIDAK TERCAPAI",IF(AND(CT27&lt;50%,CW27&lt;50%,CZ27&gt;=50%,DC27&gt;=50%),"TIDAK TERCAPAI",IF(AND(CT27&gt;=50%,CW27&lt;50%,CZ27&gt;=50%,DC27&lt;50%),"TIDAK TERCAPAI",IF(AND(CT27&lt;50%,CW27&gt;=50%,CZ27&lt;50%,DC27&gt;=50%),"TIDAK TERCAPAI",IF(AND(CT27&gt;=50%,CW27&lt;50%,CZ27&lt;50%,DC27&gt;=50%),"TIDAK TERCAPAI",IF(AND(CT27&lt;50%,CW27&gt;=50%,CZ27&gt;=50%,DC27&lt;50%),"TIDAK TERCAPAI",IF(AND(CT27&gt;=50%,CW27&lt;50%,CZ27&lt;50%,DC27&lt;50%),"TIDAK TERCAPAI",IF(AND(CT27&lt;50%,CW27&gt;=50%,CZ27&lt;50%,DC27&lt;50%),"TIDAK TERCAPAI",IF(AND(CT27&lt;50%,CW27&lt;50%,CZ27&gt;=50%,DC27&lt;50%),"TIDAK TERCAPAI",IF(AND(CT27&lt;50%,CW27&lt;50%,CZ27&lt;50%,DC27&gt;=50%),"TIDAK TERCAPAI",IF(AND(CT27&lt;50%,CW27&lt;50%,CZ27&lt;50%,DC27&lt;50%),"TIDAK TERCAPAI","TERCAPAI")))))))))))</f>
        <v>TIDAK TERCAPAI</v>
      </c>
      <c r="DE27" s="51">
        <v>1.0</v>
      </c>
      <c r="DF27" s="51">
        <v>1.0</v>
      </c>
      <c r="DG27" s="70">
        <f>DE27/DF27</f>
        <v>1</v>
      </c>
      <c r="DH27" s="51">
        <v>25.0</v>
      </c>
      <c r="DI27" s="51">
        <v>37.0</v>
      </c>
      <c r="DJ27" s="70">
        <f>DH27/DI27</f>
        <v>0.6756756757</v>
      </c>
      <c r="DK27" s="51">
        <v>3.0</v>
      </c>
      <c r="DL27" s="51">
        <v>10.0</v>
      </c>
      <c r="DM27" s="70">
        <f>DK27/DL27</f>
        <v>0.3</v>
      </c>
      <c r="DN27" s="51">
        <v>45.0</v>
      </c>
      <c r="DO27" s="51">
        <v>98.0</v>
      </c>
      <c r="DP27" s="70">
        <f>DN27/DO27</f>
        <v>0.4591836735</v>
      </c>
      <c r="DQ27" s="50" t="str">
        <f>IF(AND(DG27&gt;=50%,DJ27&gt;=50%,DM27&lt;50%,DP27&lt;50%),"TIDAK TERCAPAI",IF(AND(DG27&lt;50%,DJ27&lt;50%,DM27&gt;=50%,DP27&gt;=50%),"TIDAK TERCAPAI",IF(AND(DG27&gt;=50%,DJ27&lt;50%,DM27&gt;=50%,DP27&lt;50%),"TIDAK TERCAPAI",IF(AND(DG27&lt;50%,DJ27&gt;=50%,DM27&lt;50%,DP27&gt;=50%),"TIDAK TERCAPAI",IF(AND(DG27&gt;=50%,DJ27&lt;50%,DM27&lt;50%,DP27&gt;=50%),"TIDAK TERCAPAI",IF(AND(DG27&lt;50%,DJ27&gt;=50%,DM27&gt;=50%,DP27&lt;50%),"TIDAK TERCAPAI",IF(AND(DG27&gt;=50%,DJ27&lt;50%,DM27&lt;50%,DP27&lt;50%),"TIDAK TERCAPAI",IF(AND(DG27&lt;50%,DJ27&gt;=50%,DM27&lt;50%,DP27&lt;50%),"TIDAK TERCAPAI",IF(AND(DG27&lt;50%,DJ27&lt;50%,DM27&gt;=50%,DP27&lt;50%),"TIDAK TERCAPAI",IF(AND(DG27&lt;50%,DJ27&lt;50%,DM27&lt;50%,DP27&gt;=50%),"TIDAK TERCAPAI",IF(AND(DG27&lt;50%,DJ27&lt;50%,DM27&lt;50%,DP27&lt;50%),"TIDAK TERCAPAI","TERCAPAI")))))))))))</f>
        <v>TIDAK TERCAPAI</v>
      </c>
      <c r="DR27" s="51">
        <v>27.0</v>
      </c>
      <c r="DS27" s="51">
        <v>40.0</v>
      </c>
      <c r="DT27" s="70">
        <f>DR27/DS27</f>
        <v>0.675</v>
      </c>
      <c r="DU27" s="51">
        <v>27.0</v>
      </c>
      <c r="DV27" s="51">
        <v>37.0</v>
      </c>
      <c r="DW27" s="70">
        <f>DU27/DV27</f>
        <v>0.7297297297</v>
      </c>
      <c r="DX27" s="51">
        <v>31.0</v>
      </c>
      <c r="DY27" s="51">
        <v>36.0</v>
      </c>
      <c r="DZ27" s="70">
        <f>DX27/DY27</f>
        <v>0.8611111111</v>
      </c>
      <c r="EA27" s="51">
        <v>45.0</v>
      </c>
      <c r="EB27" s="51">
        <v>98.0</v>
      </c>
      <c r="EC27" s="70">
        <f>EA27/EB27</f>
        <v>0.4591836735</v>
      </c>
      <c r="ED27" s="50" t="str">
        <f>IF(AND(DT27&gt;=50%,DW27&gt;=50%,DZ27&lt;50%,EC27&lt;50%),"TIDAK TERCAPAI",IF(AND(DT27&lt;50%,DW27&lt;50%,DZ27&gt;=50%,EC27&gt;=50%),"TIDAK TERCAPAI",IF(AND(DT27&gt;=50%,DW27&lt;50%,DZ27&gt;=50%,EC27&lt;50%),"TIDAK TERCAPAI",IF(AND(DT27&lt;50%,DW27&gt;=50%,DZ27&lt;50%,EC27&gt;=50%),"TIDAK TERCAPAI",IF(AND(DT27&gt;=50%,DW27&lt;50%,DZ27&lt;50%,EC27&gt;=50%),"TIDAK TERCAPAI",IF(AND(DT27&lt;50%,DW27&gt;=50%,DZ27&gt;=50%,EC27&lt;50%),"TIDAK TERCAPAI",IF(AND(DT27&gt;=50%,DW27&lt;50%,DZ27&lt;50%,EC27&lt;50%),"TIDAK TERCAPAI",IF(AND(DT27&lt;50%,DW27&gt;=50%,DZ27&lt;50%,EC27&lt;50%),"TIDAK TERCAPAI",IF(AND(DT27&lt;50%,DW27&lt;50%,DZ27&gt;=50%,EC27&lt;50%),"TIDAK TERCAPAI",IF(AND(DT27&lt;50%,DW27&lt;50%,DZ27&lt;50%,EC27&gt;=50%),"TIDAK TERCAPAI",IF(AND(DT27&lt;50%,DW27&lt;50%,DZ27&lt;50%,EC27&lt;50%),"TIDAK TERCAPAI","TERCAPAI")))))))))))</f>
        <v>TERCAPAI</v>
      </c>
      <c r="EE27" s="51">
        <v>22.0</v>
      </c>
      <c r="EF27" s="51">
        <v>40.0</v>
      </c>
      <c r="EG27" s="70">
        <f>EE27/EF27</f>
        <v>0.55</v>
      </c>
      <c r="EH27" s="51">
        <v>22.0</v>
      </c>
      <c r="EI27" s="51">
        <v>40.0</v>
      </c>
      <c r="EJ27" s="70">
        <f>EH27/EI27</f>
        <v>0.55</v>
      </c>
      <c r="EK27" s="51">
        <v>13.0</v>
      </c>
      <c r="EL27" s="51">
        <v>38.0</v>
      </c>
      <c r="EM27" s="70">
        <f>EK27/EL27</f>
        <v>0.3421052632</v>
      </c>
      <c r="EN27" s="51">
        <v>45.0</v>
      </c>
      <c r="EO27" s="51">
        <v>98.0</v>
      </c>
      <c r="EP27" s="70">
        <f>EN27/EO27</f>
        <v>0.4591836735</v>
      </c>
      <c r="EQ27" s="50" t="str">
        <f>IF(AND(EG27&gt;=50%,EJ27&gt;=50%,EM27&lt;50%,EP27&lt;50%),"TIDAK TERCAPAI",IF(AND(EG27&lt;50%,EJ27&lt;50%,EM27&gt;=50%,EP27&gt;=50%),"TIDAK TERCAPAI",IF(AND(EG27&gt;=50%,EJ27&lt;50%,EM27&gt;=50%,EP27&lt;50%),"TIDAK TERCAPAI",IF(AND(EG27&lt;50%,EJ27&gt;=50%,EM27&lt;50%,EP27&gt;=50%),"TIDAK TERCAPAI",IF(AND(EG27&gt;=50%,EJ27&lt;50%,EM27&lt;50%,EP27&gt;=50%),"TIDAK TERCAPAI",IF(AND(EG27&lt;50%,EJ27&gt;=50%,EM27&gt;=50%,EP27&lt;50%),"TIDAK TERCAPAI",IF(AND(EG27&gt;=50%,EJ27&lt;50%,EM27&lt;50%,EP27&lt;50%),"TIDAK TERCAPAI",IF(AND(EG27&lt;50%,EJ27&gt;=50%,EM27&lt;50%,EP27&lt;50%),"TIDAK TERCAPAI",IF(AND(EG27&lt;50%,EJ27&lt;50%,EM27&gt;=50%,EP27&lt;50%),"TIDAK TERCAPAI",IF(AND(EG27&lt;50%,EJ27&lt;50%,EM27&lt;50%,EP27&gt;=50%),"TIDAK TERCAPAI",IF(AND(EG27&lt;50%,EJ27&lt;50%,EM27&lt;50%,EP27&lt;50%),"TIDAK TERCAPAI","TERCAPAI")))))))))))</f>
        <v>TIDAK TERCAPAI</v>
      </c>
      <c r="ER27" s="51">
        <v>20.0</v>
      </c>
      <c r="ES27" s="51">
        <v>37.0</v>
      </c>
      <c r="ET27" s="70">
        <f>ER27/ES27</f>
        <v>0.5405405405</v>
      </c>
      <c r="EU27" s="51">
        <v>20.0</v>
      </c>
      <c r="EV27" s="51">
        <v>37.0</v>
      </c>
      <c r="EW27" s="70">
        <f>EU27/EV27</f>
        <v>0.5405405405</v>
      </c>
      <c r="EX27" s="51">
        <v>6.0</v>
      </c>
      <c r="EY27" s="51">
        <v>37.0</v>
      </c>
      <c r="EZ27" s="70">
        <f>EX27/EY27</f>
        <v>0.1621621622</v>
      </c>
      <c r="FA27" s="51">
        <v>48.0</v>
      </c>
      <c r="FB27" s="51">
        <v>98.0</v>
      </c>
      <c r="FC27" s="70">
        <f>FA27/FB27</f>
        <v>0.4897959184</v>
      </c>
      <c r="FD27" s="50" t="str">
        <f>IF(AND(ET27&gt;=50%,EW27&gt;=50%,EZ27&lt;50%,FC27&lt;50%),"TIDAK TERCAPAI",IF(AND(ET27&lt;50%,EW27&lt;50%,EZ27&gt;=50%,FC27&gt;=50%),"TIDAK TERCAPAI",IF(AND(ET27&gt;=50%,EW27&lt;50%,EZ27&gt;=50%,FC27&lt;50%),"TIDAK TERCAPAI",IF(AND(ET27&lt;50%,EW27&gt;=50%,EZ27&lt;50%,FC27&gt;=50%),"TIDAK TERCAPAI",IF(AND(ET27&gt;=50%,EW27&lt;50%,EZ27&lt;50%,FC27&gt;=50%),"TIDAK TERCAPAI",IF(AND(ET27&lt;50%,EW27&gt;=50%,EZ27&gt;=50%,FC27&lt;50%),"TIDAK TERCAPAI",IF(AND(ET27&gt;=50%,EW27&lt;50%,EZ27&lt;50%,FC27&lt;50%),"TIDAK TERCAPAI",IF(AND(ET27&lt;50%,EW27&gt;=50%,EZ27&lt;50%,FC27&lt;50%),"TIDAK TERCAPAI",IF(AND(ET27&lt;50%,EW27&lt;50%,EZ27&gt;=50%,FC27&lt;50%),"TIDAK TERCAPAI",IF(AND(ET27&lt;50%,EW27&lt;50%,EZ27&lt;50%,FC27&gt;=50%),"TIDAK TERCAPAI",IF(AND(ET27&lt;50%,EW27&lt;50%,EZ27&lt;50%,FC27&lt;50%),"TIDAK TERCAPAI","TERCAPAI")))))))))))</f>
        <v>TIDAK TERCAPAI</v>
      </c>
      <c r="FE27" s="51">
        <v>37.0</v>
      </c>
      <c r="FF27" s="51">
        <v>38.0</v>
      </c>
      <c r="FG27" s="70">
        <f>FE27/FF27</f>
        <v>0.9736842105</v>
      </c>
      <c r="FH27" s="51">
        <v>32.0</v>
      </c>
      <c r="FI27" s="51">
        <v>38.0</v>
      </c>
      <c r="FJ27" s="70">
        <f>FH27/FI27</f>
        <v>0.8421052632</v>
      </c>
      <c r="FK27" s="51">
        <v>10.0</v>
      </c>
      <c r="FL27" s="51">
        <v>38.0</v>
      </c>
      <c r="FM27" s="70">
        <f>FK27/FL27</f>
        <v>0.2631578947</v>
      </c>
      <c r="FN27" s="51">
        <v>48.0</v>
      </c>
      <c r="FO27" s="51">
        <v>98.0</v>
      </c>
      <c r="FP27" s="70">
        <f>FN27/FO27</f>
        <v>0.4897959184</v>
      </c>
      <c r="FQ27" s="50" t="str">
        <f>IF(AND(FG27&gt;=50%,FJ27&gt;=50%,FM27&lt;50%,FP27&lt;50%),"TIDAK TERCAPAI",IF(AND(FG27&lt;50%,FJ27&lt;50%,FM27&gt;=50%,FP27&gt;=50%),"TIDAK TERCAPAI",IF(AND(FG27&gt;=50%,FJ27&lt;50%,FM27&gt;=50%,FP27&lt;50%),"TIDAK TERCAPAI",IF(AND(FG27&lt;50%,FJ27&gt;=50%,FM27&lt;50%,FP27&gt;=50%),"TIDAK TERCAPAI",IF(AND(FG27&gt;=50%,FJ27&lt;50%,FM27&lt;50%,FP27&gt;=50%),"TIDAK TERCAPAI",IF(AND(FG27&lt;50%,FJ27&gt;=50%,FM27&gt;=50%,FP27&lt;50%),"TIDAK TERCAPAI",IF(AND(FG27&gt;=50%,FJ27&lt;50%,FM27&lt;50%,FP27&lt;50%),"TIDAK TERCAPAI",IF(AND(FG27&lt;50%,FJ27&gt;=50%,FM27&lt;50%,FP27&lt;50%),"TIDAK TERCAPAI",IF(AND(FG27&lt;50%,FJ27&lt;50%,FM27&gt;=50%,FP27&lt;50%),"TIDAK TERCAPAI",IF(AND(FG27&lt;50%,FJ27&lt;50%,FM27&lt;50%,FP27&gt;=50%),"TIDAK TERCAPAI",IF(AND(FG27&lt;50%,FJ27&lt;50%,FM27&lt;50%,FP27&lt;50%),"TIDAK TERCAPAI","TERCAPAI")))))))))))</f>
        <v>TIDAK TERCAPAI</v>
      </c>
      <c r="FR27" s="51">
        <v>26.0</v>
      </c>
      <c r="FS27" s="51">
        <v>37.0</v>
      </c>
      <c r="FT27" s="70">
        <f>FR27/FS27</f>
        <v>0.7027027027</v>
      </c>
      <c r="FU27" s="51">
        <v>26.0</v>
      </c>
      <c r="FV27" s="51">
        <v>37.0</v>
      </c>
      <c r="FW27" s="70">
        <f>FU27/FV27</f>
        <v>0.7027027027</v>
      </c>
      <c r="FX27" s="51">
        <v>2.0</v>
      </c>
      <c r="FY27" s="51">
        <v>37.0</v>
      </c>
      <c r="FZ27" s="70">
        <f>FX27/FY27</f>
        <v>0.05405405405</v>
      </c>
      <c r="GA27" s="51">
        <v>48.0</v>
      </c>
      <c r="GB27" s="51">
        <v>98.0</v>
      </c>
      <c r="GC27" s="70">
        <f>GA27/GB27</f>
        <v>0.4897959184</v>
      </c>
      <c r="GD27" s="50" t="str">
        <f>IF(AND(FT27&gt;=50%,FW27&gt;=50%,FZ27&lt;50%,GC27&lt;50%),"TIDAK TERCAPAI",IF(AND(FT27&lt;50%,FW27&lt;50%,FZ27&gt;=50%,GC27&gt;=50%),"TIDAK TERCAPAI",IF(AND(FT27&gt;=50%,FW27&lt;50%,FZ27&gt;=50%,GC27&lt;50%),"TIDAK TERCAPAI",IF(AND(FT27&lt;50%,FW27&gt;=50%,FZ27&lt;50%,GC27&gt;=50%),"TIDAK TERCAPAI",IF(AND(FT27&gt;=50%,FW27&lt;50%,FZ27&lt;50%,GC27&gt;=50%),"TIDAK TERCAPAI",IF(AND(FT27&lt;50%,FW27&gt;=50%,FZ27&gt;=50%,GC27&lt;50%),"TIDAK TERCAPAI",IF(AND(FT27&gt;=50%,FW27&lt;50%,FZ27&lt;50%,GC27&lt;50%),"TIDAK TERCAPAI",IF(AND(FT27&lt;50%,FW27&gt;=50%,FZ27&lt;50%,GC27&lt;50%),"TIDAK TERCAPAI",IF(AND(FT27&lt;50%,FW27&lt;50%,FZ27&gt;=50%,GC27&lt;50%),"TIDAK TERCAPAI",IF(AND(FT27&lt;50%,FW27&lt;50%,FZ27&lt;50%,GC27&gt;=50%),"TIDAK TERCAPAI",IF(AND(FT27&lt;50%,FW27&lt;50%,FZ27&lt;50%,GC27&lt;50%),"TIDAK TERCAPAI","TERCAPAI")))))))))))</f>
        <v>TIDAK TERCAPAI</v>
      </c>
    </row>
    <row r="28">
      <c r="A28" s="39"/>
      <c r="B28" s="39"/>
      <c r="C28" s="66"/>
      <c r="D28" s="67" t="str">
        <f t="shared" ref="D28:D33" si="23">IF(C28=0,"TIDAK PUNYA","ISI SESUAI PILIHAN")</f>
        <v>TIDAK PUNYA</v>
      </c>
      <c r="E28" s="67" t="str">
        <f t="shared" ref="E28:E33" si="24">IF(C28=0,"TIDAK ADA","ISI SESUAI PILIHAN")</f>
        <v>TIDAK ADA</v>
      </c>
      <c r="F28" s="66"/>
      <c r="G28" s="67" t="str">
        <f t="shared" ref="G28:G33" si="25">IF(F28=0,"TIDAK PUNYA","ISI SESUAI PILIHAN")</f>
        <v>TIDAK PUNYA</v>
      </c>
      <c r="H28" s="67" t="str">
        <f t="shared" ref="H28:H33" si="26">IF(F28=0,"TIDAK ADA","ISI SESUAI PILIHAN")</f>
        <v>TIDAK ADA</v>
      </c>
      <c r="I28" s="66"/>
      <c r="J28" s="67" t="str">
        <f t="shared" ref="J28:J33" si="27">IF(I28=0,"TIDAK PUNYA","ISI SESUAI PILIHAN")</f>
        <v>TIDAK PUNYA</v>
      </c>
      <c r="K28" s="67" t="str">
        <f t="shared" ref="K28:K33" si="28">IF(I28=0,"TIDAK ADA","ISI SESUAI PILIHAN")</f>
        <v>TIDAK ADA</v>
      </c>
      <c r="L28" s="69"/>
      <c r="M28" s="67" t="str">
        <f t="shared" ref="M28:M33" si="29">IF(L28=0,"TIDAK PUNYA","ISI SESUAI PILIHAN")</f>
        <v>TIDAK PUNYA</v>
      </c>
      <c r="N28" s="67" t="str">
        <f t="shared" ref="N28:N33" si="30">IF(L28=0,"TIDAK ADA","ISI SESUAI PILIHAN")</f>
        <v>TIDAK ADA</v>
      </c>
      <c r="O28" s="66"/>
      <c r="P28" s="67" t="str">
        <f t="shared" ref="P28:P33" si="31">IF(O28=0,"TIDAK PUNYA","ISI SESUAI PILIHAN")</f>
        <v>TIDAK PUNYA</v>
      </c>
      <c r="Q28" s="67" t="str">
        <f t="shared" ref="Q28:Q33" si="32">IF(O28=0,"TIDAK ADA","ISI SESUAI PILIHAN")</f>
        <v>TIDAK ADA</v>
      </c>
      <c r="R28" s="69"/>
      <c r="S28" s="67" t="str">
        <f t="shared" si="1"/>
        <v>TIDAK PUNYA</v>
      </c>
      <c r="T28" s="67" t="str">
        <f t="shared" si="2"/>
        <v>TIDAK ADA</v>
      </c>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row>
    <row r="29">
      <c r="A29" s="39"/>
      <c r="B29" s="39"/>
      <c r="C29" s="66"/>
      <c r="D29" s="67" t="str">
        <f t="shared" si="23"/>
        <v>TIDAK PUNYA</v>
      </c>
      <c r="E29" s="67" t="str">
        <f t="shared" si="24"/>
        <v>TIDAK ADA</v>
      </c>
      <c r="F29" s="66"/>
      <c r="G29" s="67" t="str">
        <f t="shared" si="25"/>
        <v>TIDAK PUNYA</v>
      </c>
      <c r="H29" s="67" t="str">
        <f t="shared" si="26"/>
        <v>TIDAK ADA</v>
      </c>
      <c r="I29" s="66"/>
      <c r="J29" s="67" t="str">
        <f t="shared" si="27"/>
        <v>TIDAK PUNYA</v>
      </c>
      <c r="K29" s="67" t="str">
        <f t="shared" si="28"/>
        <v>TIDAK ADA</v>
      </c>
      <c r="L29" s="69"/>
      <c r="M29" s="67" t="str">
        <f t="shared" si="29"/>
        <v>TIDAK PUNYA</v>
      </c>
      <c r="N29" s="67" t="str">
        <f t="shared" si="30"/>
        <v>TIDAK ADA</v>
      </c>
      <c r="O29" s="66"/>
      <c r="P29" s="67" t="str">
        <f t="shared" si="31"/>
        <v>TIDAK PUNYA</v>
      </c>
      <c r="Q29" s="67" t="str">
        <f t="shared" si="32"/>
        <v>TIDAK ADA</v>
      </c>
      <c r="R29" s="69"/>
      <c r="S29" s="67" t="str">
        <f t="shared" si="1"/>
        <v>TIDAK PUNYA</v>
      </c>
      <c r="T29" s="67" t="str">
        <f t="shared" si="2"/>
        <v>TIDAK ADA</v>
      </c>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row>
    <row r="30">
      <c r="A30" s="39"/>
      <c r="B30" s="39"/>
      <c r="C30" s="66"/>
      <c r="D30" s="67" t="str">
        <f t="shared" si="23"/>
        <v>TIDAK PUNYA</v>
      </c>
      <c r="E30" s="67" t="str">
        <f t="shared" si="24"/>
        <v>TIDAK ADA</v>
      </c>
      <c r="F30" s="66"/>
      <c r="G30" s="67" t="str">
        <f t="shared" si="25"/>
        <v>TIDAK PUNYA</v>
      </c>
      <c r="H30" s="67" t="str">
        <f t="shared" si="26"/>
        <v>TIDAK ADA</v>
      </c>
      <c r="I30" s="66"/>
      <c r="J30" s="67" t="str">
        <f t="shared" si="27"/>
        <v>TIDAK PUNYA</v>
      </c>
      <c r="K30" s="67" t="str">
        <f t="shared" si="28"/>
        <v>TIDAK ADA</v>
      </c>
      <c r="L30" s="69"/>
      <c r="M30" s="67" t="str">
        <f t="shared" si="29"/>
        <v>TIDAK PUNYA</v>
      </c>
      <c r="N30" s="67" t="str">
        <f t="shared" si="30"/>
        <v>TIDAK ADA</v>
      </c>
      <c r="O30" s="66"/>
      <c r="P30" s="67" t="str">
        <f t="shared" si="31"/>
        <v>TIDAK PUNYA</v>
      </c>
      <c r="Q30" s="67" t="str">
        <f t="shared" si="32"/>
        <v>TIDAK ADA</v>
      </c>
      <c r="R30" s="69"/>
      <c r="S30" s="67" t="str">
        <f t="shared" si="1"/>
        <v>TIDAK PUNYA</v>
      </c>
      <c r="T30" s="67" t="str">
        <f t="shared" si="2"/>
        <v>TIDAK ADA</v>
      </c>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row>
    <row r="31">
      <c r="A31" s="39"/>
      <c r="B31" s="39"/>
      <c r="C31" s="66"/>
      <c r="D31" s="67" t="str">
        <f t="shared" si="23"/>
        <v>TIDAK PUNYA</v>
      </c>
      <c r="E31" s="67" t="str">
        <f t="shared" si="24"/>
        <v>TIDAK ADA</v>
      </c>
      <c r="F31" s="66"/>
      <c r="G31" s="67" t="str">
        <f t="shared" si="25"/>
        <v>TIDAK PUNYA</v>
      </c>
      <c r="H31" s="67" t="str">
        <f t="shared" si="26"/>
        <v>TIDAK ADA</v>
      </c>
      <c r="I31" s="66"/>
      <c r="J31" s="67" t="str">
        <f t="shared" si="27"/>
        <v>TIDAK PUNYA</v>
      </c>
      <c r="K31" s="67" t="str">
        <f t="shared" si="28"/>
        <v>TIDAK ADA</v>
      </c>
      <c r="L31" s="69"/>
      <c r="M31" s="67" t="str">
        <f t="shared" si="29"/>
        <v>TIDAK PUNYA</v>
      </c>
      <c r="N31" s="67" t="str">
        <f t="shared" si="30"/>
        <v>TIDAK ADA</v>
      </c>
      <c r="O31" s="66"/>
      <c r="P31" s="67" t="str">
        <f t="shared" si="31"/>
        <v>TIDAK PUNYA</v>
      </c>
      <c r="Q31" s="67" t="str">
        <f t="shared" si="32"/>
        <v>TIDAK ADA</v>
      </c>
      <c r="R31" s="69"/>
      <c r="S31" s="67" t="str">
        <f t="shared" si="1"/>
        <v>TIDAK PUNYA</v>
      </c>
      <c r="T31" s="67" t="str">
        <f t="shared" si="2"/>
        <v>TIDAK ADA</v>
      </c>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row>
    <row r="32">
      <c r="A32" s="39"/>
      <c r="B32" s="39"/>
      <c r="C32" s="66"/>
      <c r="D32" s="67" t="str">
        <f t="shared" si="23"/>
        <v>TIDAK PUNYA</v>
      </c>
      <c r="E32" s="67" t="str">
        <f t="shared" si="24"/>
        <v>TIDAK ADA</v>
      </c>
      <c r="F32" s="66"/>
      <c r="G32" s="67" t="str">
        <f t="shared" si="25"/>
        <v>TIDAK PUNYA</v>
      </c>
      <c r="H32" s="67" t="str">
        <f t="shared" si="26"/>
        <v>TIDAK ADA</v>
      </c>
      <c r="I32" s="66"/>
      <c r="J32" s="67" t="str">
        <f t="shared" si="27"/>
        <v>TIDAK PUNYA</v>
      </c>
      <c r="K32" s="67" t="str">
        <f t="shared" si="28"/>
        <v>TIDAK ADA</v>
      </c>
      <c r="L32" s="69"/>
      <c r="M32" s="67" t="str">
        <f t="shared" si="29"/>
        <v>TIDAK PUNYA</v>
      </c>
      <c r="N32" s="67" t="str">
        <f t="shared" si="30"/>
        <v>TIDAK ADA</v>
      </c>
      <c r="O32" s="66"/>
      <c r="P32" s="67" t="str">
        <f t="shared" si="31"/>
        <v>TIDAK PUNYA</v>
      </c>
      <c r="Q32" s="67" t="str">
        <f t="shared" si="32"/>
        <v>TIDAK ADA</v>
      </c>
      <c r="R32" s="69"/>
      <c r="S32" s="67" t="str">
        <f t="shared" si="1"/>
        <v>TIDAK PUNYA</v>
      </c>
      <c r="T32" s="67" t="str">
        <f t="shared" si="2"/>
        <v>TIDAK ADA</v>
      </c>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row>
    <row r="33">
      <c r="A33" s="39"/>
      <c r="B33" s="45"/>
      <c r="C33" s="66"/>
      <c r="D33" s="67" t="str">
        <f t="shared" si="23"/>
        <v>TIDAK PUNYA</v>
      </c>
      <c r="E33" s="67" t="str">
        <f t="shared" si="24"/>
        <v>TIDAK ADA</v>
      </c>
      <c r="F33" s="66"/>
      <c r="G33" s="67" t="str">
        <f t="shared" si="25"/>
        <v>TIDAK PUNYA</v>
      </c>
      <c r="H33" s="67" t="str">
        <f t="shared" si="26"/>
        <v>TIDAK ADA</v>
      </c>
      <c r="I33" s="66"/>
      <c r="J33" s="67" t="str">
        <f t="shared" si="27"/>
        <v>TIDAK PUNYA</v>
      </c>
      <c r="K33" s="67" t="str">
        <f t="shared" si="28"/>
        <v>TIDAK ADA</v>
      </c>
      <c r="L33" s="69"/>
      <c r="M33" s="67" t="str">
        <f t="shared" si="29"/>
        <v>TIDAK PUNYA</v>
      </c>
      <c r="N33" s="67" t="str">
        <f t="shared" si="30"/>
        <v>TIDAK ADA</v>
      </c>
      <c r="O33" s="66"/>
      <c r="P33" s="67" t="str">
        <f t="shared" si="31"/>
        <v>TIDAK PUNYA</v>
      </c>
      <c r="Q33" s="67" t="str">
        <f t="shared" si="32"/>
        <v>TIDAK ADA</v>
      </c>
      <c r="R33" s="69"/>
      <c r="S33" s="67" t="str">
        <f t="shared" si="1"/>
        <v>TIDAK PUNYA</v>
      </c>
      <c r="T33" s="67" t="str">
        <f t="shared" si="2"/>
        <v>TIDAK ADA</v>
      </c>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row>
    <row r="34">
      <c r="A34" s="39"/>
      <c r="B34" s="49" t="s">
        <v>97</v>
      </c>
      <c r="C34" s="66">
        <v>1.0</v>
      </c>
      <c r="D34" s="67" t="s">
        <v>137</v>
      </c>
      <c r="E34" s="67" t="s">
        <v>138</v>
      </c>
      <c r="F34" s="68">
        <v>1.0</v>
      </c>
      <c r="G34" s="67" t="s">
        <v>137</v>
      </c>
      <c r="H34" s="67" t="s">
        <v>138</v>
      </c>
      <c r="I34" s="66">
        <v>1.0</v>
      </c>
      <c r="J34" s="67" t="s">
        <v>139</v>
      </c>
      <c r="K34" s="67" t="s">
        <v>138</v>
      </c>
      <c r="L34" s="69">
        <v>1.0</v>
      </c>
      <c r="M34" s="67" t="s">
        <v>137</v>
      </c>
      <c r="N34" s="67" t="s">
        <v>138</v>
      </c>
      <c r="O34" s="66">
        <v>1.0</v>
      </c>
      <c r="P34" s="67" t="s">
        <v>137</v>
      </c>
      <c r="Q34" s="67" t="s">
        <v>138</v>
      </c>
      <c r="R34" s="69"/>
      <c r="S34" s="67" t="str">
        <f t="shared" si="1"/>
        <v>TIDAK PUNYA</v>
      </c>
      <c r="T34" s="67" t="str">
        <f t="shared" si="2"/>
        <v>TIDAK ADA</v>
      </c>
      <c r="U34" s="50" t="s">
        <v>170</v>
      </c>
      <c r="V34" s="51" t="s">
        <v>41</v>
      </c>
      <c r="W34" s="51" t="s">
        <v>41</v>
      </c>
      <c r="X34" s="50" t="s">
        <v>170</v>
      </c>
      <c r="Y34" s="50" t="s">
        <v>170</v>
      </c>
      <c r="Z34" s="51" t="s">
        <v>41</v>
      </c>
      <c r="AA34" s="50" t="s">
        <v>170</v>
      </c>
      <c r="AB34" s="51" t="s">
        <v>41</v>
      </c>
      <c r="AC34" s="50" t="s">
        <v>170</v>
      </c>
      <c r="AD34" s="51" t="s">
        <v>41</v>
      </c>
      <c r="AE34" s="50">
        <v>1.0</v>
      </c>
      <c r="AF34" s="50">
        <v>1.0</v>
      </c>
      <c r="AG34" s="70">
        <f>AE34/AF34</f>
        <v>1</v>
      </c>
      <c r="AH34" s="51">
        <v>43.0</v>
      </c>
      <c r="AI34" s="51">
        <v>65.0</v>
      </c>
      <c r="AJ34" s="70">
        <f>AH34/AI34</f>
        <v>0.6615384615</v>
      </c>
      <c r="AK34" s="51">
        <v>5.0</v>
      </c>
      <c r="AL34" s="51">
        <v>5.0</v>
      </c>
      <c r="AM34" s="70">
        <f>AK34/AL34</f>
        <v>1</v>
      </c>
      <c r="AN34" s="51">
        <v>34.0</v>
      </c>
      <c r="AO34" s="51">
        <v>38.0</v>
      </c>
      <c r="AP34" s="70">
        <f>AN34/AO34</f>
        <v>0.8947368421</v>
      </c>
      <c r="AQ34" s="50" t="str">
        <f>IF(AND(AG34&gt;=50%,AJ34&gt;=50%,AM34&lt;50%,AP34&lt;50%),"TIDAK TERCAPAI",IF(AND(AG34&lt;50%,AJ34&lt;50%,AM34&gt;=50%,AP34&gt;=50%),"TIDAK TERCAPAI",IF(AND(AG34&gt;=50%,AJ34&lt;50%,AM34&gt;=50%,AP34&lt;50%),"TIDAK TERCAPAI",IF(AND(AG34&lt;50%,AJ34&gt;=50%,AM34&lt;50%,AP34&gt;=50%),"TIDAK TERCAPAI",IF(AND(AG34&gt;=50%,AJ34&lt;50%,AM34&lt;50%,AP34&gt;=50%),"TIDAK TERCAPAI",IF(AND(AG34&lt;50%,AJ34&gt;=50%,AM34&gt;=50%,AP34&lt;50%),"TIDAK TERCAPAI",IF(AND(AG34&gt;=50%,AJ34&lt;50%,AM34&lt;50%,AP34&lt;50%),"TIDAK TERCAPAI",IF(AND(AG34&lt;50%,AJ34&gt;=50%,AM34&lt;50%,AP34&lt;50%),"TIDAK TERCAPAI",IF(AND(AG34&lt;50%,AJ34&lt;50%,AM34&gt;=50%,AP34&lt;50%),"TIDAK TERCAPAI",IF(AND(AG34&lt;50%,AJ34&lt;50%,AM34&lt;50%,AP34&gt;=50%),"TIDAK TERCAPAI",IF(AND(AG34&lt;50%,AJ34&lt;50%,AM34&lt;50%,AP34&lt;50%),"TIDAK TERCAPAI","TERCAPAI")))))))))))</f>
        <v>TERCAPAI</v>
      </c>
      <c r="AR34" s="50">
        <v>2.0</v>
      </c>
      <c r="AS34" s="50">
        <v>2.0</v>
      </c>
      <c r="AT34" s="70">
        <f>AR34/AS34</f>
        <v>1</v>
      </c>
      <c r="AU34" s="51">
        <v>53.0</v>
      </c>
      <c r="AV34" s="51">
        <v>66.0</v>
      </c>
      <c r="AW34" s="70">
        <f>AU34/AV34</f>
        <v>0.803030303</v>
      </c>
      <c r="AX34" s="51">
        <v>5.0</v>
      </c>
      <c r="AY34" s="51">
        <v>5.0</v>
      </c>
      <c r="AZ34" s="70">
        <f>AX34/AY34</f>
        <v>1</v>
      </c>
      <c r="BA34" s="51">
        <v>34.0</v>
      </c>
      <c r="BB34" s="51">
        <v>35.0</v>
      </c>
      <c r="BC34" s="70">
        <f>BA34/BB34</f>
        <v>0.9714285714</v>
      </c>
      <c r="BD34" s="50" t="str">
        <f>IF(AND(AT34&gt;=50%,AW34&gt;=50%,AZ34&lt;50%,BC34&lt;50%),"TIDAK TERCAPAI",IF(AND(AT34&lt;50%,AW34&lt;50%,AZ34&gt;=50%,BC34&gt;=50%),"TIDAK TERCAPAI",IF(AND(AT34&gt;=50%,AW34&lt;50%,AZ34&gt;=50%,BC34&lt;50%),"TIDAK TERCAPAI",IF(AND(AT34&lt;50%,AW34&gt;=50%,AZ34&lt;50%,BC34&gt;=50%),"TIDAK TERCAPAI",IF(AND(AT34&gt;=50%,AW34&lt;50%,AZ34&lt;50%,BC34&gt;=50%),"TIDAK TERCAPAI",IF(AND(AT34&lt;50%,AW34&gt;=50%,AZ34&gt;=50%,BC34&lt;50%),"TIDAK TERCAPAI",IF(AND(AT34&gt;=50%,AW34&lt;50%,AZ34&lt;50%,BC34&lt;50%),"TIDAK TERCAPAI",IF(AND(AT34&lt;50%,AW34&gt;=50%,AZ34&lt;50%,BC34&lt;50%),"TIDAK TERCAPAI",IF(AND(AT34&lt;50%,AW34&lt;50%,AZ34&gt;=50%,BC34&lt;50%),"TIDAK TERCAPAI",IF(AND(AT34&lt;50%,AW34&lt;50%,AZ34&lt;50%,BC34&gt;=50%),"TIDAK TERCAPAI",IF(AND(AT34&lt;50%,AW34&lt;50%,AZ34&lt;50%,BC34&lt;50%),"TIDAK TERCAPAI","TERCAPAI")))))))))))</f>
        <v>TERCAPAI</v>
      </c>
      <c r="BE34" s="51">
        <v>4.0</v>
      </c>
      <c r="BF34" s="51">
        <v>4.0</v>
      </c>
      <c r="BG34" s="70">
        <f>BE34/BF34</f>
        <v>1</v>
      </c>
      <c r="BH34" s="51">
        <v>37.0</v>
      </c>
      <c r="BI34" s="51">
        <v>57.0</v>
      </c>
      <c r="BJ34" s="70">
        <f>BH34/BI34</f>
        <v>0.649122807</v>
      </c>
      <c r="BK34" s="51">
        <v>5.0</v>
      </c>
      <c r="BL34" s="51">
        <v>7.0</v>
      </c>
      <c r="BM34" s="70">
        <f>BK34/BL34</f>
        <v>0.7142857143</v>
      </c>
      <c r="BN34" s="51">
        <v>34.0</v>
      </c>
      <c r="BO34" s="51">
        <v>35.0</v>
      </c>
      <c r="BP34" s="70">
        <f>BN34/BO34</f>
        <v>0.9714285714</v>
      </c>
      <c r="BQ34" s="50" t="str">
        <f>IF(AND(BG34&gt;=50%,BJ34&gt;=50%,BM34&lt;50%,BP34&lt;50%),"TIDAK TERCAPAI",IF(AND(BG34&lt;50%,BJ34&lt;50%,BM34&gt;=50%,BP34&gt;=50%),"TIDAK TERCAPAI",IF(AND(BG34&gt;=50%,BJ34&lt;50%,BM34&gt;=50%,BP34&lt;50%),"TIDAK TERCAPAI",IF(AND(BG34&lt;50%,BJ34&gt;=50%,BM34&lt;50%,BP34&gt;=50%),"TIDAK TERCAPAI",IF(AND(BG34&gt;=50%,BJ34&lt;50%,BM34&lt;50%,BP34&gt;=50%),"TIDAK TERCAPAI",IF(AND(BG34&lt;50%,BJ34&gt;=50%,BM34&gt;=50%,BP34&lt;50%),"TIDAK TERCAPAI",IF(AND(BG34&gt;=50%,BJ34&lt;50%,BM34&lt;50%,BP34&lt;50%),"TIDAK TERCAPAI",IF(AND(BG34&lt;50%,BJ34&gt;=50%,BM34&lt;50%,BP34&lt;50%),"TIDAK TERCAPAI",IF(AND(BG34&lt;50%,BJ34&lt;50%,BM34&gt;=50%,BP34&lt;50%),"TIDAK TERCAPAI",IF(AND(BG34&lt;50%,BJ34&lt;50%,BM34&lt;50%,BP34&gt;=50%),"TIDAK TERCAPAI",IF(AND(BG34&lt;50%,BJ34&lt;50%,BM34&lt;50%,BP34&lt;50%),"TIDAK TERCAPAI","TERCAPAI")))))))))))</f>
        <v>TERCAPAI</v>
      </c>
      <c r="BR34" s="51">
        <v>4.0</v>
      </c>
      <c r="BS34" s="51">
        <v>4.0</v>
      </c>
      <c r="BT34" s="70">
        <f>BR34/BS34</f>
        <v>1</v>
      </c>
      <c r="BU34" s="51">
        <v>37.0</v>
      </c>
      <c r="BV34" s="51">
        <v>57.0</v>
      </c>
      <c r="BW34" s="70">
        <f>BU34/BV34</f>
        <v>0.649122807</v>
      </c>
      <c r="BX34" s="51">
        <v>5.0</v>
      </c>
      <c r="BY34" s="51">
        <v>7.0</v>
      </c>
      <c r="BZ34" s="70">
        <f>BX34/BY34</f>
        <v>0.7142857143</v>
      </c>
      <c r="CA34" s="51">
        <v>34.0</v>
      </c>
      <c r="CB34" s="51">
        <v>35.0</v>
      </c>
      <c r="CC34" s="70">
        <f>CA34/CB34</f>
        <v>0.9714285714</v>
      </c>
      <c r="CD34" s="50" t="str">
        <f>IF(AND(BT34&gt;=50%,BW34&gt;=50%,BZ34&lt;50%,CC34&lt;50%),"TIDAK TERCAPAI",IF(AND(BT34&lt;50%,BW34&lt;50%,BZ34&gt;=50%,CC34&gt;=50%),"TIDAK TERCAPAI",IF(AND(BT34&gt;=50%,BW34&lt;50%,BZ34&gt;=50%,CC34&lt;50%),"TIDAK TERCAPAI",IF(AND(BT34&lt;50%,BW34&gt;=50%,BZ34&lt;50%,CC34&gt;=50%),"TIDAK TERCAPAI",IF(AND(BT34&gt;=50%,BW34&lt;50%,BZ34&lt;50%,CC34&gt;=50%),"TIDAK TERCAPAI",IF(AND(BT34&lt;50%,BW34&gt;=50%,BZ34&gt;=50%,CC34&lt;50%),"TIDAK TERCAPAI",IF(AND(BT34&gt;=50%,BW34&lt;50%,BZ34&lt;50%,CC34&lt;50%),"TIDAK TERCAPAI",IF(AND(BT34&lt;50%,BW34&gt;=50%,BZ34&lt;50%,CC34&lt;50%),"TIDAK TERCAPAI",IF(AND(BT34&lt;50%,BW34&lt;50%,BZ34&gt;=50%,CC34&lt;50%),"TIDAK TERCAPAI",IF(AND(BT34&lt;50%,BW34&lt;50%,BZ34&lt;50%,CC34&gt;=50%),"TIDAK TERCAPAI",IF(AND(BT34&lt;50%,BW34&lt;50%,BZ34&lt;50%,CC34&lt;50%),"TIDAK TERCAPAI","TERCAPAI")))))))))))</f>
        <v>TERCAPAI</v>
      </c>
      <c r="CE34" s="51">
        <v>54.0</v>
      </c>
      <c r="CF34" s="51">
        <v>69.0</v>
      </c>
      <c r="CG34" s="70">
        <f>CE34/CF34</f>
        <v>0.7826086957</v>
      </c>
      <c r="CH34" s="51">
        <v>54.0</v>
      </c>
      <c r="CI34" s="51">
        <v>69.0</v>
      </c>
      <c r="CJ34" s="70">
        <f>CH34/CI34</f>
        <v>0.7826086957</v>
      </c>
      <c r="CK34" s="51">
        <v>9.0</v>
      </c>
      <c r="CL34" s="51">
        <v>12.0</v>
      </c>
      <c r="CM34" s="70">
        <f>CK34/CL34</f>
        <v>0.75</v>
      </c>
      <c r="CN34" s="51">
        <v>34.0</v>
      </c>
      <c r="CO34" s="51">
        <v>35.0</v>
      </c>
      <c r="CP34" s="70">
        <f>CN34/CO34</f>
        <v>0.9714285714</v>
      </c>
      <c r="CQ34" s="50" t="str">
        <f>IF(AND(CG34&gt;=50%,CJ34&gt;=50%,CM34&lt;50%,CP34&lt;50%),"TIDAK TERCAPAI",IF(AND(CG34&lt;50%,CJ34&lt;50%,CM34&gt;=50%,CP34&gt;=50%),"TIDAK TERCAPAI",IF(AND(CG34&gt;=50%,CJ34&lt;50%,CM34&gt;=50%,CP34&lt;50%),"TIDAK TERCAPAI",IF(AND(CG34&lt;50%,CJ34&gt;=50%,CM34&lt;50%,CP34&gt;=50%),"TIDAK TERCAPAI",IF(AND(CG34&gt;=50%,CJ34&lt;50%,CM34&lt;50%,CP34&gt;=50%),"TIDAK TERCAPAI",IF(AND(CG34&lt;50%,CJ34&gt;=50%,CM34&gt;=50%,CP34&lt;50%),"TIDAK TERCAPAI",IF(AND(CG34&gt;=50%,CJ34&lt;50%,CM34&lt;50%,CP34&lt;50%),"TIDAK TERCAPAI",IF(AND(CG34&lt;50%,CJ34&gt;=50%,CM34&lt;50%,CP34&lt;50%),"TIDAK TERCAPAI",IF(AND(CG34&lt;50%,CJ34&lt;50%,CM34&gt;=50%,CP34&lt;50%),"TIDAK TERCAPAI",IF(AND(CG34&lt;50%,CJ34&lt;50%,CM34&lt;50%,CP34&gt;=50%),"TIDAK TERCAPAI",IF(AND(CG34&lt;50%,CJ34&lt;50%,CM34&lt;50%,CP34&lt;50%),"TIDAK TERCAPAI","TERCAPAI")))))))))))</f>
        <v>TERCAPAI</v>
      </c>
      <c r="CR34" s="51">
        <v>2.0</v>
      </c>
      <c r="CS34" s="51">
        <v>2.0</v>
      </c>
      <c r="CT34" s="70">
        <f>CR34/CS34</f>
        <v>1</v>
      </c>
      <c r="CU34" s="51">
        <v>54.0</v>
      </c>
      <c r="CV34" s="51">
        <v>65.0</v>
      </c>
      <c r="CW34" s="70">
        <f>CU34/CV34</f>
        <v>0.8307692308</v>
      </c>
      <c r="CX34" s="51">
        <v>7.0</v>
      </c>
      <c r="CY34" s="51">
        <v>9.0</v>
      </c>
      <c r="CZ34" s="70">
        <f>CX34/CY34</f>
        <v>0.7777777778</v>
      </c>
      <c r="DA34" s="51">
        <v>34.0</v>
      </c>
      <c r="DB34" s="51">
        <v>37.0</v>
      </c>
      <c r="DC34" s="70">
        <f>DA34/DB34</f>
        <v>0.9189189189</v>
      </c>
      <c r="DD34" s="50" t="str">
        <f>IF(AND(CT34&gt;=50%,CW34&gt;=50%,CZ34&lt;50%,DC34&lt;50%),"TIDAK TERCAPAI",IF(AND(CT34&lt;50%,CW34&lt;50%,CZ34&gt;=50%,DC34&gt;=50%),"TIDAK TERCAPAI",IF(AND(CT34&gt;=50%,CW34&lt;50%,CZ34&gt;=50%,DC34&lt;50%),"TIDAK TERCAPAI",IF(AND(CT34&lt;50%,CW34&gt;=50%,CZ34&lt;50%,DC34&gt;=50%),"TIDAK TERCAPAI",IF(AND(CT34&gt;=50%,CW34&lt;50%,CZ34&lt;50%,DC34&gt;=50%),"TIDAK TERCAPAI",IF(AND(CT34&lt;50%,CW34&gt;=50%,CZ34&gt;=50%,DC34&lt;50%),"TIDAK TERCAPAI",IF(AND(CT34&gt;=50%,CW34&lt;50%,CZ34&lt;50%,DC34&lt;50%),"TIDAK TERCAPAI",IF(AND(CT34&lt;50%,CW34&gt;=50%,CZ34&lt;50%,DC34&lt;50%),"TIDAK TERCAPAI",IF(AND(CT34&lt;50%,CW34&lt;50%,CZ34&gt;=50%,DC34&lt;50%),"TIDAK TERCAPAI",IF(AND(CT34&lt;50%,CW34&lt;50%,CZ34&lt;50%,DC34&gt;=50%),"TIDAK TERCAPAI",IF(AND(CT34&lt;50%,CW34&lt;50%,CZ34&lt;50%,DC34&lt;50%),"TIDAK TERCAPAI","TERCAPAI")))))))))))</f>
        <v>TERCAPAI</v>
      </c>
      <c r="DE34" s="51">
        <v>45.0</v>
      </c>
      <c r="DF34" s="51">
        <v>65.0</v>
      </c>
      <c r="DG34" s="70">
        <f>DE34/DF34</f>
        <v>0.6923076923</v>
      </c>
      <c r="DH34" s="51">
        <v>45.0</v>
      </c>
      <c r="DI34" s="51">
        <v>65.0</v>
      </c>
      <c r="DJ34" s="70">
        <f>DH34/DI34</f>
        <v>0.6923076923</v>
      </c>
      <c r="DK34" s="51">
        <v>10.0</v>
      </c>
      <c r="DL34" s="51">
        <v>10.0</v>
      </c>
      <c r="DM34" s="70">
        <f>DK34/DL34</f>
        <v>1</v>
      </c>
      <c r="DN34" s="51">
        <v>34.0</v>
      </c>
      <c r="DO34" s="51">
        <v>35.0</v>
      </c>
      <c r="DP34" s="70">
        <f>DN34/DO34</f>
        <v>0.9714285714</v>
      </c>
      <c r="DQ34" s="50" t="str">
        <f>IF(AND(DG34&gt;=50%,DJ34&gt;=50%,DM34&lt;50%,DP34&lt;50%),"TIDAK TERCAPAI",IF(AND(DG34&lt;50%,DJ34&lt;50%,DM34&gt;=50%,DP34&gt;=50%),"TIDAK TERCAPAI",IF(AND(DG34&gt;=50%,DJ34&lt;50%,DM34&gt;=50%,DP34&lt;50%),"TIDAK TERCAPAI",IF(AND(DG34&lt;50%,DJ34&gt;=50%,DM34&lt;50%,DP34&gt;=50%),"TIDAK TERCAPAI",IF(AND(DG34&gt;=50%,DJ34&lt;50%,DM34&lt;50%,DP34&gt;=50%),"TIDAK TERCAPAI",IF(AND(DG34&lt;50%,DJ34&gt;=50%,DM34&gt;=50%,DP34&lt;50%),"TIDAK TERCAPAI",IF(AND(DG34&gt;=50%,DJ34&lt;50%,DM34&lt;50%,DP34&lt;50%),"TIDAK TERCAPAI",IF(AND(DG34&lt;50%,DJ34&gt;=50%,DM34&lt;50%,DP34&lt;50%),"TIDAK TERCAPAI",IF(AND(DG34&lt;50%,DJ34&lt;50%,DM34&gt;=50%,DP34&lt;50%),"TIDAK TERCAPAI",IF(AND(DG34&lt;50%,DJ34&lt;50%,DM34&lt;50%,DP34&gt;=50%),"TIDAK TERCAPAI",IF(AND(DG34&lt;50%,DJ34&lt;50%,DM34&lt;50%,DP34&lt;50%),"TIDAK TERCAPAI","TERCAPAI")))))))))))</f>
        <v>TERCAPAI</v>
      </c>
      <c r="DR34" s="51">
        <v>46.0</v>
      </c>
      <c r="DS34" s="51">
        <v>60.0</v>
      </c>
      <c r="DT34" s="70">
        <f>DR34/DS34</f>
        <v>0.7666666667</v>
      </c>
      <c r="DU34" s="51">
        <v>46.0</v>
      </c>
      <c r="DV34" s="51">
        <v>60.0</v>
      </c>
      <c r="DW34" s="70">
        <f>DU34/DV34</f>
        <v>0.7666666667</v>
      </c>
      <c r="DX34" s="51">
        <v>7.0</v>
      </c>
      <c r="DY34" s="51">
        <v>7.0</v>
      </c>
      <c r="DZ34" s="70">
        <f>DX34/DY34</f>
        <v>1</v>
      </c>
      <c r="EA34" s="51">
        <v>34.0</v>
      </c>
      <c r="EB34" s="51">
        <v>34.0</v>
      </c>
      <c r="EC34" s="70">
        <f>EA34/EB34</f>
        <v>1</v>
      </c>
      <c r="ED34" s="50" t="str">
        <f>IF(AND(DT34&gt;=50%,DW34&gt;=50%,DZ34&lt;50%,EC34&lt;50%),"TIDAK TERCAPAI",IF(AND(DT34&lt;50%,DW34&lt;50%,DZ34&gt;=50%,EC34&gt;=50%),"TIDAK TERCAPAI",IF(AND(DT34&gt;=50%,DW34&lt;50%,DZ34&gt;=50%,EC34&lt;50%),"TIDAK TERCAPAI",IF(AND(DT34&lt;50%,DW34&gt;=50%,DZ34&lt;50%,EC34&gt;=50%),"TIDAK TERCAPAI",IF(AND(DT34&gt;=50%,DW34&lt;50%,DZ34&lt;50%,EC34&gt;=50%),"TIDAK TERCAPAI",IF(AND(DT34&lt;50%,DW34&gt;=50%,DZ34&gt;=50%,EC34&lt;50%),"TIDAK TERCAPAI",IF(AND(DT34&gt;=50%,DW34&lt;50%,DZ34&lt;50%,EC34&lt;50%),"TIDAK TERCAPAI",IF(AND(DT34&lt;50%,DW34&gt;=50%,DZ34&lt;50%,EC34&lt;50%),"TIDAK TERCAPAI",IF(AND(DT34&lt;50%,DW34&lt;50%,DZ34&gt;=50%,EC34&lt;50%),"TIDAK TERCAPAI",IF(AND(DT34&lt;50%,DW34&lt;50%,DZ34&lt;50%,EC34&gt;=50%),"TIDAK TERCAPAI",IF(AND(DT34&lt;50%,DW34&lt;50%,DZ34&lt;50%,EC34&lt;50%),"TIDAK TERCAPAI","TERCAPAI")))))))))))</f>
        <v>TERCAPAI</v>
      </c>
      <c r="EE34" s="51">
        <v>52.0</v>
      </c>
      <c r="EF34" s="51">
        <v>62.0</v>
      </c>
      <c r="EG34" s="70">
        <f>EE34/EF34</f>
        <v>0.8387096774</v>
      </c>
      <c r="EH34" s="51">
        <v>52.0</v>
      </c>
      <c r="EI34" s="51">
        <v>62.0</v>
      </c>
      <c r="EJ34" s="70">
        <f>EH34/EI34</f>
        <v>0.8387096774</v>
      </c>
      <c r="EK34" s="51">
        <v>44.0</v>
      </c>
      <c r="EL34" s="51">
        <v>44.0</v>
      </c>
      <c r="EM34" s="70">
        <f>EK34/EL34</f>
        <v>1</v>
      </c>
      <c r="EN34" s="51">
        <v>36.0</v>
      </c>
      <c r="EO34" s="51">
        <v>37.0</v>
      </c>
      <c r="EP34" s="70">
        <f>EN34/EO34</f>
        <v>0.972972973</v>
      </c>
      <c r="EQ34" s="50" t="str">
        <f>IF(AND(EG34&gt;=50%,EJ34&gt;=50%,EM34&lt;50%,EP34&lt;50%),"TIDAK TERCAPAI",IF(AND(EG34&lt;50%,EJ34&lt;50%,EM34&gt;=50%,EP34&gt;=50%),"TIDAK TERCAPAI",IF(AND(EG34&gt;=50%,EJ34&lt;50%,EM34&gt;=50%,EP34&lt;50%),"TIDAK TERCAPAI",IF(AND(EG34&lt;50%,EJ34&gt;=50%,EM34&lt;50%,EP34&gt;=50%),"TIDAK TERCAPAI",IF(AND(EG34&gt;=50%,EJ34&lt;50%,EM34&lt;50%,EP34&gt;=50%),"TIDAK TERCAPAI",IF(AND(EG34&lt;50%,EJ34&gt;=50%,EM34&gt;=50%,EP34&lt;50%),"TIDAK TERCAPAI",IF(AND(EG34&gt;=50%,EJ34&lt;50%,EM34&lt;50%,EP34&lt;50%),"TIDAK TERCAPAI",IF(AND(EG34&lt;50%,EJ34&gt;=50%,EM34&lt;50%,EP34&lt;50%),"TIDAK TERCAPAI",IF(AND(EG34&lt;50%,EJ34&lt;50%,EM34&gt;=50%,EP34&lt;50%),"TIDAK TERCAPAI",IF(AND(EG34&lt;50%,EJ34&lt;50%,EM34&lt;50%,EP34&gt;=50%),"TIDAK TERCAPAI",IF(AND(EG34&lt;50%,EJ34&lt;50%,EM34&lt;50%,EP34&lt;50%),"TIDAK TERCAPAI","TERCAPAI")))))))))))</f>
        <v>TERCAPAI</v>
      </c>
      <c r="ER34" s="51">
        <v>63.0</v>
      </c>
      <c r="ES34" s="51">
        <v>63.0</v>
      </c>
      <c r="ET34" s="70">
        <f>ER34/ES34</f>
        <v>1</v>
      </c>
      <c r="EU34" s="51">
        <v>63.0</v>
      </c>
      <c r="EV34" s="51">
        <v>63.0</v>
      </c>
      <c r="EW34" s="70">
        <f>EU34/EV34</f>
        <v>1</v>
      </c>
      <c r="EX34" s="51">
        <v>2.0</v>
      </c>
      <c r="EY34" s="51">
        <v>5.0</v>
      </c>
      <c r="EZ34" s="70">
        <f>EX34/EY34</f>
        <v>0.4</v>
      </c>
      <c r="FA34" s="51">
        <v>35.0</v>
      </c>
      <c r="FB34" s="51">
        <v>37.0</v>
      </c>
      <c r="FC34" s="70">
        <f>FA34/FB34</f>
        <v>0.9459459459</v>
      </c>
      <c r="FD34" s="50" t="str">
        <f>IF(AND(ET34&gt;=50%,EW34&gt;=50%,EZ34&lt;50%,FC34&lt;50%),"TIDAK TERCAPAI",IF(AND(ET34&lt;50%,EW34&lt;50%,EZ34&gt;=50%,FC34&gt;=50%),"TIDAK TERCAPAI",IF(AND(ET34&gt;=50%,EW34&lt;50%,EZ34&gt;=50%,FC34&lt;50%),"TIDAK TERCAPAI",IF(AND(ET34&lt;50%,EW34&gt;=50%,EZ34&lt;50%,FC34&gt;=50%),"TIDAK TERCAPAI",IF(AND(ET34&gt;=50%,EW34&lt;50%,EZ34&lt;50%,FC34&gt;=50%),"TIDAK TERCAPAI",IF(AND(ET34&lt;50%,EW34&gt;=50%,EZ34&gt;=50%,FC34&lt;50%),"TIDAK TERCAPAI",IF(AND(ET34&gt;=50%,EW34&lt;50%,EZ34&lt;50%,FC34&lt;50%),"TIDAK TERCAPAI",IF(AND(ET34&lt;50%,EW34&gt;=50%,EZ34&lt;50%,FC34&lt;50%),"TIDAK TERCAPAI",IF(AND(ET34&lt;50%,EW34&lt;50%,EZ34&gt;=50%,FC34&lt;50%),"TIDAK TERCAPAI",IF(AND(ET34&lt;50%,EW34&lt;50%,EZ34&lt;50%,FC34&gt;=50%),"TIDAK TERCAPAI",IF(AND(ET34&lt;50%,EW34&lt;50%,EZ34&lt;50%,FC34&lt;50%),"TIDAK TERCAPAI","TERCAPAI")))))))))))</f>
        <v>TERCAPAI</v>
      </c>
      <c r="FE34" s="51">
        <v>63.0</v>
      </c>
      <c r="FF34" s="51">
        <v>63.0</v>
      </c>
      <c r="FG34" s="70">
        <f>FE34/FF34</f>
        <v>1</v>
      </c>
      <c r="FH34" s="51">
        <v>63.0</v>
      </c>
      <c r="FI34" s="51">
        <v>63.0</v>
      </c>
      <c r="FJ34" s="70">
        <f>FH34/FI34</f>
        <v>1</v>
      </c>
      <c r="FK34" s="51">
        <v>2.0</v>
      </c>
      <c r="FL34" s="51">
        <v>5.0</v>
      </c>
      <c r="FM34" s="70">
        <f>FK34/FL34</f>
        <v>0.4</v>
      </c>
      <c r="FN34" s="51">
        <v>35.0</v>
      </c>
      <c r="FO34" s="51">
        <v>37.0</v>
      </c>
      <c r="FP34" s="70">
        <f>FN34/FO34</f>
        <v>0.9459459459</v>
      </c>
      <c r="FQ34" s="50" t="str">
        <f>IF(AND(FG34&gt;=50%,FJ34&gt;=50%,FM34&lt;50%,FP34&lt;50%),"TIDAK TERCAPAI",IF(AND(FG34&lt;50%,FJ34&lt;50%,FM34&gt;=50%,FP34&gt;=50%),"TIDAK TERCAPAI",IF(AND(FG34&gt;=50%,FJ34&lt;50%,FM34&gt;=50%,FP34&lt;50%),"TIDAK TERCAPAI",IF(AND(FG34&lt;50%,FJ34&gt;=50%,FM34&lt;50%,FP34&gt;=50%),"TIDAK TERCAPAI",IF(AND(FG34&gt;=50%,FJ34&lt;50%,FM34&lt;50%,FP34&gt;=50%),"TIDAK TERCAPAI",IF(AND(FG34&lt;50%,FJ34&gt;=50%,FM34&gt;=50%,FP34&lt;50%),"TIDAK TERCAPAI",IF(AND(FG34&gt;=50%,FJ34&lt;50%,FM34&lt;50%,FP34&lt;50%),"TIDAK TERCAPAI",IF(AND(FG34&lt;50%,FJ34&gt;=50%,FM34&lt;50%,FP34&lt;50%),"TIDAK TERCAPAI",IF(AND(FG34&lt;50%,FJ34&lt;50%,FM34&gt;=50%,FP34&lt;50%),"TIDAK TERCAPAI",IF(AND(FG34&lt;50%,FJ34&lt;50%,FM34&lt;50%,FP34&gt;=50%),"TIDAK TERCAPAI",IF(AND(FG34&lt;50%,FJ34&lt;50%,FM34&lt;50%,FP34&lt;50%),"TIDAK TERCAPAI","TERCAPAI")))))))))))</f>
        <v>TERCAPAI</v>
      </c>
      <c r="FR34" s="51">
        <v>45.0</v>
      </c>
      <c r="FS34" s="51">
        <v>61.0</v>
      </c>
      <c r="FT34" s="70">
        <f>FR34/FS34</f>
        <v>0.737704918</v>
      </c>
      <c r="FU34" s="51">
        <v>45.0</v>
      </c>
      <c r="FV34" s="51">
        <v>61.0</v>
      </c>
      <c r="FW34" s="70">
        <f>FU34/FV34</f>
        <v>0.737704918</v>
      </c>
      <c r="FX34" s="51">
        <v>5.0</v>
      </c>
      <c r="FY34" s="51">
        <v>5.0</v>
      </c>
      <c r="FZ34" s="70">
        <f>FX34/FY34</f>
        <v>1</v>
      </c>
      <c r="GA34" s="51">
        <v>35.0</v>
      </c>
      <c r="GB34" s="51">
        <v>37.0</v>
      </c>
      <c r="GC34" s="70">
        <f>GA34/GB34</f>
        <v>0.9459459459</v>
      </c>
      <c r="GD34" s="50" t="str">
        <f>IF(AND(FT34&gt;=50%,FW34&gt;=50%,FZ34&lt;50%,GC34&lt;50%),"TIDAK TERCAPAI",IF(AND(FT34&lt;50%,FW34&lt;50%,FZ34&gt;=50%,GC34&gt;=50%),"TIDAK TERCAPAI",IF(AND(FT34&gt;=50%,FW34&lt;50%,FZ34&gt;=50%,GC34&lt;50%),"TIDAK TERCAPAI",IF(AND(FT34&lt;50%,FW34&gt;=50%,FZ34&lt;50%,GC34&gt;=50%),"TIDAK TERCAPAI",IF(AND(FT34&gt;=50%,FW34&lt;50%,FZ34&lt;50%,GC34&gt;=50%),"TIDAK TERCAPAI",IF(AND(FT34&lt;50%,FW34&gt;=50%,FZ34&gt;=50%,GC34&lt;50%),"TIDAK TERCAPAI",IF(AND(FT34&gt;=50%,FW34&lt;50%,FZ34&lt;50%,GC34&lt;50%),"TIDAK TERCAPAI",IF(AND(FT34&lt;50%,FW34&gt;=50%,FZ34&lt;50%,GC34&lt;50%),"TIDAK TERCAPAI",IF(AND(FT34&lt;50%,FW34&lt;50%,FZ34&gt;=50%,GC34&lt;50%),"TIDAK TERCAPAI",IF(AND(FT34&lt;50%,FW34&lt;50%,FZ34&lt;50%,GC34&gt;=50%),"TIDAK TERCAPAI",IF(AND(FT34&lt;50%,FW34&lt;50%,FZ34&lt;50%,GC34&lt;50%),"TIDAK TERCAPAI","TERCAPAI")))))))))))</f>
        <v>TERCAPAI</v>
      </c>
    </row>
    <row r="35">
      <c r="A35" s="39"/>
      <c r="B35" s="39"/>
      <c r="C35" s="66"/>
      <c r="D35" s="67" t="str">
        <f t="shared" ref="D35:D40" si="33">IF(C35=0,"TIDAK PUNYA","ISI SESUAI PILIHAN")</f>
        <v>TIDAK PUNYA</v>
      </c>
      <c r="E35" s="67" t="str">
        <f t="shared" ref="E35:E40" si="34">IF(C35=0,"TIDAK ADA","ISI SESUAI PILIHAN")</f>
        <v>TIDAK ADA</v>
      </c>
      <c r="F35" s="66"/>
      <c r="G35" s="67" t="str">
        <f t="shared" ref="G35:G40" si="35">IF(F35=0,"TIDAK PUNYA","ISI SESUAI PILIHAN")</f>
        <v>TIDAK PUNYA</v>
      </c>
      <c r="H35" s="67" t="str">
        <f t="shared" ref="H35:H40" si="36">IF(F35=0,"TIDAK ADA","ISI SESUAI PILIHAN")</f>
        <v>TIDAK ADA</v>
      </c>
      <c r="I35" s="66"/>
      <c r="J35" s="67" t="str">
        <f t="shared" ref="J35:J40" si="37">IF(I35=0,"TIDAK PUNYA","ISI SESUAI PILIHAN")</f>
        <v>TIDAK PUNYA</v>
      </c>
      <c r="K35" s="67" t="str">
        <f t="shared" ref="K35:K40" si="38">IF(I35=0,"TIDAK ADA","ISI SESUAI PILIHAN")</f>
        <v>TIDAK ADA</v>
      </c>
      <c r="L35" s="69"/>
      <c r="M35" s="67" t="str">
        <f t="shared" ref="M35:M40" si="39">IF(L35=0,"TIDAK PUNYA","ISI SESUAI PILIHAN")</f>
        <v>TIDAK PUNYA</v>
      </c>
      <c r="N35" s="67" t="str">
        <f t="shared" ref="N35:N40" si="40">IF(L35=0,"TIDAK ADA","ISI SESUAI PILIHAN")</f>
        <v>TIDAK ADA</v>
      </c>
      <c r="O35" s="66"/>
      <c r="P35" s="67" t="str">
        <f t="shared" ref="P35:P40" si="41">IF(O35=0,"TIDAK PUNYA","ISI SESUAI PILIHAN")</f>
        <v>TIDAK PUNYA</v>
      </c>
      <c r="Q35" s="67" t="str">
        <f t="shared" ref="Q35:Q40" si="42">IF(O35=0,"TIDAK ADA","ISI SESUAI PILIHAN")</f>
        <v>TIDAK ADA</v>
      </c>
      <c r="R35" s="69"/>
      <c r="S35" s="67" t="str">
        <f t="shared" si="1"/>
        <v>TIDAK PUNYA</v>
      </c>
      <c r="T35" s="67" t="str">
        <f t="shared" si="2"/>
        <v>TIDAK ADA</v>
      </c>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row>
    <row r="36">
      <c r="A36" s="39"/>
      <c r="B36" s="39"/>
      <c r="C36" s="66"/>
      <c r="D36" s="67" t="str">
        <f t="shared" si="33"/>
        <v>TIDAK PUNYA</v>
      </c>
      <c r="E36" s="67" t="str">
        <f t="shared" si="34"/>
        <v>TIDAK ADA</v>
      </c>
      <c r="F36" s="66"/>
      <c r="G36" s="67" t="str">
        <f t="shared" si="35"/>
        <v>TIDAK PUNYA</v>
      </c>
      <c r="H36" s="67" t="str">
        <f t="shared" si="36"/>
        <v>TIDAK ADA</v>
      </c>
      <c r="I36" s="66"/>
      <c r="J36" s="67" t="str">
        <f t="shared" si="37"/>
        <v>TIDAK PUNYA</v>
      </c>
      <c r="K36" s="67" t="str">
        <f t="shared" si="38"/>
        <v>TIDAK ADA</v>
      </c>
      <c r="L36" s="69"/>
      <c r="M36" s="67" t="str">
        <f t="shared" si="39"/>
        <v>TIDAK PUNYA</v>
      </c>
      <c r="N36" s="67" t="str">
        <f t="shared" si="40"/>
        <v>TIDAK ADA</v>
      </c>
      <c r="O36" s="66"/>
      <c r="P36" s="67" t="str">
        <f t="shared" si="41"/>
        <v>TIDAK PUNYA</v>
      </c>
      <c r="Q36" s="67" t="str">
        <f t="shared" si="42"/>
        <v>TIDAK ADA</v>
      </c>
      <c r="R36" s="69"/>
      <c r="S36" s="67" t="str">
        <f t="shared" si="1"/>
        <v>TIDAK PUNYA</v>
      </c>
      <c r="T36" s="67" t="str">
        <f t="shared" si="2"/>
        <v>TIDAK ADA</v>
      </c>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row>
    <row r="37">
      <c r="A37" s="39"/>
      <c r="B37" s="39"/>
      <c r="C37" s="66"/>
      <c r="D37" s="67" t="str">
        <f t="shared" si="33"/>
        <v>TIDAK PUNYA</v>
      </c>
      <c r="E37" s="67" t="str">
        <f t="shared" si="34"/>
        <v>TIDAK ADA</v>
      </c>
      <c r="F37" s="66"/>
      <c r="G37" s="67" t="str">
        <f t="shared" si="35"/>
        <v>TIDAK PUNYA</v>
      </c>
      <c r="H37" s="67" t="str">
        <f t="shared" si="36"/>
        <v>TIDAK ADA</v>
      </c>
      <c r="I37" s="66"/>
      <c r="J37" s="67" t="str">
        <f t="shared" si="37"/>
        <v>TIDAK PUNYA</v>
      </c>
      <c r="K37" s="67" t="str">
        <f t="shared" si="38"/>
        <v>TIDAK ADA</v>
      </c>
      <c r="L37" s="69"/>
      <c r="M37" s="67" t="str">
        <f t="shared" si="39"/>
        <v>TIDAK PUNYA</v>
      </c>
      <c r="N37" s="67" t="str">
        <f t="shared" si="40"/>
        <v>TIDAK ADA</v>
      </c>
      <c r="O37" s="66"/>
      <c r="P37" s="67" t="str">
        <f t="shared" si="41"/>
        <v>TIDAK PUNYA</v>
      </c>
      <c r="Q37" s="67" t="str">
        <f t="shared" si="42"/>
        <v>TIDAK ADA</v>
      </c>
      <c r="R37" s="69"/>
      <c r="S37" s="67" t="str">
        <f t="shared" si="1"/>
        <v>TIDAK PUNYA</v>
      </c>
      <c r="T37" s="67" t="str">
        <f t="shared" si="2"/>
        <v>TIDAK ADA</v>
      </c>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c r="GD37" s="39"/>
    </row>
    <row r="38">
      <c r="A38" s="39"/>
      <c r="B38" s="39"/>
      <c r="C38" s="66"/>
      <c r="D38" s="67" t="str">
        <f t="shared" si="33"/>
        <v>TIDAK PUNYA</v>
      </c>
      <c r="E38" s="67" t="str">
        <f t="shared" si="34"/>
        <v>TIDAK ADA</v>
      </c>
      <c r="F38" s="66"/>
      <c r="G38" s="67" t="str">
        <f t="shared" si="35"/>
        <v>TIDAK PUNYA</v>
      </c>
      <c r="H38" s="67" t="str">
        <f t="shared" si="36"/>
        <v>TIDAK ADA</v>
      </c>
      <c r="I38" s="66"/>
      <c r="J38" s="67" t="str">
        <f t="shared" si="37"/>
        <v>TIDAK PUNYA</v>
      </c>
      <c r="K38" s="67" t="str">
        <f t="shared" si="38"/>
        <v>TIDAK ADA</v>
      </c>
      <c r="L38" s="69"/>
      <c r="M38" s="67" t="str">
        <f t="shared" si="39"/>
        <v>TIDAK PUNYA</v>
      </c>
      <c r="N38" s="67" t="str">
        <f t="shared" si="40"/>
        <v>TIDAK ADA</v>
      </c>
      <c r="O38" s="66"/>
      <c r="P38" s="67" t="str">
        <f t="shared" si="41"/>
        <v>TIDAK PUNYA</v>
      </c>
      <c r="Q38" s="67" t="str">
        <f t="shared" si="42"/>
        <v>TIDAK ADA</v>
      </c>
      <c r="R38" s="69"/>
      <c r="S38" s="67" t="str">
        <f t="shared" si="1"/>
        <v>TIDAK PUNYA</v>
      </c>
      <c r="T38" s="67" t="str">
        <f t="shared" si="2"/>
        <v>TIDAK ADA</v>
      </c>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row>
    <row r="39">
      <c r="A39" s="39"/>
      <c r="B39" s="39"/>
      <c r="C39" s="66"/>
      <c r="D39" s="67" t="str">
        <f t="shared" si="33"/>
        <v>TIDAK PUNYA</v>
      </c>
      <c r="E39" s="67" t="str">
        <f t="shared" si="34"/>
        <v>TIDAK ADA</v>
      </c>
      <c r="F39" s="66"/>
      <c r="G39" s="67" t="str">
        <f t="shared" si="35"/>
        <v>TIDAK PUNYA</v>
      </c>
      <c r="H39" s="67" t="str">
        <f t="shared" si="36"/>
        <v>TIDAK ADA</v>
      </c>
      <c r="I39" s="66"/>
      <c r="J39" s="67" t="str">
        <f t="shared" si="37"/>
        <v>TIDAK PUNYA</v>
      </c>
      <c r="K39" s="67" t="str">
        <f t="shared" si="38"/>
        <v>TIDAK ADA</v>
      </c>
      <c r="L39" s="69"/>
      <c r="M39" s="67" t="str">
        <f t="shared" si="39"/>
        <v>TIDAK PUNYA</v>
      </c>
      <c r="N39" s="67" t="str">
        <f t="shared" si="40"/>
        <v>TIDAK ADA</v>
      </c>
      <c r="O39" s="66"/>
      <c r="P39" s="67" t="str">
        <f t="shared" si="41"/>
        <v>TIDAK PUNYA</v>
      </c>
      <c r="Q39" s="67" t="str">
        <f t="shared" si="42"/>
        <v>TIDAK ADA</v>
      </c>
      <c r="R39" s="69"/>
      <c r="S39" s="67" t="str">
        <f t="shared" si="1"/>
        <v>TIDAK PUNYA</v>
      </c>
      <c r="T39" s="67" t="str">
        <f t="shared" si="2"/>
        <v>TIDAK ADA</v>
      </c>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row>
    <row r="40">
      <c r="A40" s="39"/>
      <c r="B40" s="45"/>
      <c r="C40" s="66"/>
      <c r="D40" s="67" t="str">
        <f t="shared" si="33"/>
        <v>TIDAK PUNYA</v>
      </c>
      <c r="E40" s="67" t="str">
        <f t="shared" si="34"/>
        <v>TIDAK ADA</v>
      </c>
      <c r="F40" s="66"/>
      <c r="G40" s="67" t="str">
        <f t="shared" si="35"/>
        <v>TIDAK PUNYA</v>
      </c>
      <c r="H40" s="67" t="str">
        <f t="shared" si="36"/>
        <v>TIDAK ADA</v>
      </c>
      <c r="I40" s="66"/>
      <c r="J40" s="67" t="str">
        <f t="shared" si="37"/>
        <v>TIDAK PUNYA</v>
      </c>
      <c r="K40" s="67" t="str">
        <f t="shared" si="38"/>
        <v>TIDAK ADA</v>
      </c>
      <c r="L40" s="69"/>
      <c r="M40" s="67" t="str">
        <f t="shared" si="39"/>
        <v>TIDAK PUNYA</v>
      </c>
      <c r="N40" s="67" t="str">
        <f t="shared" si="40"/>
        <v>TIDAK ADA</v>
      </c>
      <c r="O40" s="66"/>
      <c r="P40" s="67" t="str">
        <f t="shared" si="41"/>
        <v>TIDAK PUNYA</v>
      </c>
      <c r="Q40" s="67" t="str">
        <f t="shared" si="42"/>
        <v>TIDAK ADA</v>
      </c>
      <c r="R40" s="69"/>
      <c r="S40" s="67" t="str">
        <f t="shared" si="1"/>
        <v>TIDAK PUNYA</v>
      </c>
      <c r="T40" s="67" t="str">
        <f t="shared" si="2"/>
        <v>TIDAK ADA</v>
      </c>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row>
    <row r="41">
      <c r="A41" s="39"/>
      <c r="B41" s="49" t="s">
        <v>98</v>
      </c>
      <c r="C41" s="66">
        <v>1.0</v>
      </c>
      <c r="D41" s="67" t="s">
        <v>137</v>
      </c>
      <c r="E41" s="67" t="s">
        <v>138</v>
      </c>
      <c r="F41" s="68">
        <v>1.0</v>
      </c>
      <c r="G41" s="67" t="s">
        <v>139</v>
      </c>
      <c r="H41" s="67" t="s">
        <v>138</v>
      </c>
      <c r="I41" s="66">
        <v>1.0</v>
      </c>
      <c r="J41" s="67" t="s">
        <v>139</v>
      </c>
      <c r="K41" s="67" t="s">
        <v>138</v>
      </c>
      <c r="L41" s="69">
        <v>1.0</v>
      </c>
      <c r="M41" s="67" t="s">
        <v>139</v>
      </c>
      <c r="N41" s="67" t="s">
        <v>138</v>
      </c>
      <c r="O41" s="66">
        <v>1.0</v>
      </c>
      <c r="P41" s="67" t="s">
        <v>139</v>
      </c>
      <c r="Q41" s="67" t="s">
        <v>138</v>
      </c>
      <c r="R41" s="69"/>
      <c r="S41" s="67" t="str">
        <f t="shared" si="1"/>
        <v>TIDAK PUNYA</v>
      </c>
      <c r="T41" s="67" t="str">
        <f t="shared" si="2"/>
        <v>TIDAK ADA</v>
      </c>
      <c r="U41" s="50" t="s">
        <v>170</v>
      </c>
      <c r="V41" s="51" t="s">
        <v>41</v>
      </c>
      <c r="W41" s="51" t="s">
        <v>41</v>
      </c>
      <c r="X41" s="50" t="s">
        <v>170</v>
      </c>
      <c r="Y41" s="51" t="s">
        <v>41</v>
      </c>
      <c r="Z41" s="51" t="s">
        <v>41</v>
      </c>
      <c r="AA41" s="50" t="s">
        <v>170</v>
      </c>
      <c r="AB41" s="51" t="s">
        <v>41</v>
      </c>
      <c r="AC41" s="50" t="s">
        <v>170</v>
      </c>
      <c r="AD41" s="50"/>
      <c r="AE41" s="50">
        <v>4.0</v>
      </c>
      <c r="AF41" s="50">
        <v>10.0</v>
      </c>
      <c r="AG41" s="70">
        <f>AE41/AF41</f>
        <v>0.4</v>
      </c>
      <c r="AH41" s="51">
        <v>43.0</v>
      </c>
      <c r="AI41" s="51">
        <v>122.0</v>
      </c>
      <c r="AJ41" s="70">
        <f>AH41/AI41</f>
        <v>0.3524590164</v>
      </c>
      <c r="AK41" s="51">
        <v>7.0</v>
      </c>
      <c r="AL41" s="51">
        <v>12.0</v>
      </c>
      <c r="AM41" s="70">
        <f>AK41/AL41</f>
        <v>0.5833333333</v>
      </c>
      <c r="AN41" s="51">
        <v>150.0</v>
      </c>
      <c r="AO41" s="51">
        <v>185.0</v>
      </c>
      <c r="AP41" s="70">
        <f>AN41/AO41</f>
        <v>0.8108108108</v>
      </c>
      <c r="AQ41" s="50" t="str">
        <f>IF(AND(AG41&gt;=50%,AJ41&gt;=50%,AM41&lt;50%,AP41&lt;50%),"TIDAK TERCAPAI",IF(AND(AG41&lt;50%,AJ41&lt;50%,AM41&gt;=50%,AP41&gt;=50%),"TIDAK TERCAPAI",IF(AND(AG41&gt;=50%,AJ41&lt;50%,AM41&gt;=50%,AP41&lt;50%),"TIDAK TERCAPAI",IF(AND(AG41&lt;50%,AJ41&gt;=50%,AM41&lt;50%,AP41&gt;=50%),"TIDAK TERCAPAI",IF(AND(AG41&gt;=50%,AJ41&lt;50%,AM41&lt;50%,AP41&gt;=50%),"TIDAK TERCAPAI",IF(AND(AG41&lt;50%,AJ41&gt;=50%,AM41&gt;=50%,AP41&lt;50%),"TIDAK TERCAPAI",IF(AND(AG41&gt;=50%,AJ41&lt;50%,AM41&lt;50%,AP41&lt;50%),"TIDAK TERCAPAI",IF(AND(AG41&lt;50%,AJ41&gt;=50%,AM41&lt;50%,AP41&lt;50%),"TIDAK TERCAPAI",IF(AND(AG41&lt;50%,AJ41&lt;50%,AM41&gt;=50%,AP41&lt;50%),"TIDAK TERCAPAI",IF(AND(AG41&lt;50%,AJ41&lt;50%,AM41&lt;50%,AP41&gt;=50%),"TIDAK TERCAPAI",IF(AND(AG41&lt;50%,AJ41&lt;50%,AM41&lt;50%,AP41&lt;50%),"TIDAK TERCAPAI","TERCAPAI")))))))))))</f>
        <v>TIDAK TERCAPAI</v>
      </c>
      <c r="AR41" s="50">
        <v>5.0</v>
      </c>
      <c r="AS41" s="50">
        <v>13.0</v>
      </c>
      <c r="AT41" s="70">
        <f>AR41/AS41</f>
        <v>0.3846153846</v>
      </c>
      <c r="AU41" s="51">
        <v>125.0</v>
      </c>
      <c r="AV41" s="51">
        <v>127.0</v>
      </c>
      <c r="AW41" s="70">
        <f>AU41/AV41</f>
        <v>0.9842519685</v>
      </c>
      <c r="AX41" s="51">
        <v>8.0</v>
      </c>
      <c r="AY41" s="51">
        <v>12.0</v>
      </c>
      <c r="AZ41" s="70">
        <f>AX41/AY41</f>
        <v>0.6666666667</v>
      </c>
      <c r="BA41" s="51">
        <v>150.0</v>
      </c>
      <c r="BB41" s="51">
        <v>185.0</v>
      </c>
      <c r="BC41" s="70">
        <f>BA41/BB41</f>
        <v>0.8108108108</v>
      </c>
      <c r="BD41" s="50" t="str">
        <f>IF(AND(AT41&gt;=50%,AW41&gt;=50%,AZ41&lt;50%,BC41&lt;50%),"TIDAK TERCAPAI",IF(AND(AT41&lt;50%,AW41&lt;50%,AZ41&gt;=50%,BC41&gt;=50%),"TIDAK TERCAPAI",IF(AND(AT41&gt;=50%,AW41&lt;50%,AZ41&gt;=50%,BC41&lt;50%),"TIDAK TERCAPAI",IF(AND(AT41&lt;50%,AW41&gt;=50%,AZ41&lt;50%,BC41&gt;=50%),"TIDAK TERCAPAI",IF(AND(AT41&gt;=50%,AW41&lt;50%,AZ41&lt;50%,BC41&gt;=50%),"TIDAK TERCAPAI",IF(AND(AT41&lt;50%,AW41&gt;=50%,AZ41&gt;=50%,BC41&lt;50%),"TIDAK TERCAPAI",IF(AND(AT41&gt;=50%,AW41&lt;50%,AZ41&lt;50%,BC41&lt;50%),"TIDAK TERCAPAI",IF(AND(AT41&lt;50%,AW41&gt;=50%,AZ41&lt;50%,BC41&lt;50%),"TIDAK TERCAPAI",IF(AND(AT41&lt;50%,AW41&lt;50%,AZ41&gt;=50%,BC41&lt;50%),"TIDAK TERCAPAI",IF(AND(AT41&lt;50%,AW41&lt;50%,AZ41&lt;50%,BC41&gt;=50%),"TIDAK TERCAPAI",IF(AND(AT41&lt;50%,AW41&lt;50%,AZ41&lt;50%,BC41&lt;50%),"TIDAK TERCAPAI","TERCAPAI")))))))))))</f>
        <v>TERCAPAI</v>
      </c>
      <c r="BE41" s="51">
        <v>17.0</v>
      </c>
      <c r="BF41" s="51">
        <v>17.0</v>
      </c>
      <c r="BG41" s="70">
        <f>BE41/BF41</f>
        <v>1</v>
      </c>
      <c r="BH41" s="51">
        <v>125.0</v>
      </c>
      <c r="BI41" s="51">
        <v>127.0</v>
      </c>
      <c r="BJ41" s="70">
        <f>BH41/BI41</f>
        <v>0.9842519685</v>
      </c>
      <c r="BK41" s="51">
        <v>8.0</v>
      </c>
      <c r="BL41" s="51">
        <v>12.0</v>
      </c>
      <c r="BM41" s="70">
        <f>BK41/BL41</f>
        <v>0.6666666667</v>
      </c>
      <c r="BN41" s="51">
        <v>150.0</v>
      </c>
      <c r="BO41" s="51">
        <v>185.0</v>
      </c>
      <c r="BP41" s="70">
        <f>BN41/BO41</f>
        <v>0.8108108108</v>
      </c>
      <c r="BQ41" s="50" t="str">
        <f>IF(AND(BG41&gt;=50%,BJ41&gt;=50%,BM41&lt;50%,BP41&lt;50%),"TIDAK TERCAPAI",IF(AND(BG41&lt;50%,BJ41&lt;50%,BM41&gt;=50%,BP41&gt;=50%),"TIDAK TERCAPAI",IF(AND(BG41&gt;=50%,BJ41&lt;50%,BM41&gt;=50%,BP41&lt;50%),"TIDAK TERCAPAI",IF(AND(BG41&lt;50%,BJ41&gt;=50%,BM41&lt;50%,BP41&gt;=50%),"TIDAK TERCAPAI",IF(AND(BG41&gt;=50%,BJ41&lt;50%,BM41&lt;50%,BP41&gt;=50%),"TIDAK TERCAPAI",IF(AND(BG41&lt;50%,BJ41&gt;=50%,BM41&gt;=50%,BP41&lt;50%),"TIDAK TERCAPAI",IF(AND(BG41&gt;=50%,BJ41&lt;50%,BM41&lt;50%,BP41&lt;50%),"TIDAK TERCAPAI",IF(AND(BG41&lt;50%,BJ41&gt;=50%,BM41&lt;50%,BP41&lt;50%),"TIDAK TERCAPAI",IF(AND(BG41&lt;50%,BJ41&lt;50%,BM41&gt;=50%,BP41&lt;50%),"TIDAK TERCAPAI",IF(AND(BG41&lt;50%,BJ41&lt;50%,BM41&lt;50%,BP41&gt;=50%),"TIDAK TERCAPAI",IF(AND(BG41&lt;50%,BJ41&lt;50%,BM41&lt;50%,BP41&lt;50%),"TIDAK TERCAPAI","TERCAPAI")))))))))))</f>
        <v>TERCAPAI</v>
      </c>
      <c r="BR41" s="51">
        <v>5.0</v>
      </c>
      <c r="BS41" s="51">
        <v>10.0</v>
      </c>
      <c r="BT41" s="70">
        <f>BR41/BS41</f>
        <v>0.5</v>
      </c>
      <c r="BU41" s="50"/>
      <c r="BV41" s="50"/>
      <c r="BW41" s="70" t="str">
        <f>BU41/BV41</f>
        <v>#DIV/0!</v>
      </c>
      <c r="BX41" s="51">
        <v>8.0</v>
      </c>
      <c r="BY41" s="51">
        <v>10.0</v>
      </c>
      <c r="BZ41" s="70">
        <f>BX41/BY41</f>
        <v>0.8</v>
      </c>
      <c r="CA41" s="50"/>
      <c r="CB41" s="50"/>
      <c r="CC41" s="70" t="str">
        <f>CA41/CB41</f>
        <v>#DIV/0!</v>
      </c>
      <c r="CD41" s="50" t="str">
        <f>IF(AND(BT41&gt;=50%,BW41&gt;=50%,BZ41&lt;50%,CC41&lt;50%),"TIDAK TERCAPAI",IF(AND(BT41&lt;50%,BW41&lt;50%,BZ41&gt;=50%,CC41&gt;=50%),"TIDAK TERCAPAI",IF(AND(BT41&gt;=50%,BW41&lt;50%,BZ41&gt;=50%,CC41&lt;50%),"TIDAK TERCAPAI",IF(AND(BT41&lt;50%,BW41&gt;=50%,BZ41&lt;50%,CC41&gt;=50%),"TIDAK TERCAPAI",IF(AND(BT41&gt;=50%,BW41&lt;50%,BZ41&lt;50%,CC41&gt;=50%),"TIDAK TERCAPAI",IF(AND(BT41&lt;50%,BW41&gt;=50%,BZ41&gt;=50%,CC41&lt;50%),"TIDAK TERCAPAI",IF(AND(BT41&gt;=50%,BW41&lt;50%,BZ41&lt;50%,CC41&lt;50%),"TIDAK TERCAPAI",IF(AND(BT41&lt;50%,BW41&gt;=50%,BZ41&lt;50%,CC41&lt;50%),"TIDAK TERCAPAI",IF(AND(BT41&lt;50%,BW41&lt;50%,BZ41&gt;=50%,CC41&lt;50%),"TIDAK TERCAPAI",IF(AND(BT41&lt;50%,BW41&lt;50%,BZ41&lt;50%,CC41&gt;=50%),"TIDAK TERCAPAI",IF(AND(BT41&lt;50%,BW41&lt;50%,BZ41&lt;50%,CC41&lt;50%),"TIDAK TERCAPAI","TERCAPAI")))))))))))</f>
        <v>#DIV/0!</v>
      </c>
      <c r="CE41" s="51">
        <v>10.0</v>
      </c>
      <c r="CF41" s="51">
        <v>10.0</v>
      </c>
      <c r="CG41" s="70">
        <f>CE41/CF41</f>
        <v>1</v>
      </c>
      <c r="CH41" s="50"/>
      <c r="CI41" s="50"/>
      <c r="CJ41" s="70" t="str">
        <f>CH41/CI41</f>
        <v>#DIV/0!</v>
      </c>
      <c r="CK41" s="51">
        <v>7.0</v>
      </c>
      <c r="CL41" s="51">
        <v>10.0</v>
      </c>
      <c r="CM41" s="70">
        <f>CK41/CL41</f>
        <v>0.7</v>
      </c>
      <c r="CN41" s="50"/>
      <c r="CO41" s="50"/>
      <c r="CP41" s="70" t="str">
        <f>CN41/CO41</f>
        <v>#DIV/0!</v>
      </c>
      <c r="CQ41" s="50" t="str">
        <f>IF(AND(CG41&gt;=50%,CJ41&gt;=50%,CM41&lt;50%,CP41&lt;50%),"TIDAK TERCAPAI",IF(AND(CG41&lt;50%,CJ41&lt;50%,CM41&gt;=50%,CP41&gt;=50%),"TIDAK TERCAPAI",IF(AND(CG41&gt;=50%,CJ41&lt;50%,CM41&gt;=50%,CP41&lt;50%),"TIDAK TERCAPAI",IF(AND(CG41&lt;50%,CJ41&gt;=50%,CM41&lt;50%,CP41&gt;=50%),"TIDAK TERCAPAI",IF(AND(CG41&gt;=50%,CJ41&lt;50%,CM41&lt;50%,CP41&gt;=50%),"TIDAK TERCAPAI",IF(AND(CG41&lt;50%,CJ41&gt;=50%,CM41&gt;=50%,CP41&lt;50%),"TIDAK TERCAPAI",IF(AND(CG41&gt;=50%,CJ41&lt;50%,CM41&lt;50%,CP41&lt;50%),"TIDAK TERCAPAI",IF(AND(CG41&lt;50%,CJ41&gt;=50%,CM41&lt;50%,CP41&lt;50%),"TIDAK TERCAPAI",IF(AND(CG41&lt;50%,CJ41&lt;50%,CM41&gt;=50%,CP41&lt;50%),"TIDAK TERCAPAI",IF(AND(CG41&lt;50%,CJ41&lt;50%,CM41&lt;50%,CP41&gt;=50%),"TIDAK TERCAPAI",IF(AND(CG41&lt;50%,CJ41&lt;50%,CM41&lt;50%,CP41&lt;50%),"TIDAK TERCAPAI","TERCAPAI")))))))))))</f>
        <v>#DIV/0!</v>
      </c>
      <c r="CR41" s="51">
        <v>10.0</v>
      </c>
      <c r="CS41" s="51">
        <v>10.0</v>
      </c>
      <c r="CT41" s="70">
        <f>CR41/CS41</f>
        <v>1</v>
      </c>
      <c r="CU41" s="51">
        <v>1.0</v>
      </c>
      <c r="CV41" s="51">
        <v>1.0</v>
      </c>
      <c r="CW41" s="70">
        <f>CU41/CV41</f>
        <v>1</v>
      </c>
      <c r="CX41" s="51">
        <v>8.0</v>
      </c>
      <c r="CY41" s="51">
        <v>10.0</v>
      </c>
      <c r="CZ41" s="70">
        <f>CX41/CY41</f>
        <v>0.8</v>
      </c>
      <c r="DA41" s="50"/>
      <c r="DB41" s="50"/>
      <c r="DC41" s="70" t="str">
        <f>DA41/DB41</f>
        <v>#DIV/0!</v>
      </c>
      <c r="DD41" s="50" t="str">
        <f>IF(AND(CT41&gt;=50%,CW41&gt;=50%,CZ41&lt;50%,DC41&lt;50%),"TIDAK TERCAPAI",IF(AND(CT41&lt;50%,CW41&lt;50%,CZ41&gt;=50%,DC41&gt;=50%),"TIDAK TERCAPAI",IF(AND(CT41&gt;=50%,CW41&lt;50%,CZ41&gt;=50%,DC41&lt;50%),"TIDAK TERCAPAI",IF(AND(CT41&lt;50%,CW41&gt;=50%,CZ41&lt;50%,DC41&gt;=50%),"TIDAK TERCAPAI",IF(AND(CT41&gt;=50%,CW41&lt;50%,CZ41&lt;50%,DC41&gt;=50%),"TIDAK TERCAPAI",IF(AND(CT41&lt;50%,CW41&gt;=50%,CZ41&gt;=50%,DC41&lt;50%),"TIDAK TERCAPAI",IF(AND(CT41&gt;=50%,CW41&lt;50%,CZ41&lt;50%,DC41&lt;50%),"TIDAK TERCAPAI",IF(AND(CT41&lt;50%,CW41&gt;=50%,CZ41&lt;50%,DC41&lt;50%),"TIDAK TERCAPAI",IF(AND(CT41&lt;50%,CW41&lt;50%,CZ41&gt;=50%,DC41&lt;50%),"TIDAK TERCAPAI",IF(AND(CT41&lt;50%,CW41&lt;50%,CZ41&lt;50%,DC41&gt;=50%),"TIDAK TERCAPAI",IF(AND(CT41&lt;50%,CW41&lt;50%,CZ41&lt;50%,DC41&lt;50%),"TIDAK TERCAPAI","TERCAPAI")))))))))))</f>
        <v>#DIV/0!</v>
      </c>
      <c r="DE41" s="51">
        <v>10.0</v>
      </c>
      <c r="DF41" s="51">
        <v>10.0</v>
      </c>
      <c r="DG41" s="70">
        <f>DE41/DF41</f>
        <v>1</v>
      </c>
      <c r="DH41" s="51">
        <v>1.0</v>
      </c>
      <c r="DI41" s="51">
        <v>1.0</v>
      </c>
      <c r="DJ41" s="70">
        <f>DH41/DI41</f>
        <v>1</v>
      </c>
      <c r="DK41" s="51">
        <v>8.0</v>
      </c>
      <c r="DL41" s="51">
        <v>10.0</v>
      </c>
      <c r="DM41" s="70">
        <f>DK41/DL41</f>
        <v>0.8</v>
      </c>
      <c r="DN41" s="51">
        <v>11.0</v>
      </c>
      <c r="DO41" s="51">
        <v>11.0</v>
      </c>
      <c r="DP41" s="70">
        <f>DN41/DO41</f>
        <v>1</v>
      </c>
      <c r="DQ41" s="50" t="str">
        <f>IF(AND(DG41&gt;=50%,DJ41&gt;=50%,DM41&lt;50%,DP41&lt;50%),"TIDAK TERCAPAI",IF(AND(DG41&lt;50%,DJ41&lt;50%,DM41&gt;=50%,DP41&gt;=50%),"TIDAK TERCAPAI",IF(AND(DG41&gt;=50%,DJ41&lt;50%,DM41&gt;=50%,DP41&lt;50%),"TIDAK TERCAPAI",IF(AND(DG41&lt;50%,DJ41&gt;=50%,DM41&lt;50%,DP41&gt;=50%),"TIDAK TERCAPAI",IF(AND(DG41&gt;=50%,DJ41&lt;50%,DM41&lt;50%,DP41&gt;=50%),"TIDAK TERCAPAI",IF(AND(DG41&lt;50%,DJ41&gt;=50%,DM41&gt;=50%,DP41&lt;50%),"TIDAK TERCAPAI",IF(AND(DG41&gt;=50%,DJ41&lt;50%,DM41&lt;50%,DP41&lt;50%),"TIDAK TERCAPAI",IF(AND(DG41&lt;50%,DJ41&gt;=50%,DM41&lt;50%,DP41&lt;50%),"TIDAK TERCAPAI",IF(AND(DG41&lt;50%,DJ41&lt;50%,DM41&gt;=50%,DP41&lt;50%),"TIDAK TERCAPAI",IF(AND(DG41&lt;50%,DJ41&lt;50%,DM41&lt;50%,DP41&gt;=50%),"TIDAK TERCAPAI",IF(AND(DG41&lt;50%,DJ41&lt;50%,DM41&lt;50%,DP41&lt;50%),"TIDAK TERCAPAI","TERCAPAI")))))))))))</f>
        <v>TERCAPAI</v>
      </c>
      <c r="DR41" s="50"/>
      <c r="DS41" s="50"/>
      <c r="DT41" s="70" t="str">
        <f>DR41/DS41</f>
        <v>#DIV/0!</v>
      </c>
      <c r="DU41" s="51">
        <v>1.0</v>
      </c>
      <c r="DV41" s="51">
        <v>5.0</v>
      </c>
      <c r="DW41" s="70">
        <f>DU41/DV41</f>
        <v>0.2</v>
      </c>
      <c r="DX41" s="51">
        <v>53.0</v>
      </c>
      <c r="DY41" s="51">
        <v>99.0</v>
      </c>
      <c r="DZ41" s="70">
        <f>DX41/DY41</f>
        <v>0.5353535354</v>
      </c>
      <c r="EA41" s="50"/>
      <c r="EB41" s="50"/>
      <c r="EC41" s="70" t="str">
        <f>EA41/EB41</f>
        <v>#DIV/0!</v>
      </c>
      <c r="ED41" s="50" t="str">
        <f>IF(AND(DT41&gt;=50%,DW41&gt;=50%,DZ41&lt;50%,EC41&lt;50%),"TIDAK TERCAPAI",IF(AND(DT41&lt;50%,DW41&lt;50%,DZ41&gt;=50%,EC41&gt;=50%),"TIDAK TERCAPAI",IF(AND(DT41&gt;=50%,DW41&lt;50%,DZ41&gt;=50%,EC41&lt;50%),"TIDAK TERCAPAI",IF(AND(DT41&lt;50%,DW41&gt;=50%,DZ41&lt;50%,EC41&gt;=50%),"TIDAK TERCAPAI",IF(AND(DT41&gt;=50%,DW41&lt;50%,DZ41&lt;50%,EC41&gt;=50%),"TIDAK TERCAPAI",IF(AND(DT41&lt;50%,DW41&gt;=50%,DZ41&gt;=50%,EC41&lt;50%),"TIDAK TERCAPAI",IF(AND(DT41&gt;=50%,DW41&lt;50%,DZ41&lt;50%,EC41&lt;50%),"TIDAK TERCAPAI",IF(AND(DT41&lt;50%,DW41&gt;=50%,DZ41&lt;50%,EC41&lt;50%),"TIDAK TERCAPAI",IF(AND(DT41&lt;50%,DW41&lt;50%,DZ41&gt;=50%,EC41&lt;50%),"TIDAK TERCAPAI",IF(AND(DT41&lt;50%,DW41&lt;50%,DZ41&lt;50%,EC41&gt;=50%),"TIDAK TERCAPAI",IF(AND(DT41&lt;50%,DW41&lt;50%,DZ41&lt;50%,EC41&lt;50%),"TIDAK TERCAPAI","TERCAPAI")))))))))))</f>
        <v>#DIV/0!</v>
      </c>
      <c r="EE41" s="51">
        <v>121.0</v>
      </c>
      <c r="EF41" s="51">
        <v>124.0</v>
      </c>
      <c r="EG41" s="70">
        <f>EE41/EF41</f>
        <v>0.9758064516</v>
      </c>
      <c r="EH41" s="51">
        <v>121.0</v>
      </c>
      <c r="EI41" s="51">
        <v>121.0</v>
      </c>
      <c r="EJ41" s="70">
        <f>EH41/EI41</f>
        <v>1</v>
      </c>
      <c r="EK41" s="51">
        <v>15.0</v>
      </c>
      <c r="EL41" s="51">
        <v>15.0</v>
      </c>
      <c r="EM41" s="70">
        <f>EK41/EL41</f>
        <v>1</v>
      </c>
      <c r="EN41" s="51">
        <v>140.0</v>
      </c>
      <c r="EO41" s="51">
        <v>720.0</v>
      </c>
      <c r="EP41" s="70">
        <f>EN41/EO41</f>
        <v>0.1944444444</v>
      </c>
      <c r="EQ41" s="50" t="str">
        <f>IF(AND(EG41&gt;=50%,EJ41&gt;=50%,EM41&lt;50%,EP41&lt;50%),"TIDAK TERCAPAI",IF(AND(EG41&lt;50%,EJ41&lt;50%,EM41&gt;=50%,EP41&gt;=50%),"TIDAK TERCAPAI",IF(AND(EG41&gt;=50%,EJ41&lt;50%,EM41&gt;=50%,EP41&lt;50%),"TIDAK TERCAPAI",IF(AND(EG41&lt;50%,EJ41&gt;=50%,EM41&lt;50%,EP41&gt;=50%),"TIDAK TERCAPAI",IF(AND(EG41&gt;=50%,EJ41&lt;50%,EM41&lt;50%,EP41&gt;=50%),"TIDAK TERCAPAI",IF(AND(EG41&lt;50%,EJ41&gt;=50%,EM41&gt;=50%,EP41&lt;50%),"TIDAK TERCAPAI",IF(AND(EG41&gt;=50%,EJ41&lt;50%,EM41&lt;50%,EP41&lt;50%),"TIDAK TERCAPAI",IF(AND(EG41&lt;50%,EJ41&gt;=50%,EM41&lt;50%,EP41&lt;50%),"TIDAK TERCAPAI",IF(AND(EG41&lt;50%,EJ41&lt;50%,EM41&gt;=50%,EP41&lt;50%),"TIDAK TERCAPAI",IF(AND(EG41&lt;50%,EJ41&lt;50%,EM41&lt;50%,EP41&gt;=50%),"TIDAK TERCAPAI",IF(AND(EG41&lt;50%,EJ41&lt;50%,EM41&lt;50%,EP41&lt;50%),"TIDAK TERCAPAI","TERCAPAI")))))))))))</f>
        <v>TERCAPAI</v>
      </c>
      <c r="ER41" s="51">
        <v>15.0</v>
      </c>
      <c r="ES41" s="51">
        <v>100.0</v>
      </c>
      <c r="ET41" s="70">
        <f>ER41/ES41</f>
        <v>0.15</v>
      </c>
      <c r="EU41" s="51">
        <v>3.0</v>
      </c>
      <c r="EV41" s="51">
        <v>7.0</v>
      </c>
      <c r="EW41" s="70">
        <f>EU41/EV41</f>
        <v>0.4285714286</v>
      </c>
      <c r="EX41" s="51">
        <v>12.0</v>
      </c>
      <c r="EY41" s="51">
        <v>22.0</v>
      </c>
      <c r="EZ41" s="70">
        <f>EX41/EY41</f>
        <v>0.5454545455</v>
      </c>
      <c r="FA41" s="51">
        <v>13.0</v>
      </c>
      <c r="FB41" s="51">
        <v>750.0</v>
      </c>
      <c r="FC41" s="70">
        <f>FA41/FB41</f>
        <v>0.01733333333</v>
      </c>
      <c r="FD41" s="50" t="str">
        <f>IF(AND(ET41&gt;=50%,EW41&gt;=50%,EZ41&lt;50%,FC41&lt;50%),"TIDAK TERCAPAI",IF(AND(ET41&lt;50%,EW41&lt;50%,EZ41&gt;=50%,FC41&gt;=50%),"TIDAK TERCAPAI",IF(AND(ET41&gt;=50%,EW41&lt;50%,EZ41&gt;=50%,FC41&lt;50%),"TIDAK TERCAPAI",IF(AND(ET41&lt;50%,EW41&gt;=50%,EZ41&lt;50%,FC41&gt;=50%),"TIDAK TERCAPAI",IF(AND(ET41&gt;=50%,EW41&lt;50%,EZ41&lt;50%,FC41&gt;=50%),"TIDAK TERCAPAI",IF(AND(ET41&lt;50%,EW41&gt;=50%,EZ41&gt;=50%,FC41&lt;50%),"TIDAK TERCAPAI",IF(AND(ET41&gt;=50%,EW41&lt;50%,EZ41&lt;50%,FC41&lt;50%),"TIDAK TERCAPAI",IF(AND(ET41&lt;50%,EW41&gt;=50%,EZ41&lt;50%,FC41&lt;50%),"TIDAK TERCAPAI",IF(AND(ET41&lt;50%,EW41&lt;50%,EZ41&gt;=50%,FC41&lt;50%),"TIDAK TERCAPAI",IF(AND(ET41&lt;50%,EW41&lt;50%,EZ41&lt;50%,FC41&gt;=50%),"TIDAK TERCAPAI",IF(AND(ET41&lt;50%,EW41&lt;50%,EZ41&lt;50%,FC41&lt;50%),"TIDAK TERCAPAI","TERCAPAI")))))))))))</f>
        <v>TIDAK TERCAPAI</v>
      </c>
      <c r="FE41" s="51">
        <v>20.0</v>
      </c>
      <c r="FF41" s="51">
        <v>100.0</v>
      </c>
      <c r="FG41" s="70">
        <f>FE41/FF41</f>
        <v>0.2</v>
      </c>
      <c r="FH41" s="51">
        <v>2.0</v>
      </c>
      <c r="FI41" s="51">
        <v>7.0</v>
      </c>
      <c r="FJ41" s="70">
        <f>FH41/FI41</f>
        <v>0.2857142857</v>
      </c>
      <c r="FK41" s="51">
        <v>14.0</v>
      </c>
      <c r="FL41" s="51">
        <v>22.0</v>
      </c>
      <c r="FM41" s="70">
        <f>FK41/FL41</f>
        <v>0.6363636364</v>
      </c>
      <c r="FN41" s="51">
        <v>14.0</v>
      </c>
      <c r="FO41" s="51">
        <v>113.0</v>
      </c>
      <c r="FP41" s="70">
        <f>FN41/FO41</f>
        <v>0.1238938053</v>
      </c>
      <c r="FQ41" s="50" t="str">
        <f>IF(AND(FG41&gt;=50%,FJ41&gt;=50%,FM41&lt;50%,FP41&lt;50%),"TIDAK TERCAPAI",IF(AND(FG41&lt;50%,FJ41&lt;50%,FM41&gt;=50%,FP41&gt;=50%),"TIDAK TERCAPAI",IF(AND(FG41&gt;=50%,FJ41&lt;50%,FM41&gt;=50%,FP41&lt;50%),"TIDAK TERCAPAI",IF(AND(FG41&lt;50%,FJ41&gt;=50%,FM41&lt;50%,FP41&gt;=50%),"TIDAK TERCAPAI",IF(AND(FG41&gt;=50%,FJ41&lt;50%,FM41&lt;50%,FP41&gt;=50%),"TIDAK TERCAPAI",IF(AND(FG41&lt;50%,FJ41&gt;=50%,FM41&gt;=50%,FP41&lt;50%),"TIDAK TERCAPAI",IF(AND(FG41&gt;=50%,FJ41&lt;50%,FM41&lt;50%,FP41&lt;50%),"TIDAK TERCAPAI",IF(AND(FG41&lt;50%,FJ41&gt;=50%,FM41&lt;50%,FP41&lt;50%),"TIDAK TERCAPAI",IF(AND(FG41&lt;50%,FJ41&lt;50%,FM41&gt;=50%,FP41&lt;50%),"TIDAK TERCAPAI",IF(AND(FG41&lt;50%,FJ41&lt;50%,FM41&lt;50%,FP41&gt;=50%),"TIDAK TERCAPAI",IF(AND(FG41&lt;50%,FJ41&lt;50%,FM41&lt;50%,FP41&lt;50%),"TIDAK TERCAPAI","TERCAPAI")))))))))))</f>
        <v>TIDAK TERCAPAI</v>
      </c>
      <c r="FR41" s="51">
        <v>10.0</v>
      </c>
      <c r="FS41" s="51">
        <v>100.0</v>
      </c>
      <c r="FT41" s="70">
        <f>FR41/FS41</f>
        <v>0.1</v>
      </c>
      <c r="FU41" s="51">
        <v>5.0</v>
      </c>
      <c r="FV41" s="51">
        <v>7.0</v>
      </c>
      <c r="FW41" s="70">
        <f>FU41/FV41</f>
        <v>0.7142857143</v>
      </c>
      <c r="FX41" s="51">
        <v>5.0</v>
      </c>
      <c r="FY41" s="51">
        <v>22.0</v>
      </c>
      <c r="FZ41" s="70">
        <f>FX41/FY41</f>
        <v>0.2272727273</v>
      </c>
      <c r="GA41" s="51">
        <v>14.0</v>
      </c>
      <c r="GB41" s="51">
        <v>113.0</v>
      </c>
      <c r="GC41" s="70">
        <f>GA41/GB41</f>
        <v>0.1238938053</v>
      </c>
      <c r="GD41" s="50" t="str">
        <f>IF(AND(FT41&gt;=50%,FW41&gt;=50%,FZ41&lt;50%,GC41&lt;50%),"TIDAK TERCAPAI",IF(AND(FT41&lt;50%,FW41&lt;50%,FZ41&gt;=50%,GC41&gt;=50%),"TIDAK TERCAPAI",IF(AND(FT41&gt;=50%,FW41&lt;50%,FZ41&gt;=50%,GC41&lt;50%),"TIDAK TERCAPAI",IF(AND(FT41&lt;50%,FW41&gt;=50%,FZ41&lt;50%,GC41&gt;=50%),"TIDAK TERCAPAI",IF(AND(FT41&gt;=50%,FW41&lt;50%,FZ41&lt;50%,GC41&gt;=50%),"TIDAK TERCAPAI",IF(AND(FT41&lt;50%,FW41&gt;=50%,FZ41&gt;=50%,GC41&lt;50%),"TIDAK TERCAPAI",IF(AND(FT41&gt;=50%,FW41&lt;50%,FZ41&lt;50%,GC41&lt;50%),"TIDAK TERCAPAI",IF(AND(FT41&lt;50%,FW41&gt;=50%,FZ41&lt;50%,GC41&lt;50%),"TIDAK TERCAPAI",IF(AND(FT41&lt;50%,FW41&lt;50%,FZ41&gt;=50%,GC41&lt;50%),"TIDAK TERCAPAI",IF(AND(FT41&lt;50%,FW41&lt;50%,FZ41&lt;50%,GC41&gt;=50%),"TIDAK TERCAPAI",IF(AND(FT41&lt;50%,FW41&lt;50%,FZ41&lt;50%,GC41&lt;50%),"TIDAK TERCAPAI","TERCAPAI")))))))))))</f>
        <v>TIDAK TERCAPAI</v>
      </c>
    </row>
    <row r="42">
      <c r="A42" s="39"/>
      <c r="B42" s="39"/>
      <c r="C42" s="66"/>
      <c r="D42" s="67" t="str">
        <f t="shared" ref="D42:D47" si="43">IF(C42=0,"TIDAK PUNYA","ISI SESUAI PILIHAN")</f>
        <v>TIDAK PUNYA</v>
      </c>
      <c r="E42" s="67" t="str">
        <f t="shared" ref="E42:E47" si="44">IF(C42=0,"TIDAK ADA","ISI SESUAI PILIHAN")</f>
        <v>TIDAK ADA</v>
      </c>
      <c r="F42" s="66"/>
      <c r="G42" s="67" t="str">
        <f t="shared" ref="G42:G47" si="45">IF(F42=0,"TIDAK PUNYA","ISI SESUAI PILIHAN")</f>
        <v>TIDAK PUNYA</v>
      </c>
      <c r="H42" s="67" t="str">
        <f t="shared" ref="H42:H47" si="46">IF(F42=0,"TIDAK ADA","ISI SESUAI PILIHAN")</f>
        <v>TIDAK ADA</v>
      </c>
      <c r="I42" s="66"/>
      <c r="J42" s="67" t="str">
        <f t="shared" ref="J42:J47" si="47">IF(I42=0,"TIDAK PUNYA","ISI SESUAI PILIHAN")</f>
        <v>TIDAK PUNYA</v>
      </c>
      <c r="K42" s="67" t="str">
        <f t="shared" ref="K42:K47" si="48">IF(I42=0,"TIDAK ADA","ISI SESUAI PILIHAN")</f>
        <v>TIDAK ADA</v>
      </c>
      <c r="L42" s="69"/>
      <c r="M42" s="67" t="str">
        <f t="shared" ref="M42:M47" si="49">IF(L42=0,"TIDAK PUNYA","ISI SESUAI PILIHAN")</f>
        <v>TIDAK PUNYA</v>
      </c>
      <c r="N42" s="67" t="str">
        <f t="shared" ref="N42:N47" si="50">IF(L42=0,"TIDAK ADA","ISI SESUAI PILIHAN")</f>
        <v>TIDAK ADA</v>
      </c>
      <c r="O42" s="66"/>
      <c r="P42" s="67" t="str">
        <f t="shared" ref="P42:P47" si="51">IF(O42=0,"TIDAK PUNYA","ISI SESUAI PILIHAN")</f>
        <v>TIDAK PUNYA</v>
      </c>
      <c r="Q42" s="67" t="str">
        <f t="shared" ref="Q42:Q47" si="52">IF(O42=0,"TIDAK ADA","ISI SESUAI PILIHAN")</f>
        <v>TIDAK ADA</v>
      </c>
      <c r="R42" s="69"/>
      <c r="S42" s="67" t="str">
        <f t="shared" si="1"/>
        <v>TIDAK PUNYA</v>
      </c>
      <c r="T42" s="67" t="str">
        <f t="shared" si="2"/>
        <v>TIDAK ADA</v>
      </c>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row>
    <row r="43">
      <c r="A43" s="39"/>
      <c r="B43" s="39"/>
      <c r="C43" s="66"/>
      <c r="D43" s="67" t="str">
        <f t="shared" si="43"/>
        <v>TIDAK PUNYA</v>
      </c>
      <c r="E43" s="67" t="str">
        <f t="shared" si="44"/>
        <v>TIDAK ADA</v>
      </c>
      <c r="F43" s="66"/>
      <c r="G43" s="67" t="str">
        <f t="shared" si="45"/>
        <v>TIDAK PUNYA</v>
      </c>
      <c r="H43" s="67" t="str">
        <f t="shared" si="46"/>
        <v>TIDAK ADA</v>
      </c>
      <c r="I43" s="66"/>
      <c r="J43" s="67" t="str">
        <f t="shared" si="47"/>
        <v>TIDAK PUNYA</v>
      </c>
      <c r="K43" s="67" t="str">
        <f t="shared" si="48"/>
        <v>TIDAK ADA</v>
      </c>
      <c r="L43" s="69"/>
      <c r="M43" s="67" t="str">
        <f t="shared" si="49"/>
        <v>TIDAK PUNYA</v>
      </c>
      <c r="N43" s="67" t="str">
        <f t="shared" si="50"/>
        <v>TIDAK ADA</v>
      </c>
      <c r="O43" s="66"/>
      <c r="P43" s="67" t="str">
        <f t="shared" si="51"/>
        <v>TIDAK PUNYA</v>
      </c>
      <c r="Q43" s="67" t="str">
        <f t="shared" si="52"/>
        <v>TIDAK ADA</v>
      </c>
      <c r="R43" s="69"/>
      <c r="S43" s="67" t="str">
        <f t="shared" si="1"/>
        <v>TIDAK PUNYA</v>
      </c>
      <c r="T43" s="67" t="str">
        <f t="shared" si="2"/>
        <v>TIDAK ADA</v>
      </c>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row>
    <row r="44">
      <c r="A44" s="39"/>
      <c r="B44" s="39"/>
      <c r="C44" s="66"/>
      <c r="D44" s="67" t="str">
        <f t="shared" si="43"/>
        <v>TIDAK PUNYA</v>
      </c>
      <c r="E44" s="67" t="str">
        <f t="shared" si="44"/>
        <v>TIDAK ADA</v>
      </c>
      <c r="F44" s="66"/>
      <c r="G44" s="67" t="str">
        <f t="shared" si="45"/>
        <v>TIDAK PUNYA</v>
      </c>
      <c r="H44" s="67" t="str">
        <f t="shared" si="46"/>
        <v>TIDAK ADA</v>
      </c>
      <c r="I44" s="66"/>
      <c r="J44" s="67" t="str">
        <f t="shared" si="47"/>
        <v>TIDAK PUNYA</v>
      </c>
      <c r="K44" s="67" t="str">
        <f t="shared" si="48"/>
        <v>TIDAK ADA</v>
      </c>
      <c r="L44" s="69"/>
      <c r="M44" s="67" t="str">
        <f t="shared" si="49"/>
        <v>TIDAK PUNYA</v>
      </c>
      <c r="N44" s="67" t="str">
        <f t="shared" si="50"/>
        <v>TIDAK ADA</v>
      </c>
      <c r="O44" s="66"/>
      <c r="P44" s="67" t="str">
        <f t="shared" si="51"/>
        <v>TIDAK PUNYA</v>
      </c>
      <c r="Q44" s="67" t="str">
        <f t="shared" si="52"/>
        <v>TIDAK ADA</v>
      </c>
      <c r="R44" s="69"/>
      <c r="S44" s="67" t="str">
        <f t="shared" si="1"/>
        <v>TIDAK PUNYA</v>
      </c>
      <c r="T44" s="67" t="str">
        <f t="shared" si="2"/>
        <v>TIDAK ADA</v>
      </c>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row>
    <row r="45">
      <c r="A45" s="39"/>
      <c r="B45" s="39"/>
      <c r="C45" s="66"/>
      <c r="D45" s="67" t="str">
        <f t="shared" si="43"/>
        <v>TIDAK PUNYA</v>
      </c>
      <c r="E45" s="67" t="str">
        <f t="shared" si="44"/>
        <v>TIDAK ADA</v>
      </c>
      <c r="F45" s="66"/>
      <c r="G45" s="67" t="str">
        <f t="shared" si="45"/>
        <v>TIDAK PUNYA</v>
      </c>
      <c r="H45" s="67" t="str">
        <f t="shared" si="46"/>
        <v>TIDAK ADA</v>
      </c>
      <c r="I45" s="66"/>
      <c r="J45" s="67" t="str">
        <f t="shared" si="47"/>
        <v>TIDAK PUNYA</v>
      </c>
      <c r="K45" s="67" t="str">
        <f t="shared" si="48"/>
        <v>TIDAK ADA</v>
      </c>
      <c r="L45" s="69"/>
      <c r="M45" s="67" t="str">
        <f t="shared" si="49"/>
        <v>TIDAK PUNYA</v>
      </c>
      <c r="N45" s="67" t="str">
        <f t="shared" si="50"/>
        <v>TIDAK ADA</v>
      </c>
      <c r="O45" s="66"/>
      <c r="P45" s="67" t="str">
        <f t="shared" si="51"/>
        <v>TIDAK PUNYA</v>
      </c>
      <c r="Q45" s="67" t="str">
        <f t="shared" si="52"/>
        <v>TIDAK ADA</v>
      </c>
      <c r="R45" s="69"/>
      <c r="S45" s="67" t="str">
        <f t="shared" si="1"/>
        <v>TIDAK PUNYA</v>
      </c>
      <c r="T45" s="67" t="str">
        <f t="shared" si="2"/>
        <v>TIDAK ADA</v>
      </c>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row>
    <row r="46">
      <c r="A46" s="39"/>
      <c r="B46" s="39"/>
      <c r="C46" s="66"/>
      <c r="D46" s="67" t="str">
        <f t="shared" si="43"/>
        <v>TIDAK PUNYA</v>
      </c>
      <c r="E46" s="67" t="str">
        <f t="shared" si="44"/>
        <v>TIDAK ADA</v>
      </c>
      <c r="F46" s="66"/>
      <c r="G46" s="67" t="str">
        <f t="shared" si="45"/>
        <v>TIDAK PUNYA</v>
      </c>
      <c r="H46" s="67" t="str">
        <f t="shared" si="46"/>
        <v>TIDAK ADA</v>
      </c>
      <c r="I46" s="66"/>
      <c r="J46" s="67" t="str">
        <f t="shared" si="47"/>
        <v>TIDAK PUNYA</v>
      </c>
      <c r="K46" s="67" t="str">
        <f t="shared" si="48"/>
        <v>TIDAK ADA</v>
      </c>
      <c r="L46" s="69"/>
      <c r="M46" s="67" t="str">
        <f t="shared" si="49"/>
        <v>TIDAK PUNYA</v>
      </c>
      <c r="N46" s="67" t="str">
        <f t="shared" si="50"/>
        <v>TIDAK ADA</v>
      </c>
      <c r="O46" s="66"/>
      <c r="P46" s="67" t="str">
        <f t="shared" si="51"/>
        <v>TIDAK PUNYA</v>
      </c>
      <c r="Q46" s="67" t="str">
        <f t="shared" si="52"/>
        <v>TIDAK ADA</v>
      </c>
      <c r="R46" s="69"/>
      <c r="S46" s="67" t="str">
        <f t="shared" si="1"/>
        <v>TIDAK PUNYA</v>
      </c>
      <c r="T46" s="67" t="str">
        <f t="shared" si="2"/>
        <v>TIDAK ADA</v>
      </c>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c r="EO46" s="39"/>
      <c r="EP46" s="39"/>
      <c r="EQ46" s="39"/>
      <c r="ER46" s="39"/>
      <c r="ES46" s="39"/>
      <c r="ET46" s="39"/>
      <c r="EU46" s="39"/>
      <c r="EV46" s="39"/>
      <c r="EW46" s="39"/>
      <c r="EX46" s="39"/>
      <c r="EY46" s="39"/>
      <c r="EZ46" s="39"/>
      <c r="FA46" s="39"/>
      <c r="FB46" s="39"/>
      <c r="FC46" s="39"/>
      <c r="FD46" s="39"/>
      <c r="FE46" s="39"/>
      <c r="FF46" s="39"/>
      <c r="FG46" s="39"/>
      <c r="FH46" s="39"/>
      <c r="FI46" s="39"/>
      <c r="FJ46" s="39"/>
      <c r="FK46" s="39"/>
      <c r="FL46" s="39"/>
      <c r="FM46" s="39"/>
      <c r="FN46" s="39"/>
      <c r="FO46" s="39"/>
      <c r="FP46" s="39"/>
      <c r="FQ46" s="39"/>
      <c r="FR46" s="39"/>
      <c r="FS46" s="39"/>
      <c r="FT46" s="39"/>
      <c r="FU46" s="39"/>
      <c r="FV46" s="39"/>
      <c r="FW46" s="39"/>
      <c r="FX46" s="39"/>
      <c r="FY46" s="39"/>
      <c r="FZ46" s="39"/>
      <c r="GA46" s="39"/>
      <c r="GB46" s="39"/>
      <c r="GC46" s="39"/>
      <c r="GD46" s="39"/>
    </row>
    <row r="47">
      <c r="A47" s="39"/>
      <c r="B47" s="45"/>
      <c r="C47" s="66"/>
      <c r="D47" s="67" t="str">
        <f t="shared" si="43"/>
        <v>TIDAK PUNYA</v>
      </c>
      <c r="E47" s="67" t="str">
        <f t="shared" si="44"/>
        <v>TIDAK ADA</v>
      </c>
      <c r="F47" s="66"/>
      <c r="G47" s="67" t="str">
        <f t="shared" si="45"/>
        <v>TIDAK PUNYA</v>
      </c>
      <c r="H47" s="67" t="str">
        <f t="shared" si="46"/>
        <v>TIDAK ADA</v>
      </c>
      <c r="I47" s="66"/>
      <c r="J47" s="67" t="str">
        <f t="shared" si="47"/>
        <v>TIDAK PUNYA</v>
      </c>
      <c r="K47" s="67" t="str">
        <f t="shared" si="48"/>
        <v>TIDAK ADA</v>
      </c>
      <c r="L47" s="69"/>
      <c r="M47" s="67" t="str">
        <f t="shared" si="49"/>
        <v>TIDAK PUNYA</v>
      </c>
      <c r="N47" s="67" t="str">
        <f t="shared" si="50"/>
        <v>TIDAK ADA</v>
      </c>
      <c r="O47" s="66"/>
      <c r="P47" s="67" t="str">
        <f t="shared" si="51"/>
        <v>TIDAK PUNYA</v>
      </c>
      <c r="Q47" s="67" t="str">
        <f t="shared" si="52"/>
        <v>TIDAK ADA</v>
      </c>
      <c r="R47" s="69"/>
      <c r="S47" s="67" t="str">
        <f t="shared" si="1"/>
        <v>TIDAK PUNYA</v>
      </c>
      <c r="T47" s="67" t="str">
        <f t="shared" si="2"/>
        <v>TIDAK ADA</v>
      </c>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row>
    <row r="48">
      <c r="A48" s="39"/>
      <c r="B48" s="49" t="s">
        <v>99</v>
      </c>
      <c r="C48" s="66">
        <v>1.0</v>
      </c>
      <c r="D48" s="67" t="s">
        <v>137</v>
      </c>
      <c r="E48" s="67" t="s">
        <v>138</v>
      </c>
      <c r="F48" s="68">
        <v>1.0</v>
      </c>
      <c r="G48" s="67" t="s">
        <v>137</v>
      </c>
      <c r="H48" s="67" t="s">
        <v>138</v>
      </c>
      <c r="I48" s="72">
        <v>1.0</v>
      </c>
      <c r="J48" s="71" t="s">
        <v>139</v>
      </c>
      <c r="K48" s="71" t="s">
        <v>138</v>
      </c>
      <c r="L48" s="73">
        <v>1.0</v>
      </c>
      <c r="M48" s="71" t="s">
        <v>139</v>
      </c>
      <c r="N48" s="71" t="s">
        <v>138</v>
      </c>
      <c r="O48" s="72">
        <v>1.0</v>
      </c>
      <c r="P48" s="71" t="s">
        <v>139</v>
      </c>
      <c r="Q48" s="71" t="s">
        <v>138</v>
      </c>
      <c r="R48" s="69"/>
      <c r="S48" s="67" t="str">
        <f t="shared" si="1"/>
        <v>TIDAK PUNYA</v>
      </c>
      <c r="T48" s="67" t="str">
        <f t="shared" si="2"/>
        <v>TIDAK ADA</v>
      </c>
      <c r="U48" s="51" t="s">
        <v>170</v>
      </c>
      <c r="V48" s="51" t="s">
        <v>41</v>
      </c>
      <c r="W48" s="51" t="s">
        <v>41</v>
      </c>
      <c r="X48" s="51" t="s">
        <v>170</v>
      </c>
      <c r="Y48" s="51" t="s">
        <v>41</v>
      </c>
      <c r="Z48" s="51" t="s">
        <v>41</v>
      </c>
      <c r="AA48" s="51" t="s">
        <v>170</v>
      </c>
      <c r="AB48" s="51" t="s">
        <v>41</v>
      </c>
      <c r="AC48" s="51" t="s">
        <v>170</v>
      </c>
      <c r="AD48" s="51" t="s">
        <v>41</v>
      </c>
      <c r="AE48" s="50">
        <v>2.0</v>
      </c>
      <c r="AF48" s="50">
        <v>7.0</v>
      </c>
      <c r="AG48" s="70">
        <f>AE48/AF48</f>
        <v>0.2857142857</v>
      </c>
      <c r="AH48" s="51">
        <v>44.0</v>
      </c>
      <c r="AI48" s="51">
        <v>115.0</v>
      </c>
      <c r="AJ48" s="70">
        <f>AH48/AI48</f>
        <v>0.3826086957</v>
      </c>
      <c r="AK48" s="51">
        <v>9.0</v>
      </c>
      <c r="AL48" s="51">
        <v>12.0</v>
      </c>
      <c r="AM48" s="70">
        <f>AK48/AL48</f>
        <v>0.75</v>
      </c>
      <c r="AN48" s="51">
        <v>129.0</v>
      </c>
      <c r="AO48" s="51">
        <v>184.0</v>
      </c>
      <c r="AP48" s="70">
        <f>AN48/AO48</f>
        <v>0.7010869565</v>
      </c>
      <c r="AQ48" s="50" t="str">
        <f>IF(AND(AG48&gt;=50%,AJ48&gt;=50%,AM48&lt;50%,AP48&lt;50%),"TIDAK TERCAPAI",IF(AND(AG48&lt;50%,AJ48&lt;50%,AM48&gt;=50%,AP48&gt;=50%),"TIDAK TERCAPAI",IF(AND(AG48&gt;=50%,AJ48&lt;50%,AM48&gt;=50%,AP48&lt;50%),"TIDAK TERCAPAI",IF(AND(AG48&lt;50%,AJ48&gt;=50%,AM48&lt;50%,AP48&gt;=50%),"TIDAK TERCAPAI",IF(AND(AG48&gt;=50%,AJ48&lt;50%,AM48&lt;50%,AP48&gt;=50%),"TIDAK TERCAPAI",IF(AND(AG48&lt;50%,AJ48&gt;=50%,AM48&gt;=50%,AP48&lt;50%),"TIDAK TERCAPAI",IF(AND(AG48&gt;=50%,AJ48&lt;50%,AM48&lt;50%,AP48&lt;50%),"TIDAK TERCAPAI",IF(AND(AG48&lt;50%,AJ48&gt;=50%,AM48&lt;50%,AP48&lt;50%),"TIDAK TERCAPAI",IF(AND(AG48&lt;50%,AJ48&lt;50%,AM48&gt;=50%,AP48&lt;50%),"TIDAK TERCAPAI",IF(AND(AG48&lt;50%,AJ48&lt;50%,AM48&lt;50%,AP48&gt;=50%),"TIDAK TERCAPAI",IF(AND(AG48&lt;50%,AJ48&lt;50%,AM48&lt;50%,AP48&lt;50%),"TIDAK TERCAPAI","TERCAPAI")))))))))))</f>
        <v>TIDAK TERCAPAI</v>
      </c>
      <c r="AR48" s="50">
        <v>2.0</v>
      </c>
      <c r="AS48" s="50">
        <v>9.0</v>
      </c>
      <c r="AT48" s="70">
        <f>AR48/AS48</f>
        <v>0.2222222222</v>
      </c>
      <c r="AU48" s="51">
        <v>88.0</v>
      </c>
      <c r="AV48" s="51">
        <v>115.0</v>
      </c>
      <c r="AW48" s="70">
        <f>AU48/AV48</f>
        <v>0.7652173913</v>
      </c>
      <c r="AX48" s="51">
        <v>11.0</v>
      </c>
      <c r="AY48" s="51">
        <v>15.0</v>
      </c>
      <c r="AZ48" s="70">
        <f>AX48/AY48</f>
        <v>0.7333333333</v>
      </c>
      <c r="BA48" s="51">
        <v>129.0</v>
      </c>
      <c r="BB48" s="51">
        <v>184.0</v>
      </c>
      <c r="BC48" s="70">
        <f>BA48/BB48</f>
        <v>0.7010869565</v>
      </c>
      <c r="BD48" s="50" t="str">
        <f>IF(AND(AT48&gt;=50%,AW48&gt;=50%,AZ48&lt;50%,BC48&lt;50%),"TIDAK TERCAPAI",IF(AND(AT48&lt;50%,AW48&lt;50%,AZ48&gt;=50%,BC48&gt;=50%),"TIDAK TERCAPAI",IF(AND(AT48&gt;=50%,AW48&lt;50%,AZ48&gt;=50%,BC48&lt;50%),"TIDAK TERCAPAI",IF(AND(AT48&lt;50%,AW48&gt;=50%,AZ48&lt;50%,BC48&gt;=50%),"TIDAK TERCAPAI",IF(AND(AT48&gt;=50%,AW48&lt;50%,AZ48&lt;50%,BC48&gt;=50%),"TIDAK TERCAPAI",IF(AND(AT48&lt;50%,AW48&gt;=50%,AZ48&gt;=50%,BC48&lt;50%),"TIDAK TERCAPAI",IF(AND(AT48&gt;=50%,AW48&lt;50%,AZ48&lt;50%,BC48&lt;50%),"TIDAK TERCAPAI",IF(AND(AT48&lt;50%,AW48&gt;=50%,AZ48&lt;50%,BC48&lt;50%),"TIDAK TERCAPAI",IF(AND(AT48&lt;50%,AW48&lt;50%,AZ48&gt;=50%,BC48&lt;50%),"TIDAK TERCAPAI",IF(AND(AT48&lt;50%,AW48&lt;50%,AZ48&lt;50%,BC48&gt;=50%),"TIDAK TERCAPAI",IF(AND(AT48&lt;50%,AW48&lt;50%,AZ48&lt;50%,BC48&lt;50%),"TIDAK TERCAPAI","TERCAPAI")))))))))))</f>
        <v>TERCAPAI</v>
      </c>
      <c r="BE48" s="51">
        <v>5.0</v>
      </c>
      <c r="BF48" s="51">
        <v>10.0</v>
      </c>
      <c r="BG48" s="70">
        <f>BE48/BF48</f>
        <v>0.5</v>
      </c>
      <c r="BH48" s="51">
        <v>32.0</v>
      </c>
      <c r="BI48" s="51">
        <v>117.0</v>
      </c>
      <c r="BJ48" s="70">
        <f>BH48/BI48</f>
        <v>0.2735042735</v>
      </c>
      <c r="BK48" s="51">
        <v>4.0</v>
      </c>
      <c r="BL48" s="51">
        <v>10.0</v>
      </c>
      <c r="BM48" s="70">
        <f>BK48/BL48</f>
        <v>0.4</v>
      </c>
      <c r="BN48" s="51">
        <v>132.0</v>
      </c>
      <c r="BO48" s="51">
        <v>194.0</v>
      </c>
      <c r="BP48" s="70">
        <f>BN48/BO48</f>
        <v>0.6804123711</v>
      </c>
      <c r="BQ48" s="50" t="str">
        <f>IF(AND(BG48&gt;=50%,BJ48&gt;=50%,BM48&lt;50%,BP48&lt;50%),"TIDAK TERCAPAI",IF(AND(BG48&lt;50%,BJ48&lt;50%,BM48&gt;=50%,BP48&gt;=50%),"TIDAK TERCAPAI",IF(AND(BG48&gt;=50%,BJ48&lt;50%,BM48&gt;=50%,BP48&lt;50%),"TIDAK TERCAPAI",IF(AND(BG48&lt;50%,BJ48&gt;=50%,BM48&lt;50%,BP48&gt;=50%),"TIDAK TERCAPAI",IF(AND(BG48&gt;=50%,BJ48&lt;50%,BM48&lt;50%,BP48&gt;=50%),"TIDAK TERCAPAI",IF(AND(BG48&lt;50%,BJ48&gt;=50%,BM48&gt;=50%,BP48&lt;50%),"TIDAK TERCAPAI",IF(AND(BG48&gt;=50%,BJ48&lt;50%,BM48&lt;50%,BP48&lt;50%),"TIDAK TERCAPAI",IF(AND(BG48&lt;50%,BJ48&gt;=50%,BM48&lt;50%,BP48&lt;50%),"TIDAK TERCAPAI",IF(AND(BG48&lt;50%,BJ48&lt;50%,BM48&gt;=50%,BP48&lt;50%),"TIDAK TERCAPAI",IF(AND(BG48&lt;50%,BJ48&lt;50%,BM48&lt;50%,BP48&gt;=50%),"TIDAK TERCAPAI",IF(AND(BG48&lt;50%,BJ48&lt;50%,BM48&lt;50%,BP48&lt;50%),"TIDAK TERCAPAI","TERCAPAI")))))))))))</f>
        <v>TIDAK TERCAPAI</v>
      </c>
      <c r="BR48" s="51">
        <v>3.0</v>
      </c>
      <c r="BS48" s="51">
        <v>3.0</v>
      </c>
      <c r="BT48" s="70">
        <f>BR48/BS48</f>
        <v>1</v>
      </c>
      <c r="BU48" s="51">
        <v>78.0</v>
      </c>
      <c r="BV48" s="51">
        <v>120.0</v>
      </c>
      <c r="BW48" s="70">
        <f>BU48/BV48</f>
        <v>0.65</v>
      </c>
      <c r="BX48" s="51">
        <v>14.0</v>
      </c>
      <c r="BY48" s="51">
        <v>15.0</v>
      </c>
      <c r="BZ48" s="70">
        <f>BX48/BY48</f>
        <v>0.9333333333</v>
      </c>
      <c r="CA48" s="51">
        <v>35.0</v>
      </c>
      <c r="CB48" s="51">
        <v>194.0</v>
      </c>
      <c r="CC48" s="70">
        <f>CA48/CB48</f>
        <v>0.1804123711</v>
      </c>
      <c r="CD48" s="50" t="str">
        <f>IF(AND(BT48&gt;=50%,BW48&gt;=50%,BZ48&lt;50%,CC48&lt;50%),"TIDAK TERCAPAI",IF(AND(BT48&lt;50%,BW48&lt;50%,BZ48&gt;=50%,CC48&gt;=50%),"TIDAK TERCAPAI",IF(AND(BT48&gt;=50%,BW48&lt;50%,BZ48&gt;=50%,CC48&lt;50%),"TIDAK TERCAPAI",IF(AND(BT48&lt;50%,BW48&gt;=50%,BZ48&lt;50%,CC48&gt;=50%),"TIDAK TERCAPAI",IF(AND(BT48&gt;=50%,BW48&lt;50%,BZ48&lt;50%,CC48&gt;=50%),"TIDAK TERCAPAI",IF(AND(BT48&lt;50%,BW48&gt;=50%,BZ48&gt;=50%,CC48&lt;50%),"TIDAK TERCAPAI",IF(AND(BT48&gt;=50%,BW48&lt;50%,BZ48&lt;50%,CC48&lt;50%),"TIDAK TERCAPAI",IF(AND(BT48&lt;50%,BW48&gt;=50%,BZ48&lt;50%,CC48&lt;50%),"TIDAK TERCAPAI",IF(AND(BT48&lt;50%,BW48&lt;50%,BZ48&gt;=50%,CC48&lt;50%),"TIDAK TERCAPAI",IF(AND(BT48&lt;50%,BW48&lt;50%,BZ48&lt;50%,CC48&gt;=50%),"TIDAK TERCAPAI",IF(AND(BT48&lt;50%,BW48&lt;50%,BZ48&lt;50%,CC48&lt;50%),"TIDAK TERCAPAI","TERCAPAI")))))))))))</f>
        <v>TERCAPAI</v>
      </c>
      <c r="CE48" s="51">
        <v>2.0</v>
      </c>
      <c r="CF48" s="51">
        <v>2.0</v>
      </c>
      <c r="CG48" s="70">
        <f>CE48/CF48</f>
        <v>1</v>
      </c>
      <c r="CH48" s="51">
        <v>78.0</v>
      </c>
      <c r="CI48" s="51">
        <v>120.0</v>
      </c>
      <c r="CJ48" s="70">
        <f>CH48/CI48</f>
        <v>0.65</v>
      </c>
      <c r="CK48" s="51">
        <v>14.0</v>
      </c>
      <c r="CL48" s="51">
        <v>15.0</v>
      </c>
      <c r="CM48" s="70">
        <f>CK48/CL48</f>
        <v>0.9333333333</v>
      </c>
      <c r="CN48" s="51">
        <v>35.0</v>
      </c>
      <c r="CO48" s="51">
        <v>194.0</v>
      </c>
      <c r="CP48" s="70">
        <f>CN48/CO48</f>
        <v>0.1804123711</v>
      </c>
      <c r="CQ48" s="50" t="str">
        <f>IF(AND(CG48&gt;=50%,CJ48&gt;=50%,CM48&lt;50%,CP48&lt;50%),"TIDAK TERCAPAI",IF(AND(CG48&lt;50%,CJ48&lt;50%,CM48&gt;=50%,CP48&gt;=50%),"TIDAK TERCAPAI",IF(AND(CG48&gt;=50%,CJ48&lt;50%,CM48&gt;=50%,CP48&lt;50%),"TIDAK TERCAPAI",IF(AND(CG48&lt;50%,CJ48&gt;=50%,CM48&lt;50%,CP48&gt;=50%),"TIDAK TERCAPAI",IF(AND(CG48&gt;=50%,CJ48&lt;50%,CM48&lt;50%,CP48&gt;=50%),"TIDAK TERCAPAI",IF(AND(CG48&lt;50%,CJ48&gt;=50%,CM48&gt;=50%,CP48&lt;50%),"TIDAK TERCAPAI",IF(AND(CG48&gt;=50%,CJ48&lt;50%,CM48&lt;50%,CP48&lt;50%),"TIDAK TERCAPAI",IF(AND(CG48&lt;50%,CJ48&gt;=50%,CM48&lt;50%,CP48&lt;50%),"TIDAK TERCAPAI",IF(AND(CG48&lt;50%,CJ48&lt;50%,CM48&gt;=50%,CP48&lt;50%),"TIDAK TERCAPAI",IF(AND(CG48&lt;50%,CJ48&lt;50%,CM48&lt;50%,CP48&gt;=50%),"TIDAK TERCAPAI",IF(AND(CG48&lt;50%,CJ48&lt;50%,CM48&lt;50%,CP48&lt;50%),"TIDAK TERCAPAI","TERCAPAI")))))))))))</f>
        <v>TERCAPAI</v>
      </c>
      <c r="CR48" s="51">
        <v>2.0</v>
      </c>
      <c r="CS48" s="51">
        <v>2.0</v>
      </c>
      <c r="CT48" s="70">
        <f>CR48/CS48</f>
        <v>1</v>
      </c>
      <c r="CU48" s="51">
        <v>78.0</v>
      </c>
      <c r="CV48" s="51">
        <v>120.0</v>
      </c>
      <c r="CW48" s="70">
        <f>CU48/CV48</f>
        <v>0.65</v>
      </c>
      <c r="CX48" s="51">
        <v>14.0</v>
      </c>
      <c r="CY48" s="51">
        <v>15.0</v>
      </c>
      <c r="CZ48" s="70">
        <f>CX48/CY48</f>
        <v>0.9333333333</v>
      </c>
      <c r="DA48" s="51">
        <v>35.0</v>
      </c>
      <c r="DB48" s="51">
        <v>194.0</v>
      </c>
      <c r="DC48" s="70">
        <f>DA48/DB48</f>
        <v>0.1804123711</v>
      </c>
      <c r="DD48" s="50" t="str">
        <f>IF(AND(CT48&gt;=50%,CW48&gt;=50%,CZ48&lt;50%,DC48&lt;50%),"TIDAK TERCAPAI",IF(AND(CT48&lt;50%,CW48&lt;50%,CZ48&gt;=50%,DC48&gt;=50%),"TIDAK TERCAPAI",IF(AND(CT48&gt;=50%,CW48&lt;50%,CZ48&gt;=50%,DC48&lt;50%),"TIDAK TERCAPAI",IF(AND(CT48&lt;50%,CW48&gt;=50%,CZ48&lt;50%,DC48&gt;=50%),"TIDAK TERCAPAI",IF(AND(CT48&gt;=50%,CW48&lt;50%,CZ48&lt;50%,DC48&gt;=50%),"TIDAK TERCAPAI",IF(AND(CT48&lt;50%,CW48&gt;=50%,CZ48&gt;=50%,DC48&lt;50%),"TIDAK TERCAPAI",IF(AND(CT48&gt;=50%,CW48&lt;50%,CZ48&lt;50%,DC48&lt;50%),"TIDAK TERCAPAI",IF(AND(CT48&lt;50%,CW48&gt;=50%,CZ48&lt;50%,DC48&lt;50%),"TIDAK TERCAPAI",IF(AND(CT48&lt;50%,CW48&lt;50%,CZ48&gt;=50%,DC48&lt;50%),"TIDAK TERCAPAI",IF(AND(CT48&lt;50%,CW48&lt;50%,CZ48&lt;50%,DC48&gt;=50%),"TIDAK TERCAPAI",IF(AND(CT48&lt;50%,CW48&lt;50%,CZ48&lt;50%,DC48&lt;50%),"TIDAK TERCAPAI","TERCAPAI")))))))))))</f>
        <v>TERCAPAI</v>
      </c>
      <c r="DE48" s="50"/>
      <c r="DF48" s="50"/>
      <c r="DG48" s="70" t="str">
        <f>DE48/DF48</f>
        <v>#DIV/0!</v>
      </c>
      <c r="DH48" s="50"/>
      <c r="DI48" s="50"/>
      <c r="DJ48" s="70" t="str">
        <f>DH48/DI48</f>
        <v>#DIV/0!</v>
      </c>
      <c r="DK48" s="50"/>
      <c r="DL48" s="50"/>
      <c r="DM48" s="70" t="str">
        <f>DK48/DL48</f>
        <v>#DIV/0!</v>
      </c>
      <c r="DN48" s="50"/>
      <c r="DO48" s="50"/>
      <c r="DP48" s="70" t="str">
        <f>DN48/DO48</f>
        <v>#DIV/0!</v>
      </c>
      <c r="DQ48" s="50" t="str">
        <f>IF(AND(DG48&gt;=50%,DJ48&gt;=50%,DM48&lt;50%,DP48&lt;50%),"TIDAK TERCAPAI",IF(AND(DG48&lt;50%,DJ48&lt;50%,DM48&gt;=50%,DP48&gt;=50%),"TIDAK TERCAPAI",IF(AND(DG48&gt;=50%,DJ48&lt;50%,DM48&gt;=50%,DP48&lt;50%),"TIDAK TERCAPAI",IF(AND(DG48&lt;50%,DJ48&gt;=50%,DM48&lt;50%,DP48&gt;=50%),"TIDAK TERCAPAI",IF(AND(DG48&gt;=50%,DJ48&lt;50%,DM48&lt;50%,DP48&gt;=50%),"TIDAK TERCAPAI",IF(AND(DG48&lt;50%,DJ48&gt;=50%,DM48&gt;=50%,DP48&lt;50%),"TIDAK TERCAPAI",IF(AND(DG48&gt;=50%,DJ48&lt;50%,DM48&lt;50%,DP48&lt;50%),"TIDAK TERCAPAI",IF(AND(DG48&lt;50%,DJ48&gt;=50%,DM48&lt;50%,DP48&lt;50%),"TIDAK TERCAPAI",IF(AND(DG48&lt;50%,DJ48&lt;50%,DM48&gt;=50%,DP48&lt;50%),"TIDAK TERCAPAI",IF(AND(DG48&lt;50%,DJ48&lt;50%,DM48&lt;50%,DP48&gt;=50%),"TIDAK TERCAPAI",IF(AND(DG48&lt;50%,DJ48&lt;50%,DM48&lt;50%,DP48&lt;50%),"TIDAK TERCAPAI","TERCAPAI")))))))))))</f>
        <v>#DIV/0!</v>
      </c>
      <c r="DR48" s="51">
        <v>6.0</v>
      </c>
      <c r="DS48" s="51">
        <v>6.0</v>
      </c>
      <c r="DT48" s="70">
        <f>DR48/DS48</f>
        <v>1</v>
      </c>
      <c r="DU48" s="51">
        <v>85.0</v>
      </c>
      <c r="DV48" s="51">
        <v>123.0</v>
      </c>
      <c r="DW48" s="70">
        <f>DU48/DV48</f>
        <v>0.6910569106</v>
      </c>
      <c r="DX48" s="51">
        <v>10.0</v>
      </c>
      <c r="DY48" s="51">
        <v>15.0</v>
      </c>
      <c r="DZ48" s="70">
        <f>DX48/DY48</f>
        <v>0.6666666667</v>
      </c>
      <c r="EA48" s="51">
        <v>21.0</v>
      </c>
      <c r="EB48" s="51">
        <v>194.0</v>
      </c>
      <c r="EC48" s="70">
        <f>EA48/EB48</f>
        <v>0.1082474227</v>
      </c>
      <c r="ED48" s="50" t="str">
        <f>IF(AND(DT48&gt;=50%,DW48&gt;=50%,DZ48&lt;50%,EC48&lt;50%),"TIDAK TERCAPAI",IF(AND(DT48&lt;50%,DW48&lt;50%,DZ48&gt;=50%,EC48&gt;=50%),"TIDAK TERCAPAI",IF(AND(DT48&gt;=50%,DW48&lt;50%,DZ48&gt;=50%,EC48&lt;50%),"TIDAK TERCAPAI",IF(AND(DT48&lt;50%,DW48&gt;=50%,DZ48&lt;50%,EC48&gt;=50%),"TIDAK TERCAPAI",IF(AND(DT48&gt;=50%,DW48&lt;50%,DZ48&lt;50%,EC48&gt;=50%),"TIDAK TERCAPAI",IF(AND(DT48&lt;50%,DW48&gt;=50%,DZ48&gt;=50%,EC48&lt;50%),"TIDAK TERCAPAI",IF(AND(DT48&gt;=50%,DW48&lt;50%,DZ48&lt;50%,EC48&lt;50%),"TIDAK TERCAPAI",IF(AND(DT48&lt;50%,DW48&gt;=50%,DZ48&lt;50%,EC48&lt;50%),"TIDAK TERCAPAI",IF(AND(DT48&lt;50%,DW48&lt;50%,DZ48&gt;=50%,EC48&lt;50%),"TIDAK TERCAPAI",IF(AND(DT48&lt;50%,DW48&lt;50%,DZ48&lt;50%,EC48&gt;=50%),"TIDAK TERCAPAI",IF(AND(DT48&lt;50%,DW48&lt;50%,DZ48&lt;50%,EC48&lt;50%),"TIDAK TERCAPAI","TERCAPAI")))))))))))</f>
        <v>TERCAPAI</v>
      </c>
      <c r="EE48" s="51">
        <v>5.0</v>
      </c>
      <c r="EF48" s="51">
        <v>5.0</v>
      </c>
      <c r="EG48" s="70">
        <f>EE48/EF48</f>
        <v>1</v>
      </c>
      <c r="EH48" s="51">
        <v>80.0</v>
      </c>
      <c r="EI48" s="51">
        <v>125.0</v>
      </c>
      <c r="EJ48" s="70">
        <f>EH48/EI48</f>
        <v>0.64</v>
      </c>
      <c r="EK48" s="51">
        <v>22.0</v>
      </c>
      <c r="EL48" s="51">
        <v>82.0</v>
      </c>
      <c r="EM48" s="70">
        <f>EK48/EL48</f>
        <v>0.2682926829</v>
      </c>
      <c r="EN48" s="51">
        <v>16.0</v>
      </c>
      <c r="EO48" s="51">
        <v>194.0</v>
      </c>
      <c r="EP48" s="70">
        <f>EN48/EO48</f>
        <v>0.0824742268</v>
      </c>
      <c r="EQ48" s="50" t="str">
        <f>IF(AND(EG48&gt;=50%,EJ48&gt;=50%,EM48&lt;50%,EP48&lt;50%),"TIDAK TERCAPAI",IF(AND(EG48&lt;50%,EJ48&lt;50%,EM48&gt;=50%,EP48&gt;=50%),"TIDAK TERCAPAI",IF(AND(EG48&gt;=50%,EJ48&lt;50%,EM48&gt;=50%,EP48&lt;50%),"TIDAK TERCAPAI",IF(AND(EG48&lt;50%,EJ48&gt;=50%,EM48&lt;50%,EP48&gt;=50%),"TIDAK TERCAPAI",IF(AND(EG48&gt;=50%,EJ48&lt;50%,EM48&lt;50%,EP48&gt;=50%),"TIDAK TERCAPAI",IF(AND(EG48&lt;50%,EJ48&gt;=50%,EM48&gt;=50%,EP48&lt;50%),"TIDAK TERCAPAI",IF(AND(EG48&gt;=50%,EJ48&lt;50%,EM48&lt;50%,EP48&lt;50%),"TIDAK TERCAPAI",IF(AND(EG48&lt;50%,EJ48&gt;=50%,EM48&lt;50%,EP48&lt;50%),"TIDAK TERCAPAI",IF(AND(EG48&lt;50%,EJ48&lt;50%,EM48&gt;=50%,EP48&lt;50%),"TIDAK TERCAPAI",IF(AND(EG48&lt;50%,EJ48&lt;50%,EM48&lt;50%,EP48&gt;=50%),"TIDAK TERCAPAI",IF(AND(EG48&lt;50%,EJ48&lt;50%,EM48&lt;50%,EP48&lt;50%),"TIDAK TERCAPAI","TERCAPAI")))))))))))</f>
        <v>TIDAK TERCAPAI</v>
      </c>
      <c r="ER48" s="51">
        <v>3.0</v>
      </c>
      <c r="ES48" s="51">
        <v>3.0</v>
      </c>
      <c r="ET48" s="70">
        <f>ER48/ES48</f>
        <v>1</v>
      </c>
      <c r="EU48" s="51">
        <v>84.0</v>
      </c>
      <c r="EV48" s="51">
        <v>117.0</v>
      </c>
      <c r="EW48" s="70">
        <f>EU48/EV48</f>
        <v>0.7179487179</v>
      </c>
      <c r="EX48" s="51">
        <v>8.0</v>
      </c>
      <c r="EY48" s="51">
        <v>12.0</v>
      </c>
      <c r="EZ48" s="70">
        <f>EX48/EY48</f>
        <v>0.6666666667</v>
      </c>
      <c r="FA48" s="51">
        <v>18.0</v>
      </c>
      <c r="FB48" s="51">
        <v>194.0</v>
      </c>
      <c r="FC48" s="70">
        <f>FA48/FB48</f>
        <v>0.09278350515</v>
      </c>
      <c r="FD48" s="50" t="str">
        <f>IF(AND(ET48&gt;=50%,EW48&gt;=50%,EZ48&lt;50%,FC48&lt;50%),"TIDAK TERCAPAI",IF(AND(ET48&lt;50%,EW48&lt;50%,EZ48&gt;=50%,FC48&gt;=50%),"TIDAK TERCAPAI",IF(AND(ET48&gt;=50%,EW48&lt;50%,EZ48&gt;=50%,FC48&lt;50%),"TIDAK TERCAPAI",IF(AND(ET48&lt;50%,EW48&gt;=50%,EZ48&lt;50%,FC48&gt;=50%),"TIDAK TERCAPAI",IF(AND(ET48&gt;=50%,EW48&lt;50%,EZ48&lt;50%,FC48&gt;=50%),"TIDAK TERCAPAI",IF(AND(ET48&lt;50%,EW48&gt;=50%,EZ48&gt;=50%,FC48&lt;50%),"TIDAK TERCAPAI",IF(AND(ET48&gt;=50%,EW48&lt;50%,EZ48&lt;50%,FC48&lt;50%),"TIDAK TERCAPAI",IF(AND(ET48&lt;50%,EW48&gt;=50%,EZ48&lt;50%,FC48&lt;50%),"TIDAK TERCAPAI",IF(AND(ET48&lt;50%,EW48&lt;50%,EZ48&gt;=50%,FC48&lt;50%),"TIDAK TERCAPAI",IF(AND(ET48&lt;50%,EW48&lt;50%,EZ48&lt;50%,FC48&gt;=50%),"TIDAK TERCAPAI",IF(AND(ET48&lt;50%,EW48&lt;50%,EZ48&lt;50%,FC48&lt;50%),"TIDAK TERCAPAI","TERCAPAI")))))))))))</f>
        <v>TERCAPAI</v>
      </c>
      <c r="FE48" s="51">
        <v>2.0</v>
      </c>
      <c r="FF48" s="51">
        <v>2.0</v>
      </c>
      <c r="FG48" s="70">
        <f>FE48/FF48</f>
        <v>1</v>
      </c>
      <c r="FH48" s="51">
        <v>75.0</v>
      </c>
      <c r="FI48" s="51">
        <v>117.0</v>
      </c>
      <c r="FJ48" s="70">
        <f>FH48/FI48</f>
        <v>0.641025641</v>
      </c>
      <c r="FK48" s="51">
        <v>10.0</v>
      </c>
      <c r="FL48" s="51">
        <v>12.0</v>
      </c>
      <c r="FM48" s="70">
        <f>FK48/FL48</f>
        <v>0.8333333333</v>
      </c>
      <c r="FN48" s="51">
        <v>24.0</v>
      </c>
      <c r="FO48" s="51">
        <v>194.0</v>
      </c>
      <c r="FP48" s="70">
        <f>FN48/FO48</f>
        <v>0.1237113402</v>
      </c>
      <c r="FQ48" s="50" t="str">
        <f>IF(AND(FG48&gt;=50%,FJ48&gt;=50%,FM48&lt;50%,FP48&lt;50%),"TIDAK TERCAPAI",IF(AND(FG48&lt;50%,FJ48&lt;50%,FM48&gt;=50%,FP48&gt;=50%),"TIDAK TERCAPAI",IF(AND(FG48&gt;=50%,FJ48&lt;50%,FM48&gt;=50%,FP48&lt;50%),"TIDAK TERCAPAI",IF(AND(FG48&lt;50%,FJ48&gt;=50%,FM48&lt;50%,FP48&gt;=50%),"TIDAK TERCAPAI",IF(AND(FG48&gt;=50%,FJ48&lt;50%,FM48&lt;50%,FP48&gt;=50%),"TIDAK TERCAPAI",IF(AND(FG48&lt;50%,FJ48&gt;=50%,FM48&gt;=50%,FP48&lt;50%),"TIDAK TERCAPAI",IF(AND(FG48&gt;=50%,FJ48&lt;50%,FM48&lt;50%,FP48&lt;50%),"TIDAK TERCAPAI",IF(AND(FG48&lt;50%,FJ48&gt;=50%,FM48&lt;50%,FP48&lt;50%),"TIDAK TERCAPAI",IF(AND(FG48&lt;50%,FJ48&lt;50%,FM48&gt;=50%,FP48&lt;50%),"TIDAK TERCAPAI",IF(AND(FG48&lt;50%,FJ48&lt;50%,FM48&lt;50%,FP48&gt;=50%),"TIDAK TERCAPAI",IF(AND(FG48&lt;50%,FJ48&lt;50%,FM48&lt;50%,FP48&lt;50%),"TIDAK TERCAPAI","TERCAPAI")))))))))))</f>
        <v>TERCAPAI</v>
      </c>
      <c r="FR48" s="51">
        <v>1.0</v>
      </c>
      <c r="FS48" s="51">
        <v>1.0</v>
      </c>
      <c r="FT48" s="70">
        <f>FR48/FS48</f>
        <v>1</v>
      </c>
      <c r="FU48" s="51">
        <v>78.0</v>
      </c>
      <c r="FV48" s="51">
        <v>117.0</v>
      </c>
      <c r="FW48" s="70">
        <f>FU48/FV48</f>
        <v>0.6666666667</v>
      </c>
      <c r="FX48" s="51">
        <v>8.0</v>
      </c>
      <c r="FY48" s="51">
        <v>11.0</v>
      </c>
      <c r="FZ48" s="70">
        <f>FX48/FY48</f>
        <v>0.7272727273</v>
      </c>
      <c r="GA48" s="51">
        <v>25.0</v>
      </c>
      <c r="GB48" s="51">
        <v>194.0</v>
      </c>
      <c r="GC48" s="70">
        <f>GA48/GB48</f>
        <v>0.1288659794</v>
      </c>
      <c r="GD48" s="50" t="str">
        <f>IF(AND(FT48&gt;=50%,FW48&gt;=50%,FZ48&lt;50%,GC48&lt;50%),"TIDAK TERCAPAI",IF(AND(FT48&lt;50%,FW48&lt;50%,FZ48&gt;=50%,GC48&gt;=50%),"TIDAK TERCAPAI",IF(AND(FT48&gt;=50%,FW48&lt;50%,FZ48&gt;=50%,GC48&lt;50%),"TIDAK TERCAPAI",IF(AND(FT48&lt;50%,FW48&gt;=50%,FZ48&lt;50%,GC48&gt;=50%),"TIDAK TERCAPAI",IF(AND(FT48&gt;=50%,FW48&lt;50%,FZ48&lt;50%,GC48&gt;=50%),"TIDAK TERCAPAI",IF(AND(FT48&lt;50%,FW48&gt;=50%,FZ48&gt;=50%,GC48&lt;50%),"TIDAK TERCAPAI",IF(AND(FT48&gt;=50%,FW48&lt;50%,FZ48&lt;50%,GC48&lt;50%),"TIDAK TERCAPAI",IF(AND(FT48&lt;50%,FW48&gt;=50%,FZ48&lt;50%,GC48&lt;50%),"TIDAK TERCAPAI",IF(AND(FT48&lt;50%,FW48&lt;50%,FZ48&gt;=50%,GC48&lt;50%),"TIDAK TERCAPAI",IF(AND(FT48&lt;50%,FW48&lt;50%,FZ48&lt;50%,GC48&gt;=50%),"TIDAK TERCAPAI",IF(AND(FT48&lt;50%,FW48&lt;50%,FZ48&lt;50%,GC48&lt;50%),"TIDAK TERCAPAI","TERCAPAI")))))))))))</f>
        <v>TERCAPAI</v>
      </c>
    </row>
    <row r="49">
      <c r="A49" s="39"/>
      <c r="B49" s="39"/>
      <c r="C49" s="66"/>
      <c r="D49" s="67" t="str">
        <f t="shared" ref="D49:D54" si="53">IF(C49=0,"TIDAK PUNYA","ISI SESUAI PILIHAN")</f>
        <v>TIDAK PUNYA</v>
      </c>
      <c r="E49" s="67" t="str">
        <f t="shared" ref="E49:E54" si="54">IF(C49=0,"TIDAK ADA","ISI SESUAI PILIHAN")</f>
        <v>TIDAK ADA</v>
      </c>
      <c r="F49" s="66"/>
      <c r="G49" s="67" t="str">
        <f t="shared" ref="G49:G54" si="55">IF(F49=0,"TIDAK PUNYA","ISI SESUAI PILIHAN")</f>
        <v>TIDAK PUNYA</v>
      </c>
      <c r="H49" s="67" t="str">
        <f t="shared" ref="H49:H54" si="56">IF(F49=0,"TIDAK ADA","ISI SESUAI PILIHAN")</f>
        <v>TIDAK ADA</v>
      </c>
      <c r="I49" s="66"/>
      <c r="J49" s="67" t="str">
        <f t="shared" ref="J49:J54" si="57">IF(I49=0,"TIDAK PUNYA","ISI SESUAI PILIHAN")</f>
        <v>TIDAK PUNYA</v>
      </c>
      <c r="K49" s="67" t="str">
        <f t="shared" ref="K49:K54" si="58">IF(I49=0,"TIDAK ADA","ISI SESUAI PILIHAN")</f>
        <v>TIDAK ADA</v>
      </c>
      <c r="L49" s="69"/>
      <c r="M49" s="67" t="str">
        <f t="shared" ref="M49:M54" si="59">IF(L49=0,"TIDAK PUNYA","ISI SESUAI PILIHAN")</f>
        <v>TIDAK PUNYA</v>
      </c>
      <c r="N49" s="67" t="str">
        <f t="shared" ref="N49:N54" si="60">IF(L49=0,"TIDAK ADA","ISI SESUAI PILIHAN")</f>
        <v>TIDAK ADA</v>
      </c>
      <c r="O49" s="66"/>
      <c r="P49" s="67" t="str">
        <f t="shared" ref="P49:P54" si="61">IF(O49=0,"TIDAK PUNYA","ISI SESUAI PILIHAN")</f>
        <v>TIDAK PUNYA</v>
      </c>
      <c r="Q49" s="67" t="str">
        <f t="shared" ref="Q49:Q54" si="62">IF(O49=0,"TIDAK ADA","ISI SESUAI PILIHAN")</f>
        <v>TIDAK ADA</v>
      </c>
      <c r="R49" s="69"/>
      <c r="S49" s="67" t="str">
        <f t="shared" si="1"/>
        <v>TIDAK PUNYA</v>
      </c>
      <c r="T49" s="67" t="str">
        <f t="shared" si="2"/>
        <v>TIDAK ADA</v>
      </c>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c r="EK49" s="39"/>
      <c r="EL49" s="39"/>
      <c r="EM49" s="39"/>
      <c r="EN49" s="39"/>
      <c r="EO49" s="39"/>
      <c r="EP49" s="39"/>
      <c r="EQ49" s="39"/>
      <c r="ER49" s="39"/>
      <c r="ES49" s="39"/>
      <c r="ET49" s="39"/>
      <c r="EU49" s="39"/>
      <c r="EV49" s="39"/>
      <c r="EW49" s="39"/>
      <c r="EX49" s="39"/>
      <c r="EY49" s="39"/>
      <c r="EZ49" s="39"/>
      <c r="FA49" s="39"/>
      <c r="FB49" s="39"/>
      <c r="FC49" s="39"/>
      <c r="FD49" s="39"/>
      <c r="FE49" s="39"/>
      <c r="FF49" s="39"/>
      <c r="FG49" s="39"/>
      <c r="FH49" s="39"/>
      <c r="FI49" s="39"/>
      <c r="FJ49" s="39"/>
      <c r="FK49" s="39"/>
      <c r="FL49" s="39"/>
      <c r="FM49" s="39"/>
      <c r="FN49" s="39"/>
      <c r="FO49" s="39"/>
      <c r="FP49" s="39"/>
      <c r="FQ49" s="39"/>
      <c r="FR49" s="39"/>
      <c r="FS49" s="39"/>
      <c r="FT49" s="39"/>
      <c r="FU49" s="39"/>
      <c r="FV49" s="39"/>
      <c r="FW49" s="39"/>
      <c r="FX49" s="39"/>
      <c r="FY49" s="39"/>
      <c r="FZ49" s="39"/>
      <c r="GA49" s="39"/>
      <c r="GB49" s="39"/>
      <c r="GC49" s="39"/>
      <c r="GD49" s="39"/>
    </row>
    <row r="50">
      <c r="A50" s="39"/>
      <c r="B50" s="39"/>
      <c r="C50" s="66"/>
      <c r="D50" s="67" t="str">
        <f t="shared" si="53"/>
        <v>TIDAK PUNYA</v>
      </c>
      <c r="E50" s="67" t="str">
        <f t="shared" si="54"/>
        <v>TIDAK ADA</v>
      </c>
      <c r="F50" s="66"/>
      <c r="G50" s="67" t="str">
        <f t="shared" si="55"/>
        <v>TIDAK PUNYA</v>
      </c>
      <c r="H50" s="67" t="str">
        <f t="shared" si="56"/>
        <v>TIDAK ADA</v>
      </c>
      <c r="I50" s="66"/>
      <c r="J50" s="67" t="str">
        <f t="shared" si="57"/>
        <v>TIDAK PUNYA</v>
      </c>
      <c r="K50" s="67" t="str">
        <f t="shared" si="58"/>
        <v>TIDAK ADA</v>
      </c>
      <c r="L50" s="69"/>
      <c r="M50" s="67" t="str">
        <f t="shared" si="59"/>
        <v>TIDAK PUNYA</v>
      </c>
      <c r="N50" s="67" t="str">
        <f t="shared" si="60"/>
        <v>TIDAK ADA</v>
      </c>
      <c r="O50" s="66"/>
      <c r="P50" s="67" t="str">
        <f t="shared" si="61"/>
        <v>TIDAK PUNYA</v>
      </c>
      <c r="Q50" s="67" t="str">
        <f t="shared" si="62"/>
        <v>TIDAK ADA</v>
      </c>
      <c r="R50" s="69"/>
      <c r="S50" s="67" t="str">
        <f t="shared" si="1"/>
        <v>TIDAK PUNYA</v>
      </c>
      <c r="T50" s="67" t="str">
        <f t="shared" si="2"/>
        <v>TIDAK ADA</v>
      </c>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c r="EK50" s="39"/>
      <c r="EL50" s="39"/>
      <c r="EM50" s="39"/>
      <c r="EN50" s="39"/>
      <c r="EO50" s="39"/>
      <c r="EP50" s="39"/>
      <c r="EQ50" s="39"/>
      <c r="ER50" s="39"/>
      <c r="ES50" s="39"/>
      <c r="ET50" s="39"/>
      <c r="EU50" s="39"/>
      <c r="EV50" s="39"/>
      <c r="EW50" s="39"/>
      <c r="EX50" s="39"/>
      <c r="EY50" s="39"/>
      <c r="EZ50" s="39"/>
      <c r="FA50" s="39"/>
      <c r="FB50" s="39"/>
      <c r="FC50" s="39"/>
      <c r="FD50" s="39"/>
      <c r="FE50" s="39"/>
      <c r="FF50" s="39"/>
      <c r="FG50" s="39"/>
      <c r="FH50" s="39"/>
      <c r="FI50" s="39"/>
      <c r="FJ50" s="39"/>
      <c r="FK50" s="39"/>
      <c r="FL50" s="39"/>
      <c r="FM50" s="39"/>
      <c r="FN50" s="39"/>
      <c r="FO50" s="39"/>
      <c r="FP50" s="39"/>
      <c r="FQ50" s="39"/>
      <c r="FR50" s="39"/>
      <c r="FS50" s="39"/>
      <c r="FT50" s="39"/>
      <c r="FU50" s="39"/>
      <c r="FV50" s="39"/>
      <c r="FW50" s="39"/>
      <c r="FX50" s="39"/>
      <c r="FY50" s="39"/>
      <c r="FZ50" s="39"/>
      <c r="GA50" s="39"/>
      <c r="GB50" s="39"/>
      <c r="GC50" s="39"/>
      <c r="GD50" s="39"/>
    </row>
    <row r="51">
      <c r="A51" s="39"/>
      <c r="B51" s="39"/>
      <c r="C51" s="66"/>
      <c r="D51" s="67" t="str">
        <f t="shared" si="53"/>
        <v>TIDAK PUNYA</v>
      </c>
      <c r="E51" s="67" t="str">
        <f t="shared" si="54"/>
        <v>TIDAK ADA</v>
      </c>
      <c r="F51" s="66"/>
      <c r="G51" s="67" t="str">
        <f t="shared" si="55"/>
        <v>TIDAK PUNYA</v>
      </c>
      <c r="H51" s="67" t="str">
        <f t="shared" si="56"/>
        <v>TIDAK ADA</v>
      </c>
      <c r="I51" s="66"/>
      <c r="J51" s="67" t="str">
        <f t="shared" si="57"/>
        <v>TIDAK PUNYA</v>
      </c>
      <c r="K51" s="67" t="str">
        <f t="shared" si="58"/>
        <v>TIDAK ADA</v>
      </c>
      <c r="L51" s="69"/>
      <c r="M51" s="67" t="str">
        <f t="shared" si="59"/>
        <v>TIDAK PUNYA</v>
      </c>
      <c r="N51" s="67" t="str">
        <f t="shared" si="60"/>
        <v>TIDAK ADA</v>
      </c>
      <c r="O51" s="66"/>
      <c r="P51" s="67" t="str">
        <f t="shared" si="61"/>
        <v>TIDAK PUNYA</v>
      </c>
      <c r="Q51" s="67" t="str">
        <f t="shared" si="62"/>
        <v>TIDAK ADA</v>
      </c>
      <c r="R51" s="69"/>
      <c r="S51" s="67" t="str">
        <f t="shared" si="1"/>
        <v>TIDAK PUNYA</v>
      </c>
      <c r="T51" s="67" t="str">
        <f t="shared" si="2"/>
        <v>TIDAK ADA</v>
      </c>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row>
    <row r="52">
      <c r="A52" s="39"/>
      <c r="B52" s="39"/>
      <c r="C52" s="66"/>
      <c r="D52" s="67" t="str">
        <f t="shared" si="53"/>
        <v>TIDAK PUNYA</v>
      </c>
      <c r="E52" s="67" t="str">
        <f t="shared" si="54"/>
        <v>TIDAK ADA</v>
      </c>
      <c r="F52" s="66"/>
      <c r="G52" s="67" t="str">
        <f t="shared" si="55"/>
        <v>TIDAK PUNYA</v>
      </c>
      <c r="H52" s="67" t="str">
        <f t="shared" si="56"/>
        <v>TIDAK ADA</v>
      </c>
      <c r="I52" s="66"/>
      <c r="J52" s="67" t="str">
        <f t="shared" si="57"/>
        <v>TIDAK PUNYA</v>
      </c>
      <c r="K52" s="67" t="str">
        <f t="shared" si="58"/>
        <v>TIDAK ADA</v>
      </c>
      <c r="L52" s="69"/>
      <c r="M52" s="67" t="str">
        <f t="shared" si="59"/>
        <v>TIDAK PUNYA</v>
      </c>
      <c r="N52" s="67" t="str">
        <f t="shared" si="60"/>
        <v>TIDAK ADA</v>
      </c>
      <c r="O52" s="66"/>
      <c r="P52" s="67" t="str">
        <f t="shared" si="61"/>
        <v>TIDAK PUNYA</v>
      </c>
      <c r="Q52" s="67" t="str">
        <f t="shared" si="62"/>
        <v>TIDAK ADA</v>
      </c>
      <c r="R52" s="69"/>
      <c r="S52" s="67" t="str">
        <f t="shared" si="1"/>
        <v>TIDAK PUNYA</v>
      </c>
      <c r="T52" s="67" t="str">
        <f t="shared" si="2"/>
        <v>TIDAK ADA</v>
      </c>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row>
    <row r="53">
      <c r="A53" s="39"/>
      <c r="B53" s="39"/>
      <c r="C53" s="66"/>
      <c r="D53" s="67" t="str">
        <f t="shared" si="53"/>
        <v>TIDAK PUNYA</v>
      </c>
      <c r="E53" s="67" t="str">
        <f t="shared" si="54"/>
        <v>TIDAK ADA</v>
      </c>
      <c r="F53" s="66"/>
      <c r="G53" s="67" t="str">
        <f t="shared" si="55"/>
        <v>TIDAK PUNYA</v>
      </c>
      <c r="H53" s="67" t="str">
        <f t="shared" si="56"/>
        <v>TIDAK ADA</v>
      </c>
      <c r="I53" s="66"/>
      <c r="J53" s="67" t="str">
        <f t="shared" si="57"/>
        <v>TIDAK PUNYA</v>
      </c>
      <c r="K53" s="67" t="str">
        <f t="shared" si="58"/>
        <v>TIDAK ADA</v>
      </c>
      <c r="L53" s="69"/>
      <c r="M53" s="67" t="str">
        <f t="shared" si="59"/>
        <v>TIDAK PUNYA</v>
      </c>
      <c r="N53" s="67" t="str">
        <f t="shared" si="60"/>
        <v>TIDAK ADA</v>
      </c>
      <c r="O53" s="66"/>
      <c r="P53" s="67" t="str">
        <f t="shared" si="61"/>
        <v>TIDAK PUNYA</v>
      </c>
      <c r="Q53" s="67" t="str">
        <f t="shared" si="62"/>
        <v>TIDAK ADA</v>
      </c>
      <c r="R53" s="69"/>
      <c r="S53" s="67" t="str">
        <f t="shared" si="1"/>
        <v>TIDAK PUNYA</v>
      </c>
      <c r="T53" s="67" t="str">
        <f t="shared" si="2"/>
        <v>TIDAK ADA</v>
      </c>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row>
    <row r="54">
      <c r="A54" s="39"/>
      <c r="B54" s="45"/>
      <c r="C54" s="66"/>
      <c r="D54" s="67" t="str">
        <f t="shared" si="53"/>
        <v>TIDAK PUNYA</v>
      </c>
      <c r="E54" s="67" t="str">
        <f t="shared" si="54"/>
        <v>TIDAK ADA</v>
      </c>
      <c r="F54" s="66"/>
      <c r="G54" s="67" t="str">
        <f t="shared" si="55"/>
        <v>TIDAK PUNYA</v>
      </c>
      <c r="H54" s="67" t="str">
        <f t="shared" si="56"/>
        <v>TIDAK ADA</v>
      </c>
      <c r="I54" s="66"/>
      <c r="J54" s="67" t="str">
        <f t="shared" si="57"/>
        <v>TIDAK PUNYA</v>
      </c>
      <c r="K54" s="67" t="str">
        <f t="shared" si="58"/>
        <v>TIDAK ADA</v>
      </c>
      <c r="L54" s="69"/>
      <c r="M54" s="67" t="str">
        <f t="shared" si="59"/>
        <v>TIDAK PUNYA</v>
      </c>
      <c r="N54" s="67" t="str">
        <f t="shared" si="60"/>
        <v>TIDAK ADA</v>
      </c>
      <c r="O54" s="66"/>
      <c r="P54" s="67" t="str">
        <f t="shared" si="61"/>
        <v>TIDAK PUNYA</v>
      </c>
      <c r="Q54" s="67" t="str">
        <f t="shared" si="62"/>
        <v>TIDAK ADA</v>
      </c>
      <c r="R54" s="69"/>
      <c r="S54" s="67" t="str">
        <f t="shared" si="1"/>
        <v>TIDAK PUNYA</v>
      </c>
      <c r="T54" s="67" t="str">
        <f t="shared" si="2"/>
        <v>TIDAK ADA</v>
      </c>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row>
    <row r="55">
      <c r="A55" s="39"/>
      <c r="B55" s="49" t="s">
        <v>100</v>
      </c>
      <c r="C55" s="72">
        <v>1.0</v>
      </c>
      <c r="D55" s="71" t="s">
        <v>137</v>
      </c>
      <c r="E55" s="71" t="s">
        <v>138</v>
      </c>
      <c r="F55" s="74">
        <v>1.0</v>
      </c>
      <c r="G55" s="71" t="s">
        <v>137</v>
      </c>
      <c r="H55" s="71" t="s">
        <v>138</v>
      </c>
      <c r="I55" s="72">
        <v>1.0</v>
      </c>
      <c r="J55" s="71" t="s">
        <v>137</v>
      </c>
      <c r="K55" s="71" t="s">
        <v>138</v>
      </c>
      <c r="L55" s="73">
        <v>1.0</v>
      </c>
      <c r="M55" s="71" t="s">
        <v>139</v>
      </c>
      <c r="N55" s="71" t="s">
        <v>138</v>
      </c>
      <c r="O55" s="72">
        <v>1.0</v>
      </c>
      <c r="P55" s="71" t="s">
        <v>137</v>
      </c>
      <c r="Q55" s="71" t="s">
        <v>138</v>
      </c>
      <c r="R55" s="69"/>
      <c r="S55" s="67" t="str">
        <f t="shared" si="1"/>
        <v>TIDAK PUNYA</v>
      </c>
      <c r="T55" s="67" t="str">
        <f t="shared" si="2"/>
        <v>TIDAK ADA</v>
      </c>
      <c r="U55" s="51" t="s">
        <v>170</v>
      </c>
      <c r="V55" s="51" t="s">
        <v>41</v>
      </c>
      <c r="W55" s="51" t="s">
        <v>41</v>
      </c>
      <c r="X55" s="51" t="s">
        <v>41</v>
      </c>
      <c r="Y55" s="51" t="s">
        <v>41</v>
      </c>
      <c r="Z55" s="51" t="s">
        <v>41</v>
      </c>
      <c r="AA55" s="51" t="s">
        <v>41</v>
      </c>
      <c r="AB55" s="51" t="s">
        <v>41</v>
      </c>
      <c r="AC55" s="51" t="s">
        <v>170</v>
      </c>
      <c r="AD55" s="51" t="s">
        <v>41</v>
      </c>
      <c r="AE55" s="51">
        <v>4.0</v>
      </c>
      <c r="AF55" s="51">
        <v>4.0</v>
      </c>
      <c r="AG55" s="70">
        <f>AE55/AF55</f>
        <v>1</v>
      </c>
      <c r="AH55" s="51">
        <v>47.0</v>
      </c>
      <c r="AI55" s="51">
        <v>96.0</v>
      </c>
      <c r="AJ55" s="70">
        <f>AH55/AI55</f>
        <v>0.4895833333</v>
      </c>
      <c r="AK55" s="51">
        <v>17.0</v>
      </c>
      <c r="AL55" s="51">
        <v>23.0</v>
      </c>
      <c r="AM55" s="70">
        <f>AK55/AL55</f>
        <v>0.7391304348</v>
      </c>
      <c r="AN55" s="51">
        <v>67.0</v>
      </c>
      <c r="AO55" s="51">
        <v>156.0</v>
      </c>
      <c r="AP55" s="70">
        <f>AN55/AO55</f>
        <v>0.4294871795</v>
      </c>
      <c r="AQ55" s="50" t="str">
        <f>IF(AND(AG55&gt;=50%,AJ55&gt;=50%,AM55&lt;50%,AP55&lt;50%),"TIDAK TERCAPAI",IF(AND(AG55&lt;50%,AJ55&lt;50%,AM55&gt;=50%,AP55&gt;=50%),"TIDAK TERCAPAI",IF(AND(AG55&gt;=50%,AJ55&lt;50%,AM55&gt;=50%,AP55&lt;50%),"TIDAK TERCAPAI",IF(AND(AG55&lt;50%,AJ55&gt;=50%,AM55&lt;50%,AP55&gt;=50%),"TIDAK TERCAPAI",IF(AND(AG55&gt;=50%,AJ55&lt;50%,AM55&lt;50%,AP55&gt;=50%),"TIDAK TERCAPAI",IF(AND(AG55&lt;50%,AJ55&gt;=50%,AM55&gt;=50%,AP55&lt;50%),"TIDAK TERCAPAI",IF(AND(AG55&gt;=50%,AJ55&lt;50%,AM55&lt;50%,AP55&lt;50%),"TIDAK TERCAPAI",IF(AND(AG55&lt;50%,AJ55&gt;=50%,AM55&lt;50%,AP55&lt;50%),"TIDAK TERCAPAI",IF(AND(AG55&lt;50%,AJ55&lt;50%,AM55&gt;=50%,AP55&lt;50%),"TIDAK TERCAPAI",IF(AND(AG55&lt;50%,AJ55&lt;50%,AM55&lt;50%,AP55&gt;=50%),"TIDAK TERCAPAI",IF(AND(AG55&lt;50%,AJ55&lt;50%,AM55&lt;50%,AP55&lt;50%),"TIDAK TERCAPAI","TERCAPAI")))))))))))</f>
        <v>TIDAK TERCAPAI</v>
      </c>
      <c r="AR55" s="51">
        <v>4.0</v>
      </c>
      <c r="AS55" s="51">
        <v>4.0</v>
      </c>
      <c r="AT55" s="70">
        <f>AR55/AS55</f>
        <v>1</v>
      </c>
      <c r="AU55" s="51">
        <v>47.0</v>
      </c>
      <c r="AV55" s="51">
        <v>96.0</v>
      </c>
      <c r="AW55" s="70">
        <f>AU55/AV55</f>
        <v>0.4895833333</v>
      </c>
      <c r="AX55" s="51">
        <v>18.0</v>
      </c>
      <c r="AY55" s="51">
        <v>23.0</v>
      </c>
      <c r="AZ55" s="70">
        <f>AX55/AY55</f>
        <v>0.7826086957</v>
      </c>
      <c r="BA55" s="51">
        <v>65.0</v>
      </c>
      <c r="BB55" s="51">
        <v>156.0</v>
      </c>
      <c r="BC55" s="70">
        <f>BA55/BB55</f>
        <v>0.4166666667</v>
      </c>
      <c r="BD55" s="50" t="str">
        <f>IF(AND(AT55&gt;=50%,AW55&gt;=50%,AZ55&lt;50%,BC55&lt;50%),"TIDAK TERCAPAI",IF(AND(AT55&lt;50%,AW55&lt;50%,AZ55&gt;=50%,BC55&gt;=50%),"TIDAK TERCAPAI",IF(AND(AT55&gt;=50%,AW55&lt;50%,AZ55&gt;=50%,BC55&lt;50%),"TIDAK TERCAPAI",IF(AND(AT55&lt;50%,AW55&gt;=50%,AZ55&lt;50%,BC55&gt;=50%),"TIDAK TERCAPAI",IF(AND(AT55&gt;=50%,AW55&lt;50%,AZ55&lt;50%,BC55&gt;=50%),"TIDAK TERCAPAI",IF(AND(AT55&lt;50%,AW55&gt;=50%,AZ55&gt;=50%,BC55&lt;50%),"TIDAK TERCAPAI",IF(AND(AT55&gt;=50%,AW55&lt;50%,AZ55&lt;50%,BC55&lt;50%),"TIDAK TERCAPAI",IF(AND(AT55&lt;50%,AW55&gt;=50%,AZ55&lt;50%,BC55&lt;50%),"TIDAK TERCAPAI",IF(AND(AT55&lt;50%,AW55&lt;50%,AZ55&gt;=50%,BC55&lt;50%),"TIDAK TERCAPAI",IF(AND(AT55&lt;50%,AW55&lt;50%,AZ55&lt;50%,BC55&gt;=50%),"TIDAK TERCAPAI",IF(AND(AT55&lt;50%,AW55&lt;50%,AZ55&lt;50%,BC55&lt;50%),"TIDAK TERCAPAI","TERCAPAI")))))))))))</f>
        <v>TIDAK TERCAPAI</v>
      </c>
      <c r="BE55" s="51">
        <v>4.0</v>
      </c>
      <c r="BF55" s="51">
        <v>4.0</v>
      </c>
      <c r="BG55" s="70">
        <f>BE55/BF55</f>
        <v>1</v>
      </c>
      <c r="BH55" s="51">
        <v>47.0</v>
      </c>
      <c r="BI55" s="51">
        <v>96.0</v>
      </c>
      <c r="BJ55" s="70">
        <f>BH55/BI55</f>
        <v>0.4895833333</v>
      </c>
      <c r="BK55" s="51">
        <v>18.0</v>
      </c>
      <c r="BL55" s="51">
        <v>23.0</v>
      </c>
      <c r="BM55" s="70">
        <f>BK55/BL55</f>
        <v>0.7826086957</v>
      </c>
      <c r="BN55" s="51">
        <v>67.0</v>
      </c>
      <c r="BO55" s="51">
        <v>156.0</v>
      </c>
      <c r="BP55" s="70">
        <f>BN55/BO55</f>
        <v>0.4294871795</v>
      </c>
      <c r="BQ55" s="50" t="str">
        <f>IF(AND(BG55&gt;=50%,BJ55&gt;=50%,BM55&lt;50%,BP55&lt;50%),"TIDAK TERCAPAI",IF(AND(BG55&lt;50%,BJ55&lt;50%,BM55&gt;=50%,BP55&gt;=50%),"TIDAK TERCAPAI",IF(AND(BG55&gt;=50%,BJ55&lt;50%,BM55&gt;=50%,BP55&lt;50%),"TIDAK TERCAPAI",IF(AND(BG55&lt;50%,BJ55&gt;=50%,BM55&lt;50%,BP55&gt;=50%),"TIDAK TERCAPAI",IF(AND(BG55&gt;=50%,BJ55&lt;50%,BM55&lt;50%,BP55&gt;=50%),"TIDAK TERCAPAI",IF(AND(BG55&lt;50%,BJ55&gt;=50%,BM55&gt;=50%,BP55&lt;50%),"TIDAK TERCAPAI",IF(AND(BG55&gt;=50%,BJ55&lt;50%,BM55&lt;50%,BP55&lt;50%),"TIDAK TERCAPAI",IF(AND(BG55&lt;50%,BJ55&gt;=50%,BM55&lt;50%,BP55&lt;50%),"TIDAK TERCAPAI",IF(AND(BG55&lt;50%,BJ55&lt;50%,BM55&gt;=50%,BP55&lt;50%),"TIDAK TERCAPAI",IF(AND(BG55&lt;50%,BJ55&lt;50%,BM55&lt;50%,BP55&gt;=50%),"TIDAK TERCAPAI",IF(AND(BG55&lt;50%,BJ55&lt;50%,BM55&lt;50%,BP55&lt;50%),"TIDAK TERCAPAI","TERCAPAI")))))))))))</f>
        <v>TIDAK TERCAPAI</v>
      </c>
      <c r="BR55" s="51">
        <v>60.0</v>
      </c>
      <c r="BS55" s="51">
        <v>120.0</v>
      </c>
      <c r="BT55" s="70">
        <f>BR55/BS55</f>
        <v>0.5</v>
      </c>
      <c r="BU55" s="51">
        <v>60.0</v>
      </c>
      <c r="BV55" s="51">
        <v>120.0</v>
      </c>
      <c r="BW55" s="70">
        <f>BU55/BV55</f>
        <v>0.5</v>
      </c>
      <c r="BX55" s="51">
        <v>9.0</v>
      </c>
      <c r="BY55" s="51">
        <v>15.0</v>
      </c>
      <c r="BZ55" s="70">
        <f>BX55/BY55</f>
        <v>0.6</v>
      </c>
      <c r="CA55" s="51">
        <v>45.0</v>
      </c>
      <c r="CB55" s="51">
        <v>180.0</v>
      </c>
      <c r="CC55" s="70">
        <f>CA55/CB55</f>
        <v>0.25</v>
      </c>
      <c r="CD55" s="50" t="str">
        <f>IF(AND(BT55&gt;=50%,BW55&gt;=50%,BZ55&lt;50%,CC55&lt;50%),"TIDAK TERCAPAI",IF(AND(BT55&lt;50%,BW55&lt;50%,BZ55&gt;=50%,CC55&gt;=50%),"TIDAK TERCAPAI",IF(AND(BT55&gt;=50%,BW55&lt;50%,BZ55&gt;=50%,CC55&lt;50%),"TIDAK TERCAPAI",IF(AND(BT55&lt;50%,BW55&gt;=50%,BZ55&lt;50%,CC55&gt;=50%),"TIDAK TERCAPAI",IF(AND(BT55&gt;=50%,BW55&lt;50%,BZ55&lt;50%,CC55&gt;=50%),"TIDAK TERCAPAI",IF(AND(BT55&lt;50%,BW55&gt;=50%,BZ55&gt;=50%,CC55&lt;50%),"TIDAK TERCAPAI",IF(AND(BT55&gt;=50%,BW55&lt;50%,BZ55&lt;50%,CC55&lt;50%),"TIDAK TERCAPAI",IF(AND(BT55&lt;50%,BW55&gt;=50%,BZ55&lt;50%,CC55&lt;50%),"TIDAK TERCAPAI",IF(AND(BT55&lt;50%,BW55&lt;50%,BZ55&gt;=50%,CC55&lt;50%),"TIDAK TERCAPAI",IF(AND(BT55&lt;50%,BW55&lt;50%,BZ55&lt;50%,CC55&gt;=50%),"TIDAK TERCAPAI",IF(AND(BT55&lt;50%,BW55&lt;50%,BZ55&lt;50%,CC55&lt;50%),"TIDAK TERCAPAI","TERCAPAI")))))))))))</f>
        <v>TERCAPAI</v>
      </c>
      <c r="CE55" s="51">
        <v>60.0</v>
      </c>
      <c r="CF55" s="51">
        <v>120.0</v>
      </c>
      <c r="CG55" s="70">
        <f>CE55/CF55</f>
        <v>0.5</v>
      </c>
      <c r="CH55" s="51">
        <v>55.0</v>
      </c>
      <c r="CI55" s="51">
        <v>105.0</v>
      </c>
      <c r="CJ55" s="70">
        <f>CH55/CI55</f>
        <v>0.5238095238</v>
      </c>
      <c r="CK55" s="51">
        <v>11.0</v>
      </c>
      <c r="CL55" s="51">
        <v>15.0</v>
      </c>
      <c r="CM55" s="70">
        <f>CK55/CL55</f>
        <v>0.7333333333</v>
      </c>
      <c r="CN55" s="51">
        <v>45.0</v>
      </c>
      <c r="CO55" s="51">
        <v>180.0</v>
      </c>
      <c r="CP55" s="70">
        <f>CN55/CO55</f>
        <v>0.25</v>
      </c>
      <c r="CQ55" s="50" t="str">
        <f>IF(AND(CG55&gt;=50%,CJ55&gt;=50%,CM55&lt;50%,CP55&lt;50%),"TIDAK TERCAPAI",IF(AND(CG55&lt;50%,CJ55&lt;50%,CM55&gt;=50%,CP55&gt;=50%),"TIDAK TERCAPAI",IF(AND(CG55&gt;=50%,CJ55&lt;50%,CM55&gt;=50%,CP55&lt;50%),"TIDAK TERCAPAI",IF(AND(CG55&lt;50%,CJ55&gt;=50%,CM55&lt;50%,CP55&gt;=50%),"TIDAK TERCAPAI",IF(AND(CG55&gt;=50%,CJ55&lt;50%,CM55&lt;50%,CP55&gt;=50%),"TIDAK TERCAPAI",IF(AND(CG55&lt;50%,CJ55&gt;=50%,CM55&gt;=50%,CP55&lt;50%),"TIDAK TERCAPAI",IF(AND(CG55&gt;=50%,CJ55&lt;50%,CM55&lt;50%,CP55&lt;50%),"TIDAK TERCAPAI",IF(AND(CG55&lt;50%,CJ55&gt;=50%,CM55&lt;50%,CP55&lt;50%),"TIDAK TERCAPAI",IF(AND(CG55&lt;50%,CJ55&lt;50%,CM55&gt;=50%,CP55&lt;50%),"TIDAK TERCAPAI",IF(AND(CG55&lt;50%,CJ55&lt;50%,CM55&lt;50%,CP55&gt;=50%),"TIDAK TERCAPAI",IF(AND(CG55&lt;50%,CJ55&lt;50%,CM55&lt;50%,CP55&lt;50%),"TIDAK TERCAPAI","TERCAPAI")))))))))))</f>
        <v>TERCAPAI</v>
      </c>
      <c r="CR55" s="51">
        <v>60.0</v>
      </c>
      <c r="CS55" s="51">
        <v>120.0</v>
      </c>
      <c r="CT55" s="70">
        <f>CR55/CS55</f>
        <v>0.5</v>
      </c>
      <c r="CU55" s="51">
        <v>55.0</v>
      </c>
      <c r="CV55" s="51">
        <v>105.0</v>
      </c>
      <c r="CW55" s="70">
        <f>CU55/CV55</f>
        <v>0.5238095238</v>
      </c>
      <c r="CX55" s="51">
        <v>11.0</v>
      </c>
      <c r="CY55" s="51">
        <v>15.0</v>
      </c>
      <c r="CZ55" s="70">
        <f>CX55/CY55</f>
        <v>0.7333333333</v>
      </c>
      <c r="DA55" s="51">
        <v>45.0</v>
      </c>
      <c r="DB55" s="51">
        <v>180.0</v>
      </c>
      <c r="DC55" s="70">
        <f>DA55/DB55</f>
        <v>0.25</v>
      </c>
      <c r="DD55" s="50" t="str">
        <f>IF(AND(CT55&gt;=50%,CW55&gt;=50%,CZ55&lt;50%,DC55&lt;50%),"TIDAK TERCAPAI",IF(AND(CT55&lt;50%,CW55&lt;50%,CZ55&gt;=50%,DC55&gt;=50%),"TIDAK TERCAPAI",IF(AND(CT55&gt;=50%,CW55&lt;50%,CZ55&gt;=50%,DC55&lt;50%),"TIDAK TERCAPAI",IF(AND(CT55&lt;50%,CW55&gt;=50%,CZ55&lt;50%,DC55&gt;=50%),"TIDAK TERCAPAI",IF(AND(CT55&gt;=50%,CW55&lt;50%,CZ55&lt;50%,DC55&gt;=50%),"TIDAK TERCAPAI",IF(AND(CT55&lt;50%,CW55&gt;=50%,CZ55&gt;=50%,DC55&lt;50%),"TIDAK TERCAPAI",IF(AND(CT55&gt;=50%,CW55&lt;50%,CZ55&lt;50%,DC55&lt;50%),"TIDAK TERCAPAI",IF(AND(CT55&lt;50%,CW55&gt;=50%,CZ55&lt;50%,DC55&lt;50%),"TIDAK TERCAPAI",IF(AND(CT55&lt;50%,CW55&lt;50%,CZ55&gt;=50%,DC55&lt;50%),"TIDAK TERCAPAI",IF(AND(CT55&lt;50%,CW55&lt;50%,CZ55&lt;50%,DC55&gt;=50%),"TIDAK TERCAPAI",IF(AND(CT55&lt;50%,CW55&lt;50%,CZ55&lt;50%,DC55&lt;50%),"TIDAK TERCAPAI","TERCAPAI")))))))))))</f>
        <v>TERCAPAI</v>
      </c>
      <c r="DE55" s="51">
        <v>55.0</v>
      </c>
      <c r="DF55" s="51">
        <v>120.0</v>
      </c>
      <c r="DG55" s="70">
        <f>DE55/DF55</f>
        <v>0.4583333333</v>
      </c>
      <c r="DH55" s="51">
        <v>55.0</v>
      </c>
      <c r="DI55" s="51">
        <v>120.0</v>
      </c>
      <c r="DJ55" s="70">
        <f>DH55/DI55</f>
        <v>0.4583333333</v>
      </c>
      <c r="DK55" s="51">
        <v>12.0</v>
      </c>
      <c r="DL55" s="51">
        <v>15.0</v>
      </c>
      <c r="DM55" s="70">
        <f>DK55/DL55</f>
        <v>0.8</v>
      </c>
      <c r="DN55" s="51">
        <v>70.0</v>
      </c>
      <c r="DO55" s="51">
        <v>182.0</v>
      </c>
      <c r="DP55" s="70">
        <f>DN55/DO55</f>
        <v>0.3846153846</v>
      </c>
      <c r="DQ55" s="50" t="str">
        <f>IF(AND(DG55&gt;=50%,DJ55&gt;=50%,DM55&lt;50%,DP55&lt;50%),"TIDAK TERCAPAI",IF(AND(DG55&lt;50%,DJ55&lt;50%,DM55&gt;=50%,DP55&gt;=50%),"TIDAK TERCAPAI",IF(AND(DG55&gt;=50%,DJ55&lt;50%,DM55&gt;=50%,DP55&lt;50%),"TIDAK TERCAPAI",IF(AND(DG55&lt;50%,DJ55&gt;=50%,DM55&lt;50%,DP55&gt;=50%),"TIDAK TERCAPAI",IF(AND(DG55&gt;=50%,DJ55&lt;50%,DM55&lt;50%,DP55&gt;=50%),"TIDAK TERCAPAI",IF(AND(DG55&lt;50%,DJ55&gt;=50%,DM55&gt;=50%,DP55&lt;50%),"TIDAK TERCAPAI",IF(AND(DG55&gt;=50%,DJ55&lt;50%,DM55&lt;50%,DP55&lt;50%),"TIDAK TERCAPAI",IF(AND(DG55&lt;50%,DJ55&gt;=50%,DM55&lt;50%,DP55&lt;50%),"TIDAK TERCAPAI",IF(AND(DG55&lt;50%,DJ55&lt;50%,DM55&gt;=50%,DP55&lt;50%),"TIDAK TERCAPAI",IF(AND(DG55&lt;50%,DJ55&lt;50%,DM55&lt;50%,DP55&gt;=50%),"TIDAK TERCAPAI",IF(AND(DG55&lt;50%,DJ55&lt;50%,DM55&lt;50%,DP55&lt;50%),"TIDAK TERCAPAI","TERCAPAI")))))))))))</f>
        <v>TIDAK TERCAPAI</v>
      </c>
      <c r="DR55" s="51">
        <v>60.0</v>
      </c>
      <c r="DS55" s="51">
        <v>120.0</v>
      </c>
      <c r="DT55" s="70">
        <f>DR55/DS55</f>
        <v>0.5</v>
      </c>
      <c r="DU55" s="51">
        <v>60.0</v>
      </c>
      <c r="DV55" s="51">
        <v>120.0</v>
      </c>
      <c r="DW55" s="70">
        <f>DU55/DV55</f>
        <v>0.5</v>
      </c>
      <c r="DX55" s="51">
        <v>38.0</v>
      </c>
      <c r="DY55" s="51">
        <v>90.0</v>
      </c>
      <c r="DZ55" s="70">
        <f>DX55/DY55</f>
        <v>0.4222222222</v>
      </c>
      <c r="EA55" s="51">
        <v>150.0</v>
      </c>
      <c r="EB55" s="51">
        <v>180.0</v>
      </c>
      <c r="EC55" s="70">
        <f>EA55/EB55</f>
        <v>0.8333333333</v>
      </c>
      <c r="ED55" s="50" t="str">
        <f>IF(AND(DT55&gt;=50%,DW55&gt;=50%,DZ55&lt;50%,EC55&lt;50%),"TIDAK TERCAPAI",IF(AND(DT55&lt;50%,DW55&lt;50%,DZ55&gt;=50%,EC55&gt;=50%),"TIDAK TERCAPAI",IF(AND(DT55&gt;=50%,DW55&lt;50%,DZ55&gt;=50%,EC55&lt;50%),"TIDAK TERCAPAI",IF(AND(DT55&lt;50%,DW55&gt;=50%,DZ55&lt;50%,EC55&gt;=50%),"TIDAK TERCAPAI",IF(AND(DT55&gt;=50%,DW55&lt;50%,DZ55&lt;50%,EC55&gt;=50%),"TIDAK TERCAPAI",IF(AND(DT55&lt;50%,DW55&gt;=50%,DZ55&gt;=50%,EC55&lt;50%),"TIDAK TERCAPAI",IF(AND(DT55&gt;=50%,DW55&lt;50%,DZ55&lt;50%,EC55&lt;50%),"TIDAK TERCAPAI",IF(AND(DT55&lt;50%,DW55&gt;=50%,DZ55&lt;50%,EC55&lt;50%),"TIDAK TERCAPAI",IF(AND(DT55&lt;50%,DW55&lt;50%,DZ55&gt;=50%,EC55&lt;50%),"TIDAK TERCAPAI",IF(AND(DT55&lt;50%,DW55&lt;50%,DZ55&lt;50%,EC55&gt;=50%),"TIDAK TERCAPAI",IF(AND(DT55&lt;50%,DW55&lt;50%,DZ55&lt;50%,EC55&lt;50%),"TIDAK TERCAPAI","TERCAPAI")))))))))))</f>
        <v>TERCAPAI</v>
      </c>
      <c r="EE55" s="50"/>
      <c r="EF55" s="50"/>
      <c r="EG55" s="70" t="str">
        <f>EE55/EF55</f>
        <v>#DIV/0!</v>
      </c>
      <c r="EH55" s="50"/>
      <c r="EI55" s="50"/>
      <c r="EJ55" s="70" t="str">
        <f>EH55/EI55</f>
        <v>#DIV/0!</v>
      </c>
      <c r="EK55" s="50"/>
      <c r="EL55" s="50"/>
      <c r="EM55" s="70" t="str">
        <f>EK55/EL55</f>
        <v>#DIV/0!</v>
      </c>
      <c r="EN55" s="50"/>
      <c r="EO55" s="50"/>
      <c r="EP55" s="70" t="str">
        <f>EN55/EO55</f>
        <v>#DIV/0!</v>
      </c>
      <c r="EQ55" s="50" t="str">
        <f>IF(AND(EG55&gt;=50%,EJ55&gt;=50%,EM55&lt;50%,EP55&lt;50%),"TIDAK TERCAPAI",IF(AND(EG55&lt;50%,EJ55&lt;50%,EM55&gt;=50%,EP55&gt;=50%),"TIDAK TERCAPAI",IF(AND(EG55&gt;=50%,EJ55&lt;50%,EM55&gt;=50%,EP55&lt;50%),"TIDAK TERCAPAI",IF(AND(EG55&lt;50%,EJ55&gt;=50%,EM55&lt;50%,EP55&gt;=50%),"TIDAK TERCAPAI",IF(AND(EG55&gt;=50%,EJ55&lt;50%,EM55&lt;50%,EP55&gt;=50%),"TIDAK TERCAPAI",IF(AND(EG55&lt;50%,EJ55&gt;=50%,EM55&gt;=50%,EP55&lt;50%),"TIDAK TERCAPAI",IF(AND(EG55&gt;=50%,EJ55&lt;50%,EM55&lt;50%,EP55&lt;50%),"TIDAK TERCAPAI",IF(AND(EG55&lt;50%,EJ55&gt;=50%,EM55&lt;50%,EP55&lt;50%),"TIDAK TERCAPAI",IF(AND(EG55&lt;50%,EJ55&lt;50%,EM55&gt;=50%,EP55&lt;50%),"TIDAK TERCAPAI",IF(AND(EG55&lt;50%,EJ55&lt;50%,EM55&lt;50%,EP55&gt;=50%),"TIDAK TERCAPAI",IF(AND(EG55&lt;50%,EJ55&lt;50%,EM55&lt;50%,EP55&lt;50%),"TIDAK TERCAPAI","TERCAPAI")))))))))))</f>
        <v>#DIV/0!</v>
      </c>
      <c r="ER55" s="51">
        <v>60.0</v>
      </c>
      <c r="ES55" s="51">
        <v>120.0</v>
      </c>
      <c r="ET55" s="70">
        <f>ER55/ES55</f>
        <v>0.5</v>
      </c>
      <c r="EU55" s="51">
        <v>4.0</v>
      </c>
      <c r="EV55" s="51">
        <v>10.0</v>
      </c>
      <c r="EW55" s="70">
        <f>EU55/EV55</f>
        <v>0.4</v>
      </c>
      <c r="EX55" s="51">
        <v>18.0</v>
      </c>
      <c r="EY55" s="51">
        <v>30.0</v>
      </c>
      <c r="EZ55" s="70">
        <f>EX55/EY55</f>
        <v>0.6</v>
      </c>
      <c r="FA55" s="51">
        <v>150.0</v>
      </c>
      <c r="FB55" s="51">
        <v>180.0</v>
      </c>
      <c r="FC55" s="70">
        <f>FA55/FB55</f>
        <v>0.8333333333</v>
      </c>
      <c r="FD55" s="50" t="str">
        <f>IF(AND(ET55&gt;=50%,EW55&gt;=50%,EZ55&lt;50%,FC55&lt;50%),"TIDAK TERCAPAI",IF(AND(ET55&lt;50%,EW55&lt;50%,EZ55&gt;=50%,FC55&gt;=50%),"TIDAK TERCAPAI",IF(AND(ET55&gt;=50%,EW55&lt;50%,EZ55&gt;=50%,FC55&lt;50%),"TIDAK TERCAPAI",IF(AND(ET55&lt;50%,EW55&gt;=50%,EZ55&lt;50%,FC55&gt;=50%),"TIDAK TERCAPAI",IF(AND(ET55&gt;=50%,EW55&lt;50%,EZ55&lt;50%,FC55&gt;=50%),"TIDAK TERCAPAI",IF(AND(ET55&lt;50%,EW55&gt;=50%,EZ55&gt;=50%,FC55&lt;50%),"TIDAK TERCAPAI",IF(AND(ET55&gt;=50%,EW55&lt;50%,EZ55&lt;50%,FC55&lt;50%),"TIDAK TERCAPAI",IF(AND(ET55&lt;50%,EW55&gt;=50%,EZ55&lt;50%,FC55&lt;50%),"TIDAK TERCAPAI",IF(AND(ET55&lt;50%,EW55&lt;50%,EZ55&gt;=50%,FC55&lt;50%),"TIDAK TERCAPAI",IF(AND(ET55&lt;50%,EW55&lt;50%,EZ55&lt;50%,FC55&gt;=50%),"TIDAK TERCAPAI",IF(AND(ET55&lt;50%,EW55&lt;50%,EZ55&lt;50%,FC55&lt;50%),"TIDAK TERCAPAI","TERCAPAI")))))))))))</f>
        <v>TERCAPAI</v>
      </c>
      <c r="FE55" s="51">
        <v>60.0</v>
      </c>
      <c r="FF55" s="51">
        <v>120.0</v>
      </c>
      <c r="FG55" s="70">
        <f>FE55/FF55</f>
        <v>0.5</v>
      </c>
      <c r="FH55" s="51">
        <v>4.0</v>
      </c>
      <c r="FI55" s="51">
        <v>10.0</v>
      </c>
      <c r="FJ55" s="70">
        <f>FH55/FI55</f>
        <v>0.4</v>
      </c>
      <c r="FK55" s="51">
        <v>18.0</v>
      </c>
      <c r="FL55" s="51">
        <v>30.0</v>
      </c>
      <c r="FM55" s="70">
        <f>FK55/FL55</f>
        <v>0.6</v>
      </c>
      <c r="FN55" s="51">
        <v>150.0</v>
      </c>
      <c r="FO55" s="51">
        <v>180.0</v>
      </c>
      <c r="FP55" s="70">
        <f>FN55/FO55</f>
        <v>0.8333333333</v>
      </c>
      <c r="FQ55" s="50" t="str">
        <f>IF(AND(FG55&gt;=50%,FJ55&gt;=50%,FM55&lt;50%,FP55&lt;50%),"TIDAK TERCAPAI",IF(AND(FG55&lt;50%,FJ55&lt;50%,FM55&gt;=50%,FP55&gt;=50%),"TIDAK TERCAPAI",IF(AND(FG55&gt;=50%,FJ55&lt;50%,FM55&gt;=50%,FP55&lt;50%),"TIDAK TERCAPAI",IF(AND(FG55&lt;50%,FJ55&gt;=50%,FM55&lt;50%,FP55&gt;=50%),"TIDAK TERCAPAI",IF(AND(FG55&gt;=50%,FJ55&lt;50%,FM55&lt;50%,FP55&gt;=50%),"TIDAK TERCAPAI",IF(AND(FG55&lt;50%,FJ55&gt;=50%,FM55&gt;=50%,FP55&lt;50%),"TIDAK TERCAPAI",IF(AND(FG55&gt;=50%,FJ55&lt;50%,FM55&lt;50%,FP55&lt;50%),"TIDAK TERCAPAI",IF(AND(FG55&lt;50%,FJ55&gt;=50%,FM55&lt;50%,FP55&lt;50%),"TIDAK TERCAPAI",IF(AND(FG55&lt;50%,FJ55&lt;50%,FM55&gt;=50%,FP55&lt;50%),"TIDAK TERCAPAI",IF(AND(FG55&lt;50%,FJ55&lt;50%,FM55&lt;50%,FP55&gt;=50%),"TIDAK TERCAPAI",IF(AND(FG55&lt;50%,FJ55&lt;50%,FM55&lt;50%,FP55&lt;50%),"TIDAK TERCAPAI","TERCAPAI")))))))))))</f>
        <v>TERCAPAI</v>
      </c>
      <c r="FR55" s="51">
        <v>60.0</v>
      </c>
      <c r="FS55" s="51">
        <v>120.0</v>
      </c>
      <c r="FT55" s="70">
        <f>FR55/FS55</f>
        <v>0.5</v>
      </c>
      <c r="FU55" s="51">
        <v>60.0</v>
      </c>
      <c r="FV55" s="51">
        <v>120.0</v>
      </c>
      <c r="FW55" s="70">
        <f>FU55/FV55</f>
        <v>0.5</v>
      </c>
      <c r="FX55" s="51">
        <v>8.0</v>
      </c>
      <c r="FY55" s="51">
        <v>15.0</v>
      </c>
      <c r="FZ55" s="70">
        <f>FX55/FY55</f>
        <v>0.5333333333</v>
      </c>
      <c r="GA55" s="51">
        <v>35.0</v>
      </c>
      <c r="GB55" s="51">
        <v>55.0</v>
      </c>
      <c r="GC55" s="70">
        <f>GA55/GB55</f>
        <v>0.6363636364</v>
      </c>
      <c r="GD55" s="50" t="str">
        <f>IF(AND(FT55&gt;=50%,FW55&gt;=50%,FZ55&lt;50%,GC55&lt;50%),"TIDAK TERCAPAI",IF(AND(FT55&lt;50%,FW55&lt;50%,FZ55&gt;=50%,GC55&gt;=50%),"TIDAK TERCAPAI",IF(AND(FT55&gt;=50%,FW55&lt;50%,FZ55&gt;=50%,GC55&lt;50%),"TIDAK TERCAPAI",IF(AND(FT55&lt;50%,FW55&gt;=50%,FZ55&lt;50%,GC55&gt;=50%),"TIDAK TERCAPAI",IF(AND(FT55&gt;=50%,FW55&lt;50%,FZ55&lt;50%,GC55&gt;=50%),"TIDAK TERCAPAI",IF(AND(FT55&lt;50%,FW55&gt;=50%,FZ55&gt;=50%,GC55&lt;50%),"TIDAK TERCAPAI",IF(AND(FT55&gt;=50%,FW55&lt;50%,FZ55&lt;50%,GC55&lt;50%),"TIDAK TERCAPAI",IF(AND(FT55&lt;50%,FW55&gt;=50%,FZ55&lt;50%,GC55&lt;50%),"TIDAK TERCAPAI",IF(AND(FT55&lt;50%,FW55&lt;50%,FZ55&gt;=50%,GC55&lt;50%),"TIDAK TERCAPAI",IF(AND(FT55&lt;50%,FW55&lt;50%,FZ55&lt;50%,GC55&gt;=50%),"TIDAK TERCAPAI",IF(AND(FT55&lt;50%,FW55&lt;50%,FZ55&lt;50%,GC55&lt;50%),"TIDAK TERCAPAI","TERCAPAI")))))))))))</f>
        <v>TERCAPAI</v>
      </c>
    </row>
    <row r="56">
      <c r="A56" s="39"/>
      <c r="B56" s="39"/>
      <c r="C56" s="66"/>
      <c r="D56" s="67" t="str">
        <f t="shared" ref="D56:D61" si="63">IF(C56=0,"TIDAK PUNYA","ISI SESUAI PILIHAN")</f>
        <v>TIDAK PUNYA</v>
      </c>
      <c r="E56" s="67" t="str">
        <f t="shared" ref="E56:E61" si="64">IF(C56=0,"TIDAK ADA","ISI SESUAI PILIHAN")</f>
        <v>TIDAK ADA</v>
      </c>
      <c r="F56" s="66"/>
      <c r="G56" s="67" t="str">
        <f t="shared" ref="G56:G61" si="65">IF(F56=0,"TIDAK PUNYA","ISI SESUAI PILIHAN")</f>
        <v>TIDAK PUNYA</v>
      </c>
      <c r="H56" s="67" t="str">
        <f t="shared" ref="H56:H61" si="66">IF(F56=0,"TIDAK ADA","ISI SESUAI PILIHAN")</f>
        <v>TIDAK ADA</v>
      </c>
      <c r="I56" s="66"/>
      <c r="J56" s="67" t="str">
        <f t="shared" ref="J56:J61" si="67">IF(I56=0,"TIDAK PUNYA","ISI SESUAI PILIHAN")</f>
        <v>TIDAK PUNYA</v>
      </c>
      <c r="K56" s="67" t="str">
        <f t="shared" ref="K56:K68" si="68">IF(I56=0,"TIDAK ADA","ISI SESUAI PILIHAN")</f>
        <v>TIDAK ADA</v>
      </c>
      <c r="L56" s="69"/>
      <c r="M56" s="67" t="str">
        <f t="shared" ref="M56:M61" si="69">IF(L56=0,"TIDAK PUNYA","ISI SESUAI PILIHAN")</f>
        <v>TIDAK PUNYA</v>
      </c>
      <c r="N56" s="67" t="str">
        <f t="shared" ref="N56:N61" si="70">IF(L56=0,"TIDAK ADA","ISI SESUAI PILIHAN")</f>
        <v>TIDAK ADA</v>
      </c>
      <c r="O56" s="66"/>
      <c r="P56" s="67" t="str">
        <f t="shared" ref="P56:P61" si="71">IF(O56=0,"TIDAK PUNYA","ISI SESUAI PILIHAN")</f>
        <v>TIDAK PUNYA</v>
      </c>
      <c r="Q56" s="67" t="str">
        <f t="shared" ref="Q56:Q61" si="72">IF(O56=0,"TIDAK ADA","ISI SESUAI PILIHAN")</f>
        <v>TIDAK ADA</v>
      </c>
      <c r="R56" s="69"/>
      <c r="S56" s="67" t="str">
        <f t="shared" si="1"/>
        <v>TIDAK PUNYA</v>
      </c>
      <c r="T56" s="67" t="str">
        <f t="shared" si="2"/>
        <v>TIDAK ADA</v>
      </c>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c r="EJ56" s="39"/>
      <c r="EK56" s="39"/>
      <c r="EL56" s="39"/>
      <c r="EM56" s="39"/>
      <c r="EN56" s="39"/>
      <c r="EO56" s="39"/>
      <c r="EP56" s="39"/>
      <c r="EQ56" s="39"/>
      <c r="ER56" s="39"/>
      <c r="ES56" s="39"/>
      <c r="ET56" s="39"/>
      <c r="EU56" s="39"/>
      <c r="EV56" s="39"/>
      <c r="EW56" s="39"/>
      <c r="EX56" s="39"/>
      <c r="EY56" s="39"/>
      <c r="EZ56" s="39"/>
      <c r="FA56" s="39"/>
      <c r="FB56" s="39"/>
      <c r="FC56" s="39"/>
      <c r="FD56" s="39"/>
      <c r="FE56" s="39"/>
      <c r="FF56" s="39"/>
      <c r="FG56" s="39"/>
      <c r="FH56" s="39"/>
      <c r="FI56" s="39"/>
      <c r="FJ56" s="39"/>
      <c r="FK56" s="39"/>
      <c r="FL56" s="39"/>
      <c r="FM56" s="39"/>
      <c r="FN56" s="39"/>
      <c r="FO56" s="39"/>
      <c r="FP56" s="39"/>
      <c r="FQ56" s="39"/>
      <c r="FR56" s="39"/>
      <c r="FS56" s="39"/>
      <c r="FT56" s="39"/>
      <c r="FU56" s="39"/>
      <c r="FV56" s="39"/>
      <c r="FW56" s="39"/>
      <c r="FX56" s="39"/>
      <c r="FY56" s="39"/>
      <c r="FZ56" s="39"/>
      <c r="GA56" s="39"/>
      <c r="GB56" s="39"/>
      <c r="GC56" s="39"/>
      <c r="GD56" s="39"/>
    </row>
    <row r="57">
      <c r="A57" s="39"/>
      <c r="B57" s="39"/>
      <c r="C57" s="66"/>
      <c r="D57" s="67" t="str">
        <f t="shared" si="63"/>
        <v>TIDAK PUNYA</v>
      </c>
      <c r="E57" s="67" t="str">
        <f t="shared" si="64"/>
        <v>TIDAK ADA</v>
      </c>
      <c r="F57" s="66"/>
      <c r="G57" s="67" t="str">
        <f t="shared" si="65"/>
        <v>TIDAK PUNYA</v>
      </c>
      <c r="H57" s="67" t="str">
        <f t="shared" si="66"/>
        <v>TIDAK ADA</v>
      </c>
      <c r="I57" s="66"/>
      <c r="J57" s="67" t="str">
        <f t="shared" si="67"/>
        <v>TIDAK PUNYA</v>
      </c>
      <c r="K57" s="67" t="str">
        <f t="shared" si="68"/>
        <v>TIDAK ADA</v>
      </c>
      <c r="L57" s="69"/>
      <c r="M57" s="67" t="str">
        <f t="shared" si="69"/>
        <v>TIDAK PUNYA</v>
      </c>
      <c r="N57" s="67" t="str">
        <f t="shared" si="70"/>
        <v>TIDAK ADA</v>
      </c>
      <c r="O57" s="66"/>
      <c r="P57" s="67" t="str">
        <f t="shared" si="71"/>
        <v>TIDAK PUNYA</v>
      </c>
      <c r="Q57" s="67" t="str">
        <f t="shared" si="72"/>
        <v>TIDAK ADA</v>
      </c>
      <c r="R57" s="69"/>
      <c r="S57" s="67" t="str">
        <f t="shared" si="1"/>
        <v>TIDAK PUNYA</v>
      </c>
      <c r="T57" s="67" t="str">
        <f t="shared" si="2"/>
        <v>TIDAK ADA</v>
      </c>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row>
    <row r="58">
      <c r="A58" s="39"/>
      <c r="B58" s="39"/>
      <c r="C58" s="66"/>
      <c r="D58" s="67" t="str">
        <f t="shared" si="63"/>
        <v>TIDAK PUNYA</v>
      </c>
      <c r="E58" s="67" t="str">
        <f t="shared" si="64"/>
        <v>TIDAK ADA</v>
      </c>
      <c r="F58" s="66"/>
      <c r="G58" s="67" t="str">
        <f t="shared" si="65"/>
        <v>TIDAK PUNYA</v>
      </c>
      <c r="H58" s="67" t="str">
        <f t="shared" si="66"/>
        <v>TIDAK ADA</v>
      </c>
      <c r="I58" s="66"/>
      <c r="J58" s="67" t="str">
        <f t="shared" si="67"/>
        <v>TIDAK PUNYA</v>
      </c>
      <c r="K58" s="67" t="str">
        <f t="shared" si="68"/>
        <v>TIDAK ADA</v>
      </c>
      <c r="L58" s="69"/>
      <c r="M58" s="67" t="str">
        <f t="shared" si="69"/>
        <v>TIDAK PUNYA</v>
      </c>
      <c r="N58" s="67" t="str">
        <f t="shared" si="70"/>
        <v>TIDAK ADA</v>
      </c>
      <c r="O58" s="66"/>
      <c r="P58" s="67" t="str">
        <f t="shared" si="71"/>
        <v>TIDAK PUNYA</v>
      </c>
      <c r="Q58" s="67" t="str">
        <f t="shared" si="72"/>
        <v>TIDAK ADA</v>
      </c>
      <c r="R58" s="69"/>
      <c r="S58" s="67" t="str">
        <f t="shared" si="1"/>
        <v>TIDAK PUNYA</v>
      </c>
      <c r="T58" s="67" t="str">
        <f t="shared" si="2"/>
        <v>TIDAK ADA</v>
      </c>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row>
    <row r="59">
      <c r="A59" s="39"/>
      <c r="B59" s="39"/>
      <c r="C59" s="66"/>
      <c r="D59" s="67" t="str">
        <f t="shared" si="63"/>
        <v>TIDAK PUNYA</v>
      </c>
      <c r="E59" s="67" t="str">
        <f t="shared" si="64"/>
        <v>TIDAK ADA</v>
      </c>
      <c r="F59" s="66"/>
      <c r="G59" s="67" t="str">
        <f t="shared" si="65"/>
        <v>TIDAK PUNYA</v>
      </c>
      <c r="H59" s="67" t="str">
        <f t="shared" si="66"/>
        <v>TIDAK ADA</v>
      </c>
      <c r="I59" s="66"/>
      <c r="J59" s="67" t="str">
        <f t="shared" si="67"/>
        <v>TIDAK PUNYA</v>
      </c>
      <c r="K59" s="67" t="str">
        <f t="shared" si="68"/>
        <v>TIDAK ADA</v>
      </c>
      <c r="L59" s="69"/>
      <c r="M59" s="67" t="str">
        <f t="shared" si="69"/>
        <v>TIDAK PUNYA</v>
      </c>
      <c r="N59" s="67" t="str">
        <f t="shared" si="70"/>
        <v>TIDAK ADA</v>
      </c>
      <c r="O59" s="66"/>
      <c r="P59" s="67" t="str">
        <f t="shared" si="71"/>
        <v>TIDAK PUNYA</v>
      </c>
      <c r="Q59" s="67" t="str">
        <f t="shared" si="72"/>
        <v>TIDAK ADA</v>
      </c>
      <c r="R59" s="69"/>
      <c r="S59" s="67" t="str">
        <f t="shared" si="1"/>
        <v>TIDAK PUNYA</v>
      </c>
      <c r="T59" s="67" t="str">
        <f t="shared" si="2"/>
        <v>TIDAK ADA</v>
      </c>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c r="EO59" s="39"/>
      <c r="EP59" s="39"/>
      <c r="EQ59" s="39"/>
      <c r="ER59" s="39"/>
      <c r="ES59" s="39"/>
      <c r="ET59" s="39"/>
      <c r="EU59" s="39"/>
      <c r="EV59" s="39"/>
      <c r="EW59" s="39"/>
      <c r="EX59" s="39"/>
      <c r="EY59" s="39"/>
      <c r="EZ59" s="39"/>
      <c r="FA59" s="39"/>
      <c r="FB59" s="39"/>
      <c r="FC59" s="39"/>
      <c r="FD59" s="39"/>
      <c r="FE59" s="39"/>
      <c r="FF59" s="39"/>
      <c r="FG59" s="39"/>
      <c r="FH59" s="39"/>
      <c r="FI59" s="39"/>
      <c r="FJ59" s="39"/>
      <c r="FK59" s="39"/>
      <c r="FL59" s="39"/>
      <c r="FM59" s="39"/>
      <c r="FN59" s="39"/>
      <c r="FO59" s="39"/>
      <c r="FP59" s="39"/>
      <c r="FQ59" s="39"/>
      <c r="FR59" s="39"/>
      <c r="FS59" s="39"/>
      <c r="FT59" s="39"/>
      <c r="FU59" s="39"/>
      <c r="FV59" s="39"/>
      <c r="FW59" s="39"/>
      <c r="FX59" s="39"/>
      <c r="FY59" s="39"/>
      <c r="FZ59" s="39"/>
      <c r="GA59" s="39"/>
      <c r="GB59" s="39"/>
      <c r="GC59" s="39"/>
      <c r="GD59" s="39"/>
    </row>
    <row r="60">
      <c r="A60" s="39"/>
      <c r="B60" s="39"/>
      <c r="C60" s="66"/>
      <c r="D60" s="67" t="str">
        <f t="shared" si="63"/>
        <v>TIDAK PUNYA</v>
      </c>
      <c r="E60" s="67" t="str">
        <f t="shared" si="64"/>
        <v>TIDAK ADA</v>
      </c>
      <c r="F60" s="66"/>
      <c r="G60" s="67" t="str">
        <f t="shared" si="65"/>
        <v>TIDAK PUNYA</v>
      </c>
      <c r="H60" s="67" t="str">
        <f t="shared" si="66"/>
        <v>TIDAK ADA</v>
      </c>
      <c r="I60" s="66"/>
      <c r="J60" s="67" t="str">
        <f t="shared" si="67"/>
        <v>TIDAK PUNYA</v>
      </c>
      <c r="K60" s="67" t="str">
        <f t="shared" si="68"/>
        <v>TIDAK ADA</v>
      </c>
      <c r="L60" s="69"/>
      <c r="M60" s="67" t="str">
        <f t="shared" si="69"/>
        <v>TIDAK PUNYA</v>
      </c>
      <c r="N60" s="67" t="str">
        <f t="shared" si="70"/>
        <v>TIDAK ADA</v>
      </c>
      <c r="O60" s="66"/>
      <c r="P60" s="67" t="str">
        <f t="shared" si="71"/>
        <v>TIDAK PUNYA</v>
      </c>
      <c r="Q60" s="67" t="str">
        <f t="shared" si="72"/>
        <v>TIDAK ADA</v>
      </c>
      <c r="R60" s="69"/>
      <c r="S60" s="67" t="str">
        <f t="shared" si="1"/>
        <v>TIDAK PUNYA</v>
      </c>
      <c r="T60" s="67" t="str">
        <f t="shared" si="2"/>
        <v>TIDAK ADA</v>
      </c>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c r="EK60" s="39"/>
      <c r="EL60" s="39"/>
      <c r="EM60" s="39"/>
      <c r="EN60" s="39"/>
      <c r="EO60" s="39"/>
      <c r="EP60" s="39"/>
      <c r="EQ60" s="39"/>
      <c r="ER60" s="39"/>
      <c r="ES60" s="39"/>
      <c r="ET60" s="39"/>
      <c r="EU60" s="39"/>
      <c r="EV60" s="39"/>
      <c r="EW60" s="39"/>
      <c r="EX60" s="39"/>
      <c r="EY60" s="39"/>
      <c r="EZ60" s="39"/>
      <c r="FA60" s="39"/>
      <c r="FB60" s="39"/>
      <c r="FC60" s="39"/>
      <c r="FD60" s="39"/>
      <c r="FE60" s="39"/>
      <c r="FF60" s="39"/>
      <c r="FG60" s="39"/>
      <c r="FH60" s="39"/>
      <c r="FI60" s="39"/>
      <c r="FJ60" s="39"/>
      <c r="FK60" s="39"/>
      <c r="FL60" s="39"/>
      <c r="FM60" s="39"/>
      <c r="FN60" s="39"/>
      <c r="FO60" s="39"/>
      <c r="FP60" s="39"/>
      <c r="FQ60" s="39"/>
      <c r="FR60" s="39"/>
      <c r="FS60" s="39"/>
      <c r="FT60" s="39"/>
      <c r="FU60" s="39"/>
      <c r="FV60" s="39"/>
      <c r="FW60" s="39"/>
      <c r="FX60" s="39"/>
      <c r="FY60" s="39"/>
      <c r="FZ60" s="39"/>
      <c r="GA60" s="39"/>
      <c r="GB60" s="39"/>
      <c r="GC60" s="39"/>
      <c r="GD60" s="39"/>
    </row>
    <row r="61">
      <c r="A61" s="39"/>
      <c r="B61" s="45"/>
      <c r="C61" s="66"/>
      <c r="D61" s="67" t="str">
        <f t="shared" si="63"/>
        <v>TIDAK PUNYA</v>
      </c>
      <c r="E61" s="67" t="str">
        <f t="shared" si="64"/>
        <v>TIDAK ADA</v>
      </c>
      <c r="F61" s="66"/>
      <c r="G61" s="67" t="str">
        <f t="shared" si="65"/>
        <v>TIDAK PUNYA</v>
      </c>
      <c r="H61" s="67" t="str">
        <f t="shared" si="66"/>
        <v>TIDAK ADA</v>
      </c>
      <c r="I61" s="66"/>
      <c r="J61" s="67" t="str">
        <f t="shared" si="67"/>
        <v>TIDAK PUNYA</v>
      </c>
      <c r="K61" s="67" t="str">
        <f t="shared" si="68"/>
        <v>TIDAK ADA</v>
      </c>
      <c r="L61" s="69"/>
      <c r="M61" s="67" t="str">
        <f t="shared" si="69"/>
        <v>TIDAK PUNYA</v>
      </c>
      <c r="N61" s="67" t="str">
        <f t="shared" si="70"/>
        <v>TIDAK ADA</v>
      </c>
      <c r="O61" s="66"/>
      <c r="P61" s="67" t="str">
        <f t="shared" si="71"/>
        <v>TIDAK PUNYA</v>
      </c>
      <c r="Q61" s="67" t="str">
        <f t="shared" si="72"/>
        <v>TIDAK ADA</v>
      </c>
      <c r="R61" s="69"/>
      <c r="S61" s="67" t="str">
        <f t="shared" si="1"/>
        <v>TIDAK PUNYA</v>
      </c>
      <c r="T61" s="67" t="str">
        <f t="shared" si="2"/>
        <v>TIDAK ADA</v>
      </c>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row>
    <row r="62">
      <c r="A62" s="39"/>
      <c r="B62" s="49" t="s">
        <v>101</v>
      </c>
      <c r="C62" s="66">
        <v>1.0</v>
      </c>
      <c r="D62" s="67" t="s">
        <v>137</v>
      </c>
      <c r="E62" s="67" t="s">
        <v>138</v>
      </c>
      <c r="F62" s="68">
        <v>1.0</v>
      </c>
      <c r="G62" s="67" t="s">
        <v>137</v>
      </c>
      <c r="H62" s="67" t="s">
        <v>138</v>
      </c>
      <c r="I62" s="66">
        <v>0.0</v>
      </c>
      <c r="J62" s="67" t="s">
        <v>143</v>
      </c>
      <c r="K62" s="67" t="str">
        <f t="shared" si="68"/>
        <v>TIDAK ADA</v>
      </c>
      <c r="L62" s="69">
        <v>1.0</v>
      </c>
      <c r="M62" s="67" t="s">
        <v>137</v>
      </c>
      <c r="N62" s="67" t="s">
        <v>138</v>
      </c>
      <c r="O62" s="66">
        <v>1.0</v>
      </c>
      <c r="P62" s="67" t="s">
        <v>137</v>
      </c>
      <c r="Q62" s="67" t="s">
        <v>140</v>
      </c>
      <c r="R62" s="69"/>
      <c r="S62" s="67" t="str">
        <f t="shared" si="1"/>
        <v>TIDAK PUNYA</v>
      </c>
      <c r="T62" s="67" t="str">
        <f t="shared" si="2"/>
        <v>TIDAK ADA</v>
      </c>
      <c r="U62" s="51" t="s">
        <v>41</v>
      </c>
      <c r="V62" s="51" t="s">
        <v>41</v>
      </c>
      <c r="W62" s="51" t="s">
        <v>41</v>
      </c>
      <c r="X62" s="50" t="s">
        <v>170</v>
      </c>
      <c r="Y62" s="51" t="s">
        <v>41</v>
      </c>
      <c r="Z62" s="51" t="s">
        <v>41</v>
      </c>
      <c r="AA62" s="51" t="s">
        <v>41</v>
      </c>
      <c r="AB62" s="51" t="s">
        <v>41</v>
      </c>
      <c r="AC62" s="51" t="s">
        <v>170</v>
      </c>
      <c r="AD62" s="51" t="s">
        <v>41</v>
      </c>
      <c r="AE62" s="51">
        <v>24.0</v>
      </c>
      <c r="AF62" s="51">
        <v>24.0</v>
      </c>
      <c r="AG62" s="70">
        <f>AE62/AF62</f>
        <v>1</v>
      </c>
      <c r="AH62" s="51">
        <v>35.0</v>
      </c>
      <c r="AI62" s="51">
        <v>60.0</v>
      </c>
      <c r="AJ62" s="70">
        <f>AH62/AI62</f>
        <v>0.5833333333</v>
      </c>
      <c r="AK62" s="51">
        <v>15.0</v>
      </c>
      <c r="AL62" s="51">
        <v>25.0</v>
      </c>
      <c r="AM62" s="70">
        <f>AK62/AL62</f>
        <v>0.6</v>
      </c>
      <c r="AN62" s="51">
        <v>66.0</v>
      </c>
      <c r="AO62" s="51">
        <v>154.0</v>
      </c>
      <c r="AP62" s="70">
        <f>AN62/AO62</f>
        <v>0.4285714286</v>
      </c>
      <c r="AQ62" s="50" t="str">
        <f>IF(AND(AG62&gt;=50%,AJ62&gt;=50%,AM62&lt;50%,AP62&lt;50%),"TIDAK TERCAPAI",IF(AND(AG62&lt;50%,AJ62&lt;50%,AM62&gt;=50%,AP62&gt;=50%),"TIDAK TERCAPAI",IF(AND(AG62&gt;=50%,AJ62&lt;50%,AM62&gt;=50%,AP62&lt;50%),"TIDAK TERCAPAI",IF(AND(AG62&lt;50%,AJ62&gt;=50%,AM62&lt;50%,AP62&gt;=50%),"TIDAK TERCAPAI",IF(AND(AG62&gt;=50%,AJ62&lt;50%,AM62&lt;50%,AP62&gt;=50%),"TIDAK TERCAPAI",IF(AND(AG62&lt;50%,AJ62&gt;=50%,AM62&gt;=50%,AP62&lt;50%),"TIDAK TERCAPAI",IF(AND(AG62&gt;=50%,AJ62&lt;50%,AM62&lt;50%,AP62&lt;50%),"TIDAK TERCAPAI",IF(AND(AG62&lt;50%,AJ62&gt;=50%,AM62&lt;50%,AP62&lt;50%),"TIDAK TERCAPAI",IF(AND(AG62&lt;50%,AJ62&lt;50%,AM62&gt;=50%,AP62&lt;50%),"TIDAK TERCAPAI",IF(AND(AG62&lt;50%,AJ62&lt;50%,AM62&lt;50%,AP62&gt;=50%),"TIDAK TERCAPAI",IF(AND(AG62&lt;50%,AJ62&lt;50%,AM62&lt;50%,AP62&lt;50%),"TIDAK TERCAPAI","TERCAPAI")))))))))))</f>
        <v>TERCAPAI</v>
      </c>
      <c r="AR62" s="51">
        <v>26.0</v>
      </c>
      <c r="AS62" s="51">
        <v>26.0</v>
      </c>
      <c r="AT62" s="70">
        <f>AR62/AS62</f>
        <v>1</v>
      </c>
      <c r="AU62" s="51">
        <v>35.0</v>
      </c>
      <c r="AV62" s="51">
        <v>60.0</v>
      </c>
      <c r="AW62" s="70">
        <f>AU62/AV62</f>
        <v>0.5833333333</v>
      </c>
      <c r="AX62" s="51">
        <v>14.0</v>
      </c>
      <c r="AY62" s="51">
        <v>25.0</v>
      </c>
      <c r="AZ62" s="70">
        <f>AX62/AY62</f>
        <v>0.56</v>
      </c>
      <c r="BA62" s="51">
        <v>60.0</v>
      </c>
      <c r="BB62" s="51">
        <v>154.0</v>
      </c>
      <c r="BC62" s="70">
        <f>BA62/BB62</f>
        <v>0.3896103896</v>
      </c>
      <c r="BD62" s="50" t="str">
        <f>IF(AND(AT62&gt;=50%,AW62&gt;=50%,AZ62&lt;50%,BC62&lt;50%),"TIDAK TERCAPAI",IF(AND(AT62&lt;50%,AW62&lt;50%,AZ62&gt;=50%,BC62&gt;=50%),"TIDAK TERCAPAI",IF(AND(AT62&gt;=50%,AW62&lt;50%,AZ62&gt;=50%,BC62&lt;50%),"TIDAK TERCAPAI",IF(AND(AT62&lt;50%,AW62&gt;=50%,AZ62&lt;50%,BC62&gt;=50%),"TIDAK TERCAPAI",IF(AND(AT62&gt;=50%,AW62&lt;50%,AZ62&lt;50%,BC62&gt;=50%),"TIDAK TERCAPAI",IF(AND(AT62&lt;50%,AW62&gt;=50%,AZ62&gt;=50%,BC62&lt;50%),"TIDAK TERCAPAI",IF(AND(AT62&gt;=50%,AW62&lt;50%,AZ62&lt;50%,BC62&lt;50%),"TIDAK TERCAPAI",IF(AND(AT62&lt;50%,AW62&gt;=50%,AZ62&lt;50%,BC62&lt;50%),"TIDAK TERCAPAI",IF(AND(AT62&lt;50%,AW62&lt;50%,AZ62&gt;=50%,BC62&lt;50%),"TIDAK TERCAPAI",IF(AND(AT62&lt;50%,AW62&lt;50%,AZ62&lt;50%,BC62&gt;=50%),"TIDAK TERCAPAI",IF(AND(AT62&lt;50%,AW62&lt;50%,AZ62&lt;50%,BC62&lt;50%),"TIDAK TERCAPAI","TERCAPAI")))))))))))</f>
        <v>TERCAPAI</v>
      </c>
      <c r="BE62" s="51">
        <v>26.0</v>
      </c>
      <c r="BF62" s="51">
        <v>26.0</v>
      </c>
      <c r="BG62" s="70">
        <f>BE62/BF62</f>
        <v>1</v>
      </c>
      <c r="BH62" s="51">
        <v>35.0</v>
      </c>
      <c r="BI62" s="51">
        <v>60.0</v>
      </c>
      <c r="BJ62" s="70">
        <f>BH62/BI62</f>
        <v>0.5833333333</v>
      </c>
      <c r="BK62" s="51">
        <v>14.0</v>
      </c>
      <c r="BL62" s="51">
        <v>25.0</v>
      </c>
      <c r="BM62" s="70">
        <f>BK62/BL62</f>
        <v>0.56</v>
      </c>
      <c r="BN62" s="51">
        <v>60.0</v>
      </c>
      <c r="BO62" s="51">
        <v>154.0</v>
      </c>
      <c r="BP62" s="70">
        <f>BN62/BO62</f>
        <v>0.3896103896</v>
      </c>
      <c r="BQ62" s="50" t="str">
        <f>IF(AND(BG62&gt;=50%,BJ62&gt;=50%,BM62&lt;50%,BP62&lt;50%),"TIDAK TERCAPAI",IF(AND(BG62&lt;50%,BJ62&lt;50%,BM62&gt;=50%,BP62&gt;=50%),"TIDAK TERCAPAI",IF(AND(BG62&gt;=50%,BJ62&lt;50%,BM62&gt;=50%,BP62&lt;50%),"TIDAK TERCAPAI",IF(AND(BG62&lt;50%,BJ62&gt;=50%,BM62&lt;50%,BP62&gt;=50%),"TIDAK TERCAPAI",IF(AND(BG62&gt;=50%,BJ62&lt;50%,BM62&lt;50%,BP62&gt;=50%),"TIDAK TERCAPAI",IF(AND(BG62&lt;50%,BJ62&gt;=50%,BM62&gt;=50%,BP62&lt;50%),"TIDAK TERCAPAI",IF(AND(BG62&gt;=50%,BJ62&lt;50%,BM62&lt;50%,BP62&lt;50%),"TIDAK TERCAPAI",IF(AND(BG62&lt;50%,BJ62&gt;=50%,BM62&lt;50%,BP62&lt;50%),"TIDAK TERCAPAI",IF(AND(BG62&lt;50%,BJ62&lt;50%,BM62&gt;=50%,BP62&lt;50%),"TIDAK TERCAPAI",IF(AND(BG62&lt;50%,BJ62&lt;50%,BM62&lt;50%,BP62&gt;=50%),"TIDAK TERCAPAI",IF(AND(BG62&lt;50%,BJ62&lt;50%,BM62&lt;50%,BP62&lt;50%),"TIDAK TERCAPAI","TERCAPAI")))))))))))</f>
        <v>TERCAPAI</v>
      </c>
      <c r="BR62" s="50"/>
      <c r="BS62" s="50"/>
      <c r="BT62" s="70" t="str">
        <f>BR62/BS62</f>
        <v>#DIV/0!</v>
      </c>
      <c r="BU62" s="50"/>
      <c r="BV62" s="50"/>
      <c r="BW62" s="70" t="str">
        <f>BU62/BV62</f>
        <v>#DIV/0!</v>
      </c>
      <c r="BX62" s="50"/>
      <c r="BY62" s="50"/>
      <c r="BZ62" s="70" t="str">
        <f>BX62/BY62</f>
        <v>#DIV/0!</v>
      </c>
      <c r="CA62" s="50"/>
      <c r="CB62" s="50"/>
      <c r="CC62" s="70" t="str">
        <f>CA62/CB62</f>
        <v>#DIV/0!</v>
      </c>
      <c r="CD62" s="50" t="str">
        <f>IF(AND(BT62&gt;=50%,BW62&gt;=50%,BZ62&lt;50%,CC62&lt;50%),"TIDAK TERCAPAI",IF(AND(BT62&lt;50%,BW62&lt;50%,BZ62&gt;=50%,CC62&gt;=50%),"TIDAK TERCAPAI",IF(AND(BT62&gt;=50%,BW62&lt;50%,BZ62&gt;=50%,CC62&lt;50%),"TIDAK TERCAPAI",IF(AND(BT62&lt;50%,BW62&gt;=50%,BZ62&lt;50%,CC62&gt;=50%),"TIDAK TERCAPAI",IF(AND(BT62&gt;=50%,BW62&lt;50%,BZ62&lt;50%,CC62&gt;=50%),"TIDAK TERCAPAI",IF(AND(BT62&lt;50%,BW62&gt;=50%,BZ62&gt;=50%,CC62&lt;50%),"TIDAK TERCAPAI",IF(AND(BT62&gt;=50%,BW62&lt;50%,BZ62&lt;50%,CC62&lt;50%),"TIDAK TERCAPAI",IF(AND(BT62&lt;50%,BW62&gt;=50%,BZ62&lt;50%,CC62&lt;50%),"TIDAK TERCAPAI",IF(AND(BT62&lt;50%,BW62&lt;50%,BZ62&gt;=50%,CC62&lt;50%),"TIDAK TERCAPAI",IF(AND(BT62&lt;50%,BW62&lt;50%,BZ62&lt;50%,CC62&gt;=50%),"TIDAK TERCAPAI",IF(AND(BT62&lt;50%,BW62&lt;50%,BZ62&lt;50%,CC62&lt;50%),"TIDAK TERCAPAI","TERCAPAI")))))))))))</f>
        <v>#DIV/0!</v>
      </c>
      <c r="CE62" s="50"/>
      <c r="CF62" s="50"/>
      <c r="CG62" s="70" t="str">
        <f>CE62/CF62</f>
        <v>#DIV/0!</v>
      </c>
      <c r="CH62" s="50"/>
      <c r="CI62" s="50"/>
      <c r="CJ62" s="70" t="str">
        <f>CH62/CI62</f>
        <v>#DIV/0!</v>
      </c>
      <c r="CK62" s="50"/>
      <c r="CL62" s="50"/>
      <c r="CM62" s="70" t="str">
        <f>CK62/CL62</f>
        <v>#DIV/0!</v>
      </c>
      <c r="CN62" s="50"/>
      <c r="CO62" s="50"/>
      <c r="CP62" s="70" t="str">
        <f>CN62/CO62</f>
        <v>#DIV/0!</v>
      </c>
      <c r="CQ62" s="50" t="str">
        <f>IF(AND(CG62&gt;=50%,CJ62&gt;=50%,CM62&lt;50%,CP62&lt;50%),"TIDAK TERCAPAI",IF(AND(CG62&lt;50%,CJ62&lt;50%,CM62&gt;=50%,CP62&gt;=50%),"TIDAK TERCAPAI",IF(AND(CG62&gt;=50%,CJ62&lt;50%,CM62&gt;=50%,CP62&lt;50%),"TIDAK TERCAPAI",IF(AND(CG62&lt;50%,CJ62&gt;=50%,CM62&lt;50%,CP62&gt;=50%),"TIDAK TERCAPAI",IF(AND(CG62&gt;=50%,CJ62&lt;50%,CM62&lt;50%,CP62&gt;=50%),"TIDAK TERCAPAI",IF(AND(CG62&lt;50%,CJ62&gt;=50%,CM62&gt;=50%,CP62&lt;50%),"TIDAK TERCAPAI",IF(AND(CG62&gt;=50%,CJ62&lt;50%,CM62&lt;50%,CP62&lt;50%),"TIDAK TERCAPAI",IF(AND(CG62&lt;50%,CJ62&gt;=50%,CM62&lt;50%,CP62&lt;50%),"TIDAK TERCAPAI",IF(AND(CG62&lt;50%,CJ62&lt;50%,CM62&gt;=50%,CP62&lt;50%),"TIDAK TERCAPAI",IF(AND(CG62&lt;50%,CJ62&lt;50%,CM62&lt;50%,CP62&gt;=50%),"TIDAK TERCAPAI",IF(AND(CG62&lt;50%,CJ62&lt;50%,CM62&lt;50%,CP62&lt;50%),"TIDAK TERCAPAI","TERCAPAI")))))))))))</f>
        <v>#DIV/0!</v>
      </c>
      <c r="CR62" s="50"/>
      <c r="CS62" s="50"/>
      <c r="CT62" s="70" t="str">
        <f>CR62/CS62</f>
        <v>#DIV/0!</v>
      </c>
      <c r="CU62" s="50"/>
      <c r="CV62" s="50"/>
      <c r="CW62" s="70" t="str">
        <f>CU62/CV62</f>
        <v>#DIV/0!</v>
      </c>
      <c r="CX62" s="50"/>
      <c r="CY62" s="50"/>
      <c r="CZ62" s="70" t="str">
        <f>CX62/CY62</f>
        <v>#DIV/0!</v>
      </c>
      <c r="DA62" s="50"/>
      <c r="DB62" s="50"/>
      <c r="DC62" s="70" t="str">
        <f>DA62/DB62</f>
        <v>#DIV/0!</v>
      </c>
      <c r="DD62" s="50" t="str">
        <f>IF(AND(CT62&gt;=50%,CW62&gt;=50%,CZ62&lt;50%,DC62&lt;50%),"TIDAK TERCAPAI",IF(AND(CT62&lt;50%,CW62&lt;50%,CZ62&gt;=50%,DC62&gt;=50%),"TIDAK TERCAPAI",IF(AND(CT62&gt;=50%,CW62&lt;50%,CZ62&gt;=50%,DC62&lt;50%),"TIDAK TERCAPAI",IF(AND(CT62&lt;50%,CW62&gt;=50%,CZ62&lt;50%,DC62&gt;=50%),"TIDAK TERCAPAI",IF(AND(CT62&gt;=50%,CW62&lt;50%,CZ62&lt;50%,DC62&gt;=50%),"TIDAK TERCAPAI",IF(AND(CT62&lt;50%,CW62&gt;=50%,CZ62&gt;=50%,DC62&lt;50%),"TIDAK TERCAPAI",IF(AND(CT62&gt;=50%,CW62&lt;50%,CZ62&lt;50%,DC62&lt;50%),"TIDAK TERCAPAI",IF(AND(CT62&lt;50%,CW62&gt;=50%,CZ62&lt;50%,DC62&lt;50%),"TIDAK TERCAPAI",IF(AND(CT62&lt;50%,CW62&lt;50%,CZ62&gt;=50%,DC62&lt;50%),"TIDAK TERCAPAI",IF(AND(CT62&lt;50%,CW62&lt;50%,CZ62&lt;50%,DC62&gt;=50%),"TIDAK TERCAPAI",IF(AND(CT62&lt;50%,CW62&lt;50%,CZ62&lt;50%,DC62&lt;50%),"TIDAK TERCAPAI","TERCAPAI")))))))))))</f>
        <v>#DIV/0!</v>
      </c>
      <c r="DE62" s="51">
        <v>100.0</v>
      </c>
      <c r="DF62" s="51">
        <v>125.0</v>
      </c>
      <c r="DG62" s="70">
        <f>DE62/DF62</f>
        <v>0.8</v>
      </c>
      <c r="DH62" s="51">
        <v>35.0</v>
      </c>
      <c r="DI62" s="51">
        <v>60.0</v>
      </c>
      <c r="DJ62" s="70">
        <f>DH62/DI62</f>
        <v>0.5833333333</v>
      </c>
      <c r="DK62" s="51">
        <v>15.0</v>
      </c>
      <c r="DL62" s="51">
        <v>25.0</v>
      </c>
      <c r="DM62" s="70">
        <f>DK62/DL62</f>
        <v>0.6</v>
      </c>
      <c r="DN62" s="51">
        <v>66.0</v>
      </c>
      <c r="DO62" s="51">
        <v>154.0</v>
      </c>
      <c r="DP62" s="70">
        <f>DN62/DO62</f>
        <v>0.4285714286</v>
      </c>
      <c r="DQ62" s="50" t="str">
        <f>IF(AND(DG62&gt;=50%,DJ62&gt;=50%,DM62&lt;50%,DP62&lt;50%),"TIDAK TERCAPAI",IF(AND(DG62&lt;50%,DJ62&lt;50%,DM62&gt;=50%,DP62&gt;=50%),"TIDAK TERCAPAI",IF(AND(DG62&gt;=50%,DJ62&lt;50%,DM62&gt;=50%,DP62&lt;50%),"TIDAK TERCAPAI",IF(AND(DG62&lt;50%,DJ62&gt;=50%,DM62&lt;50%,DP62&gt;=50%),"TIDAK TERCAPAI",IF(AND(DG62&gt;=50%,DJ62&lt;50%,DM62&lt;50%,DP62&gt;=50%),"TIDAK TERCAPAI",IF(AND(DG62&lt;50%,DJ62&gt;=50%,DM62&gt;=50%,DP62&lt;50%),"TIDAK TERCAPAI",IF(AND(DG62&gt;=50%,DJ62&lt;50%,DM62&lt;50%,DP62&lt;50%),"TIDAK TERCAPAI",IF(AND(DG62&lt;50%,DJ62&gt;=50%,DM62&lt;50%,DP62&lt;50%),"TIDAK TERCAPAI",IF(AND(DG62&lt;50%,DJ62&lt;50%,DM62&gt;=50%,DP62&lt;50%),"TIDAK TERCAPAI",IF(AND(DG62&lt;50%,DJ62&lt;50%,DM62&lt;50%,DP62&gt;=50%),"TIDAK TERCAPAI",IF(AND(DG62&lt;50%,DJ62&lt;50%,DM62&lt;50%,DP62&lt;50%),"TIDAK TERCAPAI","TERCAPAI")))))))))))</f>
        <v>TERCAPAI</v>
      </c>
      <c r="DR62" s="50"/>
      <c r="DS62" s="50"/>
      <c r="DT62" s="70" t="str">
        <f>DR62/DS62</f>
        <v>#DIV/0!</v>
      </c>
      <c r="DU62" s="50"/>
      <c r="DV62" s="50"/>
      <c r="DW62" s="70" t="str">
        <f>DU62/DV62</f>
        <v>#DIV/0!</v>
      </c>
      <c r="DX62" s="50"/>
      <c r="DY62" s="50"/>
      <c r="DZ62" s="70" t="str">
        <f>DX62/DY62</f>
        <v>#DIV/0!</v>
      </c>
      <c r="EA62" s="50"/>
      <c r="EB62" s="50"/>
      <c r="EC62" s="70" t="str">
        <f>EA62/EB62</f>
        <v>#DIV/0!</v>
      </c>
      <c r="ED62" s="50" t="str">
        <f>IF(AND(DT62&gt;=50%,DW62&gt;=50%,DZ62&lt;50%,EC62&lt;50%),"TIDAK TERCAPAI",IF(AND(DT62&lt;50%,DW62&lt;50%,DZ62&gt;=50%,EC62&gt;=50%),"TIDAK TERCAPAI",IF(AND(DT62&gt;=50%,DW62&lt;50%,DZ62&gt;=50%,EC62&lt;50%),"TIDAK TERCAPAI",IF(AND(DT62&lt;50%,DW62&gt;=50%,DZ62&lt;50%,EC62&gt;=50%),"TIDAK TERCAPAI",IF(AND(DT62&gt;=50%,DW62&lt;50%,DZ62&lt;50%,EC62&gt;=50%),"TIDAK TERCAPAI",IF(AND(DT62&lt;50%,DW62&gt;=50%,DZ62&gt;=50%,EC62&lt;50%),"TIDAK TERCAPAI",IF(AND(DT62&gt;=50%,DW62&lt;50%,DZ62&lt;50%,EC62&lt;50%),"TIDAK TERCAPAI",IF(AND(DT62&lt;50%,DW62&gt;=50%,DZ62&lt;50%,EC62&lt;50%),"TIDAK TERCAPAI",IF(AND(DT62&lt;50%,DW62&lt;50%,DZ62&gt;=50%,EC62&lt;50%),"TIDAK TERCAPAI",IF(AND(DT62&lt;50%,DW62&lt;50%,DZ62&lt;50%,EC62&gt;=50%),"TIDAK TERCAPAI",IF(AND(DT62&lt;50%,DW62&lt;50%,DZ62&lt;50%,EC62&lt;50%),"TIDAK TERCAPAI","TERCAPAI")))))))))))</f>
        <v>#DIV/0!</v>
      </c>
      <c r="EE62" s="50"/>
      <c r="EF62" s="50"/>
      <c r="EG62" s="70" t="str">
        <f>EE62/EF62</f>
        <v>#DIV/0!</v>
      </c>
      <c r="EH62" s="50"/>
      <c r="EI62" s="50"/>
      <c r="EJ62" s="70" t="str">
        <f>EH62/EI62</f>
        <v>#DIV/0!</v>
      </c>
      <c r="EK62" s="50"/>
      <c r="EL62" s="50"/>
      <c r="EM62" s="70" t="str">
        <f>EK62/EL62</f>
        <v>#DIV/0!</v>
      </c>
      <c r="EN62" s="50"/>
      <c r="EO62" s="50"/>
      <c r="EP62" s="70" t="str">
        <f>EN62/EO62</f>
        <v>#DIV/0!</v>
      </c>
      <c r="EQ62" s="50" t="str">
        <f>IF(AND(EG62&gt;=50%,EJ62&gt;=50%,EM62&lt;50%,EP62&lt;50%),"TIDAK TERCAPAI",IF(AND(EG62&lt;50%,EJ62&lt;50%,EM62&gt;=50%,EP62&gt;=50%),"TIDAK TERCAPAI",IF(AND(EG62&gt;=50%,EJ62&lt;50%,EM62&gt;=50%,EP62&lt;50%),"TIDAK TERCAPAI",IF(AND(EG62&lt;50%,EJ62&gt;=50%,EM62&lt;50%,EP62&gt;=50%),"TIDAK TERCAPAI",IF(AND(EG62&gt;=50%,EJ62&lt;50%,EM62&lt;50%,EP62&gt;=50%),"TIDAK TERCAPAI",IF(AND(EG62&lt;50%,EJ62&gt;=50%,EM62&gt;=50%,EP62&lt;50%),"TIDAK TERCAPAI",IF(AND(EG62&gt;=50%,EJ62&lt;50%,EM62&lt;50%,EP62&lt;50%),"TIDAK TERCAPAI",IF(AND(EG62&lt;50%,EJ62&gt;=50%,EM62&lt;50%,EP62&lt;50%),"TIDAK TERCAPAI",IF(AND(EG62&lt;50%,EJ62&lt;50%,EM62&gt;=50%,EP62&lt;50%),"TIDAK TERCAPAI",IF(AND(EG62&lt;50%,EJ62&lt;50%,EM62&lt;50%,EP62&gt;=50%),"TIDAK TERCAPAI",IF(AND(EG62&lt;50%,EJ62&lt;50%,EM62&lt;50%,EP62&lt;50%),"TIDAK TERCAPAI","TERCAPAI")))))))))))</f>
        <v>#DIV/0!</v>
      </c>
      <c r="ER62" s="51">
        <v>108.0</v>
      </c>
      <c r="ES62" s="51">
        <v>108.0</v>
      </c>
      <c r="ET62" s="70">
        <f>ER62/ES62</f>
        <v>1</v>
      </c>
      <c r="EU62" s="51">
        <v>108.0</v>
      </c>
      <c r="EV62" s="51">
        <v>108.0</v>
      </c>
      <c r="EW62" s="70">
        <f>EU62/EV62</f>
        <v>1</v>
      </c>
      <c r="EX62" s="51">
        <v>35.0</v>
      </c>
      <c r="EY62" s="51">
        <v>46.0</v>
      </c>
      <c r="EZ62" s="70">
        <f>EX62/EY62</f>
        <v>0.7608695652</v>
      </c>
      <c r="FA62" s="51">
        <v>57.0</v>
      </c>
      <c r="FB62" s="51">
        <v>115.0</v>
      </c>
      <c r="FC62" s="70">
        <f>FA62/FB62</f>
        <v>0.4956521739</v>
      </c>
      <c r="FD62" s="50" t="str">
        <f>IF(AND(ET62&gt;=50%,EW62&gt;=50%,EZ62&lt;50%,FC62&lt;50%),"TIDAK TERCAPAI",IF(AND(ET62&lt;50%,EW62&lt;50%,EZ62&gt;=50%,FC62&gt;=50%),"TIDAK TERCAPAI",IF(AND(ET62&gt;=50%,EW62&lt;50%,EZ62&gt;=50%,FC62&lt;50%),"TIDAK TERCAPAI",IF(AND(ET62&lt;50%,EW62&gt;=50%,EZ62&lt;50%,FC62&gt;=50%),"TIDAK TERCAPAI",IF(AND(ET62&gt;=50%,EW62&lt;50%,EZ62&lt;50%,FC62&gt;=50%),"TIDAK TERCAPAI",IF(AND(ET62&lt;50%,EW62&gt;=50%,EZ62&gt;=50%,FC62&lt;50%),"TIDAK TERCAPAI",IF(AND(ET62&gt;=50%,EW62&lt;50%,EZ62&lt;50%,FC62&lt;50%),"TIDAK TERCAPAI",IF(AND(ET62&lt;50%,EW62&gt;=50%,EZ62&lt;50%,FC62&lt;50%),"TIDAK TERCAPAI",IF(AND(ET62&lt;50%,EW62&lt;50%,EZ62&gt;=50%,FC62&lt;50%),"TIDAK TERCAPAI",IF(AND(ET62&lt;50%,EW62&lt;50%,EZ62&lt;50%,FC62&gt;=50%),"TIDAK TERCAPAI",IF(AND(ET62&lt;50%,EW62&lt;50%,EZ62&lt;50%,FC62&lt;50%),"TIDAK TERCAPAI","TERCAPAI")))))))))))</f>
        <v>TERCAPAI</v>
      </c>
      <c r="FE62" s="51">
        <v>108.0</v>
      </c>
      <c r="FF62" s="51">
        <v>108.0</v>
      </c>
      <c r="FG62" s="70">
        <f>FE62/FF62</f>
        <v>1</v>
      </c>
      <c r="FH62" s="51">
        <v>108.0</v>
      </c>
      <c r="FI62" s="51">
        <v>108.0</v>
      </c>
      <c r="FJ62" s="70">
        <f>FH62/FI62</f>
        <v>1</v>
      </c>
      <c r="FK62" s="51">
        <v>35.0</v>
      </c>
      <c r="FL62" s="51">
        <v>46.0</v>
      </c>
      <c r="FM62" s="70">
        <f>FK62/FL62</f>
        <v>0.7608695652</v>
      </c>
      <c r="FN62" s="51">
        <v>57.0</v>
      </c>
      <c r="FO62" s="51">
        <v>115.0</v>
      </c>
      <c r="FP62" s="70">
        <f>FN62/FO62</f>
        <v>0.4956521739</v>
      </c>
      <c r="FQ62" s="50" t="str">
        <f>IF(AND(FG62&gt;=50%,FJ62&gt;=50%,FM62&lt;50%,FP62&lt;50%),"TIDAK TERCAPAI",IF(AND(FG62&lt;50%,FJ62&lt;50%,FM62&gt;=50%,FP62&gt;=50%),"TIDAK TERCAPAI",IF(AND(FG62&gt;=50%,FJ62&lt;50%,FM62&gt;=50%,FP62&lt;50%),"TIDAK TERCAPAI",IF(AND(FG62&lt;50%,FJ62&gt;=50%,FM62&lt;50%,FP62&gt;=50%),"TIDAK TERCAPAI",IF(AND(FG62&gt;=50%,FJ62&lt;50%,FM62&lt;50%,FP62&gt;=50%),"TIDAK TERCAPAI",IF(AND(FG62&lt;50%,FJ62&gt;=50%,FM62&gt;=50%,FP62&lt;50%),"TIDAK TERCAPAI",IF(AND(FG62&gt;=50%,FJ62&lt;50%,FM62&lt;50%,FP62&lt;50%),"TIDAK TERCAPAI",IF(AND(FG62&lt;50%,FJ62&gt;=50%,FM62&lt;50%,FP62&lt;50%),"TIDAK TERCAPAI",IF(AND(FG62&lt;50%,FJ62&lt;50%,FM62&gt;=50%,FP62&lt;50%),"TIDAK TERCAPAI",IF(AND(FG62&lt;50%,FJ62&lt;50%,FM62&lt;50%,FP62&gt;=50%),"TIDAK TERCAPAI",IF(AND(FG62&lt;50%,FJ62&lt;50%,FM62&lt;50%,FP62&lt;50%),"TIDAK TERCAPAI","TERCAPAI")))))))))))</f>
        <v>TERCAPAI</v>
      </c>
      <c r="FR62" s="51">
        <v>108.0</v>
      </c>
      <c r="FS62" s="51">
        <v>108.0</v>
      </c>
      <c r="FT62" s="70">
        <f>FR62/FS62</f>
        <v>1</v>
      </c>
      <c r="FU62" s="51">
        <v>108.0</v>
      </c>
      <c r="FV62" s="51">
        <v>108.0</v>
      </c>
      <c r="FW62" s="70">
        <f>FU62/FV62</f>
        <v>1</v>
      </c>
      <c r="FX62" s="51">
        <v>86.0</v>
      </c>
      <c r="FY62" s="51">
        <v>108.0</v>
      </c>
      <c r="FZ62" s="70">
        <f>FX62/FY62</f>
        <v>0.7962962963</v>
      </c>
      <c r="GA62" s="51">
        <v>54.0</v>
      </c>
      <c r="GB62" s="51">
        <v>618.0</v>
      </c>
      <c r="GC62" s="70">
        <f>GA62/GB62</f>
        <v>0.08737864078</v>
      </c>
      <c r="GD62" s="50" t="str">
        <f>IF(AND(FT62&gt;=50%,FW62&gt;=50%,FZ62&lt;50%,GC62&lt;50%),"TIDAK TERCAPAI",IF(AND(FT62&lt;50%,FW62&lt;50%,FZ62&gt;=50%,GC62&gt;=50%),"TIDAK TERCAPAI",IF(AND(FT62&gt;=50%,FW62&lt;50%,FZ62&gt;=50%,GC62&lt;50%),"TIDAK TERCAPAI",IF(AND(FT62&lt;50%,FW62&gt;=50%,FZ62&lt;50%,GC62&gt;=50%),"TIDAK TERCAPAI",IF(AND(FT62&gt;=50%,FW62&lt;50%,FZ62&lt;50%,GC62&gt;=50%),"TIDAK TERCAPAI",IF(AND(FT62&lt;50%,FW62&gt;=50%,FZ62&gt;=50%,GC62&lt;50%),"TIDAK TERCAPAI",IF(AND(FT62&gt;=50%,FW62&lt;50%,FZ62&lt;50%,GC62&lt;50%),"TIDAK TERCAPAI",IF(AND(FT62&lt;50%,FW62&gt;=50%,FZ62&lt;50%,GC62&lt;50%),"TIDAK TERCAPAI",IF(AND(FT62&lt;50%,FW62&lt;50%,FZ62&gt;=50%,GC62&lt;50%),"TIDAK TERCAPAI",IF(AND(FT62&lt;50%,FW62&lt;50%,FZ62&lt;50%,GC62&gt;=50%),"TIDAK TERCAPAI",IF(AND(FT62&lt;50%,FW62&lt;50%,FZ62&lt;50%,GC62&lt;50%),"TIDAK TERCAPAI","TERCAPAI")))))))))))</f>
        <v>TERCAPAI</v>
      </c>
    </row>
    <row r="63">
      <c r="A63" s="39"/>
      <c r="B63" s="39"/>
      <c r="C63" s="66"/>
      <c r="D63" s="67" t="str">
        <f t="shared" ref="D63:D68" si="73">IF(C63=0,"TIDAK PUNYA","ISI SESUAI PILIHAN")</f>
        <v>TIDAK PUNYA</v>
      </c>
      <c r="E63" s="67" t="str">
        <f t="shared" ref="E63:E68" si="74">IF(C63=0,"TIDAK ADA","ISI SESUAI PILIHAN")</f>
        <v>TIDAK ADA</v>
      </c>
      <c r="F63" s="66"/>
      <c r="G63" s="67" t="str">
        <f t="shared" ref="G63:G68" si="75">IF(F63=0,"TIDAK PUNYA","ISI SESUAI PILIHAN")</f>
        <v>TIDAK PUNYA</v>
      </c>
      <c r="H63" s="67" t="str">
        <f t="shared" ref="H63:H68" si="76">IF(F63=0,"TIDAK ADA","ISI SESUAI PILIHAN")</f>
        <v>TIDAK ADA</v>
      </c>
      <c r="I63" s="66"/>
      <c r="J63" s="67" t="str">
        <f t="shared" ref="J63:J68" si="77">IF(I63=0,"TIDAK PUNYA","ISI SESUAI PILIHAN")</f>
        <v>TIDAK PUNYA</v>
      </c>
      <c r="K63" s="67" t="str">
        <f t="shared" si="68"/>
        <v>TIDAK ADA</v>
      </c>
      <c r="L63" s="69"/>
      <c r="M63" s="67" t="str">
        <f t="shared" ref="M63:M68" si="78">IF(L63=0,"TIDAK PUNYA","ISI SESUAI PILIHAN")</f>
        <v>TIDAK PUNYA</v>
      </c>
      <c r="N63" s="67" t="str">
        <f t="shared" ref="N63:N68" si="79">IF(L63=0,"TIDAK ADA","ISI SESUAI PILIHAN")</f>
        <v>TIDAK ADA</v>
      </c>
      <c r="O63" s="66"/>
      <c r="P63" s="67" t="str">
        <f t="shared" ref="P63:P68" si="80">IF(O63=0,"TIDAK PUNYA","ISI SESUAI PILIHAN")</f>
        <v>TIDAK PUNYA</v>
      </c>
      <c r="Q63" s="67" t="str">
        <f t="shared" ref="Q63:Q68" si="81">IF(O63=0,"TIDAK ADA","ISI SESUAI PILIHAN")</f>
        <v>TIDAK ADA</v>
      </c>
      <c r="R63" s="69"/>
      <c r="S63" s="67" t="str">
        <f t="shared" si="1"/>
        <v>TIDAK PUNYA</v>
      </c>
      <c r="T63" s="67" t="str">
        <f t="shared" si="2"/>
        <v>TIDAK ADA</v>
      </c>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39"/>
      <c r="GB63" s="39"/>
      <c r="GC63" s="39"/>
      <c r="GD63" s="39"/>
    </row>
    <row r="64">
      <c r="A64" s="39"/>
      <c r="B64" s="39"/>
      <c r="C64" s="66"/>
      <c r="D64" s="67" t="str">
        <f t="shared" si="73"/>
        <v>TIDAK PUNYA</v>
      </c>
      <c r="E64" s="67" t="str">
        <f t="shared" si="74"/>
        <v>TIDAK ADA</v>
      </c>
      <c r="F64" s="66"/>
      <c r="G64" s="67" t="str">
        <f t="shared" si="75"/>
        <v>TIDAK PUNYA</v>
      </c>
      <c r="H64" s="67" t="str">
        <f t="shared" si="76"/>
        <v>TIDAK ADA</v>
      </c>
      <c r="I64" s="66"/>
      <c r="J64" s="67" t="str">
        <f t="shared" si="77"/>
        <v>TIDAK PUNYA</v>
      </c>
      <c r="K64" s="67" t="str">
        <f t="shared" si="68"/>
        <v>TIDAK ADA</v>
      </c>
      <c r="L64" s="69"/>
      <c r="M64" s="67" t="str">
        <f t="shared" si="78"/>
        <v>TIDAK PUNYA</v>
      </c>
      <c r="N64" s="67" t="str">
        <f t="shared" si="79"/>
        <v>TIDAK ADA</v>
      </c>
      <c r="O64" s="66"/>
      <c r="P64" s="67" t="str">
        <f t="shared" si="80"/>
        <v>TIDAK PUNYA</v>
      </c>
      <c r="Q64" s="67" t="str">
        <f t="shared" si="81"/>
        <v>TIDAK ADA</v>
      </c>
      <c r="R64" s="69"/>
      <c r="S64" s="67" t="str">
        <f t="shared" si="1"/>
        <v>TIDAK PUNYA</v>
      </c>
      <c r="T64" s="67" t="str">
        <f t="shared" si="2"/>
        <v>TIDAK ADA</v>
      </c>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c r="EK64" s="39"/>
      <c r="EL64" s="39"/>
      <c r="EM64" s="39"/>
      <c r="EN64" s="39"/>
      <c r="EO64" s="39"/>
      <c r="EP64" s="39"/>
      <c r="EQ64" s="39"/>
      <c r="ER64" s="39"/>
      <c r="ES64" s="39"/>
      <c r="ET64" s="39"/>
      <c r="EU64" s="39"/>
      <c r="EV64" s="39"/>
      <c r="EW64" s="39"/>
      <c r="EX64" s="39"/>
      <c r="EY64" s="39"/>
      <c r="EZ64" s="39"/>
      <c r="FA64" s="39"/>
      <c r="FB64" s="39"/>
      <c r="FC64" s="39"/>
      <c r="FD64" s="39"/>
      <c r="FE64" s="39"/>
      <c r="FF64" s="39"/>
      <c r="FG64" s="39"/>
      <c r="FH64" s="39"/>
      <c r="FI64" s="39"/>
      <c r="FJ64" s="39"/>
      <c r="FK64" s="39"/>
      <c r="FL64" s="39"/>
      <c r="FM64" s="39"/>
      <c r="FN64" s="39"/>
      <c r="FO64" s="39"/>
      <c r="FP64" s="39"/>
      <c r="FQ64" s="39"/>
      <c r="FR64" s="39"/>
      <c r="FS64" s="39"/>
      <c r="FT64" s="39"/>
      <c r="FU64" s="39"/>
      <c r="FV64" s="39"/>
      <c r="FW64" s="39"/>
      <c r="FX64" s="39"/>
      <c r="FY64" s="39"/>
      <c r="FZ64" s="39"/>
      <c r="GA64" s="39"/>
      <c r="GB64" s="39"/>
      <c r="GC64" s="39"/>
      <c r="GD64" s="39"/>
    </row>
    <row r="65">
      <c r="A65" s="39"/>
      <c r="B65" s="39"/>
      <c r="C65" s="66"/>
      <c r="D65" s="67" t="str">
        <f t="shared" si="73"/>
        <v>TIDAK PUNYA</v>
      </c>
      <c r="E65" s="67" t="str">
        <f t="shared" si="74"/>
        <v>TIDAK ADA</v>
      </c>
      <c r="F65" s="66"/>
      <c r="G65" s="67" t="str">
        <f t="shared" si="75"/>
        <v>TIDAK PUNYA</v>
      </c>
      <c r="H65" s="67" t="str">
        <f t="shared" si="76"/>
        <v>TIDAK ADA</v>
      </c>
      <c r="I65" s="66"/>
      <c r="J65" s="67" t="str">
        <f t="shared" si="77"/>
        <v>TIDAK PUNYA</v>
      </c>
      <c r="K65" s="67" t="str">
        <f t="shared" si="68"/>
        <v>TIDAK ADA</v>
      </c>
      <c r="L65" s="69"/>
      <c r="M65" s="67" t="str">
        <f t="shared" si="78"/>
        <v>TIDAK PUNYA</v>
      </c>
      <c r="N65" s="67" t="str">
        <f t="shared" si="79"/>
        <v>TIDAK ADA</v>
      </c>
      <c r="O65" s="66"/>
      <c r="P65" s="67" t="str">
        <f t="shared" si="80"/>
        <v>TIDAK PUNYA</v>
      </c>
      <c r="Q65" s="67" t="str">
        <f t="shared" si="81"/>
        <v>TIDAK ADA</v>
      </c>
      <c r="R65" s="69"/>
      <c r="S65" s="67" t="str">
        <f t="shared" si="1"/>
        <v>TIDAK PUNYA</v>
      </c>
      <c r="T65" s="67" t="str">
        <f t="shared" si="2"/>
        <v>TIDAK ADA</v>
      </c>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c r="EO65" s="39"/>
      <c r="EP65" s="39"/>
      <c r="EQ65" s="39"/>
      <c r="ER65" s="39"/>
      <c r="ES65" s="39"/>
      <c r="ET65" s="39"/>
      <c r="EU65" s="39"/>
      <c r="EV65" s="39"/>
      <c r="EW65" s="39"/>
      <c r="EX65" s="39"/>
      <c r="EY65" s="39"/>
      <c r="EZ65" s="39"/>
      <c r="FA65" s="39"/>
      <c r="FB65" s="39"/>
      <c r="FC65" s="39"/>
      <c r="FD65" s="39"/>
      <c r="FE65" s="39"/>
      <c r="FF65" s="39"/>
      <c r="FG65" s="39"/>
      <c r="FH65" s="39"/>
      <c r="FI65" s="39"/>
      <c r="FJ65" s="39"/>
      <c r="FK65" s="39"/>
      <c r="FL65" s="39"/>
      <c r="FM65" s="39"/>
      <c r="FN65" s="39"/>
      <c r="FO65" s="39"/>
      <c r="FP65" s="39"/>
      <c r="FQ65" s="39"/>
      <c r="FR65" s="39"/>
      <c r="FS65" s="39"/>
      <c r="FT65" s="39"/>
      <c r="FU65" s="39"/>
      <c r="FV65" s="39"/>
      <c r="FW65" s="39"/>
      <c r="FX65" s="39"/>
      <c r="FY65" s="39"/>
      <c r="FZ65" s="39"/>
      <c r="GA65" s="39"/>
      <c r="GB65" s="39"/>
      <c r="GC65" s="39"/>
      <c r="GD65" s="39"/>
    </row>
    <row r="66">
      <c r="A66" s="39"/>
      <c r="B66" s="39"/>
      <c r="C66" s="66"/>
      <c r="D66" s="67" t="str">
        <f t="shared" si="73"/>
        <v>TIDAK PUNYA</v>
      </c>
      <c r="E66" s="67" t="str">
        <f t="shared" si="74"/>
        <v>TIDAK ADA</v>
      </c>
      <c r="F66" s="66"/>
      <c r="G66" s="67" t="str">
        <f t="shared" si="75"/>
        <v>TIDAK PUNYA</v>
      </c>
      <c r="H66" s="67" t="str">
        <f t="shared" si="76"/>
        <v>TIDAK ADA</v>
      </c>
      <c r="I66" s="66"/>
      <c r="J66" s="67" t="str">
        <f t="shared" si="77"/>
        <v>TIDAK PUNYA</v>
      </c>
      <c r="K66" s="67" t="str">
        <f t="shared" si="68"/>
        <v>TIDAK ADA</v>
      </c>
      <c r="L66" s="69"/>
      <c r="M66" s="67" t="str">
        <f t="shared" si="78"/>
        <v>TIDAK PUNYA</v>
      </c>
      <c r="N66" s="67" t="str">
        <f t="shared" si="79"/>
        <v>TIDAK ADA</v>
      </c>
      <c r="O66" s="66"/>
      <c r="P66" s="67" t="str">
        <f t="shared" si="80"/>
        <v>TIDAK PUNYA</v>
      </c>
      <c r="Q66" s="67" t="str">
        <f t="shared" si="81"/>
        <v>TIDAK ADA</v>
      </c>
      <c r="R66" s="69"/>
      <c r="S66" s="67" t="str">
        <f t="shared" si="1"/>
        <v>TIDAK PUNYA</v>
      </c>
      <c r="T66" s="67" t="str">
        <f t="shared" si="2"/>
        <v>TIDAK ADA</v>
      </c>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c r="EK66" s="39"/>
      <c r="EL66" s="39"/>
      <c r="EM66" s="39"/>
      <c r="EN66" s="39"/>
      <c r="EO66" s="39"/>
      <c r="EP66" s="39"/>
      <c r="EQ66" s="39"/>
      <c r="ER66" s="39"/>
      <c r="ES66" s="39"/>
      <c r="ET66" s="39"/>
      <c r="EU66" s="39"/>
      <c r="EV66" s="39"/>
      <c r="EW66" s="39"/>
      <c r="EX66" s="39"/>
      <c r="EY66" s="39"/>
      <c r="EZ66" s="39"/>
      <c r="FA66" s="39"/>
      <c r="FB66" s="39"/>
      <c r="FC66" s="39"/>
      <c r="FD66" s="39"/>
      <c r="FE66" s="39"/>
      <c r="FF66" s="39"/>
      <c r="FG66" s="39"/>
      <c r="FH66" s="39"/>
      <c r="FI66" s="39"/>
      <c r="FJ66" s="39"/>
      <c r="FK66" s="39"/>
      <c r="FL66" s="39"/>
      <c r="FM66" s="39"/>
      <c r="FN66" s="39"/>
      <c r="FO66" s="39"/>
      <c r="FP66" s="39"/>
      <c r="FQ66" s="39"/>
      <c r="FR66" s="39"/>
      <c r="FS66" s="39"/>
      <c r="FT66" s="39"/>
      <c r="FU66" s="39"/>
      <c r="FV66" s="39"/>
      <c r="FW66" s="39"/>
      <c r="FX66" s="39"/>
      <c r="FY66" s="39"/>
      <c r="FZ66" s="39"/>
      <c r="GA66" s="39"/>
      <c r="GB66" s="39"/>
      <c r="GC66" s="39"/>
      <c r="GD66" s="39"/>
    </row>
    <row r="67">
      <c r="A67" s="39"/>
      <c r="B67" s="39"/>
      <c r="C67" s="66"/>
      <c r="D67" s="67" t="str">
        <f t="shared" si="73"/>
        <v>TIDAK PUNYA</v>
      </c>
      <c r="E67" s="67" t="str">
        <f t="shared" si="74"/>
        <v>TIDAK ADA</v>
      </c>
      <c r="F67" s="66"/>
      <c r="G67" s="67" t="str">
        <f t="shared" si="75"/>
        <v>TIDAK PUNYA</v>
      </c>
      <c r="H67" s="67" t="str">
        <f t="shared" si="76"/>
        <v>TIDAK ADA</v>
      </c>
      <c r="I67" s="66"/>
      <c r="J67" s="67" t="str">
        <f t="shared" si="77"/>
        <v>TIDAK PUNYA</v>
      </c>
      <c r="K67" s="67" t="str">
        <f t="shared" si="68"/>
        <v>TIDAK ADA</v>
      </c>
      <c r="L67" s="69"/>
      <c r="M67" s="67" t="str">
        <f t="shared" si="78"/>
        <v>TIDAK PUNYA</v>
      </c>
      <c r="N67" s="67" t="str">
        <f t="shared" si="79"/>
        <v>TIDAK ADA</v>
      </c>
      <c r="O67" s="66"/>
      <c r="P67" s="67" t="str">
        <f t="shared" si="80"/>
        <v>TIDAK PUNYA</v>
      </c>
      <c r="Q67" s="67" t="str">
        <f t="shared" si="81"/>
        <v>TIDAK ADA</v>
      </c>
      <c r="R67" s="69"/>
      <c r="S67" s="67" t="str">
        <f t="shared" si="1"/>
        <v>TIDAK PUNYA</v>
      </c>
      <c r="T67" s="67" t="str">
        <f t="shared" si="2"/>
        <v>TIDAK ADA</v>
      </c>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c r="EK67" s="39"/>
      <c r="EL67" s="39"/>
      <c r="EM67" s="39"/>
      <c r="EN67" s="39"/>
      <c r="EO67" s="39"/>
      <c r="EP67" s="39"/>
      <c r="EQ67" s="39"/>
      <c r="ER67" s="39"/>
      <c r="ES67" s="39"/>
      <c r="ET67" s="39"/>
      <c r="EU67" s="39"/>
      <c r="EV67" s="39"/>
      <c r="EW67" s="39"/>
      <c r="EX67" s="39"/>
      <c r="EY67" s="39"/>
      <c r="EZ67" s="39"/>
      <c r="FA67" s="39"/>
      <c r="FB67" s="39"/>
      <c r="FC67" s="39"/>
      <c r="FD67" s="39"/>
      <c r="FE67" s="39"/>
      <c r="FF67" s="39"/>
      <c r="FG67" s="39"/>
      <c r="FH67" s="39"/>
      <c r="FI67" s="39"/>
      <c r="FJ67" s="39"/>
      <c r="FK67" s="39"/>
      <c r="FL67" s="39"/>
      <c r="FM67" s="39"/>
      <c r="FN67" s="39"/>
      <c r="FO67" s="39"/>
      <c r="FP67" s="39"/>
      <c r="FQ67" s="39"/>
      <c r="FR67" s="39"/>
      <c r="FS67" s="39"/>
      <c r="FT67" s="39"/>
      <c r="FU67" s="39"/>
      <c r="FV67" s="39"/>
      <c r="FW67" s="39"/>
      <c r="FX67" s="39"/>
      <c r="FY67" s="39"/>
      <c r="FZ67" s="39"/>
      <c r="GA67" s="39"/>
      <c r="GB67" s="39"/>
      <c r="GC67" s="39"/>
      <c r="GD67" s="39"/>
    </row>
    <row r="68">
      <c r="A68" s="39"/>
      <c r="B68" s="45"/>
      <c r="C68" s="66"/>
      <c r="D68" s="67" t="str">
        <f t="shared" si="73"/>
        <v>TIDAK PUNYA</v>
      </c>
      <c r="E68" s="67" t="str">
        <f t="shared" si="74"/>
        <v>TIDAK ADA</v>
      </c>
      <c r="F68" s="66"/>
      <c r="G68" s="67" t="str">
        <f t="shared" si="75"/>
        <v>TIDAK PUNYA</v>
      </c>
      <c r="H68" s="67" t="str">
        <f t="shared" si="76"/>
        <v>TIDAK ADA</v>
      </c>
      <c r="I68" s="66"/>
      <c r="J68" s="67" t="str">
        <f t="shared" si="77"/>
        <v>TIDAK PUNYA</v>
      </c>
      <c r="K68" s="67" t="str">
        <f t="shared" si="68"/>
        <v>TIDAK ADA</v>
      </c>
      <c r="L68" s="69"/>
      <c r="M68" s="67" t="str">
        <f t="shared" si="78"/>
        <v>TIDAK PUNYA</v>
      </c>
      <c r="N68" s="67" t="str">
        <f t="shared" si="79"/>
        <v>TIDAK ADA</v>
      </c>
      <c r="O68" s="66"/>
      <c r="P68" s="67" t="str">
        <f t="shared" si="80"/>
        <v>TIDAK PUNYA</v>
      </c>
      <c r="Q68" s="67" t="str">
        <f t="shared" si="81"/>
        <v>TIDAK ADA</v>
      </c>
      <c r="R68" s="69"/>
      <c r="S68" s="67" t="str">
        <f t="shared" si="1"/>
        <v>TIDAK PUNYA</v>
      </c>
      <c r="T68" s="67" t="str">
        <f t="shared" si="2"/>
        <v>TIDAK ADA</v>
      </c>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row>
    <row r="69">
      <c r="A69" s="39"/>
      <c r="B69" s="49" t="s">
        <v>102</v>
      </c>
      <c r="C69" s="66">
        <v>1.0</v>
      </c>
      <c r="D69" s="67" t="s">
        <v>139</v>
      </c>
      <c r="E69" s="67" t="s">
        <v>138</v>
      </c>
      <c r="F69" s="68">
        <v>2.0</v>
      </c>
      <c r="G69" s="67" t="s">
        <v>137</v>
      </c>
      <c r="H69" s="67" t="s">
        <v>138</v>
      </c>
      <c r="I69" s="66">
        <v>2.0</v>
      </c>
      <c r="J69" s="67" t="s">
        <v>137</v>
      </c>
      <c r="K69" s="67" t="s">
        <v>138</v>
      </c>
      <c r="L69" s="69">
        <v>1.0</v>
      </c>
      <c r="M69" s="67" t="s">
        <v>137</v>
      </c>
      <c r="N69" s="67" t="s">
        <v>138</v>
      </c>
      <c r="O69" s="66">
        <v>1.0</v>
      </c>
      <c r="P69" s="67" t="s">
        <v>137</v>
      </c>
      <c r="Q69" s="67" t="s">
        <v>138</v>
      </c>
      <c r="R69" s="73">
        <v>1.0</v>
      </c>
      <c r="S69" s="71" t="s">
        <v>137</v>
      </c>
      <c r="T69" s="71" t="s">
        <v>138</v>
      </c>
      <c r="U69" s="50" t="s">
        <v>170</v>
      </c>
      <c r="V69" s="50" t="s">
        <v>170</v>
      </c>
      <c r="W69" s="51" t="s">
        <v>41</v>
      </c>
      <c r="X69" s="50" t="s">
        <v>170</v>
      </c>
      <c r="Y69" s="50" t="s">
        <v>170</v>
      </c>
      <c r="Z69" s="51" t="s">
        <v>41</v>
      </c>
      <c r="AA69" s="50" t="s">
        <v>170</v>
      </c>
      <c r="AB69" s="51" t="s">
        <v>41</v>
      </c>
      <c r="AC69" s="50" t="s">
        <v>170</v>
      </c>
      <c r="AD69" s="51" t="s">
        <v>41</v>
      </c>
      <c r="AE69" s="50">
        <v>7.0</v>
      </c>
      <c r="AF69" s="50">
        <v>7.0</v>
      </c>
      <c r="AG69" s="70">
        <f>AE69/AF69</f>
        <v>1</v>
      </c>
      <c r="AH69" s="51">
        <v>135.0</v>
      </c>
      <c r="AI69" s="51">
        <v>148.0</v>
      </c>
      <c r="AJ69" s="70">
        <f>AH69/AI69</f>
        <v>0.9121621622</v>
      </c>
      <c r="AK69" s="51">
        <v>41.0</v>
      </c>
      <c r="AL69" s="51">
        <v>66.0</v>
      </c>
      <c r="AM69" s="70">
        <f>AK69/AL69</f>
        <v>0.6212121212</v>
      </c>
      <c r="AN69" s="51">
        <v>292.0</v>
      </c>
      <c r="AO69" s="51">
        <v>372.0</v>
      </c>
      <c r="AP69" s="70">
        <f>AN69/AO69</f>
        <v>0.7849462366</v>
      </c>
      <c r="AQ69" s="50" t="str">
        <f>IF(AND(AG69&gt;=50%,AJ69&gt;=50%,AM69&lt;50%,AP69&lt;50%),"TIDAK TERCAPAI",IF(AND(AG69&lt;50%,AJ69&lt;50%,AM69&gt;=50%,AP69&gt;=50%),"TIDAK TERCAPAI",IF(AND(AG69&gt;=50%,AJ69&lt;50%,AM69&gt;=50%,AP69&lt;50%),"TIDAK TERCAPAI",IF(AND(AG69&lt;50%,AJ69&gt;=50%,AM69&lt;50%,AP69&gt;=50%),"TIDAK TERCAPAI",IF(AND(AG69&gt;=50%,AJ69&lt;50%,AM69&lt;50%,AP69&gt;=50%),"TIDAK TERCAPAI",IF(AND(AG69&lt;50%,AJ69&gt;=50%,AM69&gt;=50%,AP69&lt;50%),"TIDAK TERCAPAI",IF(AND(AG69&gt;=50%,AJ69&lt;50%,AM69&lt;50%,AP69&lt;50%),"TIDAK TERCAPAI",IF(AND(AG69&lt;50%,AJ69&gt;=50%,AM69&lt;50%,AP69&lt;50%),"TIDAK TERCAPAI",IF(AND(AG69&lt;50%,AJ69&lt;50%,AM69&gt;=50%,AP69&lt;50%),"TIDAK TERCAPAI",IF(AND(AG69&lt;50%,AJ69&lt;50%,AM69&lt;50%,AP69&gt;=50%),"TIDAK TERCAPAI",IF(AND(AG69&lt;50%,AJ69&lt;50%,AM69&lt;50%,AP69&lt;50%),"TIDAK TERCAPAI","TERCAPAI")))))))))))</f>
        <v>TERCAPAI</v>
      </c>
      <c r="AR69" s="50">
        <v>9.0</v>
      </c>
      <c r="AS69" s="50">
        <v>9.0</v>
      </c>
      <c r="AT69" s="70">
        <f>AR69/AS69</f>
        <v>1</v>
      </c>
      <c r="AU69" s="51">
        <v>135.0</v>
      </c>
      <c r="AV69" s="51">
        <v>148.0</v>
      </c>
      <c r="AW69" s="70">
        <f>AU69/AV69</f>
        <v>0.9121621622</v>
      </c>
      <c r="AX69" s="51">
        <v>47.0</v>
      </c>
      <c r="AY69" s="51">
        <v>72.0</v>
      </c>
      <c r="AZ69" s="70">
        <f>AX69/AY69</f>
        <v>0.6527777778</v>
      </c>
      <c r="BA69" s="51">
        <v>295.0</v>
      </c>
      <c r="BB69" s="51">
        <v>380.0</v>
      </c>
      <c r="BC69" s="70">
        <f>BA69/BB69</f>
        <v>0.7763157895</v>
      </c>
      <c r="BD69" s="50" t="str">
        <f>IF(AND(AT69&gt;=50%,AW69&gt;=50%,AZ69&lt;50%,BC69&lt;50%),"TIDAK TERCAPAI",IF(AND(AT69&lt;50%,AW69&lt;50%,AZ69&gt;=50%,BC69&gt;=50%),"TIDAK TERCAPAI",IF(AND(AT69&gt;=50%,AW69&lt;50%,AZ69&gt;=50%,BC69&lt;50%),"TIDAK TERCAPAI",IF(AND(AT69&lt;50%,AW69&gt;=50%,AZ69&lt;50%,BC69&gt;=50%),"TIDAK TERCAPAI",IF(AND(AT69&gt;=50%,AW69&lt;50%,AZ69&lt;50%,BC69&gt;=50%),"TIDAK TERCAPAI",IF(AND(AT69&lt;50%,AW69&gt;=50%,AZ69&gt;=50%,BC69&lt;50%),"TIDAK TERCAPAI",IF(AND(AT69&gt;=50%,AW69&lt;50%,AZ69&lt;50%,BC69&lt;50%),"TIDAK TERCAPAI",IF(AND(AT69&lt;50%,AW69&gt;=50%,AZ69&lt;50%,BC69&lt;50%),"TIDAK TERCAPAI",IF(AND(AT69&lt;50%,AW69&lt;50%,AZ69&gt;=50%,BC69&lt;50%),"TIDAK TERCAPAI",IF(AND(AT69&lt;50%,AW69&lt;50%,AZ69&lt;50%,BC69&gt;=50%),"TIDAK TERCAPAI",IF(AND(AT69&lt;50%,AW69&lt;50%,AZ69&lt;50%,BC69&lt;50%),"TIDAK TERCAPAI","TERCAPAI")))))))))))</f>
        <v>TERCAPAI</v>
      </c>
      <c r="BE69" s="51">
        <v>9.0</v>
      </c>
      <c r="BF69" s="51">
        <v>9.0</v>
      </c>
      <c r="BG69" s="70">
        <f>BE69/BF69</f>
        <v>1</v>
      </c>
      <c r="BH69" s="51">
        <v>135.0</v>
      </c>
      <c r="BI69" s="51">
        <v>148.0</v>
      </c>
      <c r="BJ69" s="70">
        <f>BH69/BI69</f>
        <v>0.9121621622</v>
      </c>
      <c r="BK69" s="51">
        <v>47.0</v>
      </c>
      <c r="BL69" s="51">
        <v>72.0</v>
      </c>
      <c r="BM69" s="70">
        <f>BK69/BL69</f>
        <v>0.6527777778</v>
      </c>
      <c r="BN69" s="51">
        <v>295.0</v>
      </c>
      <c r="BO69" s="51">
        <v>380.0</v>
      </c>
      <c r="BP69" s="70">
        <f>BN69/BO69</f>
        <v>0.7763157895</v>
      </c>
      <c r="BQ69" s="50" t="str">
        <f>IF(AND(BG69&gt;=50%,BJ69&gt;=50%,BM69&lt;50%,BP69&lt;50%),"TIDAK TERCAPAI",IF(AND(BG69&lt;50%,BJ69&lt;50%,BM69&gt;=50%,BP69&gt;=50%),"TIDAK TERCAPAI",IF(AND(BG69&gt;=50%,BJ69&lt;50%,BM69&gt;=50%,BP69&lt;50%),"TIDAK TERCAPAI",IF(AND(BG69&lt;50%,BJ69&gt;=50%,BM69&lt;50%,BP69&gt;=50%),"TIDAK TERCAPAI",IF(AND(BG69&gt;=50%,BJ69&lt;50%,BM69&lt;50%,BP69&gt;=50%),"TIDAK TERCAPAI",IF(AND(BG69&lt;50%,BJ69&gt;=50%,BM69&gt;=50%,BP69&lt;50%),"TIDAK TERCAPAI",IF(AND(BG69&gt;=50%,BJ69&lt;50%,BM69&lt;50%,BP69&lt;50%),"TIDAK TERCAPAI",IF(AND(BG69&lt;50%,BJ69&gt;=50%,BM69&lt;50%,BP69&lt;50%),"TIDAK TERCAPAI",IF(AND(BG69&lt;50%,BJ69&lt;50%,BM69&gt;=50%,BP69&lt;50%),"TIDAK TERCAPAI",IF(AND(BG69&lt;50%,BJ69&lt;50%,BM69&lt;50%,BP69&gt;=50%),"TIDAK TERCAPAI",IF(AND(BG69&lt;50%,BJ69&lt;50%,BM69&lt;50%,BP69&lt;50%),"TIDAK TERCAPAI","TERCAPAI")))))))))))</f>
        <v>TERCAPAI</v>
      </c>
      <c r="BR69" s="50"/>
      <c r="BS69" s="50"/>
      <c r="BT69" s="70" t="str">
        <f>BR69/BS69</f>
        <v>#DIV/0!</v>
      </c>
      <c r="BU69" s="50"/>
      <c r="BV69" s="50"/>
      <c r="BW69" s="70" t="str">
        <f>BU69/BV69</f>
        <v>#DIV/0!</v>
      </c>
      <c r="BX69" s="50"/>
      <c r="BY69" s="50"/>
      <c r="BZ69" s="70" t="str">
        <f>BX69/BY69</f>
        <v>#DIV/0!</v>
      </c>
      <c r="CA69" s="50"/>
      <c r="CB69" s="50"/>
      <c r="CC69" s="70" t="str">
        <f>CA69/CB69</f>
        <v>#DIV/0!</v>
      </c>
      <c r="CD69" s="50" t="str">
        <f>IF(AND(BT69&gt;=50%,BW69&gt;=50%,BZ69&lt;50%,CC69&lt;50%),"TIDAK TERCAPAI",IF(AND(BT69&lt;50%,BW69&lt;50%,BZ69&gt;=50%,CC69&gt;=50%),"TIDAK TERCAPAI",IF(AND(BT69&gt;=50%,BW69&lt;50%,BZ69&gt;=50%,CC69&lt;50%),"TIDAK TERCAPAI",IF(AND(BT69&lt;50%,BW69&gt;=50%,BZ69&lt;50%,CC69&gt;=50%),"TIDAK TERCAPAI",IF(AND(BT69&gt;=50%,BW69&lt;50%,BZ69&lt;50%,CC69&gt;=50%),"TIDAK TERCAPAI",IF(AND(BT69&lt;50%,BW69&gt;=50%,BZ69&gt;=50%,CC69&lt;50%),"TIDAK TERCAPAI",IF(AND(BT69&gt;=50%,BW69&lt;50%,BZ69&lt;50%,CC69&lt;50%),"TIDAK TERCAPAI",IF(AND(BT69&lt;50%,BW69&gt;=50%,BZ69&lt;50%,CC69&lt;50%),"TIDAK TERCAPAI",IF(AND(BT69&lt;50%,BW69&lt;50%,BZ69&gt;=50%,CC69&lt;50%),"TIDAK TERCAPAI",IF(AND(BT69&lt;50%,BW69&lt;50%,BZ69&lt;50%,CC69&gt;=50%),"TIDAK TERCAPAI",IF(AND(BT69&lt;50%,BW69&lt;50%,BZ69&lt;50%,CC69&lt;50%),"TIDAK TERCAPAI","TERCAPAI")))))))))))</f>
        <v>#DIV/0!</v>
      </c>
      <c r="CE69" s="50"/>
      <c r="CF69" s="50"/>
      <c r="CG69" s="70" t="str">
        <f>CE69/CF69</f>
        <v>#DIV/0!</v>
      </c>
      <c r="CH69" s="50"/>
      <c r="CI69" s="50"/>
      <c r="CJ69" s="70" t="str">
        <f>CH69/CI69</f>
        <v>#DIV/0!</v>
      </c>
      <c r="CK69" s="50"/>
      <c r="CL69" s="50"/>
      <c r="CM69" s="70" t="str">
        <f>CK69/CL69</f>
        <v>#DIV/0!</v>
      </c>
      <c r="CN69" s="50"/>
      <c r="CO69" s="50"/>
      <c r="CP69" s="70" t="str">
        <f>CN69/CO69</f>
        <v>#DIV/0!</v>
      </c>
      <c r="CQ69" s="50" t="str">
        <f>IF(AND(CG69&gt;=50%,CJ69&gt;=50%,CM69&lt;50%,CP69&lt;50%),"TIDAK TERCAPAI",IF(AND(CG69&lt;50%,CJ69&lt;50%,CM69&gt;=50%,CP69&gt;=50%),"TIDAK TERCAPAI",IF(AND(CG69&gt;=50%,CJ69&lt;50%,CM69&gt;=50%,CP69&lt;50%),"TIDAK TERCAPAI",IF(AND(CG69&lt;50%,CJ69&gt;=50%,CM69&lt;50%,CP69&gt;=50%),"TIDAK TERCAPAI",IF(AND(CG69&gt;=50%,CJ69&lt;50%,CM69&lt;50%,CP69&gt;=50%),"TIDAK TERCAPAI",IF(AND(CG69&lt;50%,CJ69&gt;=50%,CM69&gt;=50%,CP69&lt;50%),"TIDAK TERCAPAI",IF(AND(CG69&gt;=50%,CJ69&lt;50%,CM69&lt;50%,CP69&lt;50%),"TIDAK TERCAPAI",IF(AND(CG69&lt;50%,CJ69&gt;=50%,CM69&lt;50%,CP69&lt;50%),"TIDAK TERCAPAI",IF(AND(CG69&lt;50%,CJ69&lt;50%,CM69&gt;=50%,CP69&lt;50%),"TIDAK TERCAPAI",IF(AND(CG69&lt;50%,CJ69&lt;50%,CM69&lt;50%,CP69&gt;=50%),"TIDAK TERCAPAI",IF(AND(CG69&lt;50%,CJ69&lt;50%,CM69&lt;50%,CP69&lt;50%),"TIDAK TERCAPAI","TERCAPAI")))))))))))</f>
        <v>#DIV/0!</v>
      </c>
      <c r="CR69" s="50"/>
      <c r="CS69" s="50"/>
      <c r="CT69" s="70" t="str">
        <f>CR69/CS69</f>
        <v>#DIV/0!</v>
      </c>
      <c r="CU69" s="50"/>
      <c r="CV69" s="50"/>
      <c r="CW69" s="70" t="str">
        <f>CU69/CV69</f>
        <v>#DIV/0!</v>
      </c>
      <c r="CX69" s="50"/>
      <c r="CY69" s="50"/>
      <c r="CZ69" s="70" t="str">
        <f>CX69/CY69</f>
        <v>#DIV/0!</v>
      </c>
      <c r="DA69" s="50"/>
      <c r="DB69" s="50"/>
      <c r="DC69" s="70" t="str">
        <f>DA69/DB69</f>
        <v>#DIV/0!</v>
      </c>
      <c r="DD69" s="50" t="str">
        <f>IF(AND(CT69&gt;=50%,CW69&gt;=50%,CZ69&lt;50%,DC69&lt;50%),"TIDAK TERCAPAI",IF(AND(CT69&lt;50%,CW69&lt;50%,CZ69&gt;=50%,DC69&gt;=50%),"TIDAK TERCAPAI",IF(AND(CT69&gt;=50%,CW69&lt;50%,CZ69&gt;=50%,DC69&lt;50%),"TIDAK TERCAPAI",IF(AND(CT69&lt;50%,CW69&gt;=50%,CZ69&lt;50%,DC69&gt;=50%),"TIDAK TERCAPAI",IF(AND(CT69&gt;=50%,CW69&lt;50%,CZ69&lt;50%,DC69&gt;=50%),"TIDAK TERCAPAI",IF(AND(CT69&lt;50%,CW69&gt;=50%,CZ69&gt;=50%,DC69&lt;50%),"TIDAK TERCAPAI",IF(AND(CT69&gt;=50%,CW69&lt;50%,CZ69&lt;50%,DC69&lt;50%),"TIDAK TERCAPAI",IF(AND(CT69&lt;50%,CW69&gt;=50%,CZ69&lt;50%,DC69&lt;50%),"TIDAK TERCAPAI",IF(AND(CT69&lt;50%,CW69&lt;50%,CZ69&gt;=50%,DC69&lt;50%),"TIDAK TERCAPAI",IF(AND(CT69&lt;50%,CW69&lt;50%,CZ69&lt;50%,DC69&gt;=50%),"TIDAK TERCAPAI",IF(AND(CT69&lt;50%,CW69&lt;50%,CZ69&lt;50%,DC69&lt;50%),"TIDAK TERCAPAI","TERCAPAI")))))))))))</f>
        <v>#DIV/0!</v>
      </c>
      <c r="DE69" s="51">
        <v>8.0</v>
      </c>
      <c r="DF69" s="51">
        <v>8.0</v>
      </c>
      <c r="DG69" s="70">
        <f>DE69/DF69</f>
        <v>1</v>
      </c>
      <c r="DH69" s="51">
        <v>27.0</v>
      </c>
      <c r="DI69" s="51">
        <v>112.0</v>
      </c>
      <c r="DJ69" s="70">
        <f>DH69/DI69</f>
        <v>0.2410714286</v>
      </c>
      <c r="DK69" s="51">
        <v>27.0</v>
      </c>
      <c r="DL69" s="51">
        <v>54.0</v>
      </c>
      <c r="DM69" s="70">
        <f>DK69/DL69</f>
        <v>0.5</v>
      </c>
      <c r="DN69" s="51">
        <v>80.0</v>
      </c>
      <c r="DO69" s="51">
        <v>1103.0</v>
      </c>
      <c r="DP69" s="70">
        <f>DN69/DO69</f>
        <v>0.0725294651</v>
      </c>
      <c r="DQ69" s="50" t="str">
        <f>IF(AND(DG69&gt;=50%,DJ69&gt;=50%,DM69&lt;50%,DP69&lt;50%),"TIDAK TERCAPAI",IF(AND(DG69&lt;50%,DJ69&lt;50%,DM69&gt;=50%,DP69&gt;=50%),"TIDAK TERCAPAI",IF(AND(DG69&gt;=50%,DJ69&lt;50%,DM69&gt;=50%,DP69&lt;50%),"TIDAK TERCAPAI",IF(AND(DG69&lt;50%,DJ69&gt;=50%,DM69&lt;50%,DP69&gt;=50%),"TIDAK TERCAPAI",IF(AND(DG69&gt;=50%,DJ69&lt;50%,DM69&lt;50%,DP69&gt;=50%),"TIDAK TERCAPAI",IF(AND(DG69&lt;50%,DJ69&gt;=50%,DM69&gt;=50%,DP69&lt;50%),"TIDAK TERCAPAI",IF(AND(DG69&gt;=50%,DJ69&lt;50%,DM69&lt;50%,DP69&lt;50%),"TIDAK TERCAPAI",IF(AND(DG69&lt;50%,DJ69&gt;=50%,DM69&lt;50%,DP69&lt;50%),"TIDAK TERCAPAI",IF(AND(DG69&lt;50%,DJ69&lt;50%,DM69&gt;=50%,DP69&lt;50%),"TIDAK TERCAPAI",IF(AND(DG69&lt;50%,DJ69&lt;50%,DM69&lt;50%,DP69&gt;=50%),"TIDAK TERCAPAI",IF(AND(DG69&lt;50%,DJ69&lt;50%,DM69&lt;50%,DP69&lt;50%),"TIDAK TERCAPAI","TERCAPAI")))))))))))</f>
        <v>TIDAK TERCAPAI</v>
      </c>
      <c r="DR69" s="51">
        <v>7.0</v>
      </c>
      <c r="DS69" s="51">
        <v>7.0</v>
      </c>
      <c r="DT69" s="70">
        <f>DR69/DS69</f>
        <v>1</v>
      </c>
      <c r="DU69" s="51">
        <v>73.0</v>
      </c>
      <c r="DV69" s="51">
        <v>112.0</v>
      </c>
      <c r="DW69" s="70">
        <f>DU69/DV69</f>
        <v>0.6517857143</v>
      </c>
      <c r="DX69" s="51">
        <v>28.0</v>
      </c>
      <c r="DY69" s="51">
        <v>54.0</v>
      </c>
      <c r="DZ69" s="70">
        <f>DX69/DY69</f>
        <v>0.5185185185</v>
      </c>
      <c r="EA69" s="51">
        <v>73.0</v>
      </c>
      <c r="EB69" s="51">
        <v>103.0</v>
      </c>
      <c r="EC69" s="70">
        <f>EA69/EB69</f>
        <v>0.7087378641</v>
      </c>
      <c r="ED69" s="50" t="str">
        <f>IF(AND(DT69&gt;=50%,DW69&gt;=50%,DZ69&lt;50%,EC69&lt;50%),"TIDAK TERCAPAI",IF(AND(DT69&lt;50%,DW69&lt;50%,DZ69&gt;=50%,EC69&gt;=50%),"TIDAK TERCAPAI",IF(AND(DT69&gt;=50%,DW69&lt;50%,DZ69&gt;=50%,EC69&lt;50%),"TIDAK TERCAPAI",IF(AND(DT69&lt;50%,DW69&gt;=50%,DZ69&lt;50%,EC69&gt;=50%),"TIDAK TERCAPAI",IF(AND(DT69&gt;=50%,DW69&lt;50%,DZ69&lt;50%,EC69&gt;=50%),"TIDAK TERCAPAI",IF(AND(DT69&lt;50%,DW69&gt;=50%,DZ69&gt;=50%,EC69&lt;50%),"TIDAK TERCAPAI",IF(AND(DT69&gt;=50%,DW69&lt;50%,DZ69&lt;50%,EC69&lt;50%),"TIDAK TERCAPAI",IF(AND(DT69&lt;50%,DW69&gt;=50%,DZ69&lt;50%,EC69&lt;50%),"TIDAK TERCAPAI",IF(AND(DT69&lt;50%,DW69&lt;50%,DZ69&gt;=50%,EC69&lt;50%),"TIDAK TERCAPAI",IF(AND(DT69&lt;50%,DW69&lt;50%,DZ69&lt;50%,EC69&gt;=50%),"TIDAK TERCAPAI",IF(AND(DT69&lt;50%,DW69&lt;50%,DZ69&lt;50%,EC69&lt;50%),"TIDAK TERCAPAI","TERCAPAI")))))))))))</f>
        <v>TERCAPAI</v>
      </c>
      <c r="EE69" s="50"/>
      <c r="EF69" s="50"/>
      <c r="EG69" s="70" t="str">
        <f>EE69/EF69</f>
        <v>#DIV/0!</v>
      </c>
      <c r="EH69" s="50"/>
      <c r="EI69" s="50"/>
      <c r="EJ69" s="70" t="str">
        <f>EH69/EI69</f>
        <v>#DIV/0!</v>
      </c>
      <c r="EK69" s="50"/>
      <c r="EL69" s="50"/>
      <c r="EM69" s="70" t="str">
        <f>EK69/EL69</f>
        <v>#DIV/0!</v>
      </c>
      <c r="EN69" s="50"/>
      <c r="EO69" s="50"/>
      <c r="EP69" s="70" t="str">
        <f>EN69/EO69</f>
        <v>#DIV/0!</v>
      </c>
      <c r="EQ69" s="50" t="str">
        <f>IF(AND(EG69&gt;=50%,EJ69&gt;=50%,EM69&lt;50%,EP69&lt;50%),"TIDAK TERCAPAI",IF(AND(EG69&lt;50%,EJ69&lt;50%,EM69&gt;=50%,EP69&gt;=50%),"TIDAK TERCAPAI",IF(AND(EG69&gt;=50%,EJ69&lt;50%,EM69&gt;=50%,EP69&lt;50%),"TIDAK TERCAPAI",IF(AND(EG69&lt;50%,EJ69&gt;=50%,EM69&lt;50%,EP69&gt;=50%),"TIDAK TERCAPAI",IF(AND(EG69&gt;=50%,EJ69&lt;50%,EM69&lt;50%,EP69&gt;=50%),"TIDAK TERCAPAI",IF(AND(EG69&lt;50%,EJ69&gt;=50%,EM69&gt;=50%,EP69&lt;50%),"TIDAK TERCAPAI",IF(AND(EG69&gt;=50%,EJ69&lt;50%,EM69&lt;50%,EP69&lt;50%),"TIDAK TERCAPAI",IF(AND(EG69&lt;50%,EJ69&gt;=50%,EM69&lt;50%,EP69&lt;50%),"TIDAK TERCAPAI",IF(AND(EG69&lt;50%,EJ69&lt;50%,EM69&gt;=50%,EP69&lt;50%),"TIDAK TERCAPAI",IF(AND(EG69&lt;50%,EJ69&lt;50%,EM69&lt;50%,EP69&gt;=50%),"TIDAK TERCAPAI",IF(AND(EG69&lt;50%,EJ69&lt;50%,EM69&lt;50%,EP69&lt;50%),"TIDAK TERCAPAI","TERCAPAI")))))))))))</f>
        <v>#DIV/0!</v>
      </c>
      <c r="ER69" s="51">
        <v>4.0</v>
      </c>
      <c r="ES69" s="51">
        <v>4.0</v>
      </c>
      <c r="ET69" s="70">
        <f>ER69/ES69</f>
        <v>1</v>
      </c>
      <c r="EU69" s="51">
        <v>66.0</v>
      </c>
      <c r="EV69" s="51">
        <v>112.0</v>
      </c>
      <c r="EW69" s="70">
        <f>EU69/EV69</f>
        <v>0.5892857143</v>
      </c>
      <c r="EX69" s="51">
        <v>32.0</v>
      </c>
      <c r="EY69" s="51">
        <v>54.0</v>
      </c>
      <c r="EZ69" s="70">
        <f>EX69/EY69</f>
        <v>0.5925925926</v>
      </c>
      <c r="FA69" s="51">
        <v>77.0</v>
      </c>
      <c r="FB69" s="51">
        <v>1103.0</v>
      </c>
      <c r="FC69" s="70">
        <f>FA69/FB69</f>
        <v>0.06980961015</v>
      </c>
      <c r="FD69" s="50" t="str">
        <f>IF(AND(ET69&gt;=50%,EW69&gt;=50%,EZ69&lt;50%,FC69&lt;50%),"TIDAK TERCAPAI",IF(AND(ET69&lt;50%,EW69&lt;50%,EZ69&gt;=50%,FC69&gt;=50%),"TIDAK TERCAPAI",IF(AND(ET69&gt;=50%,EW69&lt;50%,EZ69&gt;=50%,FC69&lt;50%),"TIDAK TERCAPAI",IF(AND(ET69&lt;50%,EW69&gt;=50%,EZ69&lt;50%,FC69&gt;=50%),"TIDAK TERCAPAI",IF(AND(ET69&gt;=50%,EW69&lt;50%,EZ69&lt;50%,FC69&gt;=50%),"TIDAK TERCAPAI",IF(AND(ET69&lt;50%,EW69&gt;=50%,EZ69&gt;=50%,FC69&lt;50%),"TIDAK TERCAPAI",IF(AND(ET69&gt;=50%,EW69&lt;50%,EZ69&lt;50%,FC69&lt;50%),"TIDAK TERCAPAI",IF(AND(ET69&lt;50%,EW69&gt;=50%,EZ69&lt;50%,FC69&lt;50%),"TIDAK TERCAPAI",IF(AND(ET69&lt;50%,EW69&lt;50%,EZ69&gt;=50%,FC69&lt;50%),"TIDAK TERCAPAI",IF(AND(ET69&lt;50%,EW69&lt;50%,EZ69&lt;50%,FC69&gt;=50%),"TIDAK TERCAPAI",IF(AND(ET69&lt;50%,EW69&lt;50%,EZ69&lt;50%,FC69&lt;50%),"TIDAK TERCAPAI","TERCAPAI")))))))))))</f>
        <v>TERCAPAI</v>
      </c>
      <c r="FE69" s="51">
        <v>4.0</v>
      </c>
      <c r="FF69" s="51">
        <v>4.0</v>
      </c>
      <c r="FG69" s="70">
        <f>FE69/FF69</f>
        <v>1</v>
      </c>
      <c r="FH69" s="51">
        <v>56.0</v>
      </c>
      <c r="FI69" s="51">
        <v>112.0</v>
      </c>
      <c r="FJ69" s="70">
        <f>FH69/FI69</f>
        <v>0.5</v>
      </c>
      <c r="FK69" s="51">
        <v>10.0</v>
      </c>
      <c r="FL69" s="51">
        <v>54.0</v>
      </c>
      <c r="FM69" s="70">
        <f>FK69/FL69</f>
        <v>0.1851851852</v>
      </c>
      <c r="FN69" s="51">
        <v>80.0</v>
      </c>
      <c r="FO69" s="51">
        <v>103.0</v>
      </c>
      <c r="FP69" s="70">
        <f>FN69/FO69</f>
        <v>0.7766990291</v>
      </c>
      <c r="FQ69" s="50" t="str">
        <f>IF(AND(FG69&gt;=50%,FJ69&gt;=50%,FM69&lt;50%,FP69&lt;50%),"TIDAK TERCAPAI",IF(AND(FG69&lt;50%,FJ69&lt;50%,FM69&gt;=50%,FP69&gt;=50%),"TIDAK TERCAPAI",IF(AND(FG69&gt;=50%,FJ69&lt;50%,FM69&gt;=50%,FP69&lt;50%),"TIDAK TERCAPAI",IF(AND(FG69&lt;50%,FJ69&gt;=50%,FM69&lt;50%,FP69&gt;=50%),"TIDAK TERCAPAI",IF(AND(FG69&gt;=50%,FJ69&lt;50%,FM69&lt;50%,FP69&gt;=50%),"TIDAK TERCAPAI",IF(AND(FG69&lt;50%,FJ69&gt;=50%,FM69&gt;=50%,FP69&lt;50%),"TIDAK TERCAPAI",IF(AND(FG69&gt;=50%,FJ69&lt;50%,FM69&lt;50%,FP69&lt;50%),"TIDAK TERCAPAI",IF(AND(FG69&lt;50%,FJ69&gt;=50%,FM69&lt;50%,FP69&lt;50%),"TIDAK TERCAPAI",IF(AND(FG69&lt;50%,FJ69&lt;50%,FM69&gt;=50%,FP69&lt;50%),"TIDAK TERCAPAI",IF(AND(FG69&lt;50%,FJ69&lt;50%,FM69&lt;50%,FP69&gt;=50%),"TIDAK TERCAPAI",IF(AND(FG69&lt;50%,FJ69&lt;50%,FM69&lt;50%,FP69&lt;50%),"TIDAK TERCAPAI","TERCAPAI")))))))))))</f>
        <v>TERCAPAI</v>
      </c>
      <c r="FR69" s="51">
        <v>0.0</v>
      </c>
      <c r="FS69" s="51">
        <v>0.0</v>
      </c>
      <c r="FT69" s="70" t="str">
        <f>FR69/FS69</f>
        <v>#DIV/0!</v>
      </c>
      <c r="FU69" s="51">
        <v>43.0</v>
      </c>
      <c r="FV69" s="51">
        <v>112.0</v>
      </c>
      <c r="FW69" s="70">
        <f>FU69/FV69</f>
        <v>0.3839285714</v>
      </c>
      <c r="FX69" s="51">
        <v>12.0</v>
      </c>
      <c r="FY69" s="51">
        <v>54.0</v>
      </c>
      <c r="FZ69" s="70">
        <f>FX69/FY69</f>
        <v>0.2222222222</v>
      </c>
      <c r="GA69" s="51">
        <v>80.0</v>
      </c>
      <c r="GB69" s="51">
        <v>1103.0</v>
      </c>
      <c r="GC69" s="70">
        <f>GA69/GB69</f>
        <v>0.0725294651</v>
      </c>
      <c r="GD69" s="50" t="str">
        <f>IF(AND(FT69&gt;=50%,FW69&gt;=50%,FZ69&lt;50%,GC69&lt;50%),"TIDAK TERCAPAI",IF(AND(FT69&lt;50%,FW69&lt;50%,FZ69&gt;=50%,GC69&gt;=50%),"TIDAK TERCAPAI",IF(AND(FT69&gt;=50%,FW69&lt;50%,FZ69&gt;=50%,GC69&lt;50%),"TIDAK TERCAPAI",IF(AND(FT69&lt;50%,FW69&gt;=50%,FZ69&lt;50%,GC69&gt;=50%),"TIDAK TERCAPAI",IF(AND(FT69&gt;=50%,FW69&lt;50%,FZ69&lt;50%,GC69&gt;=50%),"TIDAK TERCAPAI",IF(AND(FT69&lt;50%,FW69&gt;=50%,FZ69&gt;=50%,GC69&lt;50%),"TIDAK TERCAPAI",IF(AND(FT69&gt;=50%,FW69&lt;50%,FZ69&lt;50%,GC69&lt;50%),"TIDAK TERCAPAI",IF(AND(FT69&lt;50%,FW69&gt;=50%,FZ69&lt;50%,GC69&lt;50%),"TIDAK TERCAPAI",IF(AND(FT69&lt;50%,FW69&lt;50%,FZ69&gt;=50%,GC69&lt;50%),"TIDAK TERCAPAI",IF(AND(FT69&lt;50%,FW69&lt;50%,FZ69&lt;50%,GC69&gt;=50%),"TIDAK TERCAPAI",IF(AND(FT69&lt;50%,FW69&lt;50%,FZ69&lt;50%,GC69&lt;50%),"TIDAK TERCAPAI","TERCAPAI")))))))))))</f>
        <v>#DIV/0!</v>
      </c>
    </row>
    <row r="70">
      <c r="A70" s="39"/>
      <c r="B70" s="39"/>
      <c r="C70" s="66"/>
      <c r="D70" s="67" t="str">
        <f t="shared" ref="D70:D75" si="82">IF(C70=0,"TIDAK PUNYA","ISI SESUAI PILIHAN")</f>
        <v>TIDAK PUNYA</v>
      </c>
      <c r="E70" s="67" t="str">
        <f t="shared" ref="E70:E75" si="83">IF(C70=0,"TIDAK ADA","ISI SESUAI PILIHAN")</f>
        <v>TIDAK ADA</v>
      </c>
      <c r="F70" s="66"/>
      <c r="G70" s="67" t="str">
        <f t="shared" ref="G70:G75" si="84">IF(F70=0,"TIDAK PUNYA","ISI SESUAI PILIHAN")</f>
        <v>TIDAK PUNYA</v>
      </c>
      <c r="H70" s="67" t="str">
        <f t="shared" ref="H70:H75" si="85">IF(F70=0,"TIDAK ADA","ISI SESUAI PILIHAN")</f>
        <v>TIDAK ADA</v>
      </c>
      <c r="I70" s="66">
        <v>1.0</v>
      </c>
      <c r="J70" s="67" t="s">
        <v>139</v>
      </c>
      <c r="K70" s="67" t="s">
        <v>138</v>
      </c>
      <c r="L70" s="69"/>
      <c r="M70" s="67" t="str">
        <f t="shared" ref="M70:M75" si="86">IF(L70=0,"TIDAK PUNYA","ISI SESUAI PILIHAN")</f>
        <v>TIDAK PUNYA</v>
      </c>
      <c r="N70" s="67" t="str">
        <f t="shared" ref="N70:N75" si="87">IF(L70=0,"TIDAK ADA","ISI SESUAI PILIHAN")</f>
        <v>TIDAK ADA</v>
      </c>
      <c r="O70" s="66"/>
      <c r="P70" s="67" t="str">
        <f t="shared" ref="P70:P75" si="88">IF(O70=0,"TIDAK PUNYA","ISI SESUAI PILIHAN")</f>
        <v>TIDAK PUNYA</v>
      </c>
      <c r="Q70" s="67" t="str">
        <f t="shared" ref="Q70:Q75" si="89">IF(O70=0,"TIDAK ADA","ISI SESUAI PILIHAN")</f>
        <v>TIDAK ADA</v>
      </c>
      <c r="R70" s="69"/>
      <c r="S70" s="67" t="str">
        <f t="shared" ref="S70:S75" si="90">IF(R70=0,"TIDAK PUNYA","ISI SESUAI PILIHAN")</f>
        <v>TIDAK PUNYA</v>
      </c>
      <c r="T70" s="67" t="str">
        <f t="shared" ref="T70:T75" si="91">IF(R70=0,"TIDAK ADA","ISI SESUAI PILIHAN")</f>
        <v>TIDAK ADA</v>
      </c>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39"/>
      <c r="EU70" s="39"/>
      <c r="EV70" s="39"/>
      <c r="EW70" s="39"/>
      <c r="EX70" s="39"/>
      <c r="EY70" s="39"/>
      <c r="EZ70" s="39"/>
      <c r="FA70" s="39"/>
      <c r="FB70" s="39"/>
      <c r="FC70" s="39"/>
      <c r="FD70" s="39"/>
      <c r="FE70" s="39"/>
      <c r="FF70" s="39"/>
      <c r="FG70" s="39"/>
      <c r="FH70" s="39"/>
      <c r="FI70" s="39"/>
      <c r="FJ70" s="39"/>
      <c r="FK70" s="39"/>
      <c r="FL70" s="39"/>
      <c r="FM70" s="39"/>
      <c r="FN70" s="39"/>
      <c r="FO70" s="39"/>
      <c r="FP70" s="39"/>
      <c r="FQ70" s="39"/>
      <c r="FR70" s="39"/>
      <c r="FS70" s="39"/>
      <c r="FT70" s="39"/>
      <c r="FU70" s="39"/>
      <c r="FV70" s="39"/>
      <c r="FW70" s="39"/>
      <c r="FX70" s="39"/>
      <c r="FY70" s="39"/>
      <c r="FZ70" s="39"/>
      <c r="GA70" s="39"/>
      <c r="GB70" s="39"/>
      <c r="GC70" s="39"/>
      <c r="GD70" s="39"/>
    </row>
    <row r="71">
      <c r="A71" s="39"/>
      <c r="B71" s="39"/>
      <c r="C71" s="66"/>
      <c r="D71" s="67" t="str">
        <f t="shared" si="82"/>
        <v>TIDAK PUNYA</v>
      </c>
      <c r="E71" s="67" t="str">
        <f t="shared" si="83"/>
        <v>TIDAK ADA</v>
      </c>
      <c r="F71" s="66"/>
      <c r="G71" s="67" t="str">
        <f t="shared" si="84"/>
        <v>TIDAK PUNYA</v>
      </c>
      <c r="H71" s="67" t="str">
        <f t="shared" si="85"/>
        <v>TIDAK ADA</v>
      </c>
      <c r="I71" s="66"/>
      <c r="J71" s="67" t="str">
        <f t="shared" ref="J71:J75" si="92">IF(I71=0,"TIDAK PUNYA","ISI SESUAI PILIHAN")</f>
        <v>TIDAK PUNYA</v>
      </c>
      <c r="K71" s="67" t="str">
        <f t="shared" ref="K71:K75" si="93">IF(I71=0,"TIDAK ADA","ISI SESUAI PILIHAN")</f>
        <v>TIDAK ADA</v>
      </c>
      <c r="L71" s="69"/>
      <c r="M71" s="67" t="str">
        <f t="shared" si="86"/>
        <v>TIDAK PUNYA</v>
      </c>
      <c r="N71" s="67" t="str">
        <f t="shared" si="87"/>
        <v>TIDAK ADA</v>
      </c>
      <c r="O71" s="66"/>
      <c r="P71" s="67" t="str">
        <f t="shared" si="88"/>
        <v>TIDAK PUNYA</v>
      </c>
      <c r="Q71" s="67" t="str">
        <f t="shared" si="89"/>
        <v>TIDAK ADA</v>
      </c>
      <c r="R71" s="69"/>
      <c r="S71" s="67" t="str">
        <f t="shared" si="90"/>
        <v>TIDAK PUNYA</v>
      </c>
      <c r="T71" s="67" t="str">
        <f t="shared" si="91"/>
        <v>TIDAK ADA</v>
      </c>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row>
    <row r="72">
      <c r="A72" s="39"/>
      <c r="B72" s="39"/>
      <c r="C72" s="66"/>
      <c r="D72" s="67" t="str">
        <f t="shared" si="82"/>
        <v>TIDAK PUNYA</v>
      </c>
      <c r="E72" s="67" t="str">
        <f t="shared" si="83"/>
        <v>TIDAK ADA</v>
      </c>
      <c r="F72" s="66"/>
      <c r="G72" s="67" t="str">
        <f t="shared" si="84"/>
        <v>TIDAK PUNYA</v>
      </c>
      <c r="H72" s="67" t="str">
        <f t="shared" si="85"/>
        <v>TIDAK ADA</v>
      </c>
      <c r="I72" s="66"/>
      <c r="J72" s="67" t="str">
        <f t="shared" si="92"/>
        <v>TIDAK PUNYA</v>
      </c>
      <c r="K72" s="67" t="str">
        <f t="shared" si="93"/>
        <v>TIDAK ADA</v>
      </c>
      <c r="L72" s="69"/>
      <c r="M72" s="67" t="str">
        <f t="shared" si="86"/>
        <v>TIDAK PUNYA</v>
      </c>
      <c r="N72" s="67" t="str">
        <f t="shared" si="87"/>
        <v>TIDAK ADA</v>
      </c>
      <c r="O72" s="66"/>
      <c r="P72" s="67" t="str">
        <f t="shared" si="88"/>
        <v>TIDAK PUNYA</v>
      </c>
      <c r="Q72" s="67" t="str">
        <f t="shared" si="89"/>
        <v>TIDAK ADA</v>
      </c>
      <c r="R72" s="69"/>
      <c r="S72" s="67" t="str">
        <f t="shared" si="90"/>
        <v>TIDAK PUNYA</v>
      </c>
      <c r="T72" s="67" t="str">
        <f t="shared" si="91"/>
        <v>TIDAK ADA</v>
      </c>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39"/>
      <c r="GB72" s="39"/>
      <c r="GC72" s="39"/>
      <c r="GD72" s="39"/>
    </row>
    <row r="73">
      <c r="A73" s="39"/>
      <c r="B73" s="39"/>
      <c r="C73" s="66"/>
      <c r="D73" s="67" t="str">
        <f t="shared" si="82"/>
        <v>TIDAK PUNYA</v>
      </c>
      <c r="E73" s="67" t="str">
        <f t="shared" si="83"/>
        <v>TIDAK ADA</v>
      </c>
      <c r="F73" s="66"/>
      <c r="G73" s="67" t="str">
        <f t="shared" si="84"/>
        <v>TIDAK PUNYA</v>
      </c>
      <c r="H73" s="67" t="str">
        <f t="shared" si="85"/>
        <v>TIDAK ADA</v>
      </c>
      <c r="I73" s="66"/>
      <c r="J73" s="67" t="str">
        <f t="shared" si="92"/>
        <v>TIDAK PUNYA</v>
      </c>
      <c r="K73" s="67" t="str">
        <f t="shared" si="93"/>
        <v>TIDAK ADA</v>
      </c>
      <c r="L73" s="69"/>
      <c r="M73" s="67" t="str">
        <f t="shared" si="86"/>
        <v>TIDAK PUNYA</v>
      </c>
      <c r="N73" s="67" t="str">
        <f t="shared" si="87"/>
        <v>TIDAK ADA</v>
      </c>
      <c r="O73" s="66"/>
      <c r="P73" s="67" t="str">
        <f t="shared" si="88"/>
        <v>TIDAK PUNYA</v>
      </c>
      <c r="Q73" s="67" t="str">
        <f t="shared" si="89"/>
        <v>TIDAK ADA</v>
      </c>
      <c r="R73" s="69"/>
      <c r="S73" s="67" t="str">
        <f t="shared" si="90"/>
        <v>TIDAK PUNYA</v>
      </c>
      <c r="T73" s="67" t="str">
        <f t="shared" si="91"/>
        <v>TIDAK ADA</v>
      </c>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39"/>
      <c r="GB73" s="39"/>
      <c r="GC73" s="39"/>
      <c r="GD73" s="39"/>
    </row>
    <row r="74">
      <c r="A74" s="39"/>
      <c r="B74" s="39"/>
      <c r="C74" s="66"/>
      <c r="D74" s="67" t="str">
        <f t="shared" si="82"/>
        <v>TIDAK PUNYA</v>
      </c>
      <c r="E74" s="67" t="str">
        <f t="shared" si="83"/>
        <v>TIDAK ADA</v>
      </c>
      <c r="F74" s="66"/>
      <c r="G74" s="67" t="str">
        <f t="shared" si="84"/>
        <v>TIDAK PUNYA</v>
      </c>
      <c r="H74" s="67" t="str">
        <f t="shared" si="85"/>
        <v>TIDAK ADA</v>
      </c>
      <c r="I74" s="66"/>
      <c r="J74" s="67" t="str">
        <f t="shared" si="92"/>
        <v>TIDAK PUNYA</v>
      </c>
      <c r="K74" s="67" t="str">
        <f t="shared" si="93"/>
        <v>TIDAK ADA</v>
      </c>
      <c r="L74" s="69"/>
      <c r="M74" s="67" t="str">
        <f t="shared" si="86"/>
        <v>TIDAK PUNYA</v>
      </c>
      <c r="N74" s="67" t="str">
        <f t="shared" si="87"/>
        <v>TIDAK ADA</v>
      </c>
      <c r="O74" s="66"/>
      <c r="P74" s="67" t="str">
        <f t="shared" si="88"/>
        <v>TIDAK PUNYA</v>
      </c>
      <c r="Q74" s="67" t="str">
        <f t="shared" si="89"/>
        <v>TIDAK ADA</v>
      </c>
      <c r="R74" s="69"/>
      <c r="S74" s="67" t="str">
        <f t="shared" si="90"/>
        <v>TIDAK PUNYA</v>
      </c>
      <c r="T74" s="67" t="str">
        <f t="shared" si="91"/>
        <v>TIDAK ADA</v>
      </c>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c r="EO74" s="39"/>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39"/>
      <c r="GB74" s="39"/>
      <c r="GC74" s="39"/>
      <c r="GD74" s="39"/>
    </row>
    <row r="75">
      <c r="A75" s="39"/>
      <c r="B75" s="45"/>
      <c r="C75" s="66"/>
      <c r="D75" s="67" t="str">
        <f t="shared" si="82"/>
        <v>TIDAK PUNYA</v>
      </c>
      <c r="E75" s="67" t="str">
        <f t="shared" si="83"/>
        <v>TIDAK ADA</v>
      </c>
      <c r="F75" s="66"/>
      <c r="G75" s="67" t="str">
        <f t="shared" si="84"/>
        <v>TIDAK PUNYA</v>
      </c>
      <c r="H75" s="67" t="str">
        <f t="shared" si="85"/>
        <v>TIDAK ADA</v>
      </c>
      <c r="I75" s="66"/>
      <c r="J75" s="67" t="str">
        <f t="shared" si="92"/>
        <v>TIDAK PUNYA</v>
      </c>
      <c r="K75" s="67" t="str">
        <f t="shared" si="93"/>
        <v>TIDAK ADA</v>
      </c>
      <c r="L75" s="69"/>
      <c r="M75" s="67" t="str">
        <f t="shared" si="86"/>
        <v>TIDAK PUNYA</v>
      </c>
      <c r="N75" s="67" t="str">
        <f t="shared" si="87"/>
        <v>TIDAK ADA</v>
      </c>
      <c r="O75" s="66"/>
      <c r="P75" s="67" t="str">
        <f t="shared" si="88"/>
        <v>TIDAK PUNYA</v>
      </c>
      <c r="Q75" s="67" t="str">
        <f t="shared" si="89"/>
        <v>TIDAK ADA</v>
      </c>
      <c r="R75" s="69"/>
      <c r="S75" s="67" t="str">
        <f t="shared" si="90"/>
        <v>TIDAK PUNYA</v>
      </c>
      <c r="T75" s="67" t="str">
        <f t="shared" si="91"/>
        <v>TIDAK ADA</v>
      </c>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row>
    <row r="76">
      <c r="A76" s="39"/>
      <c r="B76" s="49" t="s">
        <v>103</v>
      </c>
      <c r="C76" s="72">
        <v>1.0</v>
      </c>
      <c r="D76" s="71" t="s">
        <v>137</v>
      </c>
      <c r="E76" s="71" t="s">
        <v>138</v>
      </c>
      <c r="F76" s="74">
        <v>1.0</v>
      </c>
      <c r="G76" s="71" t="s">
        <v>137</v>
      </c>
      <c r="H76" s="71" t="s">
        <v>138</v>
      </c>
      <c r="I76" s="72">
        <v>1.0</v>
      </c>
      <c r="J76" s="71" t="s">
        <v>137</v>
      </c>
      <c r="K76" s="71" t="s">
        <v>138</v>
      </c>
      <c r="L76" s="73">
        <v>1.0</v>
      </c>
      <c r="M76" s="71" t="s">
        <v>137</v>
      </c>
      <c r="N76" s="71" t="s">
        <v>138</v>
      </c>
      <c r="O76" s="72">
        <v>1.0</v>
      </c>
      <c r="P76" s="71" t="s">
        <v>137</v>
      </c>
      <c r="Q76" s="71" t="s">
        <v>138</v>
      </c>
      <c r="R76" s="73"/>
      <c r="S76" s="71" t="s">
        <v>143</v>
      </c>
      <c r="T76" s="71" t="s">
        <v>142</v>
      </c>
      <c r="U76" s="51" t="s">
        <v>41</v>
      </c>
      <c r="V76" s="51" t="s">
        <v>41</v>
      </c>
      <c r="W76" s="51" t="s">
        <v>41</v>
      </c>
      <c r="X76" s="51" t="s">
        <v>41</v>
      </c>
      <c r="Y76" s="51" t="s">
        <v>41</v>
      </c>
      <c r="Z76" s="51" t="s">
        <v>41</v>
      </c>
      <c r="AA76" s="51" t="s">
        <v>41</v>
      </c>
      <c r="AB76" s="51" t="s">
        <v>41</v>
      </c>
      <c r="AC76" s="51" t="s">
        <v>170</v>
      </c>
      <c r="AD76" s="51" t="s">
        <v>41</v>
      </c>
      <c r="AE76" s="51">
        <v>41.0</v>
      </c>
      <c r="AF76" s="51">
        <v>41.0</v>
      </c>
      <c r="AG76" s="70">
        <f>AE76/AF76</f>
        <v>1</v>
      </c>
      <c r="AH76" s="51">
        <v>47.0</v>
      </c>
      <c r="AI76" s="51">
        <v>61.0</v>
      </c>
      <c r="AJ76" s="70">
        <f>AH76/AI76</f>
        <v>0.7704918033</v>
      </c>
      <c r="AK76" s="51">
        <v>19.0</v>
      </c>
      <c r="AL76" s="51">
        <v>30.0</v>
      </c>
      <c r="AM76" s="70">
        <f>AK76/AL76</f>
        <v>0.6333333333</v>
      </c>
      <c r="AN76" s="51">
        <v>127.0</v>
      </c>
      <c r="AO76" s="51">
        <v>350.0</v>
      </c>
      <c r="AP76" s="70">
        <f>AN76/AO76</f>
        <v>0.3628571429</v>
      </c>
      <c r="AQ76" s="50" t="str">
        <f>IF(AND(AG76&gt;=50%,AJ76&gt;=50%,AM76&lt;50%,AP76&lt;50%),"TIDAK TERCAPAI",IF(AND(AG76&lt;50%,AJ76&lt;50%,AM76&gt;=50%,AP76&gt;=50%),"TIDAK TERCAPAI",IF(AND(AG76&gt;=50%,AJ76&lt;50%,AM76&gt;=50%,AP76&lt;50%),"TIDAK TERCAPAI",IF(AND(AG76&lt;50%,AJ76&gt;=50%,AM76&lt;50%,AP76&gt;=50%),"TIDAK TERCAPAI",IF(AND(AG76&gt;=50%,AJ76&lt;50%,AM76&lt;50%,AP76&gt;=50%),"TIDAK TERCAPAI",IF(AND(AG76&lt;50%,AJ76&gt;=50%,AM76&gt;=50%,AP76&lt;50%),"TIDAK TERCAPAI",IF(AND(AG76&gt;=50%,AJ76&lt;50%,AM76&lt;50%,AP76&lt;50%),"TIDAK TERCAPAI",IF(AND(AG76&lt;50%,AJ76&gt;=50%,AM76&lt;50%,AP76&lt;50%),"TIDAK TERCAPAI",IF(AND(AG76&lt;50%,AJ76&lt;50%,AM76&gt;=50%,AP76&lt;50%),"TIDAK TERCAPAI",IF(AND(AG76&lt;50%,AJ76&lt;50%,AM76&lt;50%,AP76&gt;=50%),"TIDAK TERCAPAI",IF(AND(AG76&lt;50%,AJ76&lt;50%,AM76&lt;50%,AP76&lt;50%),"TIDAK TERCAPAI","TERCAPAI")))))))))))</f>
        <v>TERCAPAI</v>
      </c>
      <c r="AR76" s="51">
        <v>41.0</v>
      </c>
      <c r="AS76" s="51">
        <v>41.0</v>
      </c>
      <c r="AT76" s="70">
        <f>AR76/AS76</f>
        <v>1</v>
      </c>
      <c r="AU76" s="51">
        <v>47.0</v>
      </c>
      <c r="AV76" s="51">
        <v>61.0</v>
      </c>
      <c r="AW76" s="70">
        <f>AU76/AV76</f>
        <v>0.7704918033</v>
      </c>
      <c r="AX76" s="51">
        <v>20.0</v>
      </c>
      <c r="AY76" s="51">
        <v>30.0</v>
      </c>
      <c r="AZ76" s="70">
        <f>AX76/AY76</f>
        <v>0.6666666667</v>
      </c>
      <c r="BA76" s="51">
        <v>123.0</v>
      </c>
      <c r="BB76" s="51">
        <v>350.0</v>
      </c>
      <c r="BC76" s="70">
        <f>BA76/BB76</f>
        <v>0.3514285714</v>
      </c>
      <c r="BD76" s="50" t="str">
        <f>IF(AND(AT76&gt;=50%,AW76&gt;=50%,AZ76&lt;50%,BC76&lt;50%),"TIDAK TERCAPAI",IF(AND(AT76&lt;50%,AW76&lt;50%,AZ76&gt;=50%,BC76&gt;=50%),"TIDAK TERCAPAI",IF(AND(AT76&gt;=50%,AW76&lt;50%,AZ76&gt;=50%,BC76&lt;50%),"TIDAK TERCAPAI",IF(AND(AT76&lt;50%,AW76&gt;=50%,AZ76&lt;50%,BC76&gt;=50%),"TIDAK TERCAPAI",IF(AND(AT76&gt;=50%,AW76&lt;50%,AZ76&lt;50%,BC76&gt;=50%),"TIDAK TERCAPAI",IF(AND(AT76&lt;50%,AW76&gt;=50%,AZ76&gt;=50%,BC76&lt;50%),"TIDAK TERCAPAI",IF(AND(AT76&gt;=50%,AW76&lt;50%,AZ76&lt;50%,BC76&lt;50%),"TIDAK TERCAPAI",IF(AND(AT76&lt;50%,AW76&gt;=50%,AZ76&lt;50%,BC76&lt;50%),"TIDAK TERCAPAI",IF(AND(AT76&lt;50%,AW76&lt;50%,AZ76&gt;=50%,BC76&lt;50%),"TIDAK TERCAPAI",IF(AND(AT76&lt;50%,AW76&lt;50%,AZ76&lt;50%,BC76&gt;=50%),"TIDAK TERCAPAI",IF(AND(AT76&lt;50%,AW76&lt;50%,AZ76&lt;50%,BC76&lt;50%),"TIDAK TERCAPAI","TERCAPAI")))))))))))</f>
        <v>TERCAPAI</v>
      </c>
      <c r="BE76" s="51">
        <v>41.0</v>
      </c>
      <c r="BF76" s="51">
        <v>41.0</v>
      </c>
      <c r="BG76" s="70">
        <f>BE76/BF76</f>
        <v>1</v>
      </c>
      <c r="BH76" s="51">
        <v>47.0</v>
      </c>
      <c r="BI76" s="51">
        <v>61.0</v>
      </c>
      <c r="BJ76" s="70">
        <f>BH76/BI76</f>
        <v>0.7704918033</v>
      </c>
      <c r="BK76" s="51">
        <v>20.0</v>
      </c>
      <c r="BL76" s="51">
        <v>30.0</v>
      </c>
      <c r="BM76" s="70">
        <f>BK76/BL76</f>
        <v>0.6666666667</v>
      </c>
      <c r="BN76" s="51">
        <v>123.0</v>
      </c>
      <c r="BO76" s="51">
        <v>350.0</v>
      </c>
      <c r="BP76" s="70">
        <f>BN76/BO76</f>
        <v>0.3514285714</v>
      </c>
      <c r="BQ76" s="50" t="str">
        <f>IF(AND(BG76&gt;=50%,BJ76&gt;=50%,BM76&lt;50%,BP76&lt;50%),"TIDAK TERCAPAI",IF(AND(BG76&lt;50%,BJ76&lt;50%,BM76&gt;=50%,BP76&gt;=50%),"TIDAK TERCAPAI",IF(AND(BG76&gt;=50%,BJ76&lt;50%,BM76&gt;=50%,BP76&lt;50%),"TIDAK TERCAPAI",IF(AND(BG76&lt;50%,BJ76&gt;=50%,BM76&lt;50%,BP76&gt;=50%),"TIDAK TERCAPAI",IF(AND(BG76&gt;=50%,BJ76&lt;50%,BM76&lt;50%,BP76&gt;=50%),"TIDAK TERCAPAI",IF(AND(BG76&lt;50%,BJ76&gt;=50%,BM76&gt;=50%,BP76&lt;50%),"TIDAK TERCAPAI",IF(AND(BG76&gt;=50%,BJ76&lt;50%,BM76&lt;50%,BP76&lt;50%),"TIDAK TERCAPAI",IF(AND(BG76&lt;50%,BJ76&gt;=50%,BM76&lt;50%,BP76&lt;50%),"TIDAK TERCAPAI",IF(AND(BG76&lt;50%,BJ76&lt;50%,BM76&gt;=50%,BP76&lt;50%),"TIDAK TERCAPAI",IF(AND(BG76&lt;50%,BJ76&lt;50%,BM76&lt;50%,BP76&gt;=50%),"TIDAK TERCAPAI",IF(AND(BG76&lt;50%,BJ76&lt;50%,BM76&lt;50%,BP76&lt;50%),"TIDAK TERCAPAI","TERCAPAI")))))))))))</f>
        <v>TERCAPAI</v>
      </c>
      <c r="BR76" s="51">
        <v>41.0</v>
      </c>
      <c r="BS76" s="51">
        <v>41.0</v>
      </c>
      <c r="BT76" s="70">
        <f>BR76/BS76</f>
        <v>1</v>
      </c>
      <c r="BU76" s="51">
        <v>47.0</v>
      </c>
      <c r="BV76" s="51">
        <v>61.0</v>
      </c>
      <c r="BW76" s="70">
        <f>BU76/BV76</f>
        <v>0.7704918033</v>
      </c>
      <c r="BX76" s="51">
        <v>20.0</v>
      </c>
      <c r="BY76" s="51">
        <v>30.0</v>
      </c>
      <c r="BZ76" s="70">
        <f>BX76/BY76</f>
        <v>0.6666666667</v>
      </c>
      <c r="CA76" s="51">
        <v>123.0</v>
      </c>
      <c r="CB76" s="51">
        <v>350.0</v>
      </c>
      <c r="CC76" s="70">
        <f>CA76/CB76</f>
        <v>0.3514285714</v>
      </c>
      <c r="CD76" s="50" t="str">
        <f>IF(AND(BT76&gt;=50%,BW76&gt;=50%,BZ76&lt;50%,CC76&lt;50%),"TIDAK TERCAPAI",IF(AND(BT76&lt;50%,BW76&lt;50%,BZ76&gt;=50%,CC76&gt;=50%),"TIDAK TERCAPAI",IF(AND(BT76&gt;=50%,BW76&lt;50%,BZ76&gt;=50%,CC76&lt;50%),"TIDAK TERCAPAI",IF(AND(BT76&lt;50%,BW76&gt;=50%,BZ76&lt;50%,CC76&gt;=50%),"TIDAK TERCAPAI",IF(AND(BT76&gt;=50%,BW76&lt;50%,BZ76&lt;50%,CC76&gt;=50%),"TIDAK TERCAPAI",IF(AND(BT76&lt;50%,BW76&gt;=50%,BZ76&gt;=50%,CC76&lt;50%),"TIDAK TERCAPAI",IF(AND(BT76&gt;=50%,BW76&lt;50%,BZ76&lt;50%,CC76&lt;50%),"TIDAK TERCAPAI",IF(AND(BT76&lt;50%,BW76&gt;=50%,BZ76&lt;50%,CC76&lt;50%),"TIDAK TERCAPAI",IF(AND(BT76&lt;50%,BW76&lt;50%,BZ76&gt;=50%,CC76&lt;50%),"TIDAK TERCAPAI",IF(AND(BT76&lt;50%,BW76&lt;50%,BZ76&lt;50%,CC76&gt;=50%),"TIDAK TERCAPAI",IF(AND(BT76&lt;50%,BW76&lt;50%,BZ76&lt;50%,CC76&lt;50%),"TIDAK TERCAPAI","TERCAPAI")))))))))))</f>
        <v>TERCAPAI</v>
      </c>
      <c r="CE76" s="51">
        <v>41.0</v>
      </c>
      <c r="CF76" s="51">
        <v>41.0</v>
      </c>
      <c r="CG76" s="70">
        <f>CE76/CF76</f>
        <v>1</v>
      </c>
      <c r="CH76" s="51">
        <v>47.0</v>
      </c>
      <c r="CI76" s="51">
        <v>61.0</v>
      </c>
      <c r="CJ76" s="70">
        <f>CH76/CI76</f>
        <v>0.7704918033</v>
      </c>
      <c r="CK76" s="51">
        <v>20.0</v>
      </c>
      <c r="CL76" s="51">
        <v>30.0</v>
      </c>
      <c r="CM76" s="70">
        <f>CK76/CL76</f>
        <v>0.6666666667</v>
      </c>
      <c r="CN76" s="51">
        <v>123.0</v>
      </c>
      <c r="CO76" s="51">
        <v>150.0</v>
      </c>
      <c r="CP76" s="70">
        <f>CN76/CO76</f>
        <v>0.82</v>
      </c>
      <c r="CQ76" s="50" t="str">
        <f>IF(AND(CG76&gt;=50%,CJ76&gt;=50%,CM76&lt;50%,CP76&lt;50%),"TIDAK TERCAPAI",IF(AND(CG76&lt;50%,CJ76&lt;50%,CM76&gt;=50%,CP76&gt;=50%),"TIDAK TERCAPAI",IF(AND(CG76&gt;=50%,CJ76&lt;50%,CM76&gt;=50%,CP76&lt;50%),"TIDAK TERCAPAI",IF(AND(CG76&lt;50%,CJ76&gt;=50%,CM76&lt;50%,CP76&gt;=50%),"TIDAK TERCAPAI",IF(AND(CG76&gt;=50%,CJ76&lt;50%,CM76&lt;50%,CP76&gt;=50%),"TIDAK TERCAPAI",IF(AND(CG76&lt;50%,CJ76&gt;=50%,CM76&gt;=50%,CP76&lt;50%),"TIDAK TERCAPAI",IF(AND(CG76&gt;=50%,CJ76&lt;50%,CM76&lt;50%,CP76&lt;50%),"TIDAK TERCAPAI",IF(AND(CG76&lt;50%,CJ76&gt;=50%,CM76&lt;50%,CP76&lt;50%),"TIDAK TERCAPAI",IF(AND(CG76&lt;50%,CJ76&lt;50%,CM76&gt;=50%,CP76&lt;50%),"TIDAK TERCAPAI",IF(AND(CG76&lt;50%,CJ76&lt;50%,CM76&lt;50%,CP76&gt;=50%),"TIDAK TERCAPAI",IF(AND(CG76&lt;50%,CJ76&lt;50%,CM76&lt;50%,CP76&lt;50%),"TIDAK TERCAPAI","TERCAPAI")))))))))))</f>
        <v>TERCAPAI</v>
      </c>
      <c r="CR76" s="51">
        <v>41.0</v>
      </c>
      <c r="CS76" s="51">
        <v>41.0</v>
      </c>
      <c r="CT76" s="70">
        <f>CR76/CS76</f>
        <v>1</v>
      </c>
      <c r="CU76" s="51">
        <v>47.0</v>
      </c>
      <c r="CV76" s="51">
        <v>61.0</v>
      </c>
      <c r="CW76" s="70">
        <f>CU76/CV76</f>
        <v>0.7704918033</v>
      </c>
      <c r="CX76" s="51">
        <v>20.0</v>
      </c>
      <c r="CY76" s="51">
        <v>30.0</v>
      </c>
      <c r="CZ76" s="70">
        <f>CX76/CY76</f>
        <v>0.6666666667</v>
      </c>
      <c r="DA76" s="51">
        <v>123.0</v>
      </c>
      <c r="DB76" s="51">
        <v>150.0</v>
      </c>
      <c r="DC76" s="70">
        <f>DA76/DB76</f>
        <v>0.82</v>
      </c>
      <c r="DD76" s="50" t="str">
        <f>IF(AND(CT76&gt;=50%,CW76&gt;=50%,CZ76&lt;50%,DC76&lt;50%),"TIDAK TERCAPAI",IF(AND(CT76&lt;50%,CW76&lt;50%,CZ76&gt;=50%,DC76&gt;=50%),"TIDAK TERCAPAI",IF(AND(CT76&gt;=50%,CW76&lt;50%,CZ76&gt;=50%,DC76&lt;50%),"TIDAK TERCAPAI",IF(AND(CT76&lt;50%,CW76&gt;=50%,CZ76&lt;50%,DC76&gt;=50%),"TIDAK TERCAPAI",IF(AND(CT76&gt;=50%,CW76&lt;50%,CZ76&lt;50%,DC76&gt;=50%),"TIDAK TERCAPAI",IF(AND(CT76&lt;50%,CW76&gt;=50%,CZ76&gt;=50%,DC76&lt;50%),"TIDAK TERCAPAI",IF(AND(CT76&gt;=50%,CW76&lt;50%,CZ76&lt;50%,DC76&lt;50%),"TIDAK TERCAPAI",IF(AND(CT76&lt;50%,CW76&gt;=50%,CZ76&lt;50%,DC76&lt;50%),"TIDAK TERCAPAI",IF(AND(CT76&lt;50%,CW76&lt;50%,CZ76&gt;=50%,DC76&lt;50%),"TIDAK TERCAPAI",IF(AND(CT76&lt;50%,CW76&lt;50%,CZ76&lt;50%,DC76&gt;=50%),"TIDAK TERCAPAI",IF(AND(CT76&lt;50%,CW76&lt;50%,CZ76&lt;50%,DC76&lt;50%),"TIDAK TERCAPAI","TERCAPAI")))))))))))</f>
        <v>TERCAPAI</v>
      </c>
      <c r="DE76" s="51">
        <v>41.0</v>
      </c>
      <c r="DF76" s="51">
        <v>41.0</v>
      </c>
      <c r="DG76" s="70">
        <f>DE76/DF76</f>
        <v>1</v>
      </c>
      <c r="DH76" s="51">
        <v>47.0</v>
      </c>
      <c r="DI76" s="51">
        <v>61.0</v>
      </c>
      <c r="DJ76" s="70">
        <f>DH76/DI76</f>
        <v>0.7704918033</v>
      </c>
      <c r="DK76" s="51">
        <v>20.0</v>
      </c>
      <c r="DL76" s="51">
        <v>30.0</v>
      </c>
      <c r="DM76" s="70">
        <f>DK76/DL76</f>
        <v>0.6666666667</v>
      </c>
      <c r="DN76" s="51">
        <v>123.0</v>
      </c>
      <c r="DO76" s="51">
        <v>150.0</v>
      </c>
      <c r="DP76" s="70">
        <f>DN76/DO76</f>
        <v>0.82</v>
      </c>
      <c r="DQ76" s="50" t="str">
        <f>IF(AND(DG76&gt;=50%,DJ76&gt;=50%,DM76&lt;50%,DP76&lt;50%),"TIDAK TERCAPAI",IF(AND(DG76&lt;50%,DJ76&lt;50%,DM76&gt;=50%,DP76&gt;=50%),"TIDAK TERCAPAI",IF(AND(DG76&gt;=50%,DJ76&lt;50%,DM76&gt;=50%,DP76&lt;50%),"TIDAK TERCAPAI",IF(AND(DG76&lt;50%,DJ76&gt;=50%,DM76&lt;50%,DP76&gt;=50%),"TIDAK TERCAPAI",IF(AND(DG76&gt;=50%,DJ76&lt;50%,DM76&lt;50%,DP76&gt;=50%),"TIDAK TERCAPAI",IF(AND(DG76&lt;50%,DJ76&gt;=50%,DM76&gt;=50%,DP76&lt;50%),"TIDAK TERCAPAI",IF(AND(DG76&gt;=50%,DJ76&lt;50%,DM76&lt;50%,DP76&lt;50%),"TIDAK TERCAPAI",IF(AND(DG76&lt;50%,DJ76&gt;=50%,DM76&lt;50%,DP76&lt;50%),"TIDAK TERCAPAI",IF(AND(DG76&lt;50%,DJ76&lt;50%,DM76&gt;=50%,DP76&lt;50%),"TIDAK TERCAPAI",IF(AND(DG76&lt;50%,DJ76&lt;50%,DM76&lt;50%,DP76&gt;=50%),"TIDAK TERCAPAI",IF(AND(DG76&lt;50%,DJ76&lt;50%,DM76&lt;50%,DP76&lt;50%),"TIDAK TERCAPAI","TERCAPAI")))))))))))</f>
        <v>TERCAPAI</v>
      </c>
      <c r="DR76" s="51">
        <v>41.0</v>
      </c>
      <c r="DS76" s="51">
        <v>41.0</v>
      </c>
      <c r="DT76" s="70">
        <f>DR76/DS76</f>
        <v>1</v>
      </c>
      <c r="DU76" s="51">
        <v>47.0</v>
      </c>
      <c r="DV76" s="51">
        <v>61.0</v>
      </c>
      <c r="DW76" s="70">
        <f>DU76/DV76</f>
        <v>0.7704918033</v>
      </c>
      <c r="DX76" s="51">
        <v>20.0</v>
      </c>
      <c r="DY76" s="51">
        <v>30.0</v>
      </c>
      <c r="DZ76" s="70">
        <f>DX76/DY76</f>
        <v>0.6666666667</v>
      </c>
      <c r="EA76" s="51">
        <v>123.0</v>
      </c>
      <c r="EB76" s="51">
        <v>150.0</v>
      </c>
      <c r="EC76" s="70">
        <f>EA76/EB76</f>
        <v>0.82</v>
      </c>
      <c r="ED76" s="50" t="str">
        <f>IF(AND(DT76&gt;=50%,DW76&gt;=50%,DZ76&lt;50%,EC76&lt;50%),"TIDAK TERCAPAI",IF(AND(DT76&lt;50%,DW76&lt;50%,DZ76&gt;=50%,EC76&gt;=50%),"TIDAK TERCAPAI",IF(AND(DT76&gt;=50%,DW76&lt;50%,DZ76&gt;=50%,EC76&lt;50%),"TIDAK TERCAPAI",IF(AND(DT76&lt;50%,DW76&gt;=50%,DZ76&lt;50%,EC76&gt;=50%),"TIDAK TERCAPAI",IF(AND(DT76&gt;=50%,DW76&lt;50%,DZ76&lt;50%,EC76&gt;=50%),"TIDAK TERCAPAI",IF(AND(DT76&lt;50%,DW76&gt;=50%,DZ76&gt;=50%,EC76&lt;50%),"TIDAK TERCAPAI",IF(AND(DT76&gt;=50%,DW76&lt;50%,DZ76&lt;50%,EC76&lt;50%),"TIDAK TERCAPAI",IF(AND(DT76&lt;50%,DW76&gt;=50%,DZ76&lt;50%,EC76&lt;50%),"TIDAK TERCAPAI",IF(AND(DT76&lt;50%,DW76&lt;50%,DZ76&gt;=50%,EC76&lt;50%),"TIDAK TERCAPAI",IF(AND(DT76&lt;50%,DW76&lt;50%,DZ76&lt;50%,EC76&gt;=50%),"TIDAK TERCAPAI",IF(AND(DT76&lt;50%,DW76&lt;50%,DZ76&lt;50%,EC76&lt;50%),"TIDAK TERCAPAI","TERCAPAI")))))))))))</f>
        <v>TERCAPAI</v>
      </c>
      <c r="EE76" s="51">
        <v>41.0</v>
      </c>
      <c r="EF76" s="51">
        <v>41.0</v>
      </c>
      <c r="EG76" s="70">
        <f>EE76/EF76</f>
        <v>1</v>
      </c>
      <c r="EH76" s="51">
        <v>47.0</v>
      </c>
      <c r="EI76" s="51">
        <v>61.0</v>
      </c>
      <c r="EJ76" s="70">
        <f>EH76/EI76</f>
        <v>0.7704918033</v>
      </c>
      <c r="EK76" s="51">
        <v>20.0</v>
      </c>
      <c r="EL76" s="51">
        <v>30.0</v>
      </c>
      <c r="EM76" s="70">
        <f>EK76/EL76</f>
        <v>0.6666666667</v>
      </c>
      <c r="EN76" s="51">
        <v>123.0</v>
      </c>
      <c r="EO76" s="51">
        <v>150.0</v>
      </c>
      <c r="EP76" s="70">
        <f>EN76/EO76</f>
        <v>0.82</v>
      </c>
      <c r="EQ76" s="50" t="str">
        <f>IF(AND(EG76&gt;=50%,EJ76&gt;=50%,EM76&lt;50%,EP76&lt;50%),"TIDAK TERCAPAI",IF(AND(EG76&lt;50%,EJ76&lt;50%,EM76&gt;=50%,EP76&gt;=50%),"TIDAK TERCAPAI",IF(AND(EG76&gt;=50%,EJ76&lt;50%,EM76&gt;=50%,EP76&lt;50%),"TIDAK TERCAPAI",IF(AND(EG76&lt;50%,EJ76&gt;=50%,EM76&lt;50%,EP76&gt;=50%),"TIDAK TERCAPAI",IF(AND(EG76&gt;=50%,EJ76&lt;50%,EM76&lt;50%,EP76&gt;=50%),"TIDAK TERCAPAI",IF(AND(EG76&lt;50%,EJ76&gt;=50%,EM76&gt;=50%,EP76&lt;50%),"TIDAK TERCAPAI",IF(AND(EG76&gt;=50%,EJ76&lt;50%,EM76&lt;50%,EP76&lt;50%),"TIDAK TERCAPAI",IF(AND(EG76&lt;50%,EJ76&gt;=50%,EM76&lt;50%,EP76&lt;50%),"TIDAK TERCAPAI",IF(AND(EG76&lt;50%,EJ76&lt;50%,EM76&gt;=50%,EP76&lt;50%),"TIDAK TERCAPAI",IF(AND(EG76&lt;50%,EJ76&lt;50%,EM76&lt;50%,EP76&gt;=50%),"TIDAK TERCAPAI",IF(AND(EG76&lt;50%,EJ76&lt;50%,EM76&lt;50%,EP76&lt;50%),"TIDAK TERCAPAI","TERCAPAI")))))))))))</f>
        <v>TERCAPAI</v>
      </c>
      <c r="ER76" s="51">
        <v>41.0</v>
      </c>
      <c r="ES76" s="51">
        <v>41.0</v>
      </c>
      <c r="ET76" s="70">
        <f>ER76/ES76</f>
        <v>1</v>
      </c>
      <c r="EU76" s="51">
        <v>47.0</v>
      </c>
      <c r="EV76" s="51">
        <v>61.0</v>
      </c>
      <c r="EW76" s="70">
        <f>EU76/EV76</f>
        <v>0.7704918033</v>
      </c>
      <c r="EX76" s="51">
        <v>20.0</v>
      </c>
      <c r="EY76" s="51">
        <v>30.0</v>
      </c>
      <c r="EZ76" s="70">
        <f>EX76/EY76</f>
        <v>0.6666666667</v>
      </c>
      <c r="FA76" s="51">
        <v>123.0</v>
      </c>
      <c r="FB76" s="51">
        <v>150.0</v>
      </c>
      <c r="FC76" s="70">
        <f>FA76/FB76</f>
        <v>0.82</v>
      </c>
      <c r="FD76" s="50" t="str">
        <f>IF(AND(ET76&gt;=50%,EW76&gt;=50%,EZ76&lt;50%,FC76&lt;50%),"TIDAK TERCAPAI",IF(AND(ET76&lt;50%,EW76&lt;50%,EZ76&gt;=50%,FC76&gt;=50%),"TIDAK TERCAPAI",IF(AND(ET76&gt;=50%,EW76&lt;50%,EZ76&gt;=50%,FC76&lt;50%),"TIDAK TERCAPAI",IF(AND(ET76&lt;50%,EW76&gt;=50%,EZ76&lt;50%,FC76&gt;=50%),"TIDAK TERCAPAI",IF(AND(ET76&gt;=50%,EW76&lt;50%,EZ76&lt;50%,FC76&gt;=50%),"TIDAK TERCAPAI",IF(AND(ET76&lt;50%,EW76&gt;=50%,EZ76&gt;=50%,FC76&lt;50%),"TIDAK TERCAPAI",IF(AND(ET76&gt;=50%,EW76&lt;50%,EZ76&lt;50%,FC76&lt;50%),"TIDAK TERCAPAI",IF(AND(ET76&lt;50%,EW76&gt;=50%,EZ76&lt;50%,FC76&lt;50%),"TIDAK TERCAPAI",IF(AND(ET76&lt;50%,EW76&lt;50%,EZ76&gt;=50%,FC76&lt;50%),"TIDAK TERCAPAI",IF(AND(ET76&lt;50%,EW76&lt;50%,EZ76&lt;50%,FC76&gt;=50%),"TIDAK TERCAPAI",IF(AND(ET76&lt;50%,EW76&lt;50%,EZ76&lt;50%,FC76&lt;50%),"TIDAK TERCAPAI","TERCAPAI")))))))))))</f>
        <v>TERCAPAI</v>
      </c>
      <c r="FE76" s="51">
        <v>41.0</v>
      </c>
      <c r="FF76" s="51">
        <v>41.0</v>
      </c>
      <c r="FG76" s="70">
        <f>FE76/FF76</f>
        <v>1</v>
      </c>
      <c r="FH76" s="51">
        <v>47.0</v>
      </c>
      <c r="FI76" s="51">
        <v>61.0</v>
      </c>
      <c r="FJ76" s="70">
        <f>FH76/FI76</f>
        <v>0.7704918033</v>
      </c>
      <c r="FK76" s="51">
        <v>20.0</v>
      </c>
      <c r="FL76" s="51">
        <v>30.0</v>
      </c>
      <c r="FM76" s="70">
        <f>FK76/FL76</f>
        <v>0.6666666667</v>
      </c>
      <c r="FN76" s="51">
        <v>123.0</v>
      </c>
      <c r="FO76" s="51">
        <v>150.0</v>
      </c>
      <c r="FP76" s="70">
        <f>FN76/FO76</f>
        <v>0.82</v>
      </c>
      <c r="FQ76" s="50" t="str">
        <f>IF(AND(FG76&gt;=50%,FJ76&gt;=50%,FM76&lt;50%,FP76&lt;50%),"TIDAK TERCAPAI",IF(AND(FG76&lt;50%,FJ76&lt;50%,FM76&gt;=50%,FP76&gt;=50%),"TIDAK TERCAPAI",IF(AND(FG76&gt;=50%,FJ76&lt;50%,FM76&gt;=50%,FP76&lt;50%),"TIDAK TERCAPAI",IF(AND(FG76&lt;50%,FJ76&gt;=50%,FM76&lt;50%,FP76&gt;=50%),"TIDAK TERCAPAI",IF(AND(FG76&gt;=50%,FJ76&lt;50%,FM76&lt;50%,FP76&gt;=50%),"TIDAK TERCAPAI",IF(AND(FG76&lt;50%,FJ76&gt;=50%,FM76&gt;=50%,FP76&lt;50%),"TIDAK TERCAPAI",IF(AND(FG76&gt;=50%,FJ76&lt;50%,FM76&lt;50%,FP76&lt;50%),"TIDAK TERCAPAI",IF(AND(FG76&lt;50%,FJ76&gt;=50%,FM76&lt;50%,FP76&lt;50%),"TIDAK TERCAPAI",IF(AND(FG76&lt;50%,FJ76&lt;50%,FM76&gt;=50%,FP76&lt;50%),"TIDAK TERCAPAI",IF(AND(FG76&lt;50%,FJ76&lt;50%,FM76&lt;50%,FP76&gt;=50%),"TIDAK TERCAPAI",IF(AND(FG76&lt;50%,FJ76&lt;50%,FM76&lt;50%,FP76&lt;50%),"TIDAK TERCAPAI","TERCAPAI")))))))))))</f>
        <v>TERCAPAI</v>
      </c>
      <c r="FR76" s="51">
        <v>41.0</v>
      </c>
      <c r="FS76" s="51">
        <v>41.0</v>
      </c>
      <c r="FT76" s="70">
        <f>FR76/FS76</f>
        <v>1</v>
      </c>
      <c r="FU76" s="51">
        <v>47.0</v>
      </c>
      <c r="FV76" s="51">
        <v>61.0</v>
      </c>
      <c r="FW76" s="70">
        <f>FU76/FV76</f>
        <v>0.7704918033</v>
      </c>
      <c r="FX76" s="51">
        <v>20.0</v>
      </c>
      <c r="FY76" s="51">
        <v>30.0</v>
      </c>
      <c r="FZ76" s="70">
        <f>FX76/FY76</f>
        <v>0.6666666667</v>
      </c>
      <c r="GA76" s="51">
        <v>123.0</v>
      </c>
      <c r="GB76" s="51">
        <v>150.0</v>
      </c>
      <c r="GC76" s="70">
        <f>GA76/GB76</f>
        <v>0.82</v>
      </c>
      <c r="GD76" s="50" t="str">
        <f>IF(AND(FT76&gt;=50%,FW76&gt;=50%,FZ76&lt;50%,GC76&lt;50%),"TIDAK TERCAPAI",IF(AND(FT76&lt;50%,FW76&lt;50%,FZ76&gt;=50%,GC76&gt;=50%),"TIDAK TERCAPAI",IF(AND(FT76&gt;=50%,FW76&lt;50%,FZ76&gt;=50%,GC76&lt;50%),"TIDAK TERCAPAI",IF(AND(FT76&lt;50%,FW76&gt;=50%,FZ76&lt;50%,GC76&gt;=50%),"TIDAK TERCAPAI",IF(AND(FT76&gt;=50%,FW76&lt;50%,FZ76&lt;50%,GC76&gt;=50%),"TIDAK TERCAPAI",IF(AND(FT76&lt;50%,FW76&gt;=50%,FZ76&gt;=50%,GC76&lt;50%),"TIDAK TERCAPAI",IF(AND(FT76&gt;=50%,FW76&lt;50%,FZ76&lt;50%,GC76&lt;50%),"TIDAK TERCAPAI",IF(AND(FT76&lt;50%,FW76&gt;=50%,FZ76&lt;50%,GC76&lt;50%),"TIDAK TERCAPAI",IF(AND(FT76&lt;50%,FW76&lt;50%,FZ76&gt;=50%,GC76&lt;50%),"TIDAK TERCAPAI",IF(AND(FT76&lt;50%,FW76&lt;50%,FZ76&lt;50%,GC76&gt;=50%),"TIDAK TERCAPAI",IF(AND(FT76&lt;50%,FW76&lt;50%,FZ76&lt;50%,GC76&lt;50%),"TIDAK TERCAPAI","TERCAPAI")))))))))))</f>
        <v>TERCAPAI</v>
      </c>
    </row>
    <row r="77">
      <c r="A77" s="39"/>
      <c r="B77" s="39"/>
      <c r="C77" s="66"/>
      <c r="D77" s="67" t="str">
        <f t="shared" ref="D77:D82" si="94">IF(C77=0,"TIDAK PUNYA","ISI SESUAI PILIHAN")</f>
        <v>TIDAK PUNYA</v>
      </c>
      <c r="E77" s="67" t="str">
        <f t="shared" ref="E77:E82" si="95">IF(C77=0,"TIDAK ADA","ISI SESUAI PILIHAN")</f>
        <v>TIDAK ADA</v>
      </c>
      <c r="F77" s="66"/>
      <c r="G77" s="67" t="str">
        <f t="shared" ref="G77:G82" si="96">IF(F77=0,"TIDAK PUNYA","ISI SESUAI PILIHAN")</f>
        <v>TIDAK PUNYA</v>
      </c>
      <c r="H77" s="67" t="str">
        <f t="shared" ref="H77:H82" si="97">IF(F77=0,"TIDAK ADA","ISI SESUAI PILIHAN")</f>
        <v>TIDAK ADA</v>
      </c>
      <c r="I77" s="66"/>
      <c r="J77" s="67" t="str">
        <f t="shared" ref="J77:J82" si="98">IF(I77=0,"TIDAK PUNYA","ISI SESUAI PILIHAN")</f>
        <v>TIDAK PUNYA</v>
      </c>
      <c r="K77" s="67" t="str">
        <f t="shared" ref="K77:K82" si="99">IF(I77=0,"TIDAK ADA","ISI SESUAI PILIHAN")</f>
        <v>TIDAK ADA</v>
      </c>
      <c r="L77" s="69"/>
      <c r="M77" s="67" t="str">
        <f t="shared" ref="M77:M82" si="100">IF(L77=0,"TIDAK PUNYA","ISI SESUAI PILIHAN")</f>
        <v>TIDAK PUNYA</v>
      </c>
      <c r="N77" s="67" t="str">
        <f t="shared" ref="N77:N82" si="101">IF(L77=0,"TIDAK ADA","ISI SESUAI PILIHAN")</f>
        <v>TIDAK ADA</v>
      </c>
      <c r="O77" s="66"/>
      <c r="P77" s="67" t="str">
        <f t="shared" ref="P77:P82" si="102">IF(O77=0,"TIDAK PUNYA","ISI SESUAI PILIHAN")</f>
        <v>TIDAK PUNYA</v>
      </c>
      <c r="Q77" s="67" t="str">
        <f t="shared" ref="Q77:Q82" si="103">IF(O77=0,"TIDAK ADA","ISI SESUAI PILIHAN")</f>
        <v>TIDAK ADA</v>
      </c>
      <c r="R77" s="69"/>
      <c r="S77" s="67" t="str">
        <f t="shared" ref="S77:S82" si="104">IF(R77=0,"TIDAK PUNYA","ISI SESUAI PILIHAN")</f>
        <v>TIDAK PUNYA</v>
      </c>
      <c r="T77" s="67" t="str">
        <f t="shared" ref="T77:T82" si="105">IF(R77=0,"TIDAK ADA","ISI SESUAI PILIHAN")</f>
        <v>TIDAK ADA</v>
      </c>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c r="EO77" s="39"/>
      <c r="EP77" s="39"/>
      <c r="EQ77" s="39"/>
      <c r="ER77" s="39"/>
      <c r="ES77" s="39"/>
      <c r="ET77" s="39"/>
      <c r="EU77" s="39"/>
      <c r="EV77" s="39"/>
      <c r="EW77" s="39"/>
      <c r="EX77" s="39"/>
      <c r="EY77" s="39"/>
      <c r="EZ77" s="39"/>
      <c r="FA77" s="39"/>
      <c r="FB77" s="39"/>
      <c r="FC77" s="39"/>
      <c r="FD77" s="39"/>
      <c r="FE77" s="39"/>
      <c r="FF77" s="39"/>
      <c r="FG77" s="39"/>
      <c r="FH77" s="39"/>
      <c r="FI77" s="39"/>
      <c r="FJ77" s="39"/>
      <c r="FK77" s="39"/>
      <c r="FL77" s="39"/>
      <c r="FM77" s="39"/>
      <c r="FN77" s="39"/>
      <c r="FO77" s="39"/>
      <c r="FP77" s="39"/>
      <c r="FQ77" s="39"/>
      <c r="FR77" s="39"/>
      <c r="FS77" s="39"/>
      <c r="FT77" s="39"/>
      <c r="FU77" s="39"/>
      <c r="FV77" s="39"/>
      <c r="FW77" s="39"/>
      <c r="FX77" s="39"/>
      <c r="FY77" s="39"/>
      <c r="FZ77" s="39"/>
      <c r="GA77" s="39"/>
      <c r="GB77" s="39"/>
      <c r="GC77" s="39"/>
      <c r="GD77" s="39"/>
    </row>
    <row r="78">
      <c r="A78" s="39"/>
      <c r="B78" s="39"/>
      <c r="C78" s="66"/>
      <c r="D78" s="67" t="str">
        <f t="shared" si="94"/>
        <v>TIDAK PUNYA</v>
      </c>
      <c r="E78" s="67" t="str">
        <f t="shared" si="95"/>
        <v>TIDAK ADA</v>
      </c>
      <c r="F78" s="66"/>
      <c r="G78" s="67" t="str">
        <f t="shared" si="96"/>
        <v>TIDAK PUNYA</v>
      </c>
      <c r="H78" s="67" t="str">
        <f t="shared" si="97"/>
        <v>TIDAK ADA</v>
      </c>
      <c r="I78" s="66"/>
      <c r="J78" s="67" t="str">
        <f t="shared" si="98"/>
        <v>TIDAK PUNYA</v>
      </c>
      <c r="K78" s="67" t="str">
        <f t="shared" si="99"/>
        <v>TIDAK ADA</v>
      </c>
      <c r="L78" s="69"/>
      <c r="M78" s="67" t="str">
        <f t="shared" si="100"/>
        <v>TIDAK PUNYA</v>
      </c>
      <c r="N78" s="67" t="str">
        <f t="shared" si="101"/>
        <v>TIDAK ADA</v>
      </c>
      <c r="O78" s="66"/>
      <c r="P78" s="67" t="str">
        <f t="shared" si="102"/>
        <v>TIDAK PUNYA</v>
      </c>
      <c r="Q78" s="67" t="str">
        <f t="shared" si="103"/>
        <v>TIDAK ADA</v>
      </c>
      <c r="R78" s="69"/>
      <c r="S78" s="67" t="str">
        <f t="shared" si="104"/>
        <v>TIDAK PUNYA</v>
      </c>
      <c r="T78" s="67" t="str">
        <f t="shared" si="105"/>
        <v>TIDAK ADA</v>
      </c>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row>
    <row r="79">
      <c r="A79" s="39"/>
      <c r="B79" s="39"/>
      <c r="C79" s="66"/>
      <c r="D79" s="67" t="str">
        <f t="shared" si="94"/>
        <v>TIDAK PUNYA</v>
      </c>
      <c r="E79" s="67" t="str">
        <f t="shared" si="95"/>
        <v>TIDAK ADA</v>
      </c>
      <c r="F79" s="66"/>
      <c r="G79" s="67" t="str">
        <f t="shared" si="96"/>
        <v>TIDAK PUNYA</v>
      </c>
      <c r="H79" s="67" t="str">
        <f t="shared" si="97"/>
        <v>TIDAK ADA</v>
      </c>
      <c r="I79" s="66"/>
      <c r="J79" s="67" t="str">
        <f t="shared" si="98"/>
        <v>TIDAK PUNYA</v>
      </c>
      <c r="K79" s="67" t="str">
        <f t="shared" si="99"/>
        <v>TIDAK ADA</v>
      </c>
      <c r="L79" s="69"/>
      <c r="M79" s="67" t="str">
        <f t="shared" si="100"/>
        <v>TIDAK PUNYA</v>
      </c>
      <c r="N79" s="67" t="str">
        <f t="shared" si="101"/>
        <v>TIDAK ADA</v>
      </c>
      <c r="O79" s="66"/>
      <c r="P79" s="67" t="str">
        <f t="shared" si="102"/>
        <v>TIDAK PUNYA</v>
      </c>
      <c r="Q79" s="67" t="str">
        <f t="shared" si="103"/>
        <v>TIDAK ADA</v>
      </c>
      <c r="R79" s="69"/>
      <c r="S79" s="67" t="str">
        <f t="shared" si="104"/>
        <v>TIDAK PUNYA</v>
      </c>
      <c r="T79" s="67" t="str">
        <f t="shared" si="105"/>
        <v>TIDAK ADA</v>
      </c>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row>
    <row r="80">
      <c r="A80" s="39"/>
      <c r="B80" s="39"/>
      <c r="C80" s="66"/>
      <c r="D80" s="67" t="str">
        <f t="shared" si="94"/>
        <v>TIDAK PUNYA</v>
      </c>
      <c r="E80" s="67" t="str">
        <f t="shared" si="95"/>
        <v>TIDAK ADA</v>
      </c>
      <c r="F80" s="66"/>
      <c r="G80" s="67" t="str">
        <f t="shared" si="96"/>
        <v>TIDAK PUNYA</v>
      </c>
      <c r="H80" s="67" t="str">
        <f t="shared" si="97"/>
        <v>TIDAK ADA</v>
      </c>
      <c r="I80" s="66"/>
      <c r="J80" s="67" t="str">
        <f t="shared" si="98"/>
        <v>TIDAK PUNYA</v>
      </c>
      <c r="K80" s="67" t="str">
        <f t="shared" si="99"/>
        <v>TIDAK ADA</v>
      </c>
      <c r="L80" s="69"/>
      <c r="M80" s="67" t="str">
        <f t="shared" si="100"/>
        <v>TIDAK PUNYA</v>
      </c>
      <c r="N80" s="67" t="str">
        <f t="shared" si="101"/>
        <v>TIDAK ADA</v>
      </c>
      <c r="O80" s="66"/>
      <c r="P80" s="67" t="str">
        <f t="shared" si="102"/>
        <v>TIDAK PUNYA</v>
      </c>
      <c r="Q80" s="67" t="str">
        <f t="shared" si="103"/>
        <v>TIDAK ADA</v>
      </c>
      <c r="R80" s="69"/>
      <c r="S80" s="67" t="str">
        <f t="shared" si="104"/>
        <v>TIDAK PUNYA</v>
      </c>
      <c r="T80" s="67" t="str">
        <f t="shared" si="105"/>
        <v>TIDAK ADA</v>
      </c>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c r="EN80" s="39"/>
      <c r="EO80" s="39"/>
      <c r="EP80" s="39"/>
      <c r="EQ80" s="39"/>
      <c r="ER80" s="39"/>
      <c r="ES80" s="39"/>
      <c r="ET80" s="39"/>
      <c r="EU80" s="39"/>
      <c r="EV80" s="39"/>
      <c r="EW80" s="39"/>
      <c r="EX80" s="39"/>
      <c r="EY80" s="39"/>
      <c r="EZ80" s="39"/>
      <c r="FA80" s="39"/>
      <c r="FB80" s="39"/>
      <c r="FC80" s="39"/>
      <c r="FD80" s="39"/>
      <c r="FE80" s="39"/>
      <c r="FF80" s="39"/>
      <c r="FG80" s="39"/>
      <c r="FH80" s="39"/>
      <c r="FI80" s="39"/>
      <c r="FJ80" s="39"/>
      <c r="FK80" s="39"/>
      <c r="FL80" s="39"/>
      <c r="FM80" s="39"/>
      <c r="FN80" s="39"/>
      <c r="FO80" s="39"/>
      <c r="FP80" s="39"/>
      <c r="FQ80" s="39"/>
      <c r="FR80" s="39"/>
      <c r="FS80" s="39"/>
      <c r="FT80" s="39"/>
      <c r="FU80" s="39"/>
      <c r="FV80" s="39"/>
      <c r="FW80" s="39"/>
      <c r="FX80" s="39"/>
      <c r="FY80" s="39"/>
      <c r="FZ80" s="39"/>
      <c r="GA80" s="39"/>
      <c r="GB80" s="39"/>
      <c r="GC80" s="39"/>
      <c r="GD80" s="39"/>
    </row>
    <row r="81">
      <c r="A81" s="39"/>
      <c r="B81" s="39"/>
      <c r="C81" s="66"/>
      <c r="D81" s="67" t="str">
        <f t="shared" si="94"/>
        <v>TIDAK PUNYA</v>
      </c>
      <c r="E81" s="67" t="str">
        <f t="shared" si="95"/>
        <v>TIDAK ADA</v>
      </c>
      <c r="F81" s="66"/>
      <c r="G81" s="67" t="str">
        <f t="shared" si="96"/>
        <v>TIDAK PUNYA</v>
      </c>
      <c r="H81" s="67" t="str">
        <f t="shared" si="97"/>
        <v>TIDAK ADA</v>
      </c>
      <c r="I81" s="66"/>
      <c r="J81" s="67" t="str">
        <f t="shared" si="98"/>
        <v>TIDAK PUNYA</v>
      </c>
      <c r="K81" s="67" t="str">
        <f t="shared" si="99"/>
        <v>TIDAK ADA</v>
      </c>
      <c r="L81" s="69"/>
      <c r="M81" s="67" t="str">
        <f t="shared" si="100"/>
        <v>TIDAK PUNYA</v>
      </c>
      <c r="N81" s="67" t="str">
        <f t="shared" si="101"/>
        <v>TIDAK ADA</v>
      </c>
      <c r="O81" s="66"/>
      <c r="P81" s="67" t="str">
        <f t="shared" si="102"/>
        <v>TIDAK PUNYA</v>
      </c>
      <c r="Q81" s="67" t="str">
        <f t="shared" si="103"/>
        <v>TIDAK ADA</v>
      </c>
      <c r="R81" s="69"/>
      <c r="S81" s="67" t="str">
        <f t="shared" si="104"/>
        <v>TIDAK PUNYA</v>
      </c>
      <c r="T81" s="67" t="str">
        <f t="shared" si="105"/>
        <v>TIDAK ADA</v>
      </c>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c r="EF81" s="39"/>
      <c r="EG81" s="39"/>
      <c r="EH81" s="39"/>
      <c r="EI81" s="39"/>
      <c r="EJ81" s="39"/>
      <c r="EK81" s="39"/>
      <c r="EL81" s="39"/>
      <c r="EM81" s="39"/>
      <c r="EN81" s="39"/>
      <c r="EO81" s="39"/>
      <c r="EP81" s="39"/>
      <c r="EQ81" s="39"/>
      <c r="ER81" s="39"/>
      <c r="ES81" s="39"/>
      <c r="ET81" s="39"/>
      <c r="EU81" s="39"/>
      <c r="EV81" s="39"/>
      <c r="EW81" s="39"/>
      <c r="EX81" s="39"/>
      <c r="EY81" s="39"/>
      <c r="EZ81" s="39"/>
      <c r="FA81" s="39"/>
      <c r="FB81" s="39"/>
      <c r="FC81" s="39"/>
      <c r="FD81" s="39"/>
      <c r="FE81" s="39"/>
      <c r="FF81" s="39"/>
      <c r="FG81" s="39"/>
      <c r="FH81" s="39"/>
      <c r="FI81" s="39"/>
      <c r="FJ81" s="39"/>
      <c r="FK81" s="39"/>
      <c r="FL81" s="39"/>
      <c r="FM81" s="39"/>
      <c r="FN81" s="39"/>
      <c r="FO81" s="39"/>
      <c r="FP81" s="39"/>
      <c r="FQ81" s="39"/>
      <c r="FR81" s="39"/>
      <c r="FS81" s="39"/>
      <c r="FT81" s="39"/>
      <c r="FU81" s="39"/>
      <c r="FV81" s="39"/>
      <c r="FW81" s="39"/>
      <c r="FX81" s="39"/>
      <c r="FY81" s="39"/>
      <c r="FZ81" s="39"/>
      <c r="GA81" s="39"/>
      <c r="GB81" s="39"/>
      <c r="GC81" s="39"/>
      <c r="GD81" s="39"/>
    </row>
    <row r="82">
      <c r="A82" s="39"/>
      <c r="B82" s="45"/>
      <c r="C82" s="66"/>
      <c r="D82" s="67" t="str">
        <f t="shared" si="94"/>
        <v>TIDAK PUNYA</v>
      </c>
      <c r="E82" s="67" t="str">
        <f t="shared" si="95"/>
        <v>TIDAK ADA</v>
      </c>
      <c r="F82" s="66"/>
      <c r="G82" s="67" t="str">
        <f t="shared" si="96"/>
        <v>TIDAK PUNYA</v>
      </c>
      <c r="H82" s="67" t="str">
        <f t="shared" si="97"/>
        <v>TIDAK ADA</v>
      </c>
      <c r="I82" s="66"/>
      <c r="J82" s="67" t="str">
        <f t="shared" si="98"/>
        <v>TIDAK PUNYA</v>
      </c>
      <c r="K82" s="67" t="str">
        <f t="shared" si="99"/>
        <v>TIDAK ADA</v>
      </c>
      <c r="L82" s="69"/>
      <c r="M82" s="67" t="str">
        <f t="shared" si="100"/>
        <v>TIDAK PUNYA</v>
      </c>
      <c r="N82" s="67" t="str">
        <f t="shared" si="101"/>
        <v>TIDAK ADA</v>
      </c>
      <c r="O82" s="66"/>
      <c r="P82" s="67" t="str">
        <f t="shared" si="102"/>
        <v>TIDAK PUNYA</v>
      </c>
      <c r="Q82" s="67" t="str">
        <f t="shared" si="103"/>
        <v>TIDAK ADA</v>
      </c>
      <c r="R82" s="69"/>
      <c r="S82" s="67" t="str">
        <f t="shared" si="104"/>
        <v>TIDAK PUNYA</v>
      </c>
      <c r="T82" s="67" t="str">
        <f t="shared" si="105"/>
        <v>TIDAK ADA</v>
      </c>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row>
    <row r="83">
      <c r="A83" s="39"/>
      <c r="B83" s="49" t="s">
        <v>104</v>
      </c>
      <c r="C83" s="72">
        <v>1.0</v>
      </c>
      <c r="D83" s="71" t="s">
        <v>137</v>
      </c>
      <c r="E83" s="71" t="s">
        <v>138</v>
      </c>
      <c r="F83" s="74">
        <v>1.0</v>
      </c>
      <c r="G83" s="71" t="s">
        <v>137</v>
      </c>
      <c r="H83" s="71" t="s">
        <v>138</v>
      </c>
      <c r="I83" s="72">
        <v>1.0</v>
      </c>
      <c r="J83" s="71" t="s">
        <v>137</v>
      </c>
      <c r="K83" s="71" t="s">
        <v>138</v>
      </c>
      <c r="L83" s="73">
        <v>1.0</v>
      </c>
      <c r="M83" s="71" t="s">
        <v>137</v>
      </c>
      <c r="N83" s="71" t="s">
        <v>138</v>
      </c>
      <c r="O83" s="72">
        <v>1.0</v>
      </c>
      <c r="P83" s="71" t="s">
        <v>137</v>
      </c>
      <c r="Q83" s="71" t="s">
        <v>138</v>
      </c>
      <c r="R83" s="73"/>
      <c r="S83" s="71" t="s">
        <v>143</v>
      </c>
      <c r="T83" s="71" t="s">
        <v>142</v>
      </c>
      <c r="U83" s="51" t="s">
        <v>41</v>
      </c>
      <c r="V83" s="51" t="s">
        <v>41</v>
      </c>
      <c r="W83" s="51" t="s">
        <v>41</v>
      </c>
      <c r="X83" s="51" t="s">
        <v>41</v>
      </c>
      <c r="Y83" s="51" t="s">
        <v>41</v>
      </c>
      <c r="Z83" s="51" t="s">
        <v>41</v>
      </c>
      <c r="AA83" s="51" t="s">
        <v>41</v>
      </c>
      <c r="AB83" s="51" t="s">
        <v>41</v>
      </c>
      <c r="AC83" s="51" t="s">
        <v>170</v>
      </c>
      <c r="AD83" s="51" t="s">
        <v>41</v>
      </c>
      <c r="AE83" s="50">
        <v>5.0</v>
      </c>
      <c r="AF83" s="50">
        <v>5.0</v>
      </c>
      <c r="AG83" s="70">
        <f>AE83/AF83</f>
        <v>1</v>
      </c>
      <c r="AH83" s="51">
        <v>85.0</v>
      </c>
      <c r="AI83" s="51">
        <v>185.0</v>
      </c>
      <c r="AJ83" s="70">
        <f>AH83/AI83</f>
        <v>0.4594594595</v>
      </c>
      <c r="AK83" s="51">
        <v>39.0</v>
      </c>
      <c r="AL83" s="51">
        <v>55.0</v>
      </c>
      <c r="AM83" s="70">
        <f>AK83/AL83</f>
        <v>0.7090909091</v>
      </c>
      <c r="AN83" s="51">
        <v>220.0</v>
      </c>
      <c r="AO83" s="51">
        <v>327.0</v>
      </c>
      <c r="AP83" s="70">
        <f>AN83/AO83</f>
        <v>0.6727828746</v>
      </c>
      <c r="AQ83" s="50" t="str">
        <f>IF(AND(AG83&gt;=50%,AJ83&gt;=50%,AM83&lt;50%,AP83&lt;50%),"TIDAK TERCAPAI",IF(AND(AG83&lt;50%,AJ83&lt;50%,AM83&gt;=50%,AP83&gt;=50%),"TIDAK TERCAPAI",IF(AND(AG83&gt;=50%,AJ83&lt;50%,AM83&gt;=50%,AP83&lt;50%),"TIDAK TERCAPAI",IF(AND(AG83&lt;50%,AJ83&gt;=50%,AM83&lt;50%,AP83&gt;=50%),"TIDAK TERCAPAI",IF(AND(AG83&gt;=50%,AJ83&lt;50%,AM83&lt;50%,AP83&gt;=50%),"TIDAK TERCAPAI",IF(AND(AG83&lt;50%,AJ83&gt;=50%,AM83&gt;=50%,AP83&lt;50%),"TIDAK TERCAPAI",IF(AND(AG83&gt;=50%,AJ83&lt;50%,AM83&lt;50%,AP83&lt;50%),"TIDAK TERCAPAI",IF(AND(AG83&lt;50%,AJ83&gt;=50%,AM83&lt;50%,AP83&lt;50%),"TIDAK TERCAPAI",IF(AND(AG83&lt;50%,AJ83&lt;50%,AM83&gt;=50%,AP83&lt;50%),"TIDAK TERCAPAI",IF(AND(AG83&lt;50%,AJ83&lt;50%,AM83&lt;50%,AP83&gt;=50%),"TIDAK TERCAPAI",IF(AND(AG83&lt;50%,AJ83&lt;50%,AM83&lt;50%,AP83&lt;50%),"TIDAK TERCAPAI","TERCAPAI")))))))))))</f>
        <v>TERCAPAI</v>
      </c>
      <c r="AR83" s="50">
        <v>7.0</v>
      </c>
      <c r="AS83" s="50">
        <v>21.0</v>
      </c>
      <c r="AT83" s="70">
        <f>AR83/AS83</f>
        <v>0.3333333333</v>
      </c>
      <c r="AU83" s="51">
        <v>135.0</v>
      </c>
      <c r="AV83" s="51">
        <v>195.0</v>
      </c>
      <c r="AW83" s="70">
        <f>AU83/AV83</f>
        <v>0.6923076923</v>
      </c>
      <c r="AX83" s="51">
        <v>45.0</v>
      </c>
      <c r="AY83" s="51">
        <v>89.0</v>
      </c>
      <c r="AZ83" s="70">
        <f>AX83/AY83</f>
        <v>0.5056179775</v>
      </c>
      <c r="BA83" s="51">
        <v>246.0</v>
      </c>
      <c r="BB83" s="51">
        <v>373.0</v>
      </c>
      <c r="BC83" s="70">
        <f>BA83/BB83</f>
        <v>0.6595174263</v>
      </c>
      <c r="BD83" s="50" t="str">
        <f>IF(AND(AT83&gt;=50%,AW83&gt;=50%,AZ83&lt;50%,BC83&lt;50%),"TIDAK TERCAPAI",IF(AND(AT83&lt;50%,AW83&lt;50%,AZ83&gt;=50%,BC83&gt;=50%),"TIDAK TERCAPAI",IF(AND(AT83&gt;=50%,AW83&lt;50%,AZ83&gt;=50%,BC83&lt;50%),"TIDAK TERCAPAI",IF(AND(AT83&lt;50%,AW83&gt;=50%,AZ83&lt;50%,BC83&gt;=50%),"TIDAK TERCAPAI",IF(AND(AT83&gt;=50%,AW83&lt;50%,AZ83&lt;50%,BC83&gt;=50%),"TIDAK TERCAPAI",IF(AND(AT83&lt;50%,AW83&gt;=50%,AZ83&gt;=50%,BC83&lt;50%),"TIDAK TERCAPAI",IF(AND(AT83&gt;=50%,AW83&lt;50%,AZ83&lt;50%,BC83&lt;50%),"TIDAK TERCAPAI",IF(AND(AT83&lt;50%,AW83&gt;=50%,AZ83&lt;50%,BC83&lt;50%),"TIDAK TERCAPAI",IF(AND(AT83&lt;50%,AW83&lt;50%,AZ83&gt;=50%,BC83&lt;50%),"TIDAK TERCAPAI",IF(AND(AT83&lt;50%,AW83&lt;50%,AZ83&lt;50%,BC83&gt;=50%),"TIDAK TERCAPAI",IF(AND(AT83&lt;50%,AW83&lt;50%,AZ83&lt;50%,BC83&lt;50%),"TIDAK TERCAPAI","TERCAPAI")))))))))))</f>
        <v>TERCAPAI</v>
      </c>
      <c r="BE83" s="51">
        <v>3.0</v>
      </c>
      <c r="BF83" s="51">
        <v>6.0</v>
      </c>
      <c r="BG83" s="70">
        <f>BE83/BF83</f>
        <v>0.5</v>
      </c>
      <c r="BH83" s="51">
        <v>135.0</v>
      </c>
      <c r="BI83" s="51">
        <v>195.0</v>
      </c>
      <c r="BJ83" s="70">
        <f>BH83/BI83</f>
        <v>0.6923076923</v>
      </c>
      <c r="BK83" s="51">
        <v>43.0</v>
      </c>
      <c r="BL83" s="51">
        <v>59.0</v>
      </c>
      <c r="BM83" s="70">
        <f>BK83/BL83</f>
        <v>0.7288135593</v>
      </c>
      <c r="BN83" s="51">
        <v>220.0</v>
      </c>
      <c r="BO83" s="51">
        <v>327.0</v>
      </c>
      <c r="BP83" s="70">
        <f>BN83/BO83</f>
        <v>0.6727828746</v>
      </c>
      <c r="BQ83" s="50" t="str">
        <f>IF(AND(BG83&gt;=50%,BJ83&gt;=50%,BM83&lt;50%,BP83&lt;50%),"TIDAK TERCAPAI",IF(AND(BG83&lt;50%,BJ83&lt;50%,BM83&gt;=50%,BP83&gt;=50%),"TIDAK TERCAPAI",IF(AND(BG83&gt;=50%,BJ83&lt;50%,BM83&gt;=50%,BP83&lt;50%),"TIDAK TERCAPAI",IF(AND(BG83&lt;50%,BJ83&gt;=50%,BM83&lt;50%,BP83&gt;=50%),"TIDAK TERCAPAI",IF(AND(BG83&gt;=50%,BJ83&lt;50%,BM83&lt;50%,BP83&gt;=50%),"TIDAK TERCAPAI",IF(AND(BG83&lt;50%,BJ83&gt;=50%,BM83&gt;=50%,BP83&lt;50%),"TIDAK TERCAPAI",IF(AND(BG83&gt;=50%,BJ83&lt;50%,BM83&lt;50%,BP83&lt;50%),"TIDAK TERCAPAI",IF(AND(BG83&lt;50%,BJ83&gt;=50%,BM83&lt;50%,BP83&lt;50%),"TIDAK TERCAPAI",IF(AND(BG83&lt;50%,BJ83&lt;50%,BM83&gt;=50%,BP83&lt;50%),"TIDAK TERCAPAI",IF(AND(BG83&lt;50%,BJ83&lt;50%,BM83&lt;50%,BP83&gt;=50%),"TIDAK TERCAPAI",IF(AND(BG83&lt;50%,BJ83&lt;50%,BM83&lt;50%,BP83&lt;50%),"TIDAK TERCAPAI","TERCAPAI")))))))))))</f>
        <v>TERCAPAI</v>
      </c>
      <c r="BR83" s="51">
        <v>152.0</v>
      </c>
      <c r="BS83" s="51">
        <v>185.0</v>
      </c>
      <c r="BT83" s="70">
        <f>BR83/BS83</f>
        <v>0.8216216216</v>
      </c>
      <c r="BU83" s="51">
        <v>95.0</v>
      </c>
      <c r="BV83" s="51">
        <v>185.0</v>
      </c>
      <c r="BW83" s="70">
        <f>BU83/BV83</f>
        <v>0.5135135135</v>
      </c>
      <c r="BX83" s="51">
        <v>65.0</v>
      </c>
      <c r="BY83" s="51">
        <v>85.0</v>
      </c>
      <c r="BZ83" s="70">
        <f>BX83/BY83</f>
        <v>0.7647058824</v>
      </c>
      <c r="CA83" s="51">
        <v>212.0</v>
      </c>
      <c r="CB83" s="51">
        <v>343.0</v>
      </c>
      <c r="CC83" s="70">
        <f>CA83/CB83</f>
        <v>0.6180758017</v>
      </c>
      <c r="CD83" s="50" t="str">
        <f>IF(AND(BT83&gt;=50%,BW83&gt;=50%,BZ83&lt;50%,CC83&lt;50%),"TIDAK TERCAPAI",IF(AND(BT83&lt;50%,BW83&lt;50%,BZ83&gt;=50%,CC83&gt;=50%),"TIDAK TERCAPAI",IF(AND(BT83&gt;=50%,BW83&lt;50%,BZ83&gt;=50%,CC83&lt;50%),"TIDAK TERCAPAI",IF(AND(BT83&lt;50%,BW83&gt;=50%,BZ83&lt;50%,CC83&gt;=50%),"TIDAK TERCAPAI",IF(AND(BT83&gt;=50%,BW83&lt;50%,BZ83&lt;50%,CC83&gt;=50%),"TIDAK TERCAPAI",IF(AND(BT83&lt;50%,BW83&gt;=50%,BZ83&gt;=50%,CC83&lt;50%),"TIDAK TERCAPAI",IF(AND(BT83&gt;=50%,BW83&lt;50%,BZ83&lt;50%,CC83&lt;50%),"TIDAK TERCAPAI",IF(AND(BT83&lt;50%,BW83&gt;=50%,BZ83&lt;50%,CC83&lt;50%),"TIDAK TERCAPAI",IF(AND(BT83&lt;50%,BW83&lt;50%,BZ83&gt;=50%,CC83&lt;50%),"TIDAK TERCAPAI",IF(AND(BT83&lt;50%,BW83&lt;50%,BZ83&lt;50%,CC83&gt;=50%),"TIDAK TERCAPAI",IF(AND(BT83&lt;50%,BW83&lt;50%,BZ83&lt;50%,CC83&lt;50%),"TIDAK TERCAPAI","TERCAPAI")))))))))))</f>
        <v>TERCAPAI</v>
      </c>
      <c r="CE83" s="51">
        <v>154.0</v>
      </c>
      <c r="CF83" s="51">
        <v>185.0</v>
      </c>
      <c r="CG83" s="70">
        <f>CE83/CF83</f>
        <v>0.8324324324</v>
      </c>
      <c r="CH83" s="51">
        <v>83.0</v>
      </c>
      <c r="CI83" s="51">
        <v>185.0</v>
      </c>
      <c r="CJ83" s="70">
        <f>CH83/CI83</f>
        <v>0.4486486486</v>
      </c>
      <c r="CK83" s="51">
        <v>69.0</v>
      </c>
      <c r="CL83" s="51">
        <v>85.0</v>
      </c>
      <c r="CM83" s="70">
        <f>CK83/CL83</f>
        <v>0.8117647059</v>
      </c>
      <c r="CN83" s="51">
        <v>141.0</v>
      </c>
      <c r="CO83" s="51">
        <v>195.0</v>
      </c>
      <c r="CP83" s="70">
        <f>CN83/CO83</f>
        <v>0.7230769231</v>
      </c>
      <c r="CQ83" s="50" t="str">
        <f>IF(AND(CG83&gt;=50%,CJ83&gt;=50%,CM83&lt;50%,CP83&lt;50%),"TIDAK TERCAPAI",IF(AND(CG83&lt;50%,CJ83&lt;50%,CM83&gt;=50%,CP83&gt;=50%),"TIDAK TERCAPAI",IF(AND(CG83&gt;=50%,CJ83&lt;50%,CM83&gt;=50%,CP83&lt;50%),"TIDAK TERCAPAI",IF(AND(CG83&lt;50%,CJ83&gt;=50%,CM83&lt;50%,CP83&gt;=50%),"TIDAK TERCAPAI",IF(AND(CG83&gt;=50%,CJ83&lt;50%,CM83&lt;50%,CP83&gt;=50%),"TIDAK TERCAPAI",IF(AND(CG83&lt;50%,CJ83&gt;=50%,CM83&gt;=50%,CP83&lt;50%),"TIDAK TERCAPAI",IF(AND(CG83&gt;=50%,CJ83&lt;50%,CM83&lt;50%,CP83&lt;50%),"TIDAK TERCAPAI",IF(AND(CG83&lt;50%,CJ83&gt;=50%,CM83&lt;50%,CP83&lt;50%),"TIDAK TERCAPAI",IF(AND(CG83&lt;50%,CJ83&lt;50%,CM83&gt;=50%,CP83&lt;50%),"TIDAK TERCAPAI",IF(AND(CG83&lt;50%,CJ83&lt;50%,CM83&lt;50%,CP83&gt;=50%),"TIDAK TERCAPAI",IF(AND(CG83&lt;50%,CJ83&lt;50%,CM83&lt;50%,CP83&lt;50%),"TIDAK TERCAPAI","TERCAPAI")))))))))))</f>
        <v>TERCAPAI</v>
      </c>
      <c r="CR83" s="51">
        <v>154.0</v>
      </c>
      <c r="CS83" s="51">
        <v>185.0</v>
      </c>
      <c r="CT83" s="70">
        <f>CR83/CS83</f>
        <v>0.8324324324</v>
      </c>
      <c r="CU83" s="51">
        <v>83.0</v>
      </c>
      <c r="CV83" s="51">
        <v>185.0</v>
      </c>
      <c r="CW83" s="70">
        <f>CU83/CV83</f>
        <v>0.4486486486</v>
      </c>
      <c r="CX83" s="51">
        <v>69.0</v>
      </c>
      <c r="CY83" s="51">
        <v>85.0</v>
      </c>
      <c r="CZ83" s="70">
        <f>CX83/CY83</f>
        <v>0.8117647059</v>
      </c>
      <c r="DA83" s="51">
        <v>141.0</v>
      </c>
      <c r="DB83" s="51">
        <v>195.0</v>
      </c>
      <c r="DC83" s="70">
        <f>DA83/DB83</f>
        <v>0.7230769231</v>
      </c>
      <c r="DD83" s="50" t="str">
        <f>IF(AND(CT83&gt;=50%,CW83&gt;=50%,CZ83&lt;50%,DC83&lt;50%),"TIDAK TERCAPAI",IF(AND(CT83&lt;50%,CW83&lt;50%,CZ83&gt;=50%,DC83&gt;=50%),"TIDAK TERCAPAI",IF(AND(CT83&gt;=50%,CW83&lt;50%,CZ83&gt;=50%,DC83&lt;50%),"TIDAK TERCAPAI",IF(AND(CT83&lt;50%,CW83&gt;=50%,CZ83&lt;50%,DC83&gt;=50%),"TIDAK TERCAPAI",IF(AND(CT83&gt;=50%,CW83&lt;50%,CZ83&lt;50%,DC83&gt;=50%),"TIDAK TERCAPAI",IF(AND(CT83&lt;50%,CW83&gt;=50%,CZ83&gt;=50%,DC83&lt;50%),"TIDAK TERCAPAI",IF(AND(CT83&gt;=50%,CW83&lt;50%,CZ83&lt;50%,DC83&lt;50%),"TIDAK TERCAPAI",IF(AND(CT83&lt;50%,CW83&gt;=50%,CZ83&lt;50%,DC83&lt;50%),"TIDAK TERCAPAI",IF(AND(CT83&lt;50%,CW83&lt;50%,CZ83&gt;=50%,DC83&lt;50%),"TIDAK TERCAPAI",IF(AND(CT83&lt;50%,CW83&lt;50%,CZ83&lt;50%,DC83&gt;=50%),"TIDAK TERCAPAI",IF(AND(CT83&lt;50%,CW83&lt;50%,CZ83&lt;50%,DC83&lt;50%),"TIDAK TERCAPAI","TERCAPAI")))))))))))</f>
        <v>TERCAPAI</v>
      </c>
      <c r="DE83" s="51">
        <v>147.0</v>
      </c>
      <c r="DF83" s="51">
        <v>186.0</v>
      </c>
      <c r="DG83" s="70">
        <f>DE83/DF83</f>
        <v>0.7903225806</v>
      </c>
      <c r="DH83" s="51">
        <v>147.0</v>
      </c>
      <c r="DI83" s="51">
        <v>147.0</v>
      </c>
      <c r="DJ83" s="70">
        <f>DH83/DI83</f>
        <v>1</v>
      </c>
      <c r="DK83" s="51">
        <v>77.0</v>
      </c>
      <c r="DL83" s="51">
        <v>85.0</v>
      </c>
      <c r="DM83" s="70">
        <f>DK83/DL83</f>
        <v>0.9058823529</v>
      </c>
      <c r="DN83" s="51">
        <v>178.0</v>
      </c>
      <c r="DO83" s="51">
        <v>195.0</v>
      </c>
      <c r="DP83" s="70">
        <f>DN83/DO83</f>
        <v>0.9128205128</v>
      </c>
      <c r="DQ83" s="50" t="str">
        <f>IF(AND(DG83&gt;=50%,DJ83&gt;=50%,DM83&lt;50%,DP83&lt;50%),"TIDAK TERCAPAI",IF(AND(DG83&lt;50%,DJ83&lt;50%,DM83&gt;=50%,DP83&gt;=50%),"TIDAK TERCAPAI",IF(AND(DG83&gt;=50%,DJ83&lt;50%,DM83&gt;=50%,DP83&lt;50%),"TIDAK TERCAPAI",IF(AND(DG83&lt;50%,DJ83&gt;=50%,DM83&lt;50%,DP83&gt;=50%),"TIDAK TERCAPAI",IF(AND(DG83&gt;=50%,DJ83&lt;50%,DM83&lt;50%,DP83&gt;=50%),"TIDAK TERCAPAI",IF(AND(DG83&lt;50%,DJ83&gt;=50%,DM83&gt;=50%,DP83&lt;50%),"TIDAK TERCAPAI",IF(AND(DG83&gt;=50%,DJ83&lt;50%,DM83&lt;50%,DP83&lt;50%),"TIDAK TERCAPAI",IF(AND(DG83&lt;50%,DJ83&gt;=50%,DM83&lt;50%,DP83&lt;50%),"TIDAK TERCAPAI",IF(AND(DG83&lt;50%,DJ83&lt;50%,DM83&gt;=50%,DP83&lt;50%),"TIDAK TERCAPAI",IF(AND(DG83&lt;50%,DJ83&lt;50%,DM83&lt;50%,DP83&gt;=50%),"TIDAK TERCAPAI",IF(AND(DG83&lt;50%,DJ83&lt;50%,DM83&lt;50%,DP83&lt;50%),"TIDAK TERCAPAI","TERCAPAI")))))))))))</f>
        <v>TERCAPAI</v>
      </c>
      <c r="DR83" s="51">
        <v>85.0</v>
      </c>
      <c r="DS83" s="51">
        <v>85.0</v>
      </c>
      <c r="DT83" s="70">
        <f>DR83/DS83</f>
        <v>1</v>
      </c>
      <c r="DU83" s="51">
        <v>90.0</v>
      </c>
      <c r="DV83" s="51">
        <v>90.0</v>
      </c>
      <c r="DW83" s="70">
        <f>DU83/DV83</f>
        <v>1</v>
      </c>
      <c r="DX83" s="51">
        <v>34.0</v>
      </c>
      <c r="DY83" s="51">
        <v>54.0</v>
      </c>
      <c r="DZ83" s="70">
        <f>DX83/DY83</f>
        <v>0.6296296296</v>
      </c>
      <c r="EA83" s="51">
        <v>62.0</v>
      </c>
      <c r="EB83" s="51">
        <v>75.0</v>
      </c>
      <c r="EC83" s="70">
        <f>EA83/EB83</f>
        <v>0.8266666667</v>
      </c>
      <c r="ED83" s="50" t="str">
        <f>IF(AND(DT83&gt;=50%,DW83&gt;=50%,DZ83&lt;50%,EC83&lt;50%),"TIDAK TERCAPAI",IF(AND(DT83&lt;50%,DW83&lt;50%,DZ83&gt;=50%,EC83&gt;=50%),"TIDAK TERCAPAI",IF(AND(DT83&gt;=50%,DW83&lt;50%,DZ83&gt;=50%,EC83&lt;50%),"TIDAK TERCAPAI",IF(AND(DT83&lt;50%,DW83&gt;=50%,DZ83&lt;50%,EC83&gt;=50%),"TIDAK TERCAPAI",IF(AND(DT83&gt;=50%,DW83&lt;50%,DZ83&lt;50%,EC83&gt;=50%),"TIDAK TERCAPAI",IF(AND(DT83&lt;50%,DW83&gt;=50%,DZ83&gt;=50%,EC83&lt;50%),"TIDAK TERCAPAI",IF(AND(DT83&gt;=50%,DW83&lt;50%,DZ83&lt;50%,EC83&lt;50%),"TIDAK TERCAPAI",IF(AND(DT83&lt;50%,DW83&gt;=50%,DZ83&lt;50%,EC83&lt;50%),"TIDAK TERCAPAI",IF(AND(DT83&lt;50%,DW83&lt;50%,DZ83&gt;=50%,EC83&lt;50%),"TIDAK TERCAPAI",IF(AND(DT83&lt;50%,DW83&lt;50%,DZ83&lt;50%,EC83&gt;=50%),"TIDAK TERCAPAI",IF(AND(DT83&lt;50%,DW83&lt;50%,DZ83&lt;50%,EC83&lt;50%),"TIDAK TERCAPAI","TERCAPAI")))))))))))</f>
        <v>TERCAPAI</v>
      </c>
      <c r="EE83" s="51">
        <v>103.0</v>
      </c>
      <c r="EF83" s="51">
        <v>103.0</v>
      </c>
      <c r="EG83" s="70">
        <f>EE83/EF83</f>
        <v>1</v>
      </c>
      <c r="EH83" s="51">
        <v>103.0</v>
      </c>
      <c r="EI83" s="51">
        <v>103.0</v>
      </c>
      <c r="EJ83" s="70">
        <f>EH83/EI83</f>
        <v>1</v>
      </c>
      <c r="EK83" s="51">
        <v>42.0</v>
      </c>
      <c r="EL83" s="51">
        <v>54.0</v>
      </c>
      <c r="EM83" s="70">
        <f>EK83/EL83</f>
        <v>0.7777777778</v>
      </c>
      <c r="EN83" s="51">
        <v>75.0</v>
      </c>
      <c r="EO83" s="51">
        <v>75.0</v>
      </c>
      <c r="EP83" s="70">
        <f>EN83/EO83</f>
        <v>1</v>
      </c>
      <c r="EQ83" s="50" t="str">
        <f>IF(AND(EG83&gt;=50%,EJ83&gt;=50%,EM83&lt;50%,EP83&lt;50%),"TIDAK TERCAPAI",IF(AND(EG83&lt;50%,EJ83&lt;50%,EM83&gt;=50%,EP83&gt;=50%),"TIDAK TERCAPAI",IF(AND(EG83&gt;=50%,EJ83&lt;50%,EM83&gt;=50%,EP83&lt;50%),"TIDAK TERCAPAI",IF(AND(EG83&lt;50%,EJ83&gt;=50%,EM83&lt;50%,EP83&gt;=50%),"TIDAK TERCAPAI",IF(AND(EG83&gt;=50%,EJ83&lt;50%,EM83&lt;50%,EP83&gt;=50%),"TIDAK TERCAPAI",IF(AND(EG83&lt;50%,EJ83&gt;=50%,EM83&gt;=50%,EP83&lt;50%),"TIDAK TERCAPAI",IF(AND(EG83&gt;=50%,EJ83&lt;50%,EM83&lt;50%,EP83&lt;50%),"TIDAK TERCAPAI",IF(AND(EG83&lt;50%,EJ83&gt;=50%,EM83&lt;50%,EP83&lt;50%),"TIDAK TERCAPAI",IF(AND(EG83&lt;50%,EJ83&lt;50%,EM83&gt;=50%,EP83&lt;50%),"TIDAK TERCAPAI",IF(AND(EG83&lt;50%,EJ83&lt;50%,EM83&lt;50%,EP83&gt;=50%),"TIDAK TERCAPAI",IF(AND(EG83&lt;50%,EJ83&lt;50%,EM83&lt;50%,EP83&lt;50%),"TIDAK TERCAPAI","TERCAPAI")))))))))))</f>
        <v>TERCAPAI</v>
      </c>
      <c r="ER83" s="51">
        <v>88.0</v>
      </c>
      <c r="ES83" s="51">
        <v>186.0</v>
      </c>
      <c r="ET83" s="70">
        <f>ER83/ES83</f>
        <v>0.4731182796</v>
      </c>
      <c r="EU83" s="51">
        <v>186.0</v>
      </c>
      <c r="EV83" s="51">
        <v>186.0</v>
      </c>
      <c r="EW83" s="70">
        <f>EU83/EV83</f>
        <v>1</v>
      </c>
      <c r="EX83" s="51">
        <v>32.0</v>
      </c>
      <c r="EY83" s="51">
        <v>45.0</v>
      </c>
      <c r="EZ83" s="70">
        <f>EX83/EY83</f>
        <v>0.7111111111</v>
      </c>
      <c r="FA83" s="51">
        <v>221.0</v>
      </c>
      <c r="FB83" s="51">
        <v>909.0</v>
      </c>
      <c r="FC83" s="70">
        <f>FA83/FB83</f>
        <v>0.2431243124</v>
      </c>
      <c r="FD83" s="50" t="str">
        <f>IF(AND(ET83&gt;=50%,EW83&gt;=50%,EZ83&lt;50%,FC83&lt;50%),"TIDAK TERCAPAI",IF(AND(ET83&lt;50%,EW83&lt;50%,EZ83&gt;=50%,FC83&gt;=50%),"TIDAK TERCAPAI",IF(AND(ET83&gt;=50%,EW83&lt;50%,EZ83&gt;=50%,FC83&lt;50%),"TIDAK TERCAPAI",IF(AND(ET83&lt;50%,EW83&gt;=50%,EZ83&lt;50%,FC83&gt;=50%),"TIDAK TERCAPAI",IF(AND(ET83&gt;=50%,EW83&lt;50%,EZ83&lt;50%,FC83&gt;=50%),"TIDAK TERCAPAI",IF(AND(ET83&lt;50%,EW83&gt;=50%,EZ83&gt;=50%,FC83&lt;50%),"TIDAK TERCAPAI",IF(AND(ET83&gt;=50%,EW83&lt;50%,EZ83&lt;50%,FC83&lt;50%),"TIDAK TERCAPAI",IF(AND(ET83&lt;50%,EW83&gt;=50%,EZ83&lt;50%,FC83&lt;50%),"TIDAK TERCAPAI",IF(AND(ET83&lt;50%,EW83&lt;50%,EZ83&gt;=50%,FC83&lt;50%),"TIDAK TERCAPAI",IF(AND(ET83&lt;50%,EW83&lt;50%,EZ83&lt;50%,FC83&gt;=50%),"TIDAK TERCAPAI",IF(AND(ET83&lt;50%,EW83&lt;50%,EZ83&lt;50%,FC83&lt;50%),"TIDAK TERCAPAI","TERCAPAI")))))))))))</f>
        <v>TIDAK TERCAPAI</v>
      </c>
      <c r="FE83" s="51">
        <v>186.0</v>
      </c>
      <c r="FF83" s="51">
        <v>186.0</v>
      </c>
      <c r="FG83" s="70">
        <f>FE83/FF83</f>
        <v>1</v>
      </c>
      <c r="FH83" s="51">
        <v>186.0</v>
      </c>
      <c r="FI83" s="51">
        <v>186.0</v>
      </c>
      <c r="FJ83" s="70">
        <f>FH83/FI83</f>
        <v>1</v>
      </c>
      <c r="FK83" s="51">
        <v>17.0</v>
      </c>
      <c r="FL83" s="51">
        <v>10.0</v>
      </c>
      <c r="FM83" s="70">
        <f>FK83/FL83</f>
        <v>1.7</v>
      </c>
      <c r="FN83" s="51">
        <v>105.0</v>
      </c>
      <c r="FO83" s="51">
        <v>909.0</v>
      </c>
      <c r="FP83" s="70">
        <f>FN83/FO83</f>
        <v>0.1155115512</v>
      </c>
      <c r="FQ83" s="50" t="str">
        <f>IF(AND(FG83&gt;=50%,FJ83&gt;=50%,FM83&lt;50%,FP83&lt;50%),"TIDAK TERCAPAI",IF(AND(FG83&lt;50%,FJ83&lt;50%,FM83&gt;=50%,FP83&gt;=50%),"TIDAK TERCAPAI",IF(AND(FG83&gt;=50%,FJ83&lt;50%,FM83&gt;=50%,FP83&lt;50%),"TIDAK TERCAPAI",IF(AND(FG83&lt;50%,FJ83&gt;=50%,FM83&lt;50%,FP83&gt;=50%),"TIDAK TERCAPAI",IF(AND(FG83&gt;=50%,FJ83&lt;50%,FM83&lt;50%,FP83&gt;=50%),"TIDAK TERCAPAI",IF(AND(FG83&lt;50%,FJ83&gt;=50%,FM83&gt;=50%,FP83&lt;50%),"TIDAK TERCAPAI",IF(AND(FG83&gt;=50%,FJ83&lt;50%,FM83&lt;50%,FP83&lt;50%),"TIDAK TERCAPAI",IF(AND(FG83&lt;50%,FJ83&gt;=50%,FM83&lt;50%,FP83&lt;50%),"TIDAK TERCAPAI",IF(AND(FG83&lt;50%,FJ83&lt;50%,FM83&gt;=50%,FP83&lt;50%),"TIDAK TERCAPAI",IF(AND(FG83&lt;50%,FJ83&lt;50%,FM83&lt;50%,FP83&gt;=50%),"TIDAK TERCAPAI",IF(AND(FG83&lt;50%,FJ83&lt;50%,FM83&lt;50%,FP83&lt;50%),"TIDAK TERCAPAI","TERCAPAI")))))))))))</f>
        <v>TERCAPAI</v>
      </c>
      <c r="FR83" s="51">
        <v>188.0</v>
      </c>
      <c r="FS83" s="51">
        <v>188.0</v>
      </c>
      <c r="FT83" s="70">
        <f>FR83/FS83</f>
        <v>1</v>
      </c>
      <c r="FU83" s="51">
        <v>188.0</v>
      </c>
      <c r="FV83" s="51">
        <v>188.0</v>
      </c>
      <c r="FW83" s="70">
        <f>FU83/FV83</f>
        <v>1</v>
      </c>
      <c r="FX83" s="51">
        <v>20.0</v>
      </c>
      <c r="FY83" s="51">
        <v>16.0</v>
      </c>
      <c r="FZ83" s="70">
        <f>FX83/FY83</f>
        <v>1.25</v>
      </c>
      <c r="GA83" s="51">
        <v>106.0</v>
      </c>
      <c r="GB83" s="51">
        <v>909.0</v>
      </c>
      <c r="GC83" s="70">
        <f>GA83/GB83</f>
        <v>0.1166116612</v>
      </c>
      <c r="GD83" s="50" t="str">
        <f>IF(AND(FT83&gt;=50%,FW83&gt;=50%,FZ83&lt;50%,GC83&lt;50%),"TIDAK TERCAPAI",IF(AND(FT83&lt;50%,FW83&lt;50%,FZ83&gt;=50%,GC83&gt;=50%),"TIDAK TERCAPAI",IF(AND(FT83&gt;=50%,FW83&lt;50%,FZ83&gt;=50%,GC83&lt;50%),"TIDAK TERCAPAI",IF(AND(FT83&lt;50%,FW83&gt;=50%,FZ83&lt;50%,GC83&gt;=50%),"TIDAK TERCAPAI",IF(AND(FT83&gt;=50%,FW83&lt;50%,FZ83&lt;50%,GC83&gt;=50%),"TIDAK TERCAPAI",IF(AND(FT83&lt;50%,FW83&gt;=50%,FZ83&gt;=50%,GC83&lt;50%),"TIDAK TERCAPAI",IF(AND(FT83&gt;=50%,FW83&lt;50%,FZ83&lt;50%,GC83&lt;50%),"TIDAK TERCAPAI",IF(AND(FT83&lt;50%,FW83&gt;=50%,FZ83&lt;50%,GC83&lt;50%),"TIDAK TERCAPAI",IF(AND(FT83&lt;50%,FW83&lt;50%,FZ83&gt;=50%,GC83&lt;50%),"TIDAK TERCAPAI",IF(AND(FT83&lt;50%,FW83&lt;50%,FZ83&lt;50%,GC83&gt;=50%),"TIDAK TERCAPAI",IF(AND(FT83&lt;50%,FW83&lt;50%,FZ83&lt;50%,GC83&lt;50%),"TIDAK TERCAPAI","TERCAPAI")))))))))))</f>
        <v>TERCAPAI</v>
      </c>
    </row>
    <row r="84">
      <c r="A84" s="39"/>
      <c r="B84" s="39"/>
      <c r="C84" s="66"/>
      <c r="D84" s="67" t="str">
        <f t="shared" ref="D84:D89" si="106">IF(C84=0,"TIDAK PUNYA","ISI SESUAI PILIHAN")</f>
        <v>TIDAK PUNYA</v>
      </c>
      <c r="E84" s="67" t="str">
        <f t="shared" ref="E84:E89" si="107">IF(C84=0,"TIDAK ADA","ISI SESUAI PILIHAN")</f>
        <v>TIDAK ADA</v>
      </c>
      <c r="F84" s="66"/>
      <c r="G84" s="67" t="str">
        <f t="shared" ref="G84:G89" si="108">IF(F84=0,"TIDAK PUNYA","ISI SESUAI PILIHAN")</f>
        <v>TIDAK PUNYA</v>
      </c>
      <c r="H84" s="67" t="str">
        <f t="shared" ref="H84:H89" si="109">IF(F84=0,"TIDAK ADA","ISI SESUAI PILIHAN")</f>
        <v>TIDAK ADA</v>
      </c>
      <c r="I84" s="66"/>
      <c r="J84" s="67" t="str">
        <f t="shared" ref="J84:J89" si="110">IF(I84=0,"TIDAK PUNYA","ISI SESUAI PILIHAN")</f>
        <v>TIDAK PUNYA</v>
      </c>
      <c r="K84" s="67" t="str">
        <f t="shared" ref="K84:K89" si="111">IF(I84=0,"TIDAK ADA","ISI SESUAI PILIHAN")</f>
        <v>TIDAK ADA</v>
      </c>
      <c r="L84" s="69"/>
      <c r="M84" s="67" t="str">
        <f t="shared" ref="M84:M89" si="112">IF(L84=0,"TIDAK PUNYA","ISI SESUAI PILIHAN")</f>
        <v>TIDAK PUNYA</v>
      </c>
      <c r="N84" s="67" t="str">
        <f t="shared" ref="N84:N89" si="113">IF(L84=0,"TIDAK ADA","ISI SESUAI PILIHAN")</f>
        <v>TIDAK ADA</v>
      </c>
      <c r="O84" s="66"/>
      <c r="P84" s="67" t="str">
        <f t="shared" ref="P84:P89" si="114">IF(O84=0,"TIDAK PUNYA","ISI SESUAI PILIHAN")</f>
        <v>TIDAK PUNYA</v>
      </c>
      <c r="Q84" s="67" t="str">
        <f t="shared" ref="Q84:Q89" si="115">IF(O84=0,"TIDAK ADA","ISI SESUAI PILIHAN")</f>
        <v>TIDAK ADA</v>
      </c>
      <c r="R84" s="69"/>
      <c r="S84" s="67" t="str">
        <f t="shared" ref="S84:S103" si="116">IF(R84=0,"TIDAK PUNYA","ISI SESUAI PILIHAN")</f>
        <v>TIDAK PUNYA</v>
      </c>
      <c r="T84" s="67" t="str">
        <f t="shared" ref="T84:T103" si="117">IF(R84=0,"TIDAK ADA","ISI SESUAI PILIHAN")</f>
        <v>TIDAK ADA</v>
      </c>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c r="EE84" s="39"/>
      <c r="EF84" s="39"/>
      <c r="EG84" s="39"/>
      <c r="EH84" s="39"/>
      <c r="EI84" s="39"/>
      <c r="EJ84" s="39"/>
      <c r="EK84" s="39"/>
      <c r="EL84" s="39"/>
      <c r="EM84" s="39"/>
      <c r="EN84" s="39"/>
      <c r="EO84" s="39"/>
      <c r="EP84" s="39"/>
      <c r="EQ84" s="39"/>
      <c r="ER84" s="39"/>
      <c r="ES84" s="39"/>
      <c r="ET84" s="39"/>
      <c r="EU84" s="39"/>
      <c r="EV84" s="39"/>
      <c r="EW84" s="39"/>
      <c r="EX84" s="39"/>
      <c r="EY84" s="39"/>
      <c r="EZ84" s="39"/>
      <c r="FA84" s="39"/>
      <c r="FB84" s="39"/>
      <c r="FC84" s="39"/>
      <c r="FD84" s="39"/>
      <c r="FE84" s="39"/>
      <c r="FF84" s="39"/>
      <c r="FG84" s="39"/>
      <c r="FH84" s="39"/>
      <c r="FI84" s="39"/>
      <c r="FJ84" s="39"/>
      <c r="FK84" s="39"/>
      <c r="FL84" s="39"/>
      <c r="FM84" s="39"/>
      <c r="FN84" s="39"/>
      <c r="FO84" s="39"/>
      <c r="FP84" s="39"/>
      <c r="FQ84" s="39"/>
      <c r="FR84" s="39"/>
      <c r="FS84" s="39"/>
      <c r="FT84" s="39"/>
      <c r="FU84" s="39"/>
      <c r="FV84" s="39"/>
      <c r="FW84" s="39"/>
      <c r="FX84" s="39"/>
      <c r="FY84" s="39"/>
      <c r="FZ84" s="39"/>
      <c r="GA84" s="39"/>
      <c r="GB84" s="39"/>
      <c r="GC84" s="39"/>
      <c r="GD84" s="39"/>
    </row>
    <row r="85">
      <c r="A85" s="39"/>
      <c r="B85" s="39"/>
      <c r="C85" s="66"/>
      <c r="D85" s="67" t="str">
        <f t="shared" si="106"/>
        <v>TIDAK PUNYA</v>
      </c>
      <c r="E85" s="67" t="str">
        <f t="shared" si="107"/>
        <v>TIDAK ADA</v>
      </c>
      <c r="F85" s="66"/>
      <c r="G85" s="67" t="str">
        <f t="shared" si="108"/>
        <v>TIDAK PUNYA</v>
      </c>
      <c r="H85" s="67" t="str">
        <f t="shared" si="109"/>
        <v>TIDAK ADA</v>
      </c>
      <c r="I85" s="66"/>
      <c r="J85" s="67" t="str">
        <f t="shared" si="110"/>
        <v>TIDAK PUNYA</v>
      </c>
      <c r="K85" s="67" t="str">
        <f t="shared" si="111"/>
        <v>TIDAK ADA</v>
      </c>
      <c r="L85" s="69"/>
      <c r="M85" s="67" t="str">
        <f t="shared" si="112"/>
        <v>TIDAK PUNYA</v>
      </c>
      <c r="N85" s="67" t="str">
        <f t="shared" si="113"/>
        <v>TIDAK ADA</v>
      </c>
      <c r="O85" s="66"/>
      <c r="P85" s="67" t="str">
        <f t="shared" si="114"/>
        <v>TIDAK PUNYA</v>
      </c>
      <c r="Q85" s="67" t="str">
        <f t="shared" si="115"/>
        <v>TIDAK ADA</v>
      </c>
      <c r="R85" s="69"/>
      <c r="S85" s="67" t="str">
        <f t="shared" si="116"/>
        <v>TIDAK PUNYA</v>
      </c>
      <c r="T85" s="67" t="str">
        <f t="shared" si="117"/>
        <v>TIDAK ADA</v>
      </c>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row>
    <row r="86">
      <c r="A86" s="39"/>
      <c r="B86" s="39"/>
      <c r="C86" s="66"/>
      <c r="D86" s="67" t="str">
        <f t="shared" si="106"/>
        <v>TIDAK PUNYA</v>
      </c>
      <c r="E86" s="67" t="str">
        <f t="shared" si="107"/>
        <v>TIDAK ADA</v>
      </c>
      <c r="F86" s="66"/>
      <c r="G86" s="67" t="str">
        <f t="shared" si="108"/>
        <v>TIDAK PUNYA</v>
      </c>
      <c r="H86" s="67" t="str">
        <f t="shared" si="109"/>
        <v>TIDAK ADA</v>
      </c>
      <c r="I86" s="66"/>
      <c r="J86" s="67" t="str">
        <f t="shared" si="110"/>
        <v>TIDAK PUNYA</v>
      </c>
      <c r="K86" s="67" t="str">
        <f t="shared" si="111"/>
        <v>TIDAK ADA</v>
      </c>
      <c r="L86" s="69"/>
      <c r="M86" s="67" t="str">
        <f t="shared" si="112"/>
        <v>TIDAK PUNYA</v>
      </c>
      <c r="N86" s="67" t="str">
        <f t="shared" si="113"/>
        <v>TIDAK ADA</v>
      </c>
      <c r="O86" s="66"/>
      <c r="P86" s="67" t="str">
        <f t="shared" si="114"/>
        <v>TIDAK PUNYA</v>
      </c>
      <c r="Q86" s="67" t="str">
        <f t="shared" si="115"/>
        <v>TIDAK ADA</v>
      </c>
      <c r="R86" s="69"/>
      <c r="S86" s="67" t="str">
        <f t="shared" si="116"/>
        <v>TIDAK PUNYA</v>
      </c>
      <c r="T86" s="67" t="str">
        <f t="shared" si="117"/>
        <v>TIDAK ADA</v>
      </c>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c r="EO86" s="39"/>
      <c r="EP86" s="39"/>
      <c r="EQ86" s="39"/>
      <c r="ER86" s="39"/>
      <c r="ES86" s="39"/>
      <c r="ET86" s="39"/>
      <c r="EU86" s="39"/>
      <c r="EV86" s="39"/>
      <c r="EW86" s="39"/>
      <c r="EX86" s="39"/>
      <c r="EY86" s="39"/>
      <c r="EZ86" s="39"/>
      <c r="FA86" s="39"/>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row>
    <row r="87">
      <c r="A87" s="39"/>
      <c r="B87" s="39"/>
      <c r="C87" s="66"/>
      <c r="D87" s="67" t="str">
        <f t="shared" si="106"/>
        <v>TIDAK PUNYA</v>
      </c>
      <c r="E87" s="67" t="str">
        <f t="shared" si="107"/>
        <v>TIDAK ADA</v>
      </c>
      <c r="F87" s="66"/>
      <c r="G87" s="67" t="str">
        <f t="shared" si="108"/>
        <v>TIDAK PUNYA</v>
      </c>
      <c r="H87" s="67" t="str">
        <f t="shared" si="109"/>
        <v>TIDAK ADA</v>
      </c>
      <c r="I87" s="66"/>
      <c r="J87" s="67" t="str">
        <f t="shared" si="110"/>
        <v>TIDAK PUNYA</v>
      </c>
      <c r="K87" s="67" t="str">
        <f t="shared" si="111"/>
        <v>TIDAK ADA</v>
      </c>
      <c r="L87" s="69"/>
      <c r="M87" s="67" t="str">
        <f t="shared" si="112"/>
        <v>TIDAK PUNYA</v>
      </c>
      <c r="N87" s="67" t="str">
        <f t="shared" si="113"/>
        <v>TIDAK ADA</v>
      </c>
      <c r="O87" s="66"/>
      <c r="P87" s="67" t="str">
        <f t="shared" si="114"/>
        <v>TIDAK PUNYA</v>
      </c>
      <c r="Q87" s="67" t="str">
        <f t="shared" si="115"/>
        <v>TIDAK ADA</v>
      </c>
      <c r="R87" s="69"/>
      <c r="S87" s="67" t="str">
        <f t="shared" si="116"/>
        <v>TIDAK PUNYA</v>
      </c>
      <c r="T87" s="67" t="str">
        <f t="shared" si="117"/>
        <v>TIDAK ADA</v>
      </c>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c r="EJ87" s="39"/>
      <c r="EK87" s="39"/>
      <c r="EL87" s="39"/>
      <c r="EM87" s="39"/>
      <c r="EN87" s="39"/>
      <c r="EO87" s="39"/>
      <c r="EP87" s="39"/>
      <c r="EQ87" s="39"/>
      <c r="ER87" s="39"/>
      <c r="ES87" s="39"/>
      <c r="ET87" s="39"/>
      <c r="EU87" s="39"/>
      <c r="EV87" s="39"/>
      <c r="EW87" s="39"/>
      <c r="EX87" s="39"/>
      <c r="EY87" s="39"/>
      <c r="EZ87" s="39"/>
      <c r="FA87" s="39"/>
      <c r="FB87" s="39"/>
      <c r="FC87" s="39"/>
      <c r="FD87" s="39"/>
      <c r="FE87" s="39"/>
      <c r="FF87" s="39"/>
      <c r="FG87" s="39"/>
      <c r="FH87" s="39"/>
      <c r="FI87" s="39"/>
      <c r="FJ87" s="39"/>
      <c r="FK87" s="39"/>
      <c r="FL87" s="39"/>
      <c r="FM87" s="39"/>
      <c r="FN87" s="39"/>
      <c r="FO87" s="39"/>
      <c r="FP87" s="39"/>
      <c r="FQ87" s="39"/>
      <c r="FR87" s="39"/>
      <c r="FS87" s="39"/>
      <c r="FT87" s="39"/>
      <c r="FU87" s="39"/>
      <c r="FV87" s="39"/>
      <c r="FW87" s="39"/>
      <c r="FX87" s="39"/>
      <c r="FY87" s="39"/>
      <c r="FZ87" s="39"/>
      <c r="GA87" s="39"/>
      <c r="GB87" s="39"/>
      <c r="GC87" s="39"/>
      <c r="GD87" s="39"/>
    </row>
    <row r="88">
      <c r="A88" s="39"/>
      <c r="B88" s="39"/>
      <c r="C88" s="66"/>
      <c r="D88" s="67" t="str">
        <f t="shared" si="106"/>
        <v>TIDAK PUNYA</v>
      </c>
      <c r="E88" s="67" t="str">
        <f t="shared" si="107"/>
        <v>TIDAK ADA</v>
      </c>
      <c r="F88" s="66"/>
      <c r="G88" s="67" t="str">
        <f t="shared" si="108"/>
        <v>TIDAK PUNYA</v>
      </c>
      <c r="H88" s="67" t="str">
        <f t="shared" si="109"/>
        <v>TIDAK ADA</v>
      </c>
      <c r="I88" s="66"/>
      <c r="J88" s="67" t="str">
        <f t="shared" si="110"/>
        <v>TIDAK PUNYA</v>
      </c>
      <c r="K88" s="67" t="str">
        <f t="shared" si="111"/>
        <v>TIDAK ADA</v>
      </c>
      <c r="L88" s="69"/>
      <c r="M88" s="67" t="str">
        <f t="shared" si="112"/>
        <v>TIDAK PUNYA</v>
      </c>
      <c r="N88" s="67" t="str">
        <f t="shared" si="113"/>
        <v>TIDAK ADA</v>
      </c>
      <c r="O88" s="66"/>
      <c r="P88" s="67" t="str">
        <f t="shared" si="114"/>
        <v>TIDAK PUNYA</v>
      </c>
      <c r="Q88" s="67" t="str">
        <f t="shared" si="115"/>
        <v>TIDAK ADA</v>
      </c>
      <c r="R88" s="69"/>
      <c r="S88" s="67" t="str">
        <f t="shared" si="116"/>
        <v>TIDAK PUNYA</v>
      </c>
      <c r="T88" s="67" t="str">
        <f t="shared" si="117"/>
        <v>TIDAK ADA</v>
      </c>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39"/>
      <c r="EO88" s="39"/>
      <c r="EP88" s="39"/>
      <c r="EQ88" s="39"/>
      <c r="ER88" s="39"/>
      <c r="ES88" s="39"/>
      <c r="ET88" s="39"/>
      <c r="EU88" s="39"/>
      <c r="EV88" s="39"/>
      <c r="EW88" s="39"/>
      <c r="EX88" s="39"/>
      <c r="EY88" s="39"/>
      <c r="EZ88" s="39"/>
      <c r="FA88" s="39"/>
      <c r="FB88" s="39"/>
      <c r="FC88" s="39"/>
      <c r="FD88" s="39"/>
      <c r="FE88" s="39"/>
      <c r="FF88" s="39"/>
      <c r="FG88" s="39"/>
      <c r="FH88" s="39"/>
      <c r="FI88" s="39"/>
      <c r="FJ88" s="39"/>
      <c r="FK88" s="39"/>
      <c r="FL88" s="39"/>
      <c r="FM88" s="39"/>
      <c r="FN88" s="39"/>
      <c r="FO88" s="39"/>
      <c r="FP88" s="39"/>
      <c r="FQ88" s="39"/>
      <c r="FR88" s="39"/>
      <c r="FS88" s="39"/>
      <c r="FT88" s="39"/>
      <c r="FU88" s="39"/>
      <c r="FV88" s="39"/>
      <c r="FW88" s="39"/>
      <c r="FX88" s="39"/>
      <c r="FY88" s="39"/>
      <c r="FZ88" s="39"/>
      <c r="GA88" s="39"/>
      <c r="GB88" s="39"/>
      <c r="GC88" s="39"/>
      <c r="GD88" s="39"/>
    </row>
    <row r="89">
      <c r="A89" s="39"/>
      <c r="B89" s="45"/>
      <c r="C89" s="66"/>
      <c r="D89" s="67" t="str">
        <f t="shared" si="106"/>
        <v>TIDAK PUNYA</v>
      </c>
      <c r="E89" s="67" t="str">
        <f t="shared" si="107"/>
        <v>TIDAK ADA</v>
      </c>
      <c r="F89" s="66"/>
      <c r="G89" s="67" t="str">
        <f t="shared" si="108"/>
        <v>TIDAK PUNYA</v>
      </c>
      <c r="H89" s="67" t="str">
        <f t="shared" si="109"/>
        <v>TIDAK ADA</v>
      </c>
      <c r="I89" s="66"/>
      <c r="J89" s="67" t="str">
        <f t="shared" si="110"/>
        <v>TIDAK PUNYA</v>
      </c>
      <c r="K89" s="67" t="str">
        <f t="shared" si="111"/>
        <v>TIDAK ADA</v>
      </c>
      <c r="L89" s="69"/>
      <c r="M89" s="67" t="str">
        <f t="shared" si="112"/>
        <v>TIDAK PUNYA</v>
      </c>
      <c r="N89" s="67" t="str">
        <f t="shared" si="113"/>
        <v>TIDAK ADA</v>
      </c>
      <c r="O89" s="66"/>
      <c r="P89" s="67" t="str">
        <f t="shared" si="114"/>
        <v>TIDAK PUNYA</v>
      </c>
      <c r="Q89" s="67" t="str">
        <f t="shared" si="115"/>
        <v>TIDAK ADA</v>
      </c>
      <c r="R89" s="69"/>
      <c r="S89" s="67" t="str">
        <f t="shared" si="116"/>
        <v>TIDAK PUNYA</v>
      </c>
      <c r="T89" s="67" t="str">
        <f t="shared" si="117"/>
        <v>TIDAK ADA</v>
      </c>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c r="FG89" s="45"/>
      <c r="FH89" s="45"/>
      <c r="FI89" s="45"/>
      <c r="FJ89" s="45"/>
      <c r="FK89" s="45"/>
      <c r="FL89" s="45"/>
      <c r="FM89" s="45"/>
      <c r="FN89" s="45"/>
      <c r="FO89" s="45"/>
      <c r="FP89" s="45"/>
      <c r="FQ89" s="45"/>
      <c r="FR89" s="45"/>
      <c r="FS89" s="45"/>
      <c r="FT89" s="45"/>
      <c r="FU89" s="45"/>
      <c r="FV89" s="45"/>
      <c r="FW89" s="45"/>
      <c r="FX89" s="45"/>
      <c r="FY89" s="45"/>
      <c r="FZ89" s="45"/>
      <c r="GA89" s="45"/>
      <c r="GB89" s="45"/>
      <c r="GC89" s="45"/>
      <c r="GD89" s="45"/>
    </row>
    <row r="90">
      <c r="A90" s="39"/>
      <c r="B90" s="49" t="s">
        <v>105</v>
      </c>
      <c r="C90" s="72">
        <v>1.0</v>
      </c>
      <c r="D90" s="71" t="s">
        <v>137</v>
      </c>
      <c r="E90" s="71" t="s">
        <v>138</v>
      </c>
      <c r="F90" s="74">
        <v>1.0</v>
      </c>
      <c r="G90" s="71" t="s">
        <v>137</v>
      </c>
      <c r="H90" s="71" t="s">
        <v>138</v>
      </c>
      <c r="I90" s="72">
        <v>1.0</v>
      </c>
      <c r="J90" s="71" t="s">
        <v>139</v>
      </c>
      <c r="K90" s="71" t="s">
        <v>138</v>
      </c>
      <c r="L90" s="73">
        <v>1.0</v>
      </c>
      <c r="M90" s="71" t="s">
        <v>139</v>
      </c>
      <c r="N90" s="71" t="s">
        <v>138</v>
      </c>
      <c r="O90" s="72">
        <v>1.0</v>
      </c>
      <c r="P90" s="71" t="s">
        <v>137</v>
      </c>
      <c r="Q90" s="71" t="s">
        <v>138</v>
      </c>
      <c r="R90" s="73"/>
      <c r="S90" s="67" t="str">
        <f t="shared" si="116"/>
        <v>TIDAK PUNYA</v>
      </c>
      <c r="T90" s="67" t="str">
        <f t="shared" si="117"/>
        <v>TIDAK ADA</v>
      </c>
      <c r="U90" s="51" t="s">
        <v>41</v>
      </c>
      <c r="V90" s="51" t="s">
        <v>41</v>
      </c>
      <c r="W90" s="51" t="s">
        <v>41</v>
      </c>
      <c r="X90" s="51" t="s">
        <v>41</v>
      </c>
      <c r="Y90" s="51" t="s">
        <v>41</v>
      </c>
      <c r="Z90" s="51" t="s">
        <v>41</v>
      </c>
      <c r="AA90" s="51" t="s">
        <v>41</v>
      </c>
      <c r="AB90" s="51" t="s">
        <v>41</v>
      </c>
      <c r="AC90" s="51" t="s">
        <v>170</v>
      </c>
      <c r="AD90" s="51" t="s">
        <v>41</v>
      </c>
      <c r="AE90" s="50">
        <v>10.0</v>
      </c>
      <c r="AF90" s="50">
        <v>10.0</v>
      </c>
      <c r="AG90" s="70">
        <f>AE90/AF90</f>
        <v>1</v>
      </c>
      <c r="AH90" s="51">
        <v>76.0</v>
      </c>
      <c r="AI90" s="51">
        <v>171.0</v>
      </c>
      <c r="AJ90" s="70">
        <f>AH90/AI90</f>
        <v>0.4444444444</v>
      </c>
      <c r="AK90" s="51">
        <v>17.0</v>
      </c>
      <c r="AL90" s="51">
        <v>17.0</v>
      </c>
      <c r="AM90" s="70">
        <f>AK90/AL90</f>
        <v>1</v>
      </c>
      <c r="AN90" s="51">
        <v>120.0</v>
      </c>
      <c r="AO90" s="51">
        <v>240.0</v>
      </c>
      <c r="AP90" s="70">
        <f>AN90/AO90</f>
        <v>0.5</v>
      </c>
      <c r="AQ90" s="50" t="str">
        <f>IF(AND(AG90&gt;=50%,AJ90&gt;=50%,AM90&lt;50%,AP90&lt;50%),"TIDAK TERCAPAI",IF(AND(AG90&lt;50%,AJ90&lt;50%,AM90&gt;=50%,AP90&gt;=50%),"TIDAK TERCAPAI",IF(AND(AG90&gt;=50%,AJ90&lt;50%,AM90&gt;=50%,AP90&lt;50%),"TIDAK TERCAPAI",IF(AND(AG90&lt;50%,AJ90&gt;=50%,AM90&lt;50%,AP90&gt;=50%),"TIDAK TERCAPAI",IF(AND(AG90&gt;=50%,AJ90&lt;50%,AM90&lt;50%,AP90&gt;=50%),"TIDAK TERCAPAI",IF(AND(AG90&lt;50%,AJ90&gt;=50%,AM90&gt;=50%,AP90&lt;50%),"TIDAK TERCAPAI",IF(AND(AG90&gt;=50%,AJ90&lt;50%,AM90&lt;50%,AP90&lt;50%),"TIDAK TERCAPAI",IF(AND(AG90&lt;50%,AJ90&gt;=50%,AM90&lt;50%,AP90&lt;50%),"TIDAK TERCAPAI",IF(AND(AG90&lt;50%,AJ90&lt;50%,AM90&gt;=50%,AP90&lt;50%),"TIDAK TERCAPAI",IF(AND(AG90&lt;50%,AJ90&lt;50%,AM90&lt;50%,AP90&gt;=50%),"TIDAK TERCAPAI",IF(AND(AG90&lt;50%,AJ90&lt;50%,AM90&lt;50%,AP90&lt;50%),"TIDAK TERCAPAI","TERCAPAI")))))))))))</f>
        <v>TERCAPAI</v>
      </c>
      <c r="AR90" s="50">
        <v>8.0</v>
      </c>
      <c r="AS90" s="50">
        <v>4.0</v>
      </c>
      <c r="AT90" s="70">
        <f>AR90/AS90</f>
        <v>2</v>
      </c>
      <c r="AU90" s="51">
        <v>100.0</v>
      </c>
      <c r="AV90" s="51">
        <v>171.0</v>
      </c>
      <c r="AW90" s="70">
        <f>AU90/AV90</f>
        <v>0.5847953216</v>
      </c>
      <c r="AX90" s="51">
        <v>30.0</v>
      </c>
      <c r="AY90" s="51">
        <v>30.0</v>
      </c>
      <c r="AZ90" s="70">
        <f>AX90/AY90</f>
        <v>1</v>
      </c>
      <c r="BA90" s="51">
        <v>140.0</v>
      </c>
      <c r="BB90" s="51">
        <v>216.0</v>
      </c>
      <c r="BC90" s="70">
        <f>BA90/BB90</f>
        <v>0.6481481481</v>
      </c>
      <c r="BD90" s="50" t="str">
        <f>IF(AND(AT90&gt;=50%,AW90&gt;=50%,AZ90&lt;50%,BC90&lt;50%),"TIDAK TERCAPAI",IF(AND(AT90&lt;50%,AW90&lt;50%,AZ90&gt;=50%,BC90&gt;=50%),"TIDAK TERCAPAI",IF(AND(AT90&gt;=50%,AW90&lt;50%,AZ90&gt;=50%,BC90&lt;50%),"TIDAK TERCAPAI",IF(AND(AT90&lt;50%,AW90&gt;=50%,AZ90&lt;50%,BC90&gt;=50%),"TIDAK TERCAPAI",IF(AND(AT90&gt;=50%,AW90&lt;50%,AZ90&lt;50%,BC90&gt;=50%),"TIDAK TERCAPAI",IF(AND(AT90&lt;50%,AW90&gt;=50%,AZ90&gt;=50%,BC90&lt;50%),"TIDAK TERCAPAI",IF(AND(AT90&gt;=50%,AW90&lt;50%,AZ90&lt;50%,BC90&lt;50%),"TIDAK TERCAPAI",IF(AND(AT90&lt;50%,AW90&gt;=50%,AZ90&lt;50%,BC90&lt;50%),"TIDAK TERCAPAI",IF(AND(AT90&lt;50%,AW90&lt;50%,AZ90&gt;=50%,BC90&lt;50%),"TIDAK TERCAPAI",IF(AND(AT90&lt;50%,AW90&lt;50%,AZ90&lt;50%,BC90&gt;=50%),"TIDAK TERCAPAI",IF(AND(AT90&lt;50%,AW90&lt;50%,AZ90&lt;50%,BC90&lt;50%),"TIDAK TERCAPAI","TERCAPAI")))))))))))</f>
        <v>TERCAPAI</v>
      </c>
      <c r="BE90" s="51">
        <v>8.0</v>
      </c>
      <c r="BF90" s="51">
        <v>4.0</v>
      </c>
      <c r="BG90" s="70">
        <f>BE90/BF90</f>
        <v>2</v>
      </c>
      <c r="BH90" s="51">
        <v>100.0</v>
      </c>
      <c r="BI90" s="51">
        <v>171.0</v>
      </c>
      <c r="BJ90" s="70">
        <f>BH90/BI90</f>
        <v>0.5847953216</v>
      </c>
      <c r="BK90" s="51">
        <v>30.0</v>
      </c>
      <c r="BL90" s="51">
        <v>30.0</v>
      </c>
      <c r="BM90" s="70">
        <f>BK90/BL90</f>
        <v>1</v>
      </c>
      <c r="BN90" s="51">
        <v>140.0</v>
      </c>
      <c r="BO90" s="51">
        <v>216.0</v>
      </c>
      <c r="BP90" s="70">
        <f>BN90/BO90</f>
        <v>0.6481481481</v>
      </c>
      <c r="BQ90" s="50" t="str">
        <f>IF(AND(BG90&gt;=50%,BJ90&gt;=50%,BM90&lt;50%,BP90&lt;50%),"TIDAK TERCAPAI",IF(AND(BG90&lt;50%,BJ90&lt;50%,BM90&gt;=50%,BP90&gt;=50%),"TIDAK TERCAPAI",IF(AND(BG90&gt;=50%,BJ90&lt;50%,BM90&gt;=50%,BP90&lt;50%),"TIDAK TERCAPAI",IF(AND(BG90&lt;50%,BJ90&gt;=50%,BM90&lt;50%,BP90&gt;=50%),"TIDAK TERCAPAI",IF(AND(BG90&gt;=50%,BJ90&lt;50%,BM90&lt;50%,BP90&gt;=50%),"TIDAK TERCAPAI",IF(AND(BG90&lt;50%,BJ90&gt;=50%,BM90&gt;=50%,BP90&lt;50%),"TIDAK TERCAPAI",IF(AND(BG90&gt;=50%,BJ90&lt;50%,BM90&lt;50%,BP90&lt;50%),"TIDAK TERCAPAI",IF(AND(BG90&lt;50%,BJ90&gt;=50%,BM90&lt;50%,BP90&lt;50%),"TIDAK TERCAPAI",IF(AND(BG90&lt;50%,BJ90&lt;50%,BM90&gt;=50%,BP90&lt;50%),"TIDAK TERCAPAI",IF(AND(BG90&lt;50%,BJ90&lt;50%,BM90&lt;50%,BP90&gt;=50%),"TIDAK TERCAPAI",IF(AND(BG90&lt;50%,BJ90&lt;50%,BM90&lt;50%,BP90&lt;50%),"TIDAK TERCAPAI","TERCAPAI")))))))))))</f>
        <v>TERCAPAI</v>
      </c>
      <c r="BR90" s="51">
        <v>62.0</v>
      </c>
      <c r="BS90" s="51">
        <v>17.0</v>
      </c>
      <c r="BT90" s="70">
        <f>BR90/BS90</f>
        <v>3.647058824</v>
      </c>
      <c r="BU90" s="51">
        <v>62.0</v>
      </c>
      <c r="BV90" s="51">
        <v>171.0</v>
      </c>
      <c r="BW90" s="70">
        <f>BU90/BV90</f>
        <v>0.3625730994</v>
      </c>
      <c r="BX90" s="51">
        <v>41.0</v>
      </c>
      <c r="BY90" s="51">
        <v>41.0</v>
      </c>
      <c r="BZ90" s="70">
        <f>BX90/BY90</f>
        <v>1</v>
      </c>
      <c r="CA90" s="51">
        <v>140.0</v>
      </c>
      <c r="CB90" s="51">
        <v>216.0</v>
      </c>
      <c r="CC90" s="70">
        <f>CA90/CB90</f>
        <v>0.6481481481</v>
      </c>
      <c r="CD90" s="50" t="str">
        <f>IF(AND(BT90&gt;=50%,BW90&gt;=50%,BZ90&lt;50%,CC90&lt;50%),"TIDAK TERCAPAI",IF(AND(BT90&lt;50%,BW90&lt;50%,BZ90&gt;=50%,CC90&gt;=50%),"TIDAK TERCAPAI",IF(AND(BT90&gt;=50%,BW90&lt;50%,BZ90&gt;=50%,CC90&lt;50%),"TIDAK TERCAPAI",IF(AND(BT90&lt;50%,BW90&gt;=50%,BZ90&lt;50%,CC90&gt;=50%),"TIDAK TERCAPAI",IF(AND(BT90&gt;=50%,BW90&lt;50%,BZ90&lt;50%,CC90&gt;=50%),"TIDAK TERCAPAI",IF(AND(BT90&lt;50%,BW90&gt;=50%,BZ90&gt;=50%,CC90&lt;50%),"TIDAK TERCAPAI",IF(AND(BT90&gt;=50%,BW90&lt;50%,BZ90&lt;50%,CC90&lt;50%),"TIDAK TERCAPAI",IF(AND(BT90&lt;50%,BW90&gt;=50%,BZ90&lt;50%,CC90&lt;50%),"TIDAK TERCAPAI",IF(AND(BT90&lt;50%,BW90&lt;50%,BZ90&gt;=50%,CC90&lt;50%),"TIDAK TERCAPAI",IF(AND(BT90&lt;50%,BW90&lt;50%,BZ90&lt;50%,CC90&gt;=50%),"TIDAK TERCAPAI",IF(AND(BT90&lt;50%,BW90&lt;50%,BZ90&lt;50%,CC90&lt;50%),"TIDAK TERCAPAI","TERCAPAI")))))))))))</f>
        <v>TERCAPAI</v>
      </c>
      <c r="CE90" s="51">
        <v>59.0</v>
      </c>
      <c r="CF90" s="50"/>
      <c r="CG90" s="70" t="str">
        <f>CE90/CF90</f>
        <v>#DIV/0!</v>
      </c>
      <c r="CH90" s="51">
        <v>59.0</v>
      </c>
      <c r="CI90" s="51">
        <v>171.0</v>
      </c>
      <c r="CJ90" s="70">
        <f>CH90/CI90</f>
        <v>0.3450292398</v>
      </c>
      <c r="CK90" s="51">
        <v>41.0</v>
      </c>
      <c r="CL90" s="51">
        <v>41.0</v>
      </c>
      <c r="CM90" s="70">
        <f>CK90/CL90</f>
        <v>1</v>
      </c>
      <c r="CN90" s="51">
        <v>140.0</v>
      </c>
      <c r="CO90" s="51">
        <v>216.0</v>
      </c>
      <c r="CP90" s="70">
        <f>CN90/CO90</f>
        <v>0.6481481481</v>
      </c>
      <c r="CQ90" s="50" t="str">
        <f>IF(AND(CG90&gt;=50%,CJ90&gt;=50%,CM90&lt;50%,CP90&lt;50%),"TIDAK TERCAPAI",IF(AND(CG90&lt;50%,CJ90&lt;50%,CM90&gt;=50%,CP90&gt;=50%),"TIDAK TERCAPAI",IF(AND(CG90&gt;=50%,CJ90&lt;50%,CM90&gt;=50%,CP90&lt;50%),"TIDAK TERCAPAI",IF(AND(CG90&lt;50%,CJ90&gt;=50%,CM90&lt;50%,CP90&gt;=50%),"TIDAK TERCAPAI",IF(AND(CG90&gt;=50%,CJ90&lt;50%,CM90&lt;50%,CP90&gt;=50%),"TIDAK TERCAPAI",IF(AND(CG90&lt;50%,CJ90&gt;=50%,CM90&gt;=50%,CP90&lt;50%),"TIDAK TERCAPAI",IF(AND(CG90&gt;=50%,CJ90&lt;50%,CM90&lt;50%,CP90&lt;50%),"TIDAK TERCAPAI",IF(AND(CG90&lt;50%,CJ90&gt;=50%,CM90&lt;50%,CP90&lt;50%),"TIDAK TERCAPAI",IF(AND(CG90&lt;50%,CJ90&lt;50%,CM90&gt;=50%,CP90&lt;50%),"TIDAK TERCAPAI",IF(AND(CG90&lt;50%,CJ90&lt;50%,CM90&lt;50%,CP90&gt;=50%),"TIDAK TERCAPAI",IF(AND(CG90&lt;50%,CJ90&lt;50%,CM90&lt;50%,CP90&lt;50%),"TIDAK TERCAPAI","TERCAPAI")))))))))))</f>
        <v>#DIV/0!</v>
      </c>
      <c r="CR90" s="51">
        <v>58.0</v>
      </c>
      <c r="CS90" s="51">
        <v>171.0</v>
      </c>
      <c r="CT90" s="70">
        <f>CR90/CS90</f>
        <v>0.3391812865</v>
      </c>
      <c r="CU90" s="51">
        <v>58.0</v>
      </c>
      <c r="CV90" s="51">
        <v>171.0</v>
      </c>
      <c r="CW90" s="70">
        <f>CU90/CV90</f>
        <v>0.3391812865</v>
      </c>
      <c r="CX90" s="50"/>
      <c r="CY90" s="51">
        <v>21.0</v>
      </c>
      <c r="CZ90" s="70">
        <f>CX90/CY90</f>
        <v>0</v>
      </c>
      <c r="DA90" s="51">
        <v>140.0</v>
      </c>
      <c r="DB90" s="51">
        <v>216.0</v>
      </c>
      <c r="DC90" s="70">
        <f>DA90/DB90</f>
        <v>0.6481481481</v>
      </c>
      <c r="DD90" s="50" t="str">
        <f>IF(AND(CT90&gt;=50%,CW90&gt;=50%,CZ90&lt;50%,DC90&lt;50%),"TIDAK TERCAPAI",IF(AND(CT90&lt;50%,CW90&lt;50%,CZ90&gt;=50%,DC90&gt;=50%),"TIDAK TERCAPAI",IF(AND(CT90&gt;=50%,CW90&lt;50%,CZ90&gt;=50%,DC90&lt;50%),"TIDAK TERCAPAI",IF(AND(CT90&lt;50%,CW90&gt;=50%,CZ90&lt;50%,DC90&gt;=50%),"TIDAK TERCAPAI",IF(AND(CT90&gt;=50%,CW90&lt;50%,CZ90&lt;50%,DC90&gt;=50%),"TIDAK TERCAPAI",IF(AND(CT90&lt;50%,CW90&gt;=50%,CZ90&gt;=50%,DC90&lt;50%),"TIDAK TERCAPAI",IF(AND(CT90&gt;=50%,CW90&lt;50%,CZ90&lt;50%,DC90&lt;50%),"TIDAK TERCAPAI",IF(AND(CT90&lt;50%,CW90&gt;=50%,CZ90&lt;50%,DC90&lt;50%),"TIDAK TERCAPAI",IF(AND(CT90&lt;50%,CW90&lt;50%,CZ90&gt;=50%,DC90&lt;50%),"TIDAK TERCAPAI",IF(AND(CT90&lt;50%,CW90&lt;50%,CZ90&lt;50%,DC90&gt;=50%),"TIDAK TERCAPAI",IF(AND(CT90&lt;50%,CW90&lt;50%,CZ90&lt;50%,DC90&lt;50%),"TIDAK TERCAPAI","TERCAPAI")))))))))))</f>
        <v>TIDAK TERCAPAI</v>
      </c>
      <c r="DE90" s="51">
        <v>61.0</v>
      </c>
      <c r="DF90" s="51">
        <v>171.0</v>
      </c>
      <c r="DG90" s="70">
        <f>DE90/DF90</f>
        <v>0.3567251462</v>
      </c>
      <c r="DH90" s="51">
        <v>60.0</v>
      </c>
      <c r="DI90" s="51">
        <v>171.0</v>
      </c>
      <c r="DJ90" s="70">
        <f>DH90/DI90</f>
        <v>0.350877193</v>
      </c>
      <c r="DK90" s="51">
        <v>26.0</v>
      </c>
      <c r="DL90" s="51">
        <v>26.0</v>
      </c>
      <c r="DM90" s="70">
        <f>DK90/DL90</f>
        <v>1</v>
      </c>
      <c r="DN90" s="51">
        <v>140.0</v>
      </c>
      <c r="DO90" s="51">
        <v>261.0</v>
      </c>
      <c r="DP90" s="70">
        <f>DN90/DO90</f>
        <v>0.5363984674</v>
      </c>
      <c r="DQ90" s="50" t="str">
        <f>IF(AND(DG90&gt;=50%,DJ90&gt;=50%,DM90&lt;50%,DP90&lt;50%),"TIDAK TERCAPAI",IF(AND(DG90&lt;50%,DJ90&lt;50%,DM90&gt;=50%,DP90&gt;=50%),"TIDAK TERCAPAI",IF(AND(DG90&gt;=50%,DJ90&lt;50%,DM90&gt;=50%,DP90&lt;50%),"TIDAK TERCAPAI",IF(AND(DG90&lt;50%,DJ90&gt;=50%,DM90&lt;50%,DP90&gt;=50%),"TIDAK TERCAPAI",IF(AND(DG90&gt;=50%,DJ90&lt;50%,DM90&lt;50%,DP90&gt;=50%),"TIDAK TERCAPAI",IF(AND(DG90&lt;50%,DJ90&gt;=50%,DM90&gt;=50%,DP90&lt;50%),"TIDAK TERCAPAI",IF(AND(DG90&gt;=50%,DJ90&lt;50%,DM90&lt;50%,DP90&lt;50%),"TIDAK TERCAPAI",IF(AND(DG90&lt;50%,DJ90&gt;=50%,DM90&lt;50%,DP90&lt;50%),"TIDAK TERCAPAI",IF(AND(DG90&lt;50%,DJ90&lt;50%,DM90&gt;=50%,DP90&lt;50%),"TIDAK TERCAPAI",IF(AND(DG90&lt;50%,DJ90&lt;50%,DM90&lt;50%,DP90&gt;=50%),"TIDAK TERCAPAI",IF(AND(DG90&lt;50%,DJ90&lt;50%,DM90&lt;50%,DP90&lt;50%),"TIDAK TERCAPAI","TERCAPAI")))))))))))</f>
        <v>TIDAK TERCAPAI</v>
      </c>
      <c r="DR90" s="51">
        <v>58.0</v>
      </c>
      <c r="DS90" s="51">
        <v>171.0</v>
      </c>
      <c r="DT90" s="70">
        <f>DR90/DS90</f>
        <v>0.3391812865</v>
      </c>
      <c r="DU90" s="51">
        <v>58.0</v>
      </c>
      <c r="DV90" s="51">
        <v>171.0</v>
      </c>
      <c r="DW90" s="70">
        <f>DU90/DV90</f>
        <v>0.3391812865</v>
      </c>
      <c r="DX90" s="51">
        <v>26.0</v>
      </c>
      <c r="DY90" s="51">
        <v>26.0</v>
      </c>
      <c r="DZ90" s="70">
        <f>DX90/DY90</f>
        <v>1</v>
      </c>
      <c r="EA90" s="51">
        <v>140.0</v>
      </c>
      <c r="EB90" s="51">
        <v>261.0</v>
      </c>
      <c r="EC90" s="70">
        <f>EA90/EB90</f>
        <v>0.5363984674</v>
      </c>
      <c r="ED90" s="50" t="str">
        <f>IF(AND(DT90&gt;=50%,DW90&gt;=50%,DZ90&lt;50%,EC90&lt;50%),"TIDAK TERCAPAI",IF(AND(DT90&lt;50%,DW90&lt;50%,DZ90&gt;=50%,EC90&gt;=50%),"TIDAK TERCAPAI",IF(AND(DT90&gt;=50%,DW90&lt;50%,DZ90&gt;=50%,EC90&lt;50%),"TIDAK TERCAPAI",IF(AND(DT90&lt;50%,DW90&gt;=50%,DZ90&lt;50%,EC90&gt;=50%),"TIDAK TERCAPAI",IF(AND(DT90&gt;=50%,DW90&lt;50%,DZ90&lt;50%,EC90&gt;=50%),"TIDAK TERCAPAI",IF(AND(DT90&lt;50%,DW90&gt;=50%,DZ90&gt;=50%,EC90&lt;50%),"TIDAK TERCAPAI",IF(AND(DT90&gt;=50%,DW90&lt;50%,DZ90&lt;50%,EC90&lt;50%),"TIDAK TERCAPAI",IF(AND(DT90&lt;50%,DW90&gt;=50%,DZ90&lt;50%,EC90&lt;50%),"TIDAK TERCAPAI",IF(AND(DT90&lt;50%,DW90&lt;50%,DZ90&gt;=50%,EC90&lt;50%),"TIDAK TERCAPAI",IF(AND(DT90&lt;50%,DW90&lt;50%,DZ90&lt;50%,EC90&gt;=50%),"TIDAK TERCAPAI",IF(AND(DT90&lt;50%,DW90&lt;50%,DZ90&lt;50%,EC90&lt;50%),"TIDAK TERCAPAI","TERCAPAI")))))))))))</f>
        <v>TIDAK TERCAPAI</v>
      </c>
      <c r="EE90" s="51">
        <v>57.0</v>
      </c>
      <c r="EF90" s="51">
        <v>109.0</v>
      </c>
      <c r="EG90" s="70">
        <f>EE90/EF90</f>
        <v>0.5229357798</v>
      </c>
      <c r="EH90" s="51">
        <v>57.0</v>
      </c>
      <c r="EI90" s="51">
        <v>109.0</v>
      </c>
      <c r="EJ90" s="70">
        <f>EH90/EI90</f>
        <v>0.5229357798</v>
      </c>
      <c r="EK90" s="51">
        <v>37.0</v>
      </c>
      <c r="EL90" s="51">
        <v>37.0</v>
      </c>
      <c r="EM90" s="70">
        <f>EK90/EL90</f>
        <v>1</v>
      </c>
      <c r="EN90" s="51">
        <v>150.0</v>
      </c>
      <c r="EO90" s="51">
        <v>216.0</v>
      </c>
      <c r="EP90" s="70">
        <f>EN90/EO90</f>
        <v>0.6944444444</v>
      </c>
      <c r="EQ90" s="50" t="str">
        <f>IF(AND(EG90&gt;=50%,EJ90&gt;=50%,EM90&lt;50%,EP90&lt;50%),"TIDAK TERCAPAI",IF(AND(EG90&lt;50%,EJ90&lt;50%,EM90&gt;=50%,EP90&gt;=50%),"TIDAK TERCAPAI",IF(AND(EG90&gt;=50%,EJ90&lt;50%,EM90&gt;=50%,EP90&lt;50%),"TIDAK TERCAPAI",IF(AND(EG90&lt;50%,EJ90&gt;=50%,EM90&lt;50%,EP90&gt;=50%),"TIDAK TERCAPAI",IF(AND(EG90&gt;=50%,EJ90&lt;50%,EM90&lt;50%,EP90&gt;=50%),"TIDAK TERCAPAI",IF(AND(EG90&lt;50%,EJ90&gt;=50%,EM90&gt;=50%,EP90&lt;50%),"TIDAK TERCAPAI",IF(AND(EG90&gt;=50%,EJ90&lt;50%,EM90&lt;50%,EP90&lt;50%),"TIDAK TERCAPAI",IF(AND(EG90&lt;50%,EJ90&gt;=50%,EM90&lt;50%,EP90&lt;50%),"TIDAK TERCAPAI",IF(AND(EG90&lt;50%,EJ90&lt;50%,EM90&gt;=50%,EP90&lt;50%),"TIDAK TERCAPAI",IF(AND(EG90&lt;50%,EJ90&lt;50%,EM90&lt;50%,EP90&gt;=50%),"TIDAK TERCAPAI",IF(AND(EG90&lt;50%,EJ90&lt;50%,EM90&lt;50%,EP90&lt;50%),"TIDAK TERCAPAI","TERCAPAI")))))))))))</f>
        <v>TERCAPAI</v>
      </c>
      <c r="ER90" s="51">
        <v>65.0</v>
      </c>
      <c r="ES90" s="51">
        <v>160.0</v>
      </c>
      <c r="ET90" s="70">
        <f>ER90/ES90</f>
        <v>0.40625</v>
      </c>
      <c r="EU90" s="51">
        <v>65.0</v>
      </c>
      <c r="EV90" s="51">
        <v>160.0</v>
      </c>
      <c r="EW90" s="70">
        <f>EU90/EV90</f>
        <v>0.40625</v>
      </c>
      <c r="EX90" s="51">
        <v>66.0</v>
      </c>
      <c r="EY90" s="51">
        <v>66.0</v>
      </c>
      <c r="EZ90" s="70">
        <f>EX90/EY90</f>
        <v>1</v>
      </c>
      <c r="FA90" s="51">
        <v>150.0</v>
      </c>
      <c r="FB90" s="51">
        <v>216.0</v>
      </c>
      <c r="FC90" s="70">
        <f>FA90/FB90</f>
        <v>0.6944444444</v>
      </c>
      <c r="FD90" s="50" t="str">
        <f>IF(AND(ET90&gt;=50%,EW90&gt;=50%,EZ90&lt;50%,FC90&lt;50%),"TIDAK TERCAPAI",IF(AND(ET90&lt;50%,EW90&lt;50%,EZ90&gt;=50%,FC90&gt;=50%),"TIDAK TERCAPAI",IF(AND(ET90&gt;=50%,EW90&lt;50%,EZ90&gt;=50%,FC90&lt;50%),"TIDAK TERCAPAI",IF(AND(ET90&lt;50%,EW90&gt;=50%,EZ90&lt;50%,FC90&gt;=50%),"TIDAK TERCAPAI",IF(AND(ET90&gt;=50%,EW90&lt;50%,EZ90&lt;50%,FC90&gt;=50%),"TIDAK TERCAPAI",IF(AND(ET90&lt;50%,EW90&gt;=50%,EZ90&gt;=50%,FC90&lt;50%),"TIDAK TERCAPAI",IF(AND(ET90&gt;=50%,EW90&lt;50%,EZ90&lt;50%,FC90&lt;50%),"TIDAK TERCAPAI",IF(AND(ET90&lt;50%,EW90&gt;=50%,EZ90&lt;50%,FC90&lt;50%),"TIDAK TERCAPAI",IF(AND(ET90&lt;50%,EW90&lt;50%,EZ90&gt;=50%,FC90&lt;50%),"TIDAK TERCAPAI",IF(AND(ET90&lt;50%,EW90&lt;50%,EZ90&lt;50%,FC90&gt;=50%),"TIDAK TERCAPAI",IF(AND(ET90&lt;50%,EW90&lt;50%,EZ90&lt;50%,FC90&lt;50%),"TIDAK TERCAPAI","TERCAPAI")))))))))))</f>
        <v>TIDAK TERCAPAI</v>
      </c>
      <c r="FE90" s="51">
        <v>64.0</v>
      </c>
      <c r="FF90" s="51">
        <v>160.0</v>
      </c>
      <c r="FG90" s="70">
        <f>FE90/FF90</f>
        <v>0.4</v>
      </c>
      <c r="FH90" s="51">
        <v>64.0</v>
      </c>
      <c r="FI90" s="51">
        <v>160.0</v>
      </c>
      <c r="FJ90" s="70">
        <f>FH90/FI90</f>
        <v>0.4</v>
      </c>
      <c r="FK90" s="51">
        <v>65.0</v>
      </c>
      <c r="FL90" s="51">
        <v>65.0</v>
      </c>
      <c r="FM90" s="70">
        <f>FK90/FL90</f>
        <v>1</v>
      </c>
      <c r="FN90" s="51">
        <v>140.0</v>
      </c>
      <c r="FO90" s="51">
        <v>216.0</v>
      </c>
      <c r="FP90" s="70">
        <f>FN90/FO90</f>
        <v>0.6481481481</v>
      </c>
      <c r="FQ90" s="50" t="str">
        <f>IF(AND(FG90&gt;=50%,FJ90&gt;=50%,FM90&lt;50%,FP90&lt;50%),"TIDAK TERCAPAI",IF(AND(FG90&lt;50%,FJ90&lt;50%,FM90&gt;=50%,FP90&gt;=50%),"TIDAK TERCAPAI",IF(AND(FG90&gt;=50%,FJ90&lt;50%,FM90&gt;=50%,FP90&lt;50%),"TIDAK TERCAPAI",IF(AND(FG90&lt;50%,FJ90&gt;=50%,FM90&lt;50%,FP90&gt;=50%),"TIDAK TERCAPAI",IF(AND(FG90&gt;=50%,FJ90&lt;50%,FM90&lt;50%,FP90&gt;=50%),"TIDAK TERCAPAI",IF(AND(FG90&lt;50%,FJ90&gt;=50%,FM90&gt;=50%,FP90&lt;50%),"TIDAK TERCAPAI",IF(AND(FG90&gt;=50%,FJ90&lt;50%,FM90&lt;50%,FP90&lt;50%),"TIDAK TERCAPAI",IF(AND(FG90&lt;50%,FJ90&gt;=50%,FM90&lt;50%,FP90&lt;50%),"TIDAK TERCAPAI",IF(AND(FG90&lt;50%,FJ90&lt;50%,FM90&gt;=50%,FP90&lt;50%),"TIDAK TERCAPAI",IF(AND(FG90&lt;50%,FJ90&lt;50%,FM90&lt;50%,FP90&gt;=50%),"TIDAK TERCAPAI",IF(AND(FG90&lt;50%,FJ90&lt;50%,FM90&lt;50%,FP90&lt;50%),"TIDAK TERCAPAI","TERCAPAI")))))))))))</f>
        <v>TIDAK TERCAPAI</v>
      </c>
      <c r="FR90" s="51">
        <v>2.0</v>
      </c>
      <c r="FS90" s="51">
        <v>2.0</v>
      </c>
      <c r="FT90" s="70">
        <f>FR90/FS90</f>
        <v>1</v>
      </c>
      <c r="FU90" s="51">
        <v>102.0</v>
      </c>
      <c r="FV90" s="51">
        <v>117.0</v>
      </c>
      <c r="FW90" s="70">
        <f>FU90/FV90</f>
        <v>0.8717948718</v>
      </c>
      <c r="FX90" s="51">
        <v>30.0</v>
      </c>
      <c r="FY90" s="51">
        <v>17.0</v>
      </c>
      <c r="FZ90" s="70">
        <f>FX90/FY90</f>
        <v>1.764705882</v>
      </c>
      <c r="GA90" s="51">
        <v>172.0</v>
      </c>
      <c r="GB90" s="51">
        <v>291.0</v>
      </c>
      <c r="GC90" s="70">
        <f>GA90/GB90</f>
        <v>0.5910652921</v>
      </c>
      <c r="GD90" s="50" t="str">
        <f>IF(AND(FT90&gt;=50%,FW90&gt;=50%,FZ90&lt;50%,GC90&lt;50%),"TIDAK TERCAPAI",IF(AND(FT90&lt;50%,FW90&lt;50%,FZ90&gt;=50%,GC90&gt;=50%),"TIDAK TERCAPAI",IF(AND(FT90&gt;=50%,FW90&lt;50%,FZ90&gt;=50%,GC90&lt;50%),"TIDAK TERCAPAI",IF(AND(FT90&lt;50%,FW90&gt;=50%,FZ90&lt;50%,GC90&gt;=50%),"TIDAK TERCAPAI",IF(AND(FT90&gt;=50%,FW90&lt;50%,FZ90&lt;50%,GC90&gt;=50%),"TIDAK TERCAPAI",IF(AND(FT90&lt;50%,FW90&gt;=50%,FZ90&gt;=50%,GC90&lt;50%),"TIDAK TERCAPAI",IF(AND(FT90&gt;=50%,FW90&lt;50%,FZ90&lt;50%,GC90&lt;50%),"TIDAK TERCAPAI",IF(AND(FT90&lt;50%,FW90&gt;=50%,FZ90&lt;50%,GC90&lt;50%),"TIDAK TERCAPAI",IF(AND(FT90&lt;50%,FW90&lt;50%,FZ90&gt;=50%,GC90&lt;50%),"TIDAK TERCAPAI",IF(AND(FT90&lt;50%,FW90&lt;50%,FZ90&lt;50%,GC90&gt;=50%),"TIDAK TERCAPAI",IF(AND(FT90&lt;50%,FW90&lt;50%,FZ90&lt;50%,GC90&lt;50%),"TIDAK TERCAPAI","TERCAPAI")))))))))))</f>
        <v>TERCAPAI</v>
      </c>
    </row>
    <row r="91">
      <c r="A91" s="39"/>
      <c r="B91" s="39"/>
      <c r="C91" s="66"/>
      <c r="D91" s="67" t="str">
        <f t="shared" ref="D91:D96" si="118">IF(C91=0,"TIDAK PUNYA","ISI SESUAI PILIHAN")</f>
        <v>TIDAK PUNYA</v>
      </c>
      <c r="E91" s="67" t="str">
        <f t="shared" ref="E91:E96" si="119">IF(C91=0,"TIDAK ADA","ISI SESUAI PILIHAN")</f>
        <v>TIDAK ADA</v>
      </c>
      <c r="F91" s="66"/>
      <c r="G91" s="67" t="str">
        <f t="shared" ref="G91:G96" si="120">IF(F91=0,"TIDAK PUNYA","ISI SESUAI PILIHAN")</f>
        <v>TIDAK PUNYA</v>
      </c>
      <c r="H91" s="67" t="str">
        <f t="shared" ref="H91:H96" si="121">IF(F91=0,"TIDAK ADA","ISI SESUAI PILIHAN")</f>
        <v>TIDAK ADA</v>
      </c>
      <c r="I91" s="66"/>
      <c r="J91" s="67" t="str">
        <f t="shared" ref="J91:J96" si="122">IF(I91=0,"TIDAK PUNYA","ISI SESUAI PILIHAN")</f>
        <v>TIDAK PUNYA</v>
      </c>
      <c r="K91" s="67" t="str">
        <f t="shared" ref="K91:K96" si="123">IF(I91=0,"TIDAK ADA","ISI SESUAI PILIHAN")</f>
        <v>TIDAK ADA</v>
      </c>
      <c r="L91" s="69"/>
      <c r="M91" s="67" t="str">
        <f t="shared" ref="M91:M96" si="124">IF(L91=0,"TIDAK PUNYA","ISI SESUAI PILIHAN")</f>
        <v>TIDAK PUNYA</v>
      </c>
      <c r="N91" s="67" t="str">
        <f t="shared" ref="N91:N96" si="125">IF(L91=0,"TIDAK ADA","ISI SESUAI PILIHAN")</f>
        <v>TIDAK ADA</v>
      </c>
      <c r="O91" s="66"/>
      <c r="P91" s="67" t="str">
        <f t="shared" ref="P91:P96" si="126">IF(O91=0,"TIDAK PUNYA","ISI SESUAI PILIHAN")</f>
        <v>TIDAK PUNYA</v>
      </c>
      <c r="Q91" s="67" t="str">
        <f t="shared" ref="Q91:Q96" si="127">IF(O91=0,"TIDAK ADA","ISI SESUAI PILIHAN")</f>
        <v>TIDAK ADA</v>
      </c>
      <c r="R91" s="69"/>
      <c r="S91" s="67" t="str">
        <f t="shared" si="116"/>
        <v>TIDAK PUNYA</v>
      </c>
      <c r="T91" s="67" t="str">
        <f t="shared" si="117"/>
        <v>TIDAK ADA</v>
      </c>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39"/>
      <c r="EO91" s="39"/>
      <c r="EP91" s="39"/>
      <c r="EQ91" s="39"/>
      <c r="ER91" s="39"/>
      <c r="ES91" s="39"/>
      <c r="ET91" s="39"/>
      <c r="EU91" s="39"/>
      <c r="EV91" s="39"/>
      <c r="EW91" s="39"/>
      <c r="EX91" s="39"/>
      <c r="EY91" s="39"/>
      <c r="EZ91" s="39"/>
      <c r="FA91" s="39"/>
      <c r="FB91" s="39"/>
      <c r="FC91" s="39"/>
      <c r="FD91" s="39"/>
      <c r="FE91" s="39"/>
      <c r="FF91" s="39"/>
      <c r="FG91" s="39"/>
      <c r="FH91" s="39"/>
      <c r="FI91" s="39"/>
      <c r="FJ91" s="39"/>
      <c r="FK91" s="39"/>
      <c r="FL91" s="39"/>
      <c r="FM91" s="39"/>
      <c r="FN91" s="39"/>
      <c r="FO91" s="39"/>
      <c r="FP91" s="39"/>
      <c r="FQ91" s="39"/>
      <c r="FR91" s="39"/>
      <c r="FS91" s="39"/>
      <c r="FT91" s="39"/>
      <c r="FU91" s="39"/>
      <c r="FV91" s="39"/>
      <c r="FW91" s="39"/>
      <c r="FX91" s="39"/>
      <c r="FY91" s="39"/>
      <c r="FZ91" s="39"/>
      <c r="GA91" s="39"/>
      <c r="GB91" s="39"/>
      <c r="GC91" s="39"/>
      <c r="GD91" s="39"/>
    </row>
    <row r="92">
      <c r="A92" s="39"/>
      <c r="B92" s="39"/>
      <c r="C92" s="66"/>
      <c r="D92" s="67" t="str">
        <f t="shared" si="118"/>
        <v>TIDAK PUNYA</v>
      </c>
      <c r="E92" s="67" t="str">
        <f t="shared" si="119"/>
        <v>TIDAK ADA</v>
      </c>
      <c r="F92" s="66"/>
      <c r="G92" s="67" t="str">
        <f t="shared" si="120"/>
        <v>TIDAK PUNYA</v>
      </c>
      <c r="H92" s="67" t="str">
        <f t="shared" si="121"/>
        <v>TIDAK ADA</v>
      </c>
      <c r="I92" s="66"/>
      <c r="J92" s="67" t="str">
        <f t="shared" si="122"/>
        <v>TIDAK PUNYA</v>
      </c>
      <c r="K92" s="67" t="str">
        <f t="shared" si="123"/>
        <v>TIDAK ADA</v>
      </c>
      <c r="L92" s="69"/>
      <c r="M92" s="67" t="str">
        <f t="shared" si="124"/>
        <v>TIDAK PUNYA</v>
      </c>
      <c r="N92" s="67" t="str">
        <f t="shared" si="125"/>
        <v>TIDAK ADA</v>
      </c>
      <c r="O92" s="66"/>
      <c r="P92" s="67" t="str">
        <f t="shared" si="126"/>
        <v>TIDAK PUNYA</v>
      </c>
      <c r="Q92" s="67" t="str">
        <f t="shared" si="127"/>
        <v>TIDAK ADA</v>
      </c>
      <c r="R92" s="69"/>
      <c r="S92" s="67" t="str">
        <f t="shared" si="116"/>
        <v>TIDAK PUNYA</v>
      </c>
      <c r="T92" s="67" t="str">
        <f t="shared" si="117"/>
        <v>TIDAK ADA</v>
      </c>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c r="EF92" s="39"/>
      <c r="EG92" s="39"/>
      <c r="EH92" s="39"/>
      <c r="EI92" s="39"/>
      <c r="EJ92" s="39"/>
      <c r="EK92" s="39"/>
      <c r="EL92" s="39"/>
      <c r="EM92" s="39"/>
      <c r="EN92" s="39"/>
      <c r="EO92" s="39"/>
      <c r="EP92" s="39"/>
      <c r="EQ92" s="39"/>
      <c r="ER92" s="39"/>
      <c r="ES92" s="39"/>
      <c r="ET92" s="39"/>
      <c r="EU92" s="39"/>
      <c r="EV92" s="39"/>
      <c r="EW92" s="39"/>
      <c r="EX92" s="39"/>
      <c r="EY92" s="39"/>
      <c r="EZ92" s="39"/>
      <c r="FA92" s="39"/>
      <c r="FB92" s="39"/>
      <c r="FC92" s="39"/>
      <c r="FD92" s="39"/>
      <c r="FE92" s="39"/>
      <c r="FF92" s="39"/>
      <c r="FG92" s="39"/>
      <c r="FH92" s="39"/>
      <c r="FI92" s="39"/>
      <c r="FJ92" s="39"/>
      <c r="FK92" s="39"/>
      <c r="FL92" s="39"/>
      <c r="FM92" s="39"/>
      <c r="FN92" s="39"/>
      <c r="FO92" s="39"/>
      <c r="FP92" s="39"/>
      <c r="FQ92" s="39"/>
      <c r="FR92" s="39"/>
      <c r="FS92" s="39"/>
      <c r="FT92" s="39"/>
      <c r="FU92" s="39"/>
      <c r="FV92" s="39"/>
      <c r="FW92" s="39"/>
      <c r="FX92" s="39"/>
      <c r="FY92" s="39"/>
      <c r="FZ92" s="39"/>
      <c r="GA92" s="39"/>
      <c r="GB92" s="39"/>
      <c r="GC92" s="39"/>
      <c r="GD92" s="39"/>
    </row>
    <row r="93">
      <c r="A93" s="39"/>
      <c r="B93" s="39"/>
      <c r="C93" s="66"/>
      <c r="D93" s="67" t="str">
        <f t="shared" si="118"/>
        <v>TIDAK PUNYA</v>
      </c>
      <c r="E93" s="67" t="str">
        <f t="shared" si="119"/>
        <v>TIDAK ADA</v>
      </c>
      <c r="F93" s="66"/>
      <c r="G93" s="67" t="str">
        <f t="shared" si="120"/>
        <v>TIDAK PUNYA</v>
      </c>
      <c r="H93" s="67" t="str">
        <f t="shared" si="121"/>
        <v>TIDAK ADA</v>
      </c>
      <c r="I93" s="66"/>
      <c r="J93" s="67" t="str">
        <f t="shared" si="122"/>
        <v>TIDAK PUNYA</v>
      </c>
      <c r="K93" s="67" t="str">
        <f t="shared" si="123"/>
        <v>TIDAK ADA</v>
      </c>
      <c r="L93" s="69"/>
      <c r="M93" s="67" t="str">
        <f t="shared" si="124"/>
        <v>TIDAK PUNYA</v>
      </c>
      <c r="N93" s="67" t="str">
        <f t="shared" si="125"/>
        <v>TIDAK ADA</v>
      </c>
      <c r="O93" s="66"/>
      <c r="P93" s="67" t="str">
        <f t="shared" si="126"/>
        <v>TIDAK PUNYA</v>
      </c>
      <c r="Q93" s="67" t="str">
        <f t="shared" si="127"/>
        <v>TIDAK ADA</v>
      </c>
      <c r="R93" s="69"/>
      <c r="S93" s="67" t="str">
        <f t="shared" si="116"/>
        <v>TIDAK PUNYA</v>
      </c>
      <c r="T93" s="67" t="str">
        <f t="shared" si="117"/>
        <v>TIDAK ADA</v>
      </c>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row>
    <row r="94">
      <c r="A94" s="39"/>
      <c r="B94" s="39"/>
      <c r="C94" s="66"/>
      <c r="D94" s="67" t="str">
        <f t="shared" si="118"/>
        <v>TIDAK PUNYA</v>
      </c>
      <c r="E94" s="67" t="str">
        <f t="shared" si="119"/>
        <v>TIDAK ADA</v>
      </c>
      <c r="F94" s="66"/>
      <c r="G94" s="67" t="str">
        <f t="shared" si="120"/>
        <v>TIDAK PUNYA</v>
      </c>
      <c r="H94" s="67" t="str">
        <f t="shared" si="121"/>
        <v>TIDAK ADA</v>
      </c>
      <c r="I94" s="66"/>
      <c r="J94" s="67" t="str">
        <f t="shared" si="122"/>
        <v>TIDAK PUNYA</v>
      </c>
      <c r="K94" s="67" t="str">
        <f t="shared" si="123"/>
        <v>TIDAK ADA</v>
      </c>
      <c r="L94" s="69"/>
      <c r="M94" s="67" t="str">
        <f t="shared" si="124"/>
        <v>TIDAK PUNYA</v>
      </c>
      <c r="N94" s="67" t="str">
        <f t="shared" si="125"/>
        <v>TIDAK ADA</v>
      </c>
      <c r="O94" s="66"/>
      <c r="P94" s="67" t="str">
        <f t="shared" si="126"/>
        <v>TIDAK PUNYA</v>
      </c>
      <c r="Q94" s="67" t="str">
        <f t="shared" si="127"/>
        <v>TIDAK ADA</v>
      </c>
      <c r="R94" s="69"/>
      <c r="S94" s="67" t="str">
        <f t="shared" si="116"/>
        <v>TIDAK PUNYA</v>
      </c>
      <c r="T94" s="67" t="str">
        <f t="shared" si="117"/>
        <v>TIDAK ADA</v>
      </c>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c r="EJ94" s="39"/>
      <c r="EK94" s="39"/>
      <c r="EL94" s="39"/>
      <c r="EM94" s="39"/>
      <c r="EN94" s="39"/>
      <c r="EO94" s="39"/>
      <c r="EP94" s="39"/>
      <c r="EQ94" s="39"/>
      <c r="ER94" s="39"/>
      <c r="ES94" s="39"/>
      <c r="ET94" s="39"/>
      <c r="EU94" s="39"/>
      <c r="EV94" s="39"/>
      <c r="EW94" s="39"/>
      <c r="EX94" s="39"/>
      <c r="EY94" s="39"/>
      <c r="EZ94" s="39"/>
      <c r="FA94" s="39"/>
      <c r="FB94" s="39"/>
      <c r="FC94" s="39"/>
      <c r="FD94" s="39"/>
      <c r="FE94" s="39"/>
      <c r="FF94" s="39"/>
      <c r="FG94" s="39"/>
      <c r="FH94" s="39"/>
      <c r="FI94" s="39"/>
      <c r="FJ94" s="39"/>
      <c r="FK94" s="39"/>
      <c r="FL94" s="39"/>
      <c r="FM94" s="39"/>
      <c r="FN94" s="39"/>
      <c r="FO94" s="39"/>
      <c r="FP94" s="39"/>
      <c r="FQ94" s="39"/>
      <c r="FR94" s="39"/>
      <c r="FS94" s="39"/>
      <c r="FT94" s="39"/>
      <c r="FU94" s="39"/>
      <c r="FV94" s="39"/>
      <c r="FW94" s="39"/>
      <c r="FX94" s="39"/>
      <c r="FY94" s="39"/>
      <c r="FZ94" s="39"/>
      <c r="GA94" s="39"/>
      <c r="GB94" s="39"/>
      <c r="GC94" s="39"/>
      <c r="GD94" s="39"/>
    </row>
    <row r="95">
      <c r="A95" s="39"/>
      <c r="B95" s="39"/>
      <c r="C95" s="66"/>
      <c r="D95" s="67" t="str">
        <f t="shared" si="118"/>
        <v>TIDAK PUNYA</v>
      </c>
      <c r="E95" s="67" t="str">
        <f t="shared" si="119"/>
        <v>TIDAK ADA</v>
      </c>
      <c r="F95" s="66"/>
      <c r="G95" s="67" t="str">
        <f t="shared" si="120"/>
        <v>TIDAK PUNYA</v>
      </c>
      <c r="H95" s="67" t="str">
        <f t="shared" si="121"/>
        <v>TIDAK ADA</v>
      </c>
      <c r="I95" s="66"/>
      <c r="J95" s="67" t="str">
        <f t="shared" si="122"/>
        <v>TIDAK PUNYA</v>
      </c>
      <c r="K95" s="67" t="str">
        <f t="shared" si="123"/>
        <v>TIDAK ADA</v>
      </c>
      <c r="L95" s="69"/>
      <c r="M95" s="67" t="str">
        <f t="shared" si="124"/>
        <v>TIDAK PUNYA</v>
      </c>
      <c r="N95" s="67" t="str">
        <f t="shared" si="125"/>
        <v>TIDAK ADA</v>
      </c>
      <c r="O95" s="66"/>
      <c r="P95" s="67" t="str">
        <f t="shared" si="126"/>
        <v>TIDAK PUNYA</v>
      </c>
      <c r="Q95" s="67" t="str">
        <f t="shared" si="127"/>
        <v>TIDAK ADA</v>
      </c>
      <c r="R95" s="69"/>
      <c r="S95" s="67" t="str">
        <f t="shared" si="116"/>
        <v>TIDAK PUNYA</v>
      </c>
      <c r="T95" s="67" t="str">
        <f t="shared" si="117"/>
        <v>TIDAK ADA</v>
      </c>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c r="EF95" s="39"/>
      <c r="EG95" s="39"/>
      <c r="EH95" s="39"/>
      <c r="EI95" s="39"/>
      <c r="EJ95" s="39"/>
      <c r="EK95" s="39"/>
      <c r="EL95" s="39"/>
      <c r="EM95" s="39"/>
      <c r="EN95" s="39"/>
      <c r="EO95" s="39"/>
      <c r="EP95" s="39"/>
      <c r="EQ95" s="39"/>
      <c r="ER95" s="39"/>
      <c r="ES95" s="39"/>
      <c r="ET95" s="39"/>
      <c r="EU95" s="39"/>
      <c r="EV95" s="39"/>
      <c r="EW95" s="39"/>
      <c r="EX95" s="39"/>
      <c r="EY95" s="39"/>
      <c r="EZ95" s="39"/>
      <c r="FA95" s="39"/>
      <c r="FB95" s="39"/>
      <c r="FC95" s="39"/>
      <c r="FD95" s="39"/>
      <c r="FE95" s="39"/>
      <c r="FF95" s="39"/>
      <c r="FG95" s="39"/>
      <c r="FH95" s="39"/>
      <c r="FI95" s="39"/>
      <c r="FJ95" s="39"/>
      <c r="FK95" s="39"/>
      <c r="FL95" s="39"/>
      <c r="FM95" s="39"/>
      <c r="FN95" s="39"/>
      <c r="FO95" s="39"/>
      <c r="FP95" s="39"/>
      <c r="FQ95" s="39"/>
      <c r="FR95" s="39"/>
      <c r="FS95" s="39"/>
      <c r="FT95" s="39"/>
      <c r="FU95" s="39"/>
      <c r="FV95" s="39"/>
      <c r="FW95" s="39"/>
      <c r="FX95" s="39"/>
      <c r="FY95" s="39"/>
      <c r="FZ95" s="39"/>
      <c r="GA95" s="39"/>
      <c r="GB95" s="39"/>
      <c r="GC95" s="39"/>
      <c r="GD95" s="39"/>
    </row>
    <row r="96">
      <c r="A96" s="39"/>
      <c r="B96" s="45"/>
      <c r="C96" s="66"/>
      <c r="D96" s="67" t="str">
        <f t="shared" si="118"/>
        <v>TIDAK PUNYA</v>
      </c>
      <c r="E96" s="67" t="str">
        <f t="shared" si="119"/>
        <v>TIDAK ADA</v>
      </c>
      <c r="F96" s="66"/>
      <c r="G96" s="67" t="str">
        <f t="shared" si="120"/>
        <v>TIDAK PUNYA</v>
      </c>
      <c r="H96" s="67" t="str">
        <f t="shared" si="121"/>
        <v>TIDAK ADA</v>
      </c>
      <c r="I96" s="66"/>
      <c r="J96" s="67" t="str">
        <f t="shared" si="122"/>
        <v>TIDAK PUNYA</v>
      </c>
      <c r="K96" s="67" t="str">
        <f t="shared" si="123"/>
        <v>TIDAK ADA</v>
      </c>
      <c r="L96" s="69"/>
      <c r="M96" s="67" t="str">
        <f t="shared" si="124"/>
        <v>TIDAK PUNYA</v>
      </c>
      <c r="N96" s="67" t="str">
        <f t="shared" si="125"/>
        <v>TIDAK ADA</v>
      </c>
      <c r="O96" s="66"/>
      <c r="P96" s="67" t="str">
        <f t="shared" si="126"/>
        <v>TIDAK PUNYA</v>
      </c>
      <c r="Q96" s="67" t="str">
        <f t="shared" si="127"/>
        <v>TIDAK ADA</v>
      </c>
      <c r="R96" s="69"/>
      <c r="S96" s="67" t="str">
        <f t="shared" si="116"/>
        <v>TIDAK PUNYA</v>
      </c>
      <c r="T96" s="67" t="str">
        <f t="shared" si="117"/>
        <v>TIDAK ADA</v>
      </c>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row>
    <row r="97">
      <c r="A97" s="39"/>
      <c r="B97" s="49" t="s">
        <v>106</v>
      </c>
      <c r="C97" s="72">
        <v>1.0</v>
      </c>
      <c r="D97" s="71" t="s">
        <v>137</v>
      </c>
      <c r="E97" s="71" t="s">
        <v>138</v>
      </c>
      <c r="F97" s="74">
        <v>1.0</v>
      </c>
      <c r="G97" s="71" t="s">
        <v>139</v>
      </c>
      <c r="H97" s="71" t="s">
        <v>138</v>
      </c>
      <c r="I97" s="72">
        <v>1.0</v>
      </c>
      <c r="J97" s="71" t="s">
        <v>137</v>
      </c>
      <c r="K97" s="71" t="s">
        <v>138</v>
      </c>
      <c r="L97" s="73">
        <v>1.0</v>
      </c>
      <c r="M97" s="71" t="s">
        <v>137</v>
      </c>
      <c r="N97" s="71" t="s">
        <v>138</v>
      </c>
      <c r="O97" s="72">
        <v>1.0</v>
      </c>
      <c r="P97" s="71" t="s">
        <v>139</v>
      </c>
      <c r="Q97" s="71" t="s">
        <v>140</v>
      </c>
      <c r="R97" s="69"/>
      <c r="S97" s="67" t="str">
        <f t="shared" si="116"/>
        <v>TIDAK PUNYA</v>
      </c>
      <c r="T97" s="67" t="str">
        <f t="shared" si="117"/>
        <v>TIDAK ADA</v>
      </c>
      <c r="U97" s="51" t="s">
        <v>41</v>
      </c>
      <c r="V97" s="51" t="s">
        <v>41</v>
      </c>
      <c r="W97" s="51" t="s">
        <v>41</v>
      </c>
      <c r="X97" s="51" t="s">
        <v>41</v>
      </c>
      <c r="Y97" s="51" t="s">
        <v>41</v>
      </c>
      <c r="Z97" s="51" t="s">
        <v>41</v>
      </c>
      <c r="AA97" s="51" t="s">
        <v>41</v>
      </c>
      <c r="AB97" s="51" t="s">
        <v>41</v>
      </c>
      <c r="AC97" s="51" t="s">
        <v>170</v>
      </c>
      <c r="AD97" s="51" t="s">
        <v>41</v>
      </c>
      <c r="AE97" s="50">
        <v>7.0</v>
      </c>
      <c r="AF97" s="50">
        <v>21.0</v>
      </c>
      <c r="AG97" s="70">
        <f>AE97/AF97</f>
        <v>0.3333333333</v>
      </c>
      <c r="AH97" s="51">
        <v>135.0</v>
      </c>
      <c r="AI97" s="51">
        <v>195.0</v>
      </c>
      <c r="AJ97" s="70">
        <f>AH97/AI97</f>
        <v>0.6923076923</v>
      </c>
      <c r="AK97" s="51">
        <v>45.0</v>
      </c>
      <c r="AL97" s="51">
        <v>89.0</v>
      </c>
      <c r="AM97" s="70">
        <f>AK97/AL97</f>
        <v>0.5056179775</v>
      </c>
      <c r="AN97" s="51">
        <v>246.0</v>
      </c>
      <c r="AO97" s="51">
        <v>373.0</v>
      </c>
      <c r="AP97" s="70">
        <f>AN97/AO97</f>
        <v>0.6595174263</v>
      </c>
      <c r="AQ97" s="50" t="str">
        <f>IF(AND(AG97&gt;=50%,AJ97&gt;=50%,AM97&lt;50%,AP97&lt;50%),"TIDAK TERCAPAI",IF(AND(AG97&lt;50%,AJ97&lt;50%,AM97&gt;=50%,AP97&gt;=50%),"TIDAK TERCAPAI",IF(AND(AG97&gt;=50%,AJ97&lt;50%,AM97&gt;=50%,AP97&lt;50%),"TIDAK TERCAPAI",IF(AND(AG97&lt;50%,AJ97&gt;=50%,AM97&lt;50%,AP97&gt;=50%),"TIDAK TERCAPAI",IF(AND(AG97&gt;=50%,AJ97&lt;50%,AM97&lt;50%,AP97&gt;=50%),"TIDAK TERCAPAI",IF(AND(AG97&lt;50%,AJ97&gt;=50%,AM97&gt;=50%,AP97&lt;50%),"TIDAK TERCAPAI",IF(AND(AG97&gt;=50%,AJ97&lt;50%,AM97&lt;50%,AP97&lt;50%),"TIDAK TERCAPAI",IF(AND(AG97&lt;50%,AJ97&gt;=50%,AM97&lt;50%,AP97&lt;50%),"TIDAK TERCAPAI",IF(AND(AG97&lt;50%,AJ97&lt;50%,AM97&gt;=50%,AP97&lt;50%),"TIDAK TERCAPAI",IF(AND(AG97&lt;50%,AJ97&lt;50%,AM97&lt;50%,AP97&gt;=50%),"TIDAK TERCAPAI",IF(AND(AG97&lt;50%,AJ97&lt;50%,AM97&lt;50%,AP97&lt;50%),"TIDAK TERCAPAI","TERCAPAI")))))))))))</f>
        <v>TERCAPAI</v>
      </c>
      <c r="AR97" s="50">
        <v>7.0</v>
      </c>
      <c r="AS97" s="50">
        <v>21.0</v>
      </c>
      <c r="AT97" s="70">
        <f>AR97/AS97</f>
        <v>0.3333333333</v>
      </c>
      <c r="AU97" s="51">
        <v>135.0</v>
      </c>
      <c r="AV97" s="51">
        <v>195.0</v>
      </c>
      <c r="AW97" s="70">
        <f>AU97/AV97</f>
        <v>0.6923076923</v>
      </c>
      <c r="AX97" s="51">
        <v>45.0</v>
      </c>
      <c r="AY97" s="51">
        <v>89.0</v>
      </c>
      <c r="AZ97" s="70">
        <f>AX97/AY97</f>
        <v>0.5056179775</v>
      </c>
      <c r="BA97" s="51">
        <v>246.0</v>
      </c>
      <c r="BB97" s="51">
        <v>373.0</v>
      </c>
      <c r="BC97" s="70">
        <f>BA97/BB97</f>
        <v>0.6595174263</v>
      </c>
      <c r="BD97" s="50" t="str">
        <f>IF(AND(AT97&gt;=50%,AW97&gt;=50%,AZ97&lt;50%,BC97&lt;50%),"TIDAK TERCAPAI",IF(AND(AT97&lt;50%,AW97&lt;50%,AZ97&gt;=50%,BC97&gt;=50%),"TIDAK TERCAPAI",IF(AND(AT97&gt;=50%,AW97&lt;50%,AZ97&gt;=50%,BC97&lt;50%),"TIDAK TERCAPAI",IF(AND(AT97&lt;50%,AW97&gt;=50%,AZ97&lt;50%,BC97&gt;=50%),"TIDAK TERCAPAI",IF(AND(AT97&gt;=50%,AW97&lt;50%,AZ97&lt;50%,BC97&gt;=50%),"TIDAK TERCAPAI",IF(AND(AT97&lt;50%,AW97&gt;=50%,AZ97&gt;=50%,BC97&lt;50%),"TIDAK TERCAPAI",IF(AND(AT97&gt;=50%,AW97&lt;50%,AZ97&lt;50%,BC97&lt;50%),"TIDAK TERCAPAI",IF(AND(AT97&lt;50%,AW97&gt;=50%,AZ97&lt;50%,BC97&lt;50%),"TIDAK TERCAPAI",IF(AND(AT97&lt;50%,AW97&lt;50%,AZ97&gt;=50%,BC97&lt;50%),"TIDAK TERCAPAI",IF(AND(AT97&lt;50%,AW97&lt;50%,AZ97&lt;50%,BC97&gt;=50%),"TIDAK TERCAPAI",IF(AND(AT97&lt;50%,AW97&lt;50%,AZ97&lt;50%,BC97&lt;50%),"TIDAK TERCAPAI","TERCAPAI")))))))))))</f>
        <v>TERCAPAI</v>
      </c>
      <c r="BE97" s="51">
        <v>26.0</v>
      </c>
      <c r="BF97" s="51">
        <v>26.0</v>
      </c>
      <c r="BG97" s="70">
        <f>BE97/BF97</f>
        <v>1</v>
      </c>
      <c r="BH97" s="51">
        <v>93.0</v>
      </c>
      <c r="BI97" s="51">
        <v>143.0</v>
      </c>
      <c r="BJ97" s="70">
        <f>BH97/BI97</f>
        <v>0.6503496503</v>
      </c>
      <c r="BK97" s="51">
        <v>46.0</v>
      </c>
      <c r="BL97" s="51">
        <v>80.0</v>
      </c>
      <c r="BM97" s="70">
        <f>BK97/BL97</f>
        <v>0.575</v>
      </c>
      <c r="BN97" s="51">
        <v>263.0</v>
      </c>
      <c r="BO97" s="51">
        <v>456.0</v>
      </c>
      <c r="BP97" s="70">
        <f>BN97/BO97</f>
        <v>0.576754386</v>
      </c>
      <c r="BQ97" s="50" t="str">
        <f>IF(AND(BG97&gt;=50%,BJ97&gt;=50%,BM97&lt;50%,BP97&lt;50%),"TIDAK TERCAPAI",IF(AND(BG97&lt;50%,BJ97&lt;50%,BM97&gt;=50%,BP97&gt;=50%),"TIDAK TERCAPAI",IF(AND(BG97&gt;=50%,BJ97&lt;50%,BM97&gt;=50%,BP97&lt;50%),"TIDAK TERCAPAI",IF(AND(BG97&lt;50%,BJ97&gt;=50%,BM97&lt;50%,BP97&gt;=50%),"TIDAK TERCAPAI",IF(AND(BG97&gt;=50%,BJ97&lt;50%,BM97&lt;50%,BP97&gt;=50%),"TIDAK TERCAPAI",IF(AND(BG97&lt;50%,BJ97&gt;=50%,BM97&gt;=50%,BP97&lt;50%),"TIDAK TERCAPAI",IF(AND(BG97&gt;=50%,BJ97&lt;50%,BM97&lt;50%,BP97&lt;50%),"TIDAK TERCAPAI",IF(AND(BG97&lt;50%,BJ97&gt;=50%,BM97&lt;50%,BP97&lt;50%),"TIDAK TERCAPAI",IF(AND(BG97&lt;50%,BJ97&lt;50%,BM97&gt;=50%,BP97&lt;50%),"TIDAK TERCAPAI",IF(AND(BG97&lt;50%,BJ97&lt;50%,BM97&lt;50%,BP97&gt;=50%),"TIDAK TERCAPAI",IF(AND(BG97&lt;50%,BJ97&lt;50%,BM97&lt;50%,BP97&lt;50%),"TIDAK TERCAPAI","TERCAPAI")))))))))))</f>
        <v>TERCAPAI</v>
      </c>
      <c r="BR97" s="51">
        <v>26.0</v>
      </c>
      <c r="BS97" s="51">
        <v>29.0</v>
      </c>
      <c r="BT97" s="70">
        <f>BR97/BS97</f>
        <v>0.8965517241</v>
      </c>
      <c r="BU97" s="51">
        <v>126.0</v>
      </c>
      <c r="BV97" s="51">
        <v>129.0</v>
      </c>
      <c r="BW97" s="70">
        <f>BU97/BV97</f>
        <v>0.976744186</v>
      </c>
      <c r="BX97" s="51">
        <v>22.0</v>
      </c>
      <c r="BY97" s="51">
        <v>53.0</v>
      </c>
      <c r="BZ97" s="70">
        <f>BX97/BY97</f>
        <v>0.4150943396</v>
      </c>
      <c r="CA97" s="51">
        <v>117.0</v>
      </c>
      <c r="CB97" s="51">
        <v>340.0</v>
      </c>
      <c r="CC97" s="70">
        <f>CA97/CB97</f>
        <v>0.3441176471</v>
      </c>
      <c r="CD97" s="50" t="str">
        <f>IF(AND(BT97&gt;=50%,BW97&gt;=50%,BZ97&lt;50%,CC97&lt;50%),"TIDAK TERCAPAI",IF(AND(BT97&lt;50%,BW97&lt;50%,BZ97&gt;=50%,CC97&gt;=50%),"TIDAK TERCAPAI",IF(AND(BT97&gt;=50%,BW97&lt;50%,BZ97&gt;=50%,CC97&lt;50%),"TIDAK TERCAPAI",IF(AND(BT97&lt;50%,BW97&gt;=50%,BZ97&lt;50%,CC97&gt;=50%),"TIDAK TERCAPAI",IF(AND(BT97&gt;=50%,BW97&lt;50%,BZ97&lt;50%,CC97&gt;=50%),"TIDAK TERCAPAI",IF(AND(BT97&lt;50%,BW97&gt;=50%,BZ97&gt;=50%,CC97&lt;50%),"TIDAK TERCAPAI",IF(AND(BT97&gt;=50%,BW97&lt;50%,BZ97&lt;50%,CC97&lt;50%),"TIDAK TERCAPAI",IF(AND(BT97&lt;50%,BW97&gt;=50%,BZ97&lt;50%,CC97&lt;50%),"TIDAK TERCAPAI",IF(AND(BT97&lt;50%,BW97&lt;50%,BZ97&gt;=50%,CC97&lt;50%),"TIDAK TERCAPAI",IF(AND(BT97&lt;50%,BW97&lt;50%,BZ97&lt;50%,CC97&gt;=50%),"TIDAK TERCAPAI",IF(AND(BT97&lt;50%,BW97&lt;50%,BZ97&lt;50%,CC97&lt;50%),"TIDAK TERCAPAI","TERCAPAI")))))))))))</f>
        <v>TIDAK TERCAPAI</v>
      </c>
      <c r="CE97" s="51">
        <v>26.0</v>
      </c>
      <c r="CF97" s="51">
        <v>29.0</v>
      </c>
      <c r="CG97" s="70">
        <f>CE97/CF97</f>
        <v>0.8965517241</v>
      </c>
      <c r="CH97" s="51">
        <v>126.0</v>
      </c>
      <c r="CI97" s="51">
        <v>129.0</v>
      </c>
      <c r="CJ97" s="70">
        <f>CH97/CI97</f>
        <v>0.976744186</v>
      </c>
      <c r="CK97" s="51">
        <v>22.0</v>
      </c>
      <c r="CL97" s="51">
        <v>53.0</v>
      </c>
      <c r="CM97" s="70">
        <f>CK97/CL97</f>
        <v>0.4150943396</v>
      </c>
      <c r="CN97" s="51">
        <v>117.0</v>
      </c>
      <c r="CO97" s="51">
        <v>340.0</v>
      </c>
      <c r="CP97" s="70">
        <f>CN97/CO97</f>
        <v>0.3441176471</v>
      </c>
      <c r="CQ97" s="50" t="str">
        <f>IF(AND(CG97&gt;=50%,CJ97&gt;=50%,CM97&lt;50%,CP97&lt;50%),"TIDAK TERCAPAI",IF(AND(CG97&lt;50%,CJ97&lt;50%,CM97&gt;=50%,CP97&gt;=50%),"TIDAK TERCAPAI",IF(AND(CG97&gt;=50%,CJ97&lt;50%,CM97&gt;=50%,CP97&lt;50%),"TIDAK TERCAPAI",IF(AND(CG97&lt;50%,CJ97&gt;=50%,CM97&lt;50%,CP97&gt;=50%),"TIDAK TERCAPAI",IF(AND(CG97&gt;=50%,CJ97&lt;50%,CM97&lt;50%,CP97&gt;=50%),"TIDAK TERCAPAI",IF(AND(CG97&lt;50%,CJ97&gt;=50%,CM97&gt;=50%,CP97&lt;50%),"TIDAK TERCAPAI",IF(AND(CG97&gt;=50%,CJ97&lt;50%,CM97&lt;50%,CP97&lt;50%),"TIDAK TERCAPAI",IF(AND(CG97&lt;50%,CJ97&gt;=50%,CM97&lt;50%,CP97&lt;50%),"TIDAK TERCAPAI",IF(AND(CG97&lt;50%,CJ97&lt;50%,CM97&gt;=50%,CP97&lt;50%),"TIDAK TERCAPAI",IF(AND(CG97&lt;50%,CJ97&lt;50%,CM97&lt;50%,CP97&gt;=50%),"TIDAK TERCAPAI",IF(AND(CG97&lt;50%,CJ97&lt;50%,CM97&lt;50%,CP97&lt;50%),"TIDAK TERCAPAI","TERCAPAI")))))))))))</f>
        <v>TIDAK TERCAPAI</v>
      </c>
      <c r="CR97" s="51">
        <v>26.0</v>
      </c>
      <c r="CS97" s="51">
        <v>29.0</v>
      </c>
      <c r="CT97" s="70">
        <f>CR97/CS97</f>
        <v>0.8965517241</v>
      </c>
      <c r="CU97" s="51">
        <v>126.0</v>
      </c>
      <c r="CV97" s="51">
        <v>129.0</v>
      </c>
      <c r="CW97" s="70">
        <f>CU97/CV97</f>
        <v>0.976744186</v>
      </c>
      <c r="CX97" s="51">
        <v>22.0</v>
      </c>
      <c r="CY97" s="51">
        <v>53.0</v>
      </c>
      <c r="CZ97" s="70">
        <f>CX97/CY97</f>
        <v>0.4150943396</v>
      </c>
      <c r="DA97" s="51">
        <v>117.0</v>
      </c>
      <c r="DB97" s="51">
        <v>340.0</v>
      </c>
      <c r="DC97" s="70">
        <f>DA97/DB97</f>
        <v>0.3441176471</v>
      </c>
      <c r="DD97" s="50" t="str">
        <f>IF(AND(CT97&gt;=50%,CW97&gt;=50%,CZ97&lt;50%,DC97&lt;50%),"TIDAK TERCAPAI",IF(AND(CT97&lt;50%,CW97&lt;50%,CZ97&gt;=50%,DC97&gt;=50%),"TIDAK TERCAPAI",IF(AND(CT97&gt;=50%,CW97&lt;50%,CZ97&gt;=50%,DC97&lt;50%),"TIDAK TERCAPAI",IF(AND(CT97&lt;50%,CW97&gt;=50%,CZ97&lt;50%,DC97&gt;=50%),"TIDAK TERCAPAI",IF(AND(CT97&gt;=50%,CW97&lt;50%,CZ97&lt;50%,DC97&gt;=50%),"TIDAK TERCAPAI",IF(AND(CT97&lt;50%,CW97&gt;=50%,CZ97&gt;=50%,DC97&lt;50%),"TIDAK TERCAPAI",IF(AND(CT97&gt;=50%,CW97&lt;50%,CZ97&lt;50%,DC97&lt;50%),"TIDAK TERCAPAI",IF(AND(CT97&lt;50%,CW97&gt;=50%,CZ97&lt;50%,DC97&lt;50%),"TIDAK TERCAPAI",IF(AND(CT97&lt;50%,CW97&lt;50%,CZ97&gt;=50%,DC97&lt;50%),"TIDAK TERCAPAI",IF(AND(CT97&lt;50%,CW97&lt;50%,CZ97&lt;50%,DC97&gt;=50%),"TIDAK TERCAPAI",IF(AND(CT97&lt;50%,CW97&lt;50%,CZ97&lt;50%,DC97&lt;50%),"TIDAK TERCAPAI","TERCAPAI")))))))))))</f>
        <v>TIDAK TERCAPAI</v>
      </c>
      <c r="DE97" s="51">
        <v>13.0</v>
      </c>
      <c r="DF97" s="51">
        <v>13.0</v>
      </c>
      <c r="DG97" s="70">
        <f>DE97/DF97</f>
        <v>1</v>
      </c>
      <c r="DH97" s="51">
        <v>137.0</v>
      </c>
      <c r="DI97" s="51">
        <v>137.0</v>
      </c>
      <c r="DJ97" s="70">
        <f>DH97/DI97</f>
        <v>1</v>
      </c>
      <c r="DK97" s="51">
        <v>22.0</v>
      </c>
      <c r="DL97" s="51">
        <v>45.0</v>
      </c>
      <c r="DM97" s="70">
        <f>DK97/DL97</f>
        <v>0.4888888889</v>
      </c>
      <c r="DN97" s="51">
        <v>170.0</v>
      </c>
      <c r="DO97" s="51">
        <v>170.0</v>
      </c>
      <c r="DP97" s="70">
        <f>DN97/DO97</f>
        <v>1</v>
      </c>
      <c r="DQ97" s="50" t="str">
        <f>IF(AND(DG97&gt;=50%,DJ97&gt;=50%,DM97&lt;50%,DP97&lt;50%),"TIDAK TERCAPAI",IF(AND(DG97&lt;50%,DJ97&lt;50%,DM97&gt;=50%,DP97&gt;=50%),"TIDAK TERCAPAI",IF(AND(DG97&gt;=50%,DJ97&lt;50%,DM97&gt;=50%,DP97&lt;50%),"TIDAK TERCAPAI",IF(AND(DG97&lt;50%,DJ97&gt;=50%,DM97&lt;50%,DP97&gt;=50%),"TIDAK TERCAPAI",IF(AND(DG97&gt;=50%,DJ97&lt;50%,DM97&lt;50%,DP97&gt;=50%),"TIDAK TERCAPAI",IF(AND(DG97&lt;50%,DJ97&gt;=50%,DM97&gt;=50%,DP97&lt;50%),"TIDAK TERCAPAI",IF(AND(DG97&gt;=50%,DJ97&lt;50%,DM97&lt;50%,DP97&lt;50%),"TIDAK TERCAPAI",IF(AND(DG97&lt;50%,DJ97&gt;=50%,DM97&lt;50%,DP97&lt;50%),"TIDAK TERCAPAI",IF(AND(DG97&lt;50%,DJ97&lt;50%,DM97&gt;=50%,DP97&lt;50%),"TIDAK TERCAPAI",IF(AND(DG97&lt;50%,DJ97&lt;50%,DM97&lt;50%,DP97&gt;=50%),"TIDAK TERCAPAI",IF(AND(DG97&lt;50%,DJ97&lt;50%,DM97&lt;50%,DP97&lt;50%),"TIDAK TERCAPAI","TERCAPAI")))))))))))</f>
        <v>TERCAPAI</v>
      </c>
      <c r="DR97" s="51">
        <v>24.0</v>
      </c>
      <c r="DS97" s="51">
        <v>26.0</v>
      </c>
      <c r="DT97" s="70">
        <f>DR97/DS97</f>
        <v>0.9230769231</v>
      </c>
      <c r="DU97" s="51">
        <v>100.0</v>
      </c>
      <c r="DV97" s="51">
        <v>114.0</v>
      </c>
      <c r="DW97" s="70">
        <f>DU97/DV97</f>
        <v>0.8771929825</v>
      </c>
      <c r="DX97" s="51">
        <v>31.0</v>
      </c>
      <c r="DY97" s="51">
        <v>52.0</v>
      </c>
      <c r="DZ97" s="70">
        <f>DX97/DY97</f>
        <v>0.5961538462</v>
      </c>
      <c r="EA97" s="51">
        <v>175.0</v>
      </c>
      <c r="EB97" s="51">
        <v>308.0</v>
      </c>
      <c r="EC97" s="70">
        <f>EA97/EB97</f>
        <v>0.5681818182</v>
      </c>
      <c r="ED97" s="50" t="str">
        <f>IF(AND(DT97&gt;=50%,DW97&gt;=50%,DZ97&lt;50%,EC97&lt;50%),"TIDAK TERCAPAI",IF(AND(DT97&lt;50%,DW97&lt;50%,DZ97&gt;=50%,EC97&gt;=50%),"TIDAK TERCAPAI",IF(AND(DT97&gt;=50%,DW97&lt;50%,DZ97&gt;=50%,EC97&lt;50%),"TIDAK TERCAPAI",IF(AND(DT97&lt;50%,DW97&gt;=50%,DZ97&lt;50%,EC97&gt;=50%),"TIDAK TERCAPAI",IF(AND(DT97&gt;=50%,DW97&lt;50%,DZ97&lt;50%,EC97&gt;=50%),"TIDAK TERCAPAI",IF(AND(DT97&lt;50%,DW97&gt;=50%,DZ97&gt;=50%,EC97&lt;50%),"TIDAK TERCAPAI",IF(AND(DT97&gt;=50%,DW97&lt;50%,DZ97&lt;50%,EC97&lt;50%),"TIDAK TERCAPAI",IF(AND(DT97&lt;50%,DW97&gt;=50%,DZ97&lt;50%,EC97&lt;50%),"TIDAK TERCAPAI",IF(AND(DT97&lt;50%,DW97&lt;50%,DZ97&gt;=50%,EC97&lt;50%),"TIDAK TERCAPAI",IF(AND(DT97&lt;50%,DW97&lt;50%,DZ97&lt;50%,EC97&gt;=50%),"TIDAK TERCAPAI",IF(AND(DT97&lt;50%,DW97&lt;50%,DZ97&lt;50%,EC97&lt;50%),"TIDAK TERCAPAI","TERCAPAI")))))))))))</f>
        <v>TERCAPAI</v>
      </c>
      <c r="EE97" s="51">
        <v>91.0</v>
      </c>
      <c r="EF97" s="51">
        <v>101.0</v>
      </c>
      <c r="EG97" s="70">
        <f>EE97/EF97</f>
        <v>0.900990099</v>
      </c>
      <c r="EH97" s="51">
        <v>123.0</v>
      </c>
      <c r="EI97" s="51">
        <v>136.0</v>
      </c>
      <c r="EJ97" s="70">
        <f>EH97/EI97</f>
        <v>0.9044117647</v>
      </c>
      <c r="EK97" s="51">
        <v>14.0</v>
      </c>
      <c r="EL97" s="51">
        <v>38.0</v>
      </c>
      <c r="EM97" s="70">
        <f>EK97/EL97</f>
        <v>0.3684210526</v>
      </c>
      <c r="EN97" s="51">
        <v>155.0</v>
      </c>
      <c r="EO97" s="51">
        <v>277.0</v>
      </c>
      <c r="EP97" s="70">
        <f>EN97/EO97</f>
        <v>0.559566787</v>
      </c>
      <c r="EQ97" s="50" t="str">
        <f>IF(AND(EG97&gt;=50%,EJ97&gt;=50%,EM97&lt;50%,EP97&lt;50%),"TIDAK TERCAPAI",IF(AND(EG97&lt;50%,EJ97&lt;50%,EM97&gt;=50%,EP97&gt;=50%),"TIDAK TERCAPAI",IF(AND(EG97&gt;=50%,EJ97&lt;50%,EM97&gt;=50%,EP97&lt;50%),"TIDAK TERCAPAI",IF(AND(EG97&lt;50%,EJ97&gt;=50%,EM97&lt;50%,EP97&gt;=50%),"TIDAK TERCAPAI",IF(AND(EG97&gt;=50%,EJ97&lt;50%,EM97&lt;50%,EP97&gt;=50%),"TIDAK TERCAPAI",IF(AND(EG97&lt;50%,EJ97&gt;=50%,EM97&gt;=50%,EP97&lt;50%),"TIDAK TERCAPAI",IF(AND(EG97&gt;=50%,EJ97&lt;50%,EM97&lt;50%,EP97&lt;50%),"TIDAK TERCAPAI",IF(AND(EG97&lt;50%,EJ97&gt;=50%,EM97&lt;50%,EP97&lt;50%),"TIDAK TERCAPAI",IF(AND(EG97&lt;50%,EJ97&lt;50%,EM97&gt;=50%,EP97&lt;50%),"TIDAK TERCAPAI",IF(AND(EG97&lt;50%,EJ97&lt;50%,EM97&lt;50%,EP97&gt;=50%),"TIDAK TERCAPAI",IF(AND(EG97&lt;50%,EJ97&lt;50%,EM97&lt;50%,EP97&lt;50%),"TIDAK TERCAPAI","TERCAPAI")))))))))))</f>
        <v>TERCAPAI</v>
      </c>
      <c r="ER97" s="51">
        <v>101.0</v>
      </c>
      <c r="ES97" s="51">
        <v>91.0</v>
      </c>
      <c r="ET97" s="70">
        <f>ER97/ES97</f>
        <v>1.10989011</v>
      </c>
      <c r="EU97" s="51">
        <v>123.0</v>
      </c>
      <c r="EV97" s="51">
        <v>136.0</v>
      </c>
      <c r="EW97" s="70">
        <f>EU97/EV97</f>
        <v>0.9044117647</v>
      </c>
      <c r="EX97" s="51">
        <v>14.0</v>
      </c>
      <c r="EY97" s="51">
        <v>38.0</v>
      </c>
      <c r="EZ97" s="70">
        <f>EX97/EY97</f>
        <v>0.3684210526</v>
      </c>
      <c r="FA97" s="51">
        <v>155.0</v>
      </c>
      <c r="FB97" s="51">
        <v>277.0</v>
      </c>
      <c r="FC97" s="70">
        <f>FA97/FB97</f>
        <v>0.559566787</v>
      </c>
      <c r="FD97" s="50" t="str">
        <f>IF(AND(ET97&gt;=50%,EW97&gt;=50%,EZ97&lt;50%,FC97&lt;50%),"TIDAK TERCAPAI",IF(AND(ET97&lt;50%,EW97&lt;50%,EZ97&gt;=50%,FC97&gt;=50%),"TIDAK TERCAPAI",IF(AND(ET97&gt;=50%,EW97&lt;50%,EZ97&gt;=50%,FC97&lt;50%),"TIDAK TERCAPAI",IF(AND(ET97&lt;50%,EW97&gt;=50%,EZ97&lt;50%,FC97&gt;=50%),"TIDAK TERCAPAI",IF(AND(ET97&gt;=50%,EW97&lt;50%,EZ97&lt;50%,FC97&gt;=50%),"TIDAK TERCAPAI",IF(AND(ET97&lt;50%,EW97&gt;=50%,EZ97&gt;=50%,FC97&lt;50%),"TIDAK TERCAPAI",IF(AND(ET97&gt;=50%,EW97&lt;50%,EZ97&lt;50%,FC97&lt;50%),"TIDAK TERCAPAI",IF(AND(ET97&lt;50%,EW97&gt;=50%,EZ97&lt;50%,FC97&lt;50%),"TIDAK TERCAPAI",IF(AND(ET97&lt;50%,EW97&lt;50%,EZ97&gt;=50%,FC97&lt;50%),"TIDAK TERCAPAI",IF(AND(ET97&lt;50%,EW97&lt;50%,EZ97&lt;50%,FC97&gt;=50%),"TIDAK TERCAPAI",IF(AND(ET97&lt;50%,EW97&lt;50%,EZ97&lt;50%,FC97&lt;50%),"TIDAK TERCAPAI","TERCAPAI")))))))))))</f>
        <v>TERCAPAI</v>
      </c>
      <c r="FE97" s="51">
        <v>101.0</v>
      </c>
      <c r="FF97" s="51">
        <v>91.0</v>
      </c>
      <c r="FG97" s="70">
        <f>FE97/FF97</f>
        <v>1.10989011</v>
      </c>
      <c r="FH97" s="51">
        <v>123.0</v>
      </c>
      <c r="FI97" s="51">
        <v>136.0</v>
      </c>
      <c r="FJ97" s="70">
        <f>FH97/FI97</f>
        <v>0.9044117647</v>
      </c>
      <c r="FK97" s="51">
        <v>14.0</v>
      </c>
      <c r="FL97" s="51">
        <v>38.0</v>
      </c>
      <c r="FM97" s="70">
        <f>FK97/FL97</f>
        <v>0.3684210526</v>
      </c>
      <c r="FN97" s="51">
        <v>155.0</v>
      </c>
      <c r="FO97" s="51">
        <v>277.0</v>
      </c>
      <c r="FP97" s="70">
        <f>FN97/FO97</f>
        <v>0.559566787</v>
      </c>
      <c r="FQ97" s="50" t="str">
        <f>IF(AND(FG97&gt;=50%,FJ97&gt;=50%,FM97&lt;50%,FP97&lt;50%),"TIDAK TERCAPAI",IF(AND(FG97&lt;50%,FJ97&lt;50%,FM97&gt;=50%,FP97&gt;=50%),"TIDAK TERCAPAI",IF(AND(FG97&gt;=50%,FJ97&lt;50%,FM97&gt;=50%,FP97&lt;50%),"TIDAK TERCAPAI",IF(AND(FG97&lt;50%,FJ97&gt;=50%,FM97&lt;50%,FP97&gt;=50%),"TIDAK TERCAPAI",IF(AND(FG97&gt;=50%,FJ97&lt;50%,FM97&lt;50%,FP97&gt;=50%),"TIDAK TERCAPAI",IF(AND(FG97&lt;50%,FJ97&gt;=50%,FM97&gt;=50%,FP97&lt;50%),"TIDAK TERCAPAI",IF(AND(FG97&gt;=50%,FJ97&lt;50%,FM97&lt;50%,FP97&lt;50%),"TIDAK TERCAPAI",IF(AND(FG97&lt;50%,FJ97&gt;=50%,FM97&lt;50%,FP97&lt;50%),"TIDAK TERCAPAI",IF(AND(FG97&lt;50%,FJ97&lt;50%,FM97&gt;=50%,FP97&lt;50%),"TIDAK TERCAPAI",IF(AND(FG97&lt;50%,FJ97&lt;50%,FM97&lt;50%,FP97&gt;=50%),"TIDAK TERCAPAI",IF(AND(FG97&lt;50%,FJ97&lt;50%,FM97&lt;50%,FP97&lt;50%),"TIDAK TERCAPAI","TERCAPAI")))))))))))</f>
        <v>TERCAPAI</v>
      </c>
      <c r="FR97" s="51">
        <v>2.0</v>
      </c>
      <c r="FS97" s="51">
        <v>2.0</v>
      </c>
      <c r="FT97" s="70">
        <f>FR97/FS97</f>
        <v>1</v>
      </c>
      <c r="FU97" s="51">
        <v>102.0</v>
      </c>
      <c r="FV97" s="51">
        <v>117.0</v>
      </c>
      <c r="FW97" s="70">
        <f>FU97/FV97</f>
        <v>0.8717948718</v>
      </c>
      <c r="FX97" s="51">
        <v>30.0</v>
      </c>
      <c r="FY97" s="51">
        <v>37.0</v>
      </c>
      <c r="FZ97" s="70">
        <f>FX97/FY97</f>
        <v>0.8108108108</v>
      </c>
      <c r="GA97" s="51">
        <v>172.0</v>
      </c>
      <c r="GB97" s="51">
        <v>291.0</v>
      </c>
      <c r="GC97" s="70">
        <f>GA97/GB97</f>
        <v>0.5910652921</v>
      </c>
      <c r="GD97" s="50" t="str">
        <f>IF(AND(FT97&gt;=50%,FW97&gt;=50%,FZ97&lt;50%,GC97&lt;50%),"TIDAK TERCAPAI",IF(AND(FT97&lt;50%,FW97&lt;50%,FZ97&gt;=50%,GC97&gt;=50%),"TIDAK TERCAPAI",IF(AND(FT97&gt;=50%,FW97&lt;50%,FZ97&gt;=50%,GC97&lt;50%),"TIDAK TERCAPAI",IF(AND(FT97&lt;50%,FW97&gt;=50%,FZ97&lt;50%,GC97&gt;=50%),"TIDAK TERCAPAI",IF(AND(FT97&gt;=50%,FW97&lt;50%,FZ97&lt;50%,GC97&gt;=50%),"TIDAK TERCAPAI",IF(AND(FT97&lt;50%,FW97&gt;=50%,FZ97&gt;=50%,GC97&lt;50%),"TIDAK TERCAPAI",IF(AND(FT97&gt;=50%,FW97&lt;50%,FZ97&lt;50%,GC97&lt;50%),"TIDAK TERCAPAI",IF(AND(FT97&lt;50%,FW97&gt;=50%,FZ97&lt;50%,GC97&lt;50%),"TIDAK TERCAPAI",IF(AND(FT97&lt;50%,FW97&lt;50%,FZ97&gt;=50%,GC97&lt;50%),"TIDAK TERCAPAI",IF(AND(FT97&lt;50%,FW97&lt;50%,FZ97&lt;50%,GC97&gt;=50%),"TIDAK TERCAPAI",IF(AND(FT97&lt;50%,FW97&lt;50%,FZ97&lt;50%,GC97&lt;50%),"TIDAK TERCAPAI","TERCAPAI")))))))))))</f>
        <v>TERCAPAI</v>
      </c>
    </row>
    <row r="98">
      <c r="A98" s="39"/>
      <c r="B98" s="39"/>
      <c r="C98" s="66"/>
      <c r="D98" s="67" t="str">
        <f t="shared" ref="D98:D103" si="128">IF(C98=0,"TIDAK PUNYA","ISI SESUAI PILIHAN")</f>
        <v>TIDAK PUNYA</v>
      </c>
      <c r="E98" s="67" t="str">
        <f t="shared" ref="E98:E103" si="129">IF(C98=0,"TIDAK ADA","ISI SESUAI PILIHAN")</f>
        <v>TIDAK ADA</v>
      </c>
      <c r="F98" s="66"/>
      <c r="G98" s="67" t="str">
        <f t="shared" ref="G98:G103" si="130">IF(F98=0,"TIDAK PUNYA","ISI SESUAI PILIHAN")</f>
        <v>TIDAK PUNYA</v>
      </c>
      <c r="H98" s="67" t="str">
        <f t="shared" ref="H98:H103" si="131">IF(F98=0,"TIDAK ADA","ISI SESUAI PILIHAN")</f>
        <v>TIDAK ADA</v>
      </c>
      <c r="I98" s="66"/>
      <c r="J98" s="67" t="str">
        <f t="shared" ref="J98:J103" si="132">IF(I98=0,"TIDAK PUNYA","ISI SESUAI PILIHAN")</f>
        <v>TIDAK PUNYA</v>
      </c>
      <c r="K98" s="67" t="str">
        <f t="shared" ref="K98:K103" si="133">IF(I98=0,"TIDAK ADA","ISI SESUAI PILIHAN")</f>
        <v>TIDAK ADA</v>
      </c>
      <c r="L98" s="69"/>
      <c r="M98" s="67" t="str">
        <f t="shared" ref="M98:M103" si="134">IF(L98=0,"TIDAK PUNYA","ISI SESUAI PILIHAN")</f>
        <v>TIDAK PUNYA</v>
      </c>
      <c r="N98" s="67" t="str">
        <f t="shared" ref="N98:N103" si="135">IF(L98=0,"TIDAK ADA","ISI SESUAI PILIHAN")</f>
        <v>TIDAK ADA</v>
      </c>
      <c r="O98" s="66"/>
      <c r="P98" s="67" t="str">
        <f t="shared" ref="P98:P103" si="136">IF(O98=0,"TIDAK PUNYA","ISI SESUAI PILIHAN")</f>
        <v>TIDAK PUNYA</v>
      </c>
      <c r="Q98" s="67" t="str">
        <f t="shared" ref="Q98:Q103" si="137">IF(O98=0,"TIDAK ADA","ISI SESUAI PILIHAN")</f>
        <v>TIDAK ADA</v>
      </c>
      <c r="R98" s="69"/>
      <c r="S98" s="67" t="str">
        <f t="shared" si="116"/>
        <v>TIDAK PUNYA</v>
      </c>
      <c r="T98" s="67" t="str">
        <f t="shared" si="117"/>
        <v>TIDAK ADA</v>
      </c>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c r="EF98" s="39"/>
      <c r="EG98" s="39"/>
      <c r="EH98" s="39"/>
      <c r="EI98" s="39"/>
      <c r="EJ98" s="39"/>
      <c r="EK98" s="39"/>
      <c r="EL98" s="39"/>
      <c r="EM98" s="39"/>
      <c r="EN98" s="39"/>
      <c r="EO98" s="39"/>
      <c r="EP98" s="39"/>
      <c r="EQ98" s="39"/>
      <c r="ER98" s="39"/>
      <c r="ES98" s="39"/>
      <c r="ET98" s="39"/>
      <c r="EU98" s="39"/>
      <c r="EV98" s="39"/>
      <c r="EW98" s="39"/>
      <c r="EX98" s="39"/>
      <c r="EY98" s="39"/>
      <c r="EZ98" s="39"/>
      <c r="FA98" s="39"/>
      <c r="FB98" s="39"/>
      <c r="FC98" s="39"/>
      <c r="FD98" s="39"/>
      <c r="FE98" s="39"/>
      <c r="FF98" s="39"/>
      <c r="FG98" s="39"/>
      <c r="FH98" s="39"/>
      <c r="FI98" s="39"/>
      <c r="FJ98" s="39"/>
      <c r="FK98" s="39"/>
      <c r="FL98" s="39"/>
      <c r="FM98" s="39"/>
      <c r="FN98" s="39"/>
      <c r="FO98" s="39"/>
      <c r="FP98" s="39"/>
      <c r="FQ98" s="39"/>
      <c r="FR98" s="39"/>
      <c r="FS98" s="39"/>
      <c r="FT98" s="39"/>
      <c r="FU98" s="39"/>
      <c r="FV98" s="39"/>
      <c r="FW98" s="39"/>
      <c r="FX98" s="39"/>
      <c r="FY98" s="39"/>
      <c r="FZ98" s="39"/>
      <c r="GA98" s="39"/>
      <c r="GB98" s="39"/>
      <c r="GC98" s="39"/>
      <c r="GD98" s="39"/>
    </row>
    <row r="99">
      <c r="A99" s="39"/>
      <c r="B99" s="39"/>
      <c r="C99" s="66"/>
      <c r="D99" s="67" t="str">
        <f t="shared" si="128"/>
        <v>TIDAK PUNYA</v>
      </c>
      <c r="E99" s="67" t="str">
        <f t="shared" si="129"/>
        <v>TIDAK ADA</v>
      </c>
      <c r="F99" s="66"/>
      <c r="G99" s="67" t="str">
        <f t="shared" si="130"/>
        <v>TIDAK PUNYA</v>
      </c>
      <c r="H99" s="67" t="str">
        <f t="shared" si="131"/>
        <v>TIDAK ADA</v>
      </c>
      <c r="I99" s="66"/>
      <c r="J99" s="67" t="str">
        <f t="shared" si="132"/>
        <v>TIDAK PUNYA</v>
      </c>
      <c r="K99" s="67" t="str">
        <f t="shared" si="133"/>
        <v>TIDAK ADA</v>
      </c>
      <c r="L99" s="69"/>
      <c r="M99" s="67" t="str">
        <f t="shared" si="134"/>
        <v>TIDAK PUNYA</v>
      </c>
      <c r="N99" s="67" t="str">
        <f t="shared" si="135"/>
        <v>TIDAK ADA</v>
      </c>
      <c r="O99" s="66"/>
      <c r="P99" s="67" t="str">
        <f t="shared" si="136"/>
        <v>TIDAK PUNYA</v>
      </c>
      <c r="Q99" s="67" t="str">
        <f t="shared" si="137"/>
        <v>TIDAK ADA</v>
      </c>
      <c r="R99" s="69"/>
      <c r="S99" s="67" t="str">
        <f t="shared" si="116"/>
        <v>TIDAK PUNYA</v>
      </c>
      <c r="T99" s="67" t="str">
        <f t="shared" si="117"/>
        <v>TIDAK ADA</v>
      </c>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39"/>
      <c r="EO99" s="39"/>
      <c r="EP99" s="39"/>
      <c r="EQ99" s="39"/>
      <c r="ER99" s="39"/>
      <c r="ES99" s="39"/>
      <c r="ET99" s="39"/>
      <c r="EU99" s="39"/>
      <c r="EV99" s="39"/>
      <c r="EW99" s="39"/>
      <c r="EX99" s="39"/>
      <c r="EY99" s="39"/>
      <c r="EZ99" s="39"/>
      <c r="FA99" s="39"/>
      <c r="FB99" s="39"/>
      <c r="FC99" s="39"/>
      <c r="FD99" s="39"/>
      <c r="FE99" s="39"/>
      <c r="FF99" s="39"/>
      <c r="FG99" s="39"/>
      <c r="FH99" s="39"/>
      <c r="FI99" s="39"/>
      <c r="FJ99" s="39"/>
      <c r="FK99" s="39"/>
      <c r="FL99" s="39"/>
      <c r="FM99" s="39"/>
      <c r="FN99" s="39"/>
      <c r="FO99" s="39"/>
      <c r="FP99" s="39"/>
      <c r="FQ99" s="39"/>
      <c r="FR99" s="39"/>
      <c r="FS99" s="39"/>
      <c r="FT99" s="39"/>
      <c r="FU99" s="39"/>
      <c r="FV99" s="39"/>
      <c r="FW99" s="39"/>
      <c r="FX99" s="39"/>
      <c r="FY99" s="39"/>
      <c r="FZ99" s="39"/>
      <c r="GA99" s="39"/>
      <c r="GB99" s="39"/>
      <c r="GC99" s="39"/>
      <c r="GD99" s="39"/>
    </row>
    <row r="100">
      <c r="A100" s="39"/>
      <c r="B100" s="39"/>
      <c r="C100" s="66"/>
      <c r="D100" s="67" t="str">
        <f t="shared" si="128"/>
        <v>TIDAK PUNYA</v>
      </c>
      <c r="E100" s="67" t="str">
        <f t="shared" si="129"/>
        <v>TIDAK ADA</v>
      </c>
      <c r="F100" s="66"/>
      <c r="G100" s="67" t="str">
        <f t="shared" si="130"/>
        <v>TIDAK PUNYA</v>
      </c>
      <c r="H100" s="67" t="str">
        <f t="shared" si="131"/>
        <v>TIDAK ADA</v>
      </c>
      <c r="I100" s="66"/>
      <c r="J100" s="67" t="str">
        <f t="shared" si="132"/>
        <v>TIDAK PUNYA</v>
      </c>
      <c r="K100" s="67" t="str">
        <f t="shared" si="133"/>
        <v>TIDAK ADA</v>
      </c>
      <c r="L100" s="69"/>
      <c r="M100" s="67" t="str">
        <f t="shared" si="134"/>
        <v>TIDAK PUNYA</v>
      </c>
      <c r="N100" s="67" t="str">
        <f t="shared" si="135"/>
        <v>TIDAK ADA</v>
      </c>
      <c r="O100" s="66"/>
      <c r="P100" s="67" t="str">
        <f t="shared" si="136"/>
        <v>TIDAK PUNYA</v>
      </c>
      <c r="Q100" s="67" t="str">
        <f t="shared" si="137"/>
        <v>TIDAK ADA</v>
      </c>
      <c r="R100" s="69"/>
      <c r="S100" s="67" t="str">
        <f t="shared" si="116"/>
        <v>TIDAK PUNYA</v>
      </c>
      <c r="T100" s="67" t="str">
        <f t="shared" si="117"/>
        <v>TIDAK ADA</v>
      </c>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row>
    <row r="101">
      <c r="A101" s="39"/>
      <c r="B101" s="39"/>
      <c r="C101" s="66"/>
      <c r="D101" s="67" t="str">
        <f t="shared" si="128"/>
        <v>TIDAK PUNYA</v>
      </c>
      <c r="E101" s="67" t="str">
        <f t="shared" si="129"/>
        <v>TIDAK ADA</v>
      </c>
      <c r="F101" s="66"/>
      <c r="G101" s="67" t="str">
        <f t="shared" si="130"/>
        <v>TIDAK PUNYA</v>
      </c>
      <c r="H101" s="67" t="str">
        <f t="shared" si="131"/>
        <v>TIDAK ADA</v>
      </c>
      <c r="I101" s="66"/>
      <c r="J101" s="67" t="str">
        <f t="shared" si="132"/>
        <v>TIDAK PUNYA</v>
      </c>
      <c r="K101" s="67" t="str">
        <f t="shared" si="133"/>
        <v>TIDAK ADA</v>
      </c>
      <c r="L101" s="69"/>
      <c r="M101" s="67" t="str">
        <f t="shared" si="134"/>
        <v>TIDAK PUNYA</v>
      </c>
      <c r="N101" s="67" t="str">
        <f t="shared" si="135"/>
        <v>TIDAK ADA</v>
      </c>
      <c r="O101" s="66"/>
      <c r="P101" s="67" t="str">
        <f t="shared" si="136"/>
        <v>TIDAK PUNYA</v>
      </c>
      <c r="Q101" s="67" t="str">
        <f t="shared" si="137"/>
        <v>TIDAK ADA</v>
      </c>
      <c r="R101" s="69"/>
      <c r="S101" s="67" t="str">
        <f t="shared" si="116"/>
        <v>TIDAK PUNYA</v>
      </c>
      <c r="T101" s="67" t="str">
        <f t="shared" si="117"/>
        <v>TIDAK ADA</v>
      </c>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c r="EK101" s="39"/>
      <c r="EL101" s="39"/>
      <c r="EM101" s="39"/>
      <c r="EN101" s="39"/>
      <c r="EO101" s="39"/>
      <c r="EP101" s="39"/>
      <c r="EQ101" s="39"/>
      <c r="ER101" s="39"/>
      <c r="ES101" s="39"/>
      <c r="ET101" s="39"/>
      <c r="EU101" s="39"/>
      <c r="EV101" s="39"/>
      <c r="EW101" s="39"/>
      <c r="EX101" s="39"/>
      <c r="EY101" s="39"/>
      <c r="EZ101" s="39"/>
      <c r="FA101" s="39"/>
      <c r="FB101" s="39"/>
      <c r="FC101" s="39"/>
      <c r="FD101" s="39"/>
      <c r="FE101" s="39"/>
      <c r="FF101" s="39"/>
      <c r="FG101" s="39"/>
      <c r="FH101" s="39"/>
      <c r="FI101" s="39"/>
      <c r="FJ101" s="39"/>
      <c r="FK101" s="39"/>
      <c r="FL101" s="39"/>
      <c r="FM101" s="39"/>
      <c r="FN101" s="39"/>
      <c r="FO101" s="39"/>
      <c r="FP101" s="39"/>
      <c r="FQ101" s="39"/>
      <c r="FR101" s="39"/>
      <c r="FS101" s="39"/>
      <c r="FT101" s="39"/>
      <c r="FU101" s="39"/>
      <c r="FV101" s="39"/>
      <c r="FW101" s="39"/>
      <c r="FX101" s="39"/>
      <c r="FY101" s="39"/>
      <c r="FZ101" s="39"/>
      <c r="GA101" s="39"/>
      <c r="GB101" s="39"/>
      <c r="GC101" s="39"/>
      <c r="GD101" s="39"/>
    </row>
    <row r="102">
      <c r="A102" s="39"/>
      <c r="B102" s="39"/>
      <c r="C102" s="66"/>
      <c r="D102" s="67" t="str">
        <f t="shared" si="128"/>
        <v>TIDAK PUNYA</v>
      </c>
      <c r="E102" s="67" t="str">
        <f t="shared" si="129"/>
        <v>TIDAK ADA</v>
      </c>
      <c r="F102" s="66"/>
      <c r="G102" s="67" t="str">
        <f t="shared" si="130"/>
        <v>TIDAK PUNYA</v>
      </c>
      <c r="H102" s="67" t="str">
        <f t="shared" si="131"/>
        <v>TIDAK ADA</v>
      </c>
      <c r="I102" s="66"/>
      <c r="J102" s="67" t="str">
        <f t="shared" si="132"/>
        <v>TIDAK PUNYA</v>
      </c>
      <c r="K102" s="67" t="str">
        <f t="shared" si="133"/>
        <v>TIDAK ADA</v>
      </c>
      <c r="L102" s="69"/>
      <c r="M102" s="67" t="str">
        <f t="shared" si="134"/>
        <v>TIDAK PUNYA</v>
      </c>
      <c r="N102" s="67" t="str">
        <f t="shared" si="135"/>
        <v>TIDAK ADA</v>
      </c>
      <c r="O102" s="66"/>
      <c r="P102" s="67" t="str">
        <f t="shared" si="136"/>
        <v>TIDAK PUNYA</v>
      </c>
      <c r="Q102" s="67" t="str">
        <f t="shared" si="137"/>
        <v>TIDAK ADA</v>
      </c>
      <c r="R102" s="69"/>
      <c r="S102" s="67" t="str">
        <f t="shared" si="116"/>
        <v>TIDAK PUNYA</v>
      </c>
      <c r="T102" s="67" t="str">
        <f t="shared" si="117"/>
        <v>TIDAK ADA</v>
      </c>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c r="EO102" s="39"/>
      <c r="EP102" s="39"/>
      <c r="EQ102" s="39"/>
      <c r="ER102" s="39"/>
      <c r="ES102" s="39"/>
      <c r="ET102" s="39"/>
      <c r="EU102" s="39"/>
      <c r="EV102" s="39"/>
      <c r="EW102" s="39"/>
      <c r="EX102" s="39"/>
      <c r="EY102" s="39"/>
      <c r="EZ102" s="39"/>
      <c r="FA102" s="39"/>
      <c r="FB102" s="39"/>
      <c r="FC102" s="39"/>
      <c r="FD102" s="39"/>
      <c r="FE102" s="39"/>
      <c r="FF102" s="39"/>
      <c r="FG102" s="39"/>
      <c r="FH102" s="39"/>
      <c r="FI102" s="39"/>
      <c r="FJ102" s="39"/>
      <c r="FK102" s="39"/>
      <c r="FL102" s="39"/>
      <c r="FM102" s="39"/>
      <c r="FN102" s="39"/>
      <c r="FO102" s="39"/>
      <c r="FP102" s="39"/>
      <c r="FQ102" s="39"/>
      <c r="FR102" s="39"/>
      <c r="FS102" s="39"/>
      <c r="FT102" s="39"/>
      <c r="FU102" s="39"/>
      <c r="FV102" s="39"/>
      <c r="FW102" s="39"/>
      <c r="FX102" s="39"/>
      <c r="FY102" s="39"/>
      <c r="FZ102" s="39"/>
      <c r="GA102" s="39"/>
      <c r="GB102" s="39"/>
      <c r="GC102" s="39"/>
      <c r="GD102" s="39"/>
    </row>
    <row r="103">
      <c r="A103" s="39"/>
      <c r="B103" s="45"/>
      <c r="C103" s="66"/>
      <c r="D103" s="67" t="str">
        <f t="shared" si="128"/>
        <v>TIDAK PUNYA</v>
      </c>
      <c r="E103" s="67" t="str">
        <f t="shared" si="129"/>
        <v>TIDAK ADA</v>
      </c>
      <c r="F103" s="66"/>
      <c r="G103" s="67" t="str">
        <f t="shared" si="130"/>
        <v>TIDAK PUNYA</v>
      </c>
      <c r="H103" s="67" t="str">
        <f t="shared" si="131"/>
        <v>TIDAK ADA</v>
      </c>
      <c r="I103" s="66"/>
      <c r="J103" s="67" t="str">
        <f t="shared" si="132"/>
        <v>TIDAK PUNYA</v>
      </c>
      <c r="K103" s="67" t="str">
        <f t="shared" si="133"/>
        <v>TIDAK ADA</v>
      </c>
      <c r="L103" s="69"/>
      <c r="M103" s="67" t="str">
        <f t="shared" si="134"/>
        <v>TIDAK PUNYA</v>
      </c>
      <c r="N103" s="67" t="str">
        <f t="shared" si="135"/>
        <v>TIDAK ADA</v>
      </c>
      <c r="O103" s="66"/>
      <c r="P103" s="67" t="str">
        <f t="shared" si="136"/>
        <v>TIDAK PUNYA</v>
      </c>
      <c r="Q103" s="67" t="str">
        <f t="shared" si="137"/>
        <v>TIDAK ADA</v>
      </c>
      <c r="R103" s="69"/>
      <c r="S103" s="67" t="str">
        <f t="shared" si="116"/>
        <v>TIDAK PUNYA</v>
      </c>
      <c r="T103" s="67" t="str">
        <f t="shared" si="117"/>
        <v>TIDAK ADA</v>
      </c>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row>
    <row r="104">
      <c r="A104" s="39"/>
      <c r="B104" s="49" t="s">
        <v>107</v>
      </c>
      <c r="C104" s="72">
        <v>1.0</v>
      </c>
      <c r="D104" s="71" t="s">
        <v>137</v>
      </c>
      <c r="E104" s="71" t="s">
        <v>138</v>
      </c>
      <c r="F104" s="74">
        <v>1.0</v>
      </c>
      <c r="G104" s="71" t="s">
        <v>137</v>
      </c>
      <c r="H104" s="71" t="s">
        <v>138</v>
      </c>
      <c r="I104" s="72">
        <v>1.0</v>
      </c>
      <c r="J104" s="71" t="s">
        <v>137</v>
      </c>
      <c r="K104" s="71" t="s">
        <v>138</v>
      </c>
      <c r="L104" s="73">
        <v>1.0</v>
      </c>
      <c r="M104" s="71" t="s">
        <v>137</v>
      </c>
      <c r="N104" s="71" t="s">
        <v>138</v>
      </c>
      <c r="O104" s="72">
        <v>1.0</v>
      </c>
      <c r="P104" s="71" t="s">
        <v>137</v>
      </c>
      <c r="Q104" s="71" t="s">
        <v>138</v>
      </c>
      <c r="R104" s="73"/>
      <c r="S104" s="71" t="s">
        <v>143</v>
      </c>
      <c r="T104" s="71" t="s">
        <v>142</v>
      </c>
      <c r="U104" s="51" t="s">
        <v>41</v>
      </c>
      <c r="V104" s="51" t="s">
        <v>41</v>
      </c>
      <c r="W104" s="51" t="s">
        <v>41</v>
      </c>
      <c r="X104" s="51" t="s">
        <v>41</v>
      </c>
      <c r="Y104" s="51" t="s">
        <v>41</v>
      </c>
      <c r="Z104" s="51" t="s">
        <v>41</v>
      </c>
      <c r="AA104" s="51" t="s">
        <v>41</v>
      </c>
      <c r="AB104" s="51" t="s">
        <v>41</v>
      </c>
      <c r="AC104" s="51" t="s">
        <v>170</v>
      </c>
      <c r="AD104" s="51" t="s">
        <v>41</v>
      </c>
      <c r="AE104" s="51">
        <v>3.0</v>
      </c>
      <c r="AF104" s="51">
        <v>8.0</v>
      </c>
      <c r="AG104" s="70">
        <f>AE104/AF104</f>
        <v>0.375</v>
      </c>
      <c r="AH104" s="51">
        <v>135.0</v>
      </c>
      <c r="AI104" s="51">
        <v>195.0</v>
      </c>
      <c r="AJ104" s="70">
        <f>AH104/AI104</f>
        <v>0.6923076923</v>
      </c>
      <c r="AK104" s="51">
        <v>14.0</v>
      </c>
      <c r="AL104" s="51">
        <v>28.0</v>
      </c>
      <c r="AM104" s="70">
        <f>AK104/AL104</f>
        <v>0.5</v>
      </c>
      <c r="AN104" s="51">
        <v>123.0</v>
      </c>
      <c r="AO104" s="51">
        <v>230.0</v>
      </c>
      <c r="AP104" s="70">
        <f>AN104/AO104</f>
        <v>0.5347826087</v>
      </c>
      <c r="AQ104" s="50" t="str">
        <f>IF(AND(AG104&gt;=50%,AJ104&gt;=50%,AM104&lt;50%,AP104&lt;50%),"TIDAK TERCAPAI",IF(AND(AG104&lt;50%,AJ104&lt;50%,AM104&gt;=50%,AP104&gt;=50%),"TIDAK TERCAPAI",IF(AND(AG104&gt;=50%,AJ104&lt;50%,AM104&gt;=50%,AP104&lt;50%),"TIDAK TERCAPAI",IF(AND(AG104&lt;50%,AJ104&gt;=50%,AM104&lt;50%,AP104&gt;=50%),"TIDAK TERCAPAI",IF(AND(AG104&gt;=50%,AJ104&lt;50%,AM104&lt;50%,AP104&gt;=50%),"TIDAK TERCAPAI",IF(AND(AG104&lt;50%,AJ104&gt;=50%,AM104&gt;=50%,AP104&lt;50%),"TIDAK TERCAPAI",IF(AND(AG104&gt;=50%,AJ104&lt;50%,AM104&lt;50%,AP104&lt;50%),"TIDAK TERCAPAI",IF(AND(AG104&lt;50%,AJ104&gt;=50%,AM104&lt;50%,AP104&lt;50%),"TIDAK TERCAPAI",IF(AND(AG104&lt;50%,AJ104&lt;50%,AM104&gt;=50%,AP104&lt;50%),"TIDAK TERCAPAI",IF(AND(AG104&lt;50%,AJ104&lt;50%,AM104&lt;50%,AP104&gt;=50%),"TIDAK TERCAPAI",IF(AND(AG104&lt;50%,AJ104&lt;50%,AM104&lt;50%,AP104&lt;50%),"TIDAK TERCAPAI","TERCAPAI")))))))))))</f>
        <v>TERCAPAI</v>
      </c>
      <c r="AR104" s="51">
        <v>3.0</v>
      </c>
      <c r="AS104" s="51">
        <v>8.0</v>
      </c>
      <c r="AT104" s="70">
        <f>AR104/AS104</f>
        <v>0.375</v>
      </c>
      <c r="AU104" s="51">
        <v>140.0</v>
      </c>
      <c r="AV104" s="51">
        <v>175.0</v>
      </c>
      <c r="AW104" s="70">
        <f>AU104/AV104</f>
        <v>0.8</v>
      </c>
      <c r="AX104" s="51">
        <v>17.0</v>
      </c>
      <c r="AY104" s="51">
        <v>28.0</v>
      </c>
      <c r="AZ104" s="70">
        <f>AX104/AY104</f>
        <v>0.6071428571</v>
      </c>
      <c r="BA104" s="51">
        <v>125.0</v>
      </c>
      <c r="BB104" s="51">
        <v>230.0</v>
      </c>
      <c r="BC104" s="70">
        <f>BA104/BB104</f>
        <v>0.5434782609</v>
      </c>
      <c r="BD104" s="50" t="str">
        <f>IF(AND(AT104&gt;=50%,AW104&gt;=50%,AZ104&lt;50%,BC104&lt;50%),"TIDAK TERCAPAI",IF(AND(AT104&lt;50%,AW104&lt;50%,AZ104&gt;=50%,BC104&gt;=50%),"TIDAK TERCAPAI",IF(AND(AT104&gt;=50%,AW104&lt;50%,AZ104&gt;=50%,BC104&lt;50%),"TIDAK TERCAPAI",IF(AND(AT104&lt;50%,AW104&gt;=50%,AZ104&lt;50%,BC104&gt;=50%),"TIDAK TERCAPAI",IF(AND(AT104&gt;=50%,AW104&lt;50%,AZ104&lt;50%,BC104&gt;=50%),"TIDAK TERCAPAI",IF(AND(AT104&lt;50%,AW104&gt;=50%,AZ104&gt;=50%,BC104&lt;50%),"TIDAK TERCAPAI",IF(AND(AT104&gt;=50%,AW104&lt;50%,AZ104&lt;50%,BC104&lt;50%),"TIDAK TERCAPAI",IF(AND(AT104&lt;50%,AW104&gt;=50%,AZ104&lt;50%,BC104&lt;50%),"TIDAK TERCAPAI",IF(AND(AT104&lt;50%,AW104&lt;50%,AZ104&gt;=50%,BC104&lt;50%),"TIDAK TERCAPAI",IF(AND(AT104&lt;50%,AW104&lt;50%,AZ104&lt;50%,BC104&gt;=50%),"TIDAK TERCAPAI",IF(AND(AT104&lt;50%,AW104&lt;50%,AZ104&lt;50%,BC104&lt;50%),"TIDAK TERCAPAI","TERCAPAI")))))))))))</f>
        <v>TERCAPAI</v>
      </c>
      <c r="BE104" s="51">
        <v>3.0</v>
      </c>
      <c r="BF104" s="51">
        <v>8.0</v>
      </c>
      <c r="BG104" s="70">
        <f>BE104/BF104</f>
        <v>0.375</v>
      </c>
      <c r="BH104" s="51">
        <v>140.0</v>
      </c>
      <c r="BI104" s="51">
        <v>175.0</v>
      </c>
      <c r="BJ104" s="70">
        <f>BH104/BI104</f>
        <v>0.8</v>
      </c>
      <c r="BK104" s="51">
        <v>17.0</v>
      </c>
      <c r="BL104" s="51">
        <v>28.0</v>
      </c>
      <c r="BM104" s="70">
        <f>BK104/BL104</f>
        <v>0.6071428571</v>
      </c>
      <c r="BN104" s="51">
        <v>125.0</v>
      </c>
      <c r="BO104" s="51">
        <v>230.0</v>
      </c>
      <c r="BP104" s="70">
        <f>BN104/BO104</f>
        <v>0.5434782609</v>
      </c>
      <c r="BQ104" s="50" t="str">
        <f>IF(AND(BG104&gt;=50%,BJ104&gt;=50%,BM104&lt;50%,BP104&lt;50%),"TIDAK TERCAPAI",IF(AND(BG104&lt;50%,BJ104&lt;50%,BM104&gt;=50%,BP104&gt;=50%),"TIDAK TERCAPAI",IF(AND(BG104&gt;=50%,BJ104&lt;50%,BM104&gt;=50%,BP104&lt;50%),"TIDAK TERCAPAI",IF(AND(BG104&lt;50%,BJ104&gt;=50%,BM104&lt;50%,BP104&gt;=50%),"TIDAK TERCAPAI",IF(AND(BG104&gt;=50%,BJ104&lt;50%,BM104&lt;50%,BP104&gt;=50%),"TIDAK TERCAPAI",IF(AND(BG104&lt;50%,BJ104&gt;=50%,BM104&gt;=50%,BP104&lt;50%),"TIDAK TERCAPAI",IF(AND(BG104&gt;=50%,BJ104&lt;50%,BM104&lt;50%,BP104&lt;50%),"TIDAK TERCAPAI",IF(AND(BG104&lt;50%,BJ104&gt;=50%,BM104&lt;50%,BP104&lt;50%),"TIDAK TERCAPAI",IF(AND(BG104&lt;50%,BJ104&lt;50%,BM104&gt;=50%,BP104&lt;50%),"TIDAK TERCAPAI",IF(AND(BG104&lt;50%,BJ104&lt;50%,BM104&lt;50%,BP104&gt;=50%),"TIDAK TERCAPAI",IF(AND(BG104&lt;50%,BJ104&lt;50%,BM104&lt;50%,BP104&lt;50%),"TIDAK TERCAPAI","TERCAPAI")))))))))))</f>
        <v>TERCAPAI</v>
      </c>
      <c r="BR104" s="51">
        <v>7.0</v>
      </c>
      <c r="BS104" s="51">
        <v>7.0</v>
      </c>
      <c r="BT104" s="70">
        <f>BR104/BS104</f>
        <v>1</v>
      </c>
      <c r="BU104" s="51">
        <v>14.0</v>
      </c>
      <c r="BV104" s="51">
        <v>14.0</v>
      </c>
      <c r="BW104" s="70">
        <f>BU104/BV104</f>
        <v>1</v>
      </c>
      <c r="BX104" s="51">
        <v>7.0</v>
      </c>
      <c r="BY104" s="51">
        <v>7.0</v>
      </c>
      <c r="BZ104" s="70">
        <f>BX104/BY104</f>
        <v>1</v>
      </c>
      <c r="CA104" s="51">
        <v>135.0</v>
      </c>
      <c r="CB104" s="51">
        <v>177.0</v>
      </c>
      <c r="CC104" s="70">
        <f>CA104/CB104</f>
        <v>0.7627118644</v>
      </c>
      <c r="CD104" s="50" t="str">
        <f>IF(AND(BT104&gt;=50%,BW104&gt;=50%,BZ104&lt;50%,CC104&lt;50%),"TIDAK TERCAPAI",IF(AND(BT104&lt;50%,BW104&lt;50%,BZ104&gt;=50%,CC104&gt;=50%),"TIDAK TERCAPAI",IF(AND(BT104&gt;=50%,BW104&lt;50%,BZ104&gt;=50%,CC104&lt;50%),"TIDAK TERCAPAI",IF(AND(BT104&lt;50%,BW104&gt;=50%,BZ104&lt;50%,CC104&gt;=50%),"TIDAK TERCAPAI",IF(AND(BT104&gt;=50%,BW104&lt;50%,BZ104&lt;50%,CC104&gt;=50%),"TIDAK TERCAPAI",IF(AND(BT104&lt;50%,BW104&gt;=50%,BZ104&gt;=50%,CC104&lt;50%),"TIDAK TERCAPAI",IF(AND(BT104&gt;=50%,BW104&lt;50%,BZ104&lt;50%,CC104&lt;50%),"TIDAK TERCAPAI",IF(AND(BT104&lt;50%,BW104&gt;=50%,BZ104&lt;50%,CC104&lt;50%),"TIDAK TERCAPAI",IF(AND(BT104&lt;50%,BW104&lt;50%,BZ104&gt;=50%,CC104&lt;50%),"TIDAK TERCAPAI",IF(AND(BT104&lt;50%,BW104&lt;50%,BZ104&lt;50%,CC104&gt;=50%),"TIDAK TERCAPAI",IF(AND(BT104&lt;50%,BW104&lt;50%,BZ104&lt;50%,CC104&lt;50%),"TIDAK TERCAPAI","TERCAPAI")))))))))))</f>
        <v>TERCAPAI</v>
      </c>
      <c r="CE104" s="51">
        <v>5.0</v>
      </c>
      <c r="CF104" s="51">
        <v>7.0</v>
      </c>
      <c r="CG104" s="70">
        <f>CE104/CF104</f>
        <v>0.7142857143</v>
      </c>
      <c r="CH104" s="51">
        <v>12.0</v>
      </c>
      <c r="CI104" s="51">
        <v>14.0</v>
      </c>
      <c r="CJ104" s="70">
        <f>CH104/CI104</f>
        <v>0.8571428571</v>
      </c>
      <c r="CK104" s="51">
        <v>5.0</v>
      </c>
      <c r="CL104" s="51">
        <v>7.0</v>
      </c>
      <c r="CM104" s="70">
        <f>CK104/CL104</f>
        <v>0.7142857143</v>
      </c>
      <c r="CN104" s="51">
        <v>125.0</v>
      </c>
      <c r="CO104" s="51">
        <v>177.0</v>
      </c>
      <c r="CP104" s="70">
        <f>CN104/CO104</f>
        <v>0.7062146893</v>
      </c>
      <c r="CQ104" s="50" t="str">
        <f>IF(AND(CG104&gt;=50%,CJ104&gt;=50%,CM104&lt;50%,CP104&lt;50%),"TIDAK TERCAPAI",IF(AND(CG104&lt;50%,CJ104&lt;50%,CM104&gt;=50%,CP104&gt;=50%),"TIDAK TERCAPAI",IF(AND(CG104&gt;=50%,CJ104&lt;50%,CM104&gt;=50%,CP104&lt;50%),"TIDAK TERCAPAI",IF(AND(CG104&lt;50%,CJ104&gt;=50%,CM104&lt;50%,CP104&gt;=50%),"TIDAK TERCAPAI",IF(AND(CG104&gt;=50%,CJ104&lt;50%,CM104&lt;50%,CP104&gt;=50%),"TIDAK TERCAPAI",IF(AND(CG104&lt;50%,CJ104&gt;=50%,CM104&gt;=50%,CP104&lt;50%),"TIDAK TERCAPAI",IF(AND(CG104&gt;=50%,CJ104&lt;50%,CM104&lt;50%,CP104&lt;50%),"TIDAK TERCAPAI",IF(AND(CG104&lt;50%,CJ104&gt;=50%,CM104&lt;50%,CP104&lt;50%),"TIDAK TERCAPAI",IF(AND(CG104&lt;50%,CJ104&lt;50%,CM104&gt;=50%,CP104&lt;50%),"TIDAK TERCAPAI",IF(AND(CG104&lt;50%,CJ104&lt;50%,CM104&lt;50%,CP104&gt;=50%),"TIDAK TERCAPAI",IF(AND(CG104&lt;50%,CJ104&lt;50%,CM104&lt;50%,CP104&lt;50%),"TIDAK TERCAPAI","TERCAPAI")))))))))))</f>
        <v>TERCAPAI</v>
      </c>
      <c r="CR104" s="51">
        <v>7.0</v>
      </c>
      <c r="CS104" s="51">
        <v>7.0</v>
      </c>
      <c r="CT104" s="70">
        <f>CR104/CS104</f>
        <v>1</v>
      </c>
      <c r="CU104" s="51">
        <v>12.0</v>
      </c>
      <c r="CV104" s="51">
        <v>14.0</v>
      </c>
      <c r="CW104" s="75"/>
      <c r="CX104" s="51">
        <v>7.0</v>
      </c>
      <c r="CY104" s="51">
        <v>7.0</v>
      </c>
      <c r="CZ104" s="70">
        <f>CX104/CY104</f>
        <v>1</v>
      </c>
      <c r="DA104" s="51">
        <v>125.0</v>
      </c>
      <c r="DB104" s="51">
        <v>177.0</v>
      </c>
      <c r="DC104" s="70">
        <f>DA104/DB104</f>
        <v>0.7062146893</v>
      </c>
      <c r="DD104" s="50" t="str">
        <f>IF(AND(CT104&gt;=50%,CW104&gt;=50%,CZ104&lt;50%,DC104&lt;50%),"TIDAK TERCAPAI",IF(AND(CT104&lt;50%,CW104&lt;50%,CZ104&gt;=50%,DC104&gt;=50%),"TIDAK TERCAPAI",IF(AND(CT104&gt;=50%,CW104&lt;50%,CZ104&gt;=50%,DC104&lt;50%),"TIDAK TERCAPAI",IF(AND(CT104&lt;50%,CW104&gt;=50%,CZ104&lt;50%,DC104&gt;=50%),"TIDAK TERCAPAI",IF(AND(CT104&gt;=50%,CW104&lt;50%,CZ104&lt;50%,DC104&gt;=50%),"TIDAK TERCAPAI",IF(AND(CT104&lt;50%,CW104&gt;=50%,CZ104&gt;=50%,DC104&lt;50%),"TIDAK TERCAPAI",IF(AND(CT104&gt;=50%,CW104&lt;50%,CZ104&lt;50%,DC104&lt;50%),"TIDAK TERCAPAI",IF(AND(CT104&lt;50%,CW104&gt;=50%,CZ104&lt;50%,DC104&lt;50%),"TIDAK TERCAPAI",IF(AND(CT104&lt;50%,CW104&lt;50%,CZ104&gt;=50%,DC104&lt;50%),"TIDAK TERCAPAI",IF(AND(CT104&lt;50%,CW104&lt;50%,CZ104&lt;50%,DC104&gt;=50%),"TIDAK TERCAPAI",IF(AND(CT104&lt;50%,CW104&lt;50%,CZ104&lt;50%,DC104&lt;50%),"TIDAK TERCAPAI","TERCAPAI")))))))))))</f>
        <v>TERCAPAI</v>
      </c>
      <c r="DE104" s="51">
        <v>7.0</v>
      </c>
      <c r="DF104" s="51">
        <v>7.0</v>
      </c>
      <c r="DG104" s="70">
        <f>DE104/DF104</f>
        <v>1</v>
      </c>
      <c r="DH104" s="51">
        <v>12.0</v>
      </c>
      <c r="DI104" s="51">
        <v>14.0</v>
      </c>
      <c r="DJ104" s="70">
        <f>DH104/DI104</f>
        <v>0.8571428571</v>
      </c>
      <c r="DK104" s="51">
        <v>77.0</v>
      </c>
      <c r="DL104" s="51">
        <v>77.0</v>
      </c>
      <c r="DM104" s="70">
        <f>DK104/DL104</f>
        <v>1</v>
      </c>
      <c r="DN104" s="51">
        <v>125.0</v>
      </c>
      <c r="DO104" s="51">
        <v>177.0</v>
      </c>
      <c r="DP104" s="70">
        <f>DN104/DO104</f>
        <v>0.7062146893</v>
      </c>
      <c r="DQ104" s="50" t="str">
        <f>IF(AND(DG104&gt;=50%,DJ104&gt;=50%,DM104&lt;50%,DP104&lt;50%),"TIDAK TERCAPAI",IF(AND(DG104&lt;50%,DJ104&lt;50%,DM104&gt;=50%,DP104&gt;=50%),"TIDAK TERCAPAI",IF(AND(DG104&gt;=50%,DJ104&lt;50%,DM104&gt;=50%,DP104&lt;50%),"TIDAK TERCAPAI",IF(AND(DG104&lt;50%,DJ104&gt;=50%,DM104&lt;50%,DP104&gt;=50%),"TIDAK TERCAPAI",IF(AND(DG104&gt;=50%,DJ104&lt;50%,DM104&lt;50%,DP104&gt;=50%),"TIDAK TERCAPAI",IF(AND(DG104&lt;50%,DJ104&gt;=50%,DM104&gt;=50%,DP104&lt;50%),"TIDAK TERCAPAI",IF(AND(DG104&gt;=50%,DJ104&lt;50%,DM104&lt;50%,DP104&lt;50%),"TIDAK TERCAPAI",IF(AND(DG104&lt;50%,DJ104&gt;=50%,DM104&lt;50%,DP104&lt;50%),"TIDAK TERCAPAI",IF(AND(DG104&lt;50%,DJ104&lt;50%,DM104&gt;=50%,DP104&lt;50%),"TIDAK TERCAPAI",IF(AND(DG104&lt;50%,DJ104&lt;50%,DM104&lt;50%,DP104&gt;=50%),"TIDAK TERCAPAI",IF(AND(DG104&lt;50%,DJ104&lt;50%,DM104&lt;50%,DP104&lt;50%),"TIDAK TERCAPAI","TERCAPAI")))))))))))</f>
        <v>TERCAPAI</v>
      </c>
      <c r="DR104" s="51">
        <v>7.0</v>
      </c>
      <c r="DS104" s="51">
        <v>7.0</v>
      </c>
      <c r="DT104" s="70">
        <f>DR104/DS104</f>
        <v>1</v>
      </c>
      <c r="DU104" s="51">
        <v>12.0</v>
      </c>
      <c r="DV104" s="51">
        <v>14.0</v>
      </c>
      <c r="DW104" s="70">
        <f>DU104/DV104</f>
        <v>0.8571428571</v>
      </c>
      <c r="DX104" s="51">
        <v>77.0</v>
      </c>
      <c r="DY104" s="51">
        <v>77.0</v>
      </c>
      <c r="DZ104" s="70">
        <f>DX104/DY104</f>
        <v>1</v>
      </c>
      <c r="EA104" s="51">
        <v>125.0</v>
      </c>
      <c r="EB104" s="51">
        <v>177.0</v>
      </c>
      <c r="EC104" s="70">
        <f>EA104/EB104</f>
        <v>0.7062146893</v>
      </c>
      <c r="ED104" s="50" t="str">
        <f>IF(AND(DT104&gt;=50%,DW104&gt;=50%,DZ104&lt;50%,EC104&lt;50%),"TIDAK TERCAPAI",IF(AND(DT104&lt;50%,DW104&lt;50%,DZ104&gt;=50%,EC104&gt;=50%),"TIDAK TERCAPAI",IF(AND(DT104&gt;=50%,DW104&lt;50%,DZ104&gt;=50%,EC104&lt;50%),"TIDAK TERCAPAI",IF(AND(DT104&lt;50%,DW104&gt;=50%,DZ104&lt;50%,EC104&gt;=50%),"TIDAK TERCAPAI",IF(AND(DT104&gt;=50%,DW104&lt;50%,DZ104&lt;50%,EC104&gt;=50%),"TIDAK TERCAPAI",IF(AND(DT104&lt;50%,DW104&gt;=50%,DZ104&gt;=50%,EC104&lt;50%),"TIDAK TERCAPAI",IF(AND(DT104&gt;=50%,DW104&lt;50%,DZ104&lt;50%,EC104&lt;50%),"TIDAK TERCAPAI",IF(AND(DT104&lt;50%,DW104&gt;=50%,DZ104&lt;50%,EC104&lt;50%),"TIDAK TERCAPAI",IF(AND(DT104&lt;50%,DW104&lt;50%,DZ104&gt;=50%,EC104&lt;50%),"TIDAK TERCAPAI",IF(AND(DT104&lt;50%,DW104&lt;50%,DZ104&lt;50%,EC104&gt;=50%),"TIDAK TERCAPAI",IF(AND(DT104&lt;50%,DW104&lt;50%,DZ104&lt;50%,EC104&lt;50%),"TIDAK TERCAPAI","TERCAPAI")))))))))))</f>
        <v>TERCAPAI</v>
      </c>
      <c r="EE104" s="51">
        <v>7.0</v>
      </c>
      <c r="EF104" s="51">
        <v>7.0</v>
      </c>
      <c r="EG104" s="70">
        <f>EE104/EF104</f>
        <v>1</v>
      </c>
      <c r="EH104" s="51">
        <v>12.0</v>
      </c>
      <c r="EI104" s="51">
        <v>14.0</v>
      </c>
      <c r="EJ104" s="70">
        <f>EH104/EI104</f>
        <v>0.8571428571</v>
      </c>
      <c r="EK104" s="51">
        <v>77.0</v>
      </c>
      <c r="EL104" s="51">
        <v>77.0</v>
      </c>
      <c r="EM104" s="70">
        <f>EK104/EL104</f>
        <v>1</v>
      </c>
      <c r="EN104" s="51">
        <v>125.0</v>
      </c>
      <c r="EO104" s="51">
        <v>137.0</v>
      </c>
      <c r="EP104" s="70">
        <f>EN104/EO104</f>
        <v>0.9124087591</v>
      </c>
      <c r="EQ104" s="50" t="str">
        <f>IF(AND(EG104&gt;=50%,EJ104&gt;=50%,EM104&lt;50%,EP104&lt;50%),"TIDAK TERCAPAI",IF(AND(EG104&lt;50%,EJ104&lt;50%,EM104&gt;=50%,EP104&gt;=50%),"TIDAK TERCAPAI",IF(AND(EG104&gt;=50%,EJ104&lt;50%,EM104&gt;=50%,EP104&lt;50%),"TIDAK TERCAPAI",IF(AND(EG104&lt;50%,EJ104&gt;=50%,EM104&lt;50%,EP104&gt;=50%),"TIDAK TERCAPAI",IF(AND(EG104&gt;=50%,EJ104&lt;50%,EM104&lt;50%,EP104&gt;=50%),"TIDAK TERCAPAI",IF(AND(EG104&lt;50%,EJ104&gt;=50%,EM104&gt;=50%,EP104&lt;50%),"TIDAK TERCAPAI",IF(AND(EG104&gt;=50%,EJ104&lt;50%,EM104&lt;50%,EP104&lt;50%),"TIDAK TERCAPAI",IF(AND(EG104&lt;50%,EJ104&gt;=50%,EM104&lt;50%,EP104&lt;50%),"TIDAK TERCAPAI",IF(AND(EG104&lt;50%,EJ104&lt;50%,EM104&gt;=50%,EP104&lt;50%),"TIDAK TERCAPAI",IF(AND(EG104&lt;50%,EJ104&lt;50%,EM104&lt;50%,EP104&gt;=50%),"TIDAK TERCAPAI",IF(AND(EG104&lt;50%,EJ104&lt;50%,EM104&lt;50%,EP104&lt;50%),"TIDAK TERCAPAI","TERCAPAI")))))))))))</f>
        <v>TERCAPAI</v>
      </c>
      <c r="ER104" s="51">
        <v>7.0</v>
      </c>
      <c r="ES104" s="51">
        <v>7.0</v>
      </c>
      <c r="ET104" s="70">
        <f>ER104/ES104</f>
        <v>1</v>
      </c>
      <c r="EU104" s="51">
        <v>12.0</v>
      </c>
      <c r="EV104" s="51">
        <v>14.0</v>
      </c>
      <c r="EW104" s="70">
        <f>EU104/EV104</f>
        <v>0.8571428571</v>
      </c>
      <c r="EX104" s="51">
        <v>77.0</v>
      </c>
      <c r="EY104" s="51">
        <v>77.0</v>
      </c>
      <c r="EZ104" s="70">
        <f>EX104/EY104</f>
        <v>1</v>
      </c>
      <c r="FA104" s="51">
        <v>125.0</v>
      </c>
      <c r="FB104" s="51">
        <v>137.0</v>
      </c>
      <c r="FC104" s="70">
        <f>FA104/FB104</f>
        <v>0.9124087591</v>
      </c>
      <c r="FD104" s="50" t="str">
        <f>IF(AND(ET104&gt;=50%,EW104&gt;=50%,EZ104&lt;50%,FC104&lt;50%),"TIDAK TERCAPAI",IF(AND(ET104&lt;50%,EW104&lt;50%,EZ104&gt;=50%,FC104&gt;=50%),"TIDAK TERCAPAI",IF(AND(ET104&gt;=50%,EW104&lt;50%,EZ104&gt;=50%,FC104&lt;50%),"TIDAK TERCAPAI",IF(AND(ET104&lt;50%,EW104&gt;=50%,EZ104&lt;50%,FC104&gt;=50%),"TIDAK TERCAPAI",IF(AND(ET104&gt;=50%,EW104&lt;50%,EZ104&lt;50%,FC104&gt;=50%),"TIDAK TERCAPAI",IF(AND(ET104&lt;50%,EW104&gt;=50%,EZ104&gt;=50%,FC104&lt;50%),"TIDAK TERCAPAI",IF(AND(ET104&gt;=50%,EW104&lt;50%,EZ104&lt;50%,FC104&lt;50%),"TIDAK TERCAPAI",IF(AND(ET104&lt;50%,EW104&gt;=50%,EZ104&lt;50%,FC104&lt;50%),"TIDAK TERCAPAI",IF(AND(ET104&lt;50%,EW104&lt;50%,EZ104&gt;=50%,FC104&lt;50%),"TIDAK TERCAPAI",IF(AND(ET104&lt;50%,EW104&lt;50%,EZ104&lt;50%,FC104&gt;=50%),"TIDAK TERCAPAI",IF(AND(ET104&lt;50%,EW104&lt;50%,EZ104&lt;50%,FC104&lt;50%),"TIDAK TERCAPAI","TERCAPAI")))))))))))</f>
        <v>TERCAPAI</v>
      </c>
      <c r="FE104" s="51">
        <v>7.0</v>
      </c>
      <c r="FF104" s="51">
        <v>7.0</v>
      </c>
      <c r="FG104" s="70">
        <f>FE104/FF104</f>
        <v>1</v>
      </c>
      <c r="FH104" s="51">
        <v>12.0</v>
      </c>
      <c r="FI104" s="51">
        <v>14.0</v>
      </c>
      <c r="FJ104" s="70">
        <f>FH104/FI104</f>
        <v>0.8571428571</v>
      </c>
      <c r="FK104" s="51">
        <v>77.0</v>
      </c>
      <c r="FL104" s="51">
        <v>77.0</v>
      </c>
      <c r="FM104" s="75">
        <v>1.25</v>
      </c>
      <c r="FN104" s="51">
        <v>125.0</v>
      </c>
      <c r="FO104" s="51">
        <v>137.0</v>
      </c>
      <c r="FP104" s="70">
        <f>FN104/FO104</f>
        <v>0.9124087591</v>
      </c>
      <c r="FQ104" s="50" t="str">
        <f>IF(AND(FG104&gt;=50%,FJ104&gt;=50%,FM104&lt;50%,FP104&lt;50%),"TIDAK TERCAPAI",IF(AND(FG104&lt;50%,FJ104&lt;50%,FM104&gt;=50%,FP104&gt;=50%),"TIDAK TERCAPAI",IF(AND(FG104&gt;=50%,FJ104&lt;50%,FM104&gt;=50%,FP104&lt;50%),"TIDAK TERCAPAI",IF(AND(FG104&lt;50%,FJ104&gt;=50%,FM104&lt;50%,FP104&gt;=50%),"TIDAK TERCAPAI",IF(AND(FG104&gt;=50%,FJ104&lt;50%,FM104&lt;50%,FP104&gt;=50%),"TIDAK TERCAPAI",IF(AND(FG104&lt;50%,FJ104&gt;=50%,FM104&gt;=50%,FP104&lt;50%),"TIDAK TERCAPAI",IF(AND(FG104&gt;=50%,FJ104&lt;50%,FM104&lt;50%,FP104&lt;50%),"TIDAK TERCAPAI",IF(AND(FG104&lt;50%,FJ104&gt;=50%,FM104&lt;50%,FP104&lt;50%),"TIDAK TERCAPAI",IF(AND(FG104&lt;50%,FJ104&lt;50%,FM104&gt;=50%,FP104&lt;50%),"TIDAK TERCAPAI",IF(AND(FG104&lt;50%,FJ104&lt;50%,FM104&lt;50%,FP104&gt;=50%),"TIDAK TERCAPAI",IF(AND(FG104&lt;50%,FJ104&lt;50%,FM104&lt;50%,FP104&lt;50%),"TIDAK TERCAPAI","TERCAPAI")))))))))))</f>
        <v>TERCAPAI</v>
      </c>
      <c r="FR104" s="51">
        <v>7.0</v>
      </c>
      <c r="FS104" s="51">
        <v>7.0</v>
      </c>
      <c r="FT104" s="70">
        <f>FR104/FS104</f>
        <v>1</v>
      </c>
      <c r="FU104" s="51">
        <v>12.0</v>
      </c>
      <c r="FV104" s="51">
        <v>14.0</v>
      </c>
      <c r="FW104" s="70">
        <f>FU104/FV104</f>
        <v>0.8571428571</v>
      </c>
      <c r="FX104" s="51">
        <v>77.0</v>
      </c>
      <c r="FY104" s="51">
        <v>77.0</v>
      </c>
      <c r="FZ104" s="70">
        <f>FX104/FY104</f>
        <v>1</v>
      </c>
      <c r="GA104" s="51">
        <v>125.0</v>
      </c>
      <c r="GB104" s="51">
        <v>137.0</v>
      </c>
      <c r="GC104" s="70">
        <f>GA104/GB104</f>
        <v>0.9124087591</v>
      </c>
      <c r="GD104" s="50" t="str">
        <f>IF(AND(FT104&gt;=50%,FW104&gt;=50%,FZ104&lt;50%,GC104&lt;50%),"TIDAK TERCAPAI",IF(AND(FT104&lt;50%,FW104&lt;50%,FZ104&gt;=50%,GC104&gt;=50%),"TIDAK TERCAPAI",IF(AND(FT104&gt;=50%,FW104&lt;50%,FZ104&gt;=50%,GC104&lt;50%),"TIDAK TERCAPAI",IF(AND(FT104&lt;50%,FW104&gt;=50%,FZ104&lt;50%,GC104&gt;=50%),"TIDAK TERCAPAI",IF(AND(FT104&gt;=50%,FW104&lt;50%,FZ104&lt;50%,GC104&gt;=50%),"TIDAK TERCAPAI",IF(AND(FT104&lt;50%,FW104&gt;=50%,FZ104&gt;=50%,GC104&lt;50%),"TIDAK TERCAPAI",IF(AND(FT104&gt;=50%,FW104&lt;50%,FZ104&lt;50%,GC104&lt;50%),"TIDAK TERCAPAI",IF(AND(FT104&lt;50%,FW104&gt;=50%,FZ104&lt;50%,GC104&lt;50%),"TIDAK TERCAPAI",IF(AND(FT104&lt;50%,FW104&lt;50%,FZ104&gt;=50%,GC104&lt;50%),"TIDAK TERCAPAI",IF(AND(FT104&lt;50%,FW104&lt;50%,FZ104&lt;50%,GC104&gt;=50%),"TIDAK TERCAPAI",IF(AND(FT104&lt;50%,FW104&lt;50%,FZ104&lt;50%,GC104&lt;50%),"TIDAK TERCAPAI","TERCAPAI")))))))))))</f>
        <v>TERCAPAI</v>
      </c>
    </row>
    <row r="105">
      <c r="A105" s="39"/>
      <c r="B105" s="39"/>
      <c r="C105" s="66"/>
      <c r="D105" s="67" t="str">
        <f t="shared" ref="D105:D110" si="138">IF(C105=0,"TIDAK PUNYA","ISI SESUAI PILIHAN")</f>
        <v>TIDAK PUNYA</v>
      </c>
      <c r="E105" s="67" t="str">
        <f t="shared" ref="E105:E110" si="139">IF(C105=0,"TIDAK ADA","ISI SESUAI PILIHAN")</f>
        <v>TIDAK ADA</v>
      </c>
      <c r="F105" s="66"/>
      <c r="G105" s="67" t="str">
        <f t="shared" ref="G105:G110" si="140">IF(F105=0,"TIDAK PUNYA","ISI SESUAI PILIHAN")</f>
        <v>TIDAK PUNYA</v>
      </c>
      <c r="H105" s="67" t="str">
        <f t="shared" ref="H105:H110" si="141">IF(F105=0,"TIDAK ADA","ISI SESUAI PILIHAN")</f>
        <v>TIDAK ADA</v>
      </c>
      <c r="I105" s="66"/>
      <c r="J105" s="67" t="str">
        <f t="shared" ref="J105:J110" si="142">IF(I105=0,"TIDAK PUNYA","ISI SESUAI PILIHAN")</f>
        <v>TIDAK PUNYA</v>
      </c>
      <c r="K105" s="67" t="str">
        <f t="shared" ref="K105:K110" si="143">IF(I105=0,"TIDAK ADA","ISI SESUAI PILIHAN")</f>
        <v>TIDAK ADA</v>
      </c>
      <c r="L105" s="69"/>
      <c r="M105" s="67" t="str">
        <f t="shared" ref="M105:M110" si="144">IF(L105=0,"TIDAK PUNYA","ISI SESUAI PILIHAN")</f>
        <v>TIDAK PUNYA</v>
      </c>
      <c r="N105" s="67" t="str">
        <f t="shared" ref="N105:N110" si="145">IF(L105=0,"TIDAK ADA","ISI SESUAI PILIHAN")</f>
        <v>TIDAK ADA</v>
      </c>
      <c r="O105" s="66"/>
      <c r="P105" s="67" t="str">
        <f t="shared" ref="P105:P110" si="146">IF(O105=0,"TIDAK PUNYA","ISI SESUAI PILIHAN")</f>
        <v>TIDAK PUNYA</v>
      </c>
      <c r="Q105" s="67" t="str">
        <f t="shared" ref="Q105:Q110" si="147">IF(O105=0,"TIDAK ADA","ISI SESUAI PILIHAN")</f>
        <v>TIDAK ADA</v>
      </c>
      <c r="R105" s="69"/>
      <c r="S105" s="67" t="str">
        <f t="shared" ref="S105:S110" si="148">IF(R105=0,"TIDAK PUNYA","ISI SESUAI PILIHAN")</f>
        <v>TIDAK PUNYA</v>
      </c>
      <c r="T105" s="67" t="str">
        <f t="shared" ref="T105:T110" si="149">IF(R105=0,"TIDAK ADA","ISI SESUAI PILIHAN")</f>
        <v>TIDAK ADA</v>
      </c>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c r="EN105" s="39"/>
      <c r="EO105" s="39"/>
      <c r="EP105" s="39"/>
      <c r="EQ105" s="39"/>
      <c r="ER105" s="39"/>
      <c r="ES105" s="39"/>
      <c r="ET105" s="39"/>
      <c r="EU105" s="39"/>
      <c r="EV105" s="39"/>
      <c r="EW105" s="39"/>
      <c r="EX105" s="39"/>
      <c r="EY105" s="39"/>
      <c r="EZ105" s="39"/>
      <c r="FA105" s="39"/>
      <c r="FB105" s="39"/>
      <c r="FC105" s="39"/>
      <c r="FD105" s="39"/>
      <c r="FE105" s="39"/>
      <c r="FF105" s="39"/>
      <c r="FG105" s="39"/>
      <c r="FH105" s="39"/>
      <c r="FI105" s="39"/>
      <c r="FJ105" s="39"/>
      <c r="FK105" s="39"/>
      <c r="FL105" s="39"/>
      <c r="FM105" s="39"/>
      <c r="FN105" s="39"/>
      <c r="FO105" s="39"/>
      <c r="FP105" s="39"/>
      <c r="FQ105" s="39"/>
      <c r="FR105" s="39"/>
      <c r="FS105" s="39"/>
      <c r="FT105" s="39"/>
      <c r="FU105" s="39"/>
      <c r="FV105" s="39"/>
      <c r="FW105" s="39"/>
      <c r="FX105" s="39"/>
      <c r="FY105" s="39"/>
      <c r="FZ105" s="39"/>
      <c r="GA105" s="39"/>
      <c r="GB105" s="39"/>
      <c r="GC105" s="39"/>
      <c r="GD105" s="39"/>
    </row>
    <row r="106">
      <c r="A106" s="39"/>
      <c r="B106" s="39"/>
      <c r="C106" s="66"/>
      <c r="D106" s="67" t="str">
        <f t="shared" si="138"/>
        <v>TIDAK PUNYA</v>
      </c>
      <c r="E106" s="67" t="str">
        <f t="shared" si="139"/>
        <v>TIDAK ADA</v>
      </c>
      <c r="F106" s="66"/>
      <c r="G106" s="67" t="str">
        <f t="shared" si="140"/>
        <v>TIDAK PUNYA</v>
      </c>
      <c r="H106" s="67" t="str">
        <f t="shared" si="141"/>
        <v>TIDAK ADA</v>
      </c>
      <c r="I106" s="66"/>
      <c r="J106" s="67" t="str">
        <f t="shared" si="142"/>
        <v>TIDAK PUNYA</v>
      </c>
      <c r="K106" s="67" t="str">
        <f t="shared" si="143"/>
        <v>TIDAK ADA</v>
      </c>
      <c r="L106" s="69"/>
      <c r="M106" s="67" t="str">
        <f t="shared" si="144"/>
        <v>TIDAK PUNYA</v>
      </c>
      <c r="N106" s="67" t="str">
        <f t="shared" si="145"/>
        <v>TIDAK ADA</v>
      </c>
      <c r="O106" s="66"/>
      <c r="P106" s="67" t="str">
        <f t="shared" si="146"/>
        <v>TIDAK PUNYA</v>
      </c>
      <c r="Q106" s="67" t="str">
        <f t="shared" si="147"/>
        <v>TIDAK ADA</v>
      </c>
      <c r="R106" s="69"/>
      <c r="S106" s="67" t="str">
        <f t="shared" si="148"/>
        <v>TIDAK PUNYA</v>
      </c>
      <c r="T106" s="67" t="str">
        <f t="shared" si="149"/>
        <v>TIDAK ADA</v>
      </c>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c r="EK106" s="39"/>
      <c r="EL106" s="39"/>
      <c r="EM106" s="39"/>
      <c r="EN106" s="39"/>
      <c r="EO106" s="39"/>
      <c r="EP106" s="39"/>
      <c r="EQ106" s="39"/>
      <c r="ER106" s="39"/>
      <c r="ES106" s="39"/>
      <c r="ET106" s="39"/>
      <c r="EU106" s="39"/>
      <c r="EV106" s="39"/>
      <c r="EW106" s="39"/>
      <c r="EX106" s="39"/>
      <c r="EY106" s="39"/>
      <c r="EZ106" s="39"/>
      <c r="FA106" s="39"/>
      <c r="FB106" s="39"/>
      <c r="FC106" s="39"/>
      <c r="FD106" s="39"/>
      <c r="FE106" s="39"/>
      <c r="FF106" s="39"/>
      <c r="FG106" s="39"/>
      <c r="FH106" s="39"/>
      <c r="FI106" s="39"/>
      <c r="FJ106" s="39"/>
      <c r="FK106" s="39"/>
      <c r="FL106" s="39"/>
      <c r="FM106" s="39"/>
      <c r="FN106" s="39"/>
      <c r="FO106" s="39"/>
      <c r="FP106" s="39"/>
      <c r="FQ106" s="39"/>
      <c r="FR106" s="39"/>
      <c r="FS106" s="39"/>
      <c r="FT106" s="39"/>
      <c r="FU106" s="39"/>
      <c r="FV106" s="39"/>
      <c r="FW106" s="39"/>
      <c r="FX106" s="39"/>
      <c r="FY106" s="39"/>
      <c r="FZ106" s="39"/>
      <c r="GA106" s="39"/>
      <c r="GB106" s="39"/>
      <c r="GC106" s="39"/>
      <c r="GD106" s="39"/>
    </row>
    <row r="107">
      <c r="A107" s="39"/>
      <c r="B107" s="39"/>
      <c r="C107" s="66"/>
      <c r="D107" s="67" t="str">
        <f t="shared" si="138"/>
        <v>TIDAK PUNYA</v>
      </c>
      <c r="E107" s="67" t="str">
        <f t="shared" si="139"/>
        <v>TIDAK ADA</v>
      </c>
      <c r="F107" s="66"/>
      <c r="G107" s="67" t="str">
        <f t="shared" si="140"/>
        <v>TIDAK PUNYA</v>
      </c>
      <c r="H107" s="67" t="str">
        <f t="shared" si="141"/>
        <v>TIDAK ADA</v>
      </c>
      <c r="I107" s="66"/>
      <c r="J107" s="67" t="str">
        <f t="shared" si="142"/>
        <v>TIDAK PUNYA</v>
      </c>
      <c r="K107" s="67" t="str">
        <f t="shared" si="143"/>
        <v>TIDAK ADA</v>
      </c>
      <c r="L107" s="69"/>
      <c r="M107" s="67" t="str">
        <f t="shared" si="144"/>
        <v>TIDAK PUNYA</v>
      </c>
      <c r="N107" s="67" t="str">
        <f t="shared" si="145"/>
        <v>TIDAK ADA</v>
      </c>
      <c r="O107" s="66"/>
      <c r="P107" s="67" t="str">
        <f t="shared" si="146"/>
        <v>TIDAK PUNYA</v>
      </c>
      <c r="Q107" s="67" t="str">
        <f t="shared" si="147"/>
        <v>TIDAK ADA</v>
      </c>
      <c r="R107" s="69"/>
      <c r="S107" s="67" t="str">
        <f t="shared" si="148"/>
        <v>TIDAK PUNYA</v>
      </c>
      <c r="T107" s="67" t="str">
        <f t="shared" si="149"/>
        <v>TIDAK ADA</v>
      </c>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c r="EK107" s="39"/>
      <c r="EL107" s="39"/>
      <c r="EM107" s="39"/>
      <c r="EN107" s="39"/>
      <c r="EO107" s="39"/>
      <c r="EP107" s="39"/>
      <c r="EQ107" s="39"/>
      <c r="ER107" s="39"/>
      <c r="ES107" s="39"/>
      <c r="ET107" s="39"/>
      <c r="EU107" s="39"/>
      <c r="EV107" s="39"/>
      <c r="EW107" s="39"/>
      <c r="EX107" s="39"/>
      <c r="EY107" s="39"/>
      <c r="EZ107" s="39"/>
      <c r="FA107" s="39"/>
      <c r="FB107" s="39"/>
      <c r="FC107" s="39"/>
      <c r="FD107" s="39"/>
      <c r="FE107" s="39"/>
      <c r="FF107" s="39"/>
      <c r="FG107" s="39"/>
      <c r="FH107" s="39"/>
      <c r="FI107" s="39"/>
      <c r="FJ107" s="39"/>
      <c r="FK107" s="39"/>
      <c r="FL107" s="39"/>
      <c r="FM107" s="39"/>
      <c r="FN107" s="39"/>
      <c r="FO107" s="39"/>
      <c r="FP107" s="39"/>
      <c r="FQ107" s="39"/>
      <c r="FR107" s="39"/>
      <c r="FS107" s="39"/>
      <c r="FT107" s="39"/>
      <c r="FU107" s="39"/>
      <c r="FV107" s="39"/>
      <c r="FW107" s="39"/>
      <c r="FX107" s="39"/>
      <c r="FY107" s="39"/>
      <c r="FZ107" s="39"/>
      <c r="GA107" s="39"/>
      <c r="GB107" s="39"/>
      <c r="GC107" s="39"/>
      <c r="GD107" s="39"/>
    </row>
    <row r="108">
      <c r="A108" s="39"/>
      <c r="B108" s="39"/>
      <c r="C108" s="66"/>
      <c r="D108" s="67" t="str">
        <f t="shared" si="138"/>
        <v>TIDAK PUNYA</v>
      </c>
      <c r="E108" s="67" t="str">
        <f t="shared" si="139"/>
        <v>TIDAK ADA</v>
      </c>
      <c r="F108" s="66"/>
      <c r="G108" s="67" t="str">
        <f t="shared" si="140"/>
        <v>TIDAK PUNYA</v>
      </c>
      <c r="H108" s="67" t="str">
        <f t="shared" si="141"/>
        <v>TIDAK ADA</v>
      </c>
      <c r="I108" s="66"/>
      <c r="J108" s="67" t="str">
        <f t="shared" si="142"/>
        <v>TIDAK PUNYA</v>
      </c>
      <c r="K108" s="67" t="str">
        <f t="shared" si="143"/>
        <v>TIDAK ADA</v>
      </c>
      <c r="L108" s="69"/>
      <c r="M108" s="67" t="str">
        <f t="shared" si="144"/>
        <v>TIDAK PUNYA</v>
      </c>
      <c r="N108" s="67" t="str">
        <f t="shared" si="145"/>
        <v>TIDAK ADA</v>
      </c>
      <c r="O108" s="66"/>
      <c r="P108" s="67" t="str">
        <f t="shared" si="146"/>
        <v>TIDAK PUNYA</v>
      </c>
      <c r="Q108" s="67" t="str">
        <f t="shared" si="147"/>
        <v>TIDAK ADA</v>
      </c>
      <c r="R108" s="69"/>
      <c r="S108" s="67" t="str">
        <f t="shared" si="148"/>
        <v>TIDAK PUNYA</v>
      </c>
      <c r="T108" s="67" t="str">
        <f t="shared" si="149"/>
        <v>TIDAK ADA</v>
      </c>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c r="EO108" s="39"/>
      <c r="EP108" s="39"/>
      <c r="EQ108" s="39"/>
      <c r="ER108" s="39"/>
      <c r="ES108" s="39"/>
      <c r="ET108" s="39"/>
      <c r="EU108" s="39"/>
      <c r="EV108" s="39"/>
      <c r="EW108" s="39"/>
      <c r="EX108" s="39"/>
      <c r="EY108" s="39"/>
      <c r="EZ108" s="39"/>
      <c r="FA108" s="39"/>
      <c r="FB108" s="39"/>
      <c r="FC108" s="39"/>
      <c r="FD108" s="39"/>
      <c r="FE108" s="39"/>
      <c r="FF108" s="39"/>
      <c r="FG108" s="39"/>
      <c r="FH108" s="39"/>
      <c r="FI108" s="39"/>
      <c r="FJ108" s="39"/>
      <c r="FK108" s="39"/>
      <c r="FL108" s="39"/>
      <c r="FM108" s="39"/>
      <c r="FN108" s="39"/>
      <c r="FO108" s="39"/>
      <c r="FP108" s="39"/>
      <c r="FQ108" s="39"/>
      <c r="FR108" s="39"/>
      <c r="FS108" s="39"/>
      <c r="FT108" s="39"/>
      <c r="FU108" s="39"/>
      <c r="FV108" s="39"/>
      <c r="FW108" s="39"/>
      <c r="FX108" s="39"/>
      <c r="FY108" s="39"/>
      <c r="FZ108" s="39"/>
      <c r="GA108" s="39"/>
      <c r="GB108" s="39"/>
      <c r="GC108" s="39"/>
      <c r="GD108" s="39"/>
    </row>
    <row r="109">
      <c r="A109" s="39"/>
      <c r="B109" s="39"/>
      <c r="C109" s="66"/>
      <c r="D109" s="67" t="str">
        <f t="shared" si="138"/>
        <v>TIDAK PUNYA</v>
      </c>
      <c r="E109" s="67" t="str">
        <f t="shared" si="139"/>
        <v>TIDAK ADA</v>
      </c>
      <c r="F109" s="66"/>
      <c r="G109" s="67" t="str">
        <f t="shared" si="140"/>
        <v>TIDAK PUNYA</v>
      </c>
      <c r="H109" s="67" t="str">
        <f t="shared" si="141"/>
        <v>TIDAK ADA</v>
      </c>
      <c r="I109" s="66"/>
      <c r="J109" s="67" t="str">
        <f t="shared" si="142"/>
        <v>TIDAK PUNYA</v>
      </c>
      <c r="K109" s="67" t="str">
        <f t="shared" si="143"/>
        <v>TIDAK ADA</v>
      </c>
      <c r="L109" s="69"/>
      <c r="M109" s="67" t="str">
        <f t="shared" si="144"/>
        <v>TIDAK PUNYA</v>
      </c>
      <c r="N109" s="67" t="str">
        <f t="shared" si="145"/>
        <v>TIDAK ADA</v>
      </c>
      <c r="O109" s="66"/>
      <c r="P109" s="67" t="str">
        <f t="shared" si="146"/>
        <v>TIDAK PUNYA</v>
      </c>
      <c r="Q109" s="67" t="str">
        <f t="shared" si="147"/>
        <v>TIDAK ADA</v>
      </c>
      <c r="R109" s="69"/>
      <c r="S109" s="67" t="str">
        <f t="shared" si="148"/>
        <v>TIDAK PUNYA</v>
      </c>
      <c r="T109" s="67" t="str">
        <f t="shared" si="149"/>
        <v>TIDAK ADA</v>
      </c>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39"/>
      <c r="FL109" s="39"/>
      <c r="FM109" s="39"/>
      <c r="FN109" s="39"/>
      <c r="FO109" s="39"/>
      <c r="FP109" s="39"/>
      <c r="FQ109" s="39"/>
      <c r="FR109" s="39"/>
      <c r="FS109" s="39"/>
      <c r="FT109" s="39"/>
      <c r="FU109" s="39"/>
      <c r="FV109" s="39"/>
      <c r="FW109" s="39"/>
      <c r="FX109" s="39"/>
      <c r="FY109" s="39"/>
      <c r="FZ109" s="39"/>
      <c r="GA109" s="39"/>
      <c r="GB109" s="39"/>
      <c r="GC109" s="39"/>
      <c r="GD109" s="39"/>
    </row>
    <row r="110">
      <c r="A110" s="45"/>
      <c r="B110" s="45"/>
      <c r="C110" s="66"/>
      <c r="D110" s="67" t="str">
        <f t="shared" si="138"/>
        <v>TIDAK PUNYA</v>
      </c>
      <c r="E110" s="67" t="str">
        <f t="shared" si="139"/>
        <v>TIDAK ADA</v>
      </c>
      <c r="F110" s="66"/>
      <c r="G110" s="67" t="str">
        <f t="shared" si="140"/>
        <v>TIDAK PUNYA</v>
      </c>
      <c r="H110" s="67" t="str">
        <f t="shared" si="141"/>
        <v>TIDAK ADA</v>
      </c>
      <c r="I110" s="66"/>
      <c r="J110" s="67" t="str">
        <f t="shared" si="142"/>
        <v>TIDAK PUNYA</v>
      </c>
      <c r="K110" s="67" t="str">
        <f t="shared" si="143"/>
        <v>TIDAK ADA</v>
      </c>
      <c r="L110" s="69"/>
      <c r="M110" s="67" t="str">
        <f t="shared" si="144"/>
        <v>TIDAK PUNYA</v>
      </c>
      <c r="N110" s="67" t="str">
        <f t="shared" si="145"/>
        <v>TIDAK ADA</v>
      </c>
      <c r="O110" s="66"/>
      <c r="P110" s="67" t="str">
        <f t="shared" si="146"/>
        <v>TIDAK PUNYA</v>
      </c>
      <c r="Q110" s="67" t="str">
        <f t="shared" si="147"/>
        <v>TIDAK ADA</v>
      </c>
      <c r="R110" s="69"/>
      <c r="S110" s="67" t="str">
        <f t="shared" si="148"/>
        <v>TIDAK PUNYA</v>
      </c>
      <c r="T110" s="67" t="str">
        <f t="shared" si="149"/>
        <v>TIDAK ADA</v>
      </c>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c r="FH110" s="45"/>
      <c r="FI110" s="45"/>
      <c r="FJ110" s="45"/>
      <c r="FK110" s="45"/>
      <c r="FL110" s="45"/>
      <c r="FM110" s="45"/>
      <c r="FN110" s="45"/>
      <c r="FO110" s="45"/>
      <c r="FP110" s="45"/>
      <c r="FQ110" s="45"/>
      <c r="FR110" s="45"/>
      <c r="FS110" s="45"/>
      <c r="FT110" s="45"/>
      <c r="FU110" s="45"/>
      <c r="FV110" s="45"/>
      <c r="FW110" s="45"/>
      <c r="FX110" s="45"/>
      <c r="FY110" s="45"/>
      <c r="FZ110" s="45"/>
      <c r="GA110" s="45"/>
      <c r="GB110" s="45"/>
      <c r="GC110" s="45"/>
      <c r="GD110" s="45"/>
    </row>
    <row r="111">
      <c r="A111" s="48" t="s">
        <v>62</v>
      </c>
      <c r="B111" s="49" t="s">
        <v>108</v>
      </c>
      <c r="C111" s="72">
        <v>1.0</v>
      </c>
      <c r="D111" s="71" t="s">
        <v>137</v>
      </c>
      <c r="E111" s="71" t="s">
        <v>138</v>
      </c>
      <c r="F111" s="74">
        <v>1.0</v>
      </c>
      <c r="G111" s="71" t="s">
        <v>137</v>
      </c>
      <c r="H111" s="71" t="s">
        <v>138</v>
      </c>
      <c r="I111" s="72">
        <v>1.0</v>
      </c>
      <c r="J111" s="71" t="s">
        <v>137</v>
      </c>
      <c r="K111" s="71" t="s">
        <v>138</v>
      </c>
      <c r="L111" s="73">
        <v>1.0</v>
      </c>
      <c r="M111" s="71" t="s">
        <v>137</v>
      </c>
      <c r="N111" s="71" t="s">
        <v>138</v>
      </c>
      <c r="O111" s="72">
        <v>1.0</v>
      </c>
      <c r="P111" s="71" t="s">
        <v>137</v>
      </c>
      <c r="Q111" s="71" t="s">
        <v>138</v>
      </c>
      <c r="R111" s="73"/>
      <c r="S111" s="71" t="s">
        <v>143</v>
      </c>
      <c r="T111" s="71" t="s">
        <v>142</v>
      </c>
      <c r="U111" s="51" t="s">
        <v>41</v>
      </c>
      <c r="V111" s="51" t="s">
        <v>41</v>
      </c>
      <c r="W111" s="51" t="s">
        <v>41</v>
      </c>
      <c r="X111" s="51" t="s">
        <v>41</v>
      </c>
      <c r="Y111" s="51" t="s">
        <v>41</v>
      </c>
      <c r="Z111" s="51" t="s">
        <v>41</v>
      </c>
      <c r="AA111" s="51" t="s">
        <v>41</v>
      </c>
      <c r="AB111" s="51" t="s">
        <v>41</v>
      </c>
      <c r="AC111" s="51" t="s">
        <v>170</v>
      </c>
      <c r="AD111" s="51" t="s">
        <v>41</v>
      </c>
      <c r="AE111" s="50">
        <v>6.0</v>
      </c>
      <c r="AF111" s="50">
        <v>6.0</v>
      </c>
      <c r="AG111" s="70">
        <f>AE111/AF111</f>
        <v>1</v>
      </c>
      <c r="AH111" s="51">
        <v>87.0</v>
      </c>
      <c r="AI111" s="51">
        <v>87.0</v>
      </c>
      <c r="AJ111" s="70">
        <f>AH111/AI111</f>
        <v>1</v>
      </c>
      <c r="AK111" s="51">
        <v>34.0</v>
      </c>
      <c r="AL111" s="51">
        <v>34.0</v>
      </c>
      <c r="AM111" s="70">
        <f>AK111/AL111</f>
        <v>1</v>
      </c>
      <c r="AN111" s="51">
        <v>110.0</v>
      </c>
      <c r="AO111" s="51">
        <v>148.0</v>
      </c>
      <c r="AP111" s="70">
        <f>AN111/AO111</f>
        <v>0.7432432432</v>
      </c>
      <c r="AQ111" s="50" t="str">
        <f>IF(AND(AG111&gt;=50%,AJ111&gt;=50%,AM111&lt;50%,AP111&lt;50%),"TIDAK TERCAPAI",IF(AND(AG111&lt;50%,AJ111&lt;50%,AM111&gt;=50%,AP111&gt;=50%),"TIDAK TERCAPAI",IF(AND(AG111&gt;=50%,AJ111&lt;50%,AM111&gt;=50%,AP111&lt;50%),"TIDAK TERCAPAI",IF(AND(AG111&lt;50%,AJ111&gt;=50%,AM111&lt;50%,AP111&gt;=50%),"TIDAK TERCAPAI",IF(AND(AG111&gt;=50%,AJ111&lt;50%,AM111&lt;50%,AP111&gt;=50%),"TIDAK TERCAPAI",IF(AND(AG111&lt;50%,AJ111&gt;=50%,AM111&gt;=50%,AP111&lt;50%),"TIDAK TERCAPAI",IF(AND(AG111&gt;=50%,AJ111&lt;50%,AM111&lt;50%,AP111&lt;50%),"TIDAK TERCAPAI",IF(AND(AG111&lt;50%,AJ111&gt;=50%,AM111&lt;50%,AP111&lt;50%),"TIDAK TERCAPAI",IF(AND(AG111&lt;50%,AJ111&lt;50%,AM111&gt;=50%,AP111&lt;50%),"TIDAK TERCAPAI",IF(AND(AG111&lt;50%,AJ111&lt;50%,AM111&lt;50%,AP111&gt;=50%),"TIDAK TERCAPAI",IF(AND(AG111&lt;50%,AJ111&lt;50%,AM111&lt;50%,AP111&lt;50%),"TIDAK TERCAPAI","TERCAPAI")))))))))))</f>
        <v>TERCAPAI</v>
      </c>
      <c r="AR111" s="50">
        <v>6.0</v>
      </c>
      <c r="AS111" s="50">
        <v>6.0</v>
      </c>
      <c r="AT111" s="70">
        <f>AR111/AS111</f>
        <v>1</v>
      </c>
      <c r="AU111" s="51">
        <v>91.0</v>
      </c>
      <c r="AV111" s="51">
        <v>91.0</v>
      </c>
      <c r="AW111" s="70">
        <f>AU111/AV111</f>
        <v>1</v>
      </c>
      <c r="AX111" s="51">
        <v>17.0</v>
      </c>
      <c r="AY111" s="51">
        <v>17.0</v>
      </c>
      <c r="AZ111" s="70">
        <f>AX111/AY111</f>
        <v>1</v>
      </c>
      <c r="BA111" s="51">
        <v>110.0</v>
      </c>
      <c r="BB111" s="51">
        <v>148.0</v>
      </c>
      <c r="BC111" s="70">
        <f>BA111/BB111</f>
        <v>0.7432432432</v>
      </c>
      <c r="BD111" s="50" t="str">
        <f>IF(AND(AT111&gt;=50%,AW111&gt;=50%,AZ111&lt;50%,BC111&lt;50%),"TIDAK TERCAPAI",IF(AND(AT111&lt;50%,AW111&lt;50%,AZ111&gt;=50%,BC111&gt;=50%),"TIDAK TERCAPAI",IF(AND(AT111&gt;=50%,AW111&lt;50%,AZ111&gt;=50%,BC111&lt;50%),"TIDAK TERCAPAI",IF(AND(AT111&lt;50%,AW111&gt;=50%,AZ111&lt;50%,BC111&gt;=50%),"TIDAK TERCAPAI",IF(AND(AT111&gt;=50%,AW111&lt;50%,AZ111&lt;50%,BC111&gt;=50%),"TIDAK TERCAPAI",IF(AND(AT111&lt;50%,AW111&gt;=50%,AZ111&gt;=50%,BC111&lt;50%),"TIDAK TERCAPAI",IF(AND(AT111&gt;=50%,AW111&lt;50%,AZ111&lt;50%,BC111&lt;50%),"TIDAK TERCAPAI",IF(AND(AT111&lt;50%,AW111&gt;=50%,AZ111&lt;50%,BC111&lt;50%),"TIDAK TERCAPAI",IF(AND(AT111&lt;50%,AW111&lt;50%,AZ111&gt;=50%,BC111&lt;50%),"TIDAK TERCAPAI",IF(AND(AT111&lt;50%,AW111&lt;50%,AZ111&lt;50%,BC111&gt;=50%),"TIDAK TERCAPAI",IF(AND(AT111&lt;50%,AW111&lt;50%,AZ111&lt;50%,BC111&lt;50%),"TIDAK TERCAPAI","TERCAPAI")))))))))))</f>
        <v>TERCAPAI</v>
      </c>
      <c r="BE111" s="51">
        <v>6.0</v>
      </c>
      <c r="BF111" s="51">
        <v>6.0</v>
      </c>
      <c r="BG111" s="70">
        <f>BE111/BF111</f>
        <v>1</v>
      </c>
      <c r="BH111" s="51">
        <v>90.0</v>
      </c>
      <c r="BI111" s="51">
        <v>90.0</v>
      </c>
      <c r="BJ111" s="70">
        <f>BH111/BI111</f>
        <v>1</v>
      </c>
      <c r="BK111" s="51">
        <v>17.0</v>
      </c>
      <c r="BL111" s="51">
        <v>17.0</v>
      </c>
      <c r="BM111" s="70">
        <f>BK111/BL111</f>
        <v>1</v>
      </c>
      <c r="BN111" s="51">
        <v>110.0</v>
      </c>
      <c r="BO111" s="51">
        <v>148.0</v>
      </c>
      <c r="BP111" s="70">
        <f>BN111/BO111</f>
        <v>0.7432432432</v>
      </c>
      <c r="BQ111" s="50" t="str">
        <f>IF(AND(BG111&gt;=50%,BJ111&gt;=50%,BM111&lt;50%,BP111&lt;50%),"TIDAK TERCAPAI",IF(AND(BG111&lt;50%,BJ111&lt;50%,BM111&gt;=50%,BP111&gt;=50%),"TIDAK TERCAPAI",IF(AND(BG111&gt;=50%,BJ111&lt;50%,BM111&gt;=50%,BP111&lt;50%),"TIDAK TERCAPAI",IF(AND(BG111&lt;50%,BJ111&gt;=50%,BM111&lt;50%,BP111&gt;=50%),"TIDAK TERCAPAI",IF(AND(BG111&gt;=50%,BJ111&lt;50%,BM111&lt;50%,BP111&gt;=50%),"TIDAK TERCAPAI",IF(AND(BG111&lt;50%,BJ111&gt;=50%,BM111&gt;=50%,BP111&lt;50%),"TIDAK TERCAPAI",IF(AND(BG111&gt;=50%,BJ111&lt;50%,BM111&lt;50%,BP111&lt;50%),"TIDAK TERCAPAI",IF(AND(BG111&lt;50%,BJ111&gt;=50%,BM111&lt;50%,BP111&lt;50%),"TIDAK TERCAPAI",IF(AND(BG111&lt;50%,BJ111&lt;50%,BM111&gt;=50%,BP111&lt;50%),"TIDAK TERCAPAI",IF(AND(BG111&lt;50%,BJ111&lt;50%,BM111&lt;50%,BP111&gt;=50%),"TIDAK TERCAPAI",IF(AND(BG111&lt;50%,BJ111&lt;50%,BM111&lt;50%,BP111&lt;50%),"TIDAK TERCAPAI","TERCAPAI")))))))))))</f>
        <v>TERCAPAI</v>
      </c>
      <c r="BR111" s="51">
        <v>5.0</v>
      </c>
      <c r="BS111" s="51">
        <v>5.0</v>
      </c>
      <c r="BT111" s="70">
        <f>BR111/BS111</f>
        <v>1</v>
      </c>
      <c r="BU111" s="51">
        <v>104.0</v>
      </c>
      <c r="BV111" s="51">
        <v>104.0</v>
      </c>
      <c r="BW111" s="70">
        <f>BU111/BV111</f>
        <v>1</v>
      </c>
      <c r="BX111" s="51">
        <v>3.0</v>
      </c>
      <c r="BY111" s="51">
        <v>22.0</v>
      </c>
      <c r="BZ111" s="70">
        <f>BX111/BY111</f>
        <v>0.1363636364</v>
      </c>
      <c r="CA111" s="51">
        <v>110.0</v>
      </c>
      <c r="CB111" s="51">
        <v>148.0</v>
      </c>
      <c r="CC111" s="70">
        <f>CA111/CB111</f>
        <v>0.7432432432</v>
      </c>
      <c r="CD111" s="50" t="str">
        <f>IF(AND(BT111&gt;=50%,BW111&gt;=50%,BZ111&lt;50%,CC111&lt;50%),"TIDAK TERCAPAI",IF(AND(BT111&lt;50%,BW111&lt;50%,BZ111&gt;=50%,CC111&gt;=50%),"TIDAK TERCAPAI",IF(AND(BT111&gt;=50%,BW111&lt;50%,BZ111&gt;=50%,CC111&lt;50%),"TIDAK TERCAPAI",IF(AND(BT111&lt;50%,BW111&gt;=50%,BZ111&lt;50%,CC111&gt;=50%),"TIDAK TERCAPAI",IF(AND(BT111&gt;=50%,BW111&lt;50%,BZ111&lt;50%,CC111&gt;=50%),"TIDAK TERCAPAI",IF(AND(BT111&lt;50%,BW111&gt;=50%,BZ111&gt;=50%,CC111&lt;50%),"TIDAK TERCAPAI",IF(AND(BT111&gt;=50%,BW111&lt;50%,BZ111&lt;50%,CC111&lt;50%),"TIDAK TERCAPAI",IF(AND(BT111&lt;50%,BW111&gt;=50%,BZ111&lt;50%,CC111&lt;50%),"TIDAK TERCAPAI",IF(AND(BT111&lt;50%,BW111&lt;50%,BZ111&gt;=50%,CC111&lt;50%),"TIDAK TERCAPAI",IF(AND(BT111&lt;50%,BW111&lt;50%,BZ111&lt;50%,CC111&gt;=50%),"TIDAK TERCAPAI",IF(AND(BT111&lt;50%,BW111&lt;50%,BZ111&lt;50%,CC111&lt;50%),"TIDAK TERCAPAI","TERCAPAI")))))))))))</f>
        <v>TERCAPAI</v>
      </c>
      <c r="CE111" s="51">
        <v>4.0</v>
      </c>
      <c r="CF111" s="51">
        <v>4.0</v>
      </c>
      <c r="CG111" s="70">
        <f>CE111/CF111</f>
        <v>1</v>
      </c>
      <c r="CH111" s="51">
        <v>18.0</v>
      </c>
      <c r="CI111" s="51">
        <v>108.0</v>
      </c>
      <c r="CJ111" s="70">
        <f>CH111/CI111</f>
        <v>0.1666666667</v>
      </c>
      <c r="CK111" s="51">
        <v>4.0</v>
      </c>
      <c r="CL111" s="51">
        <v>22.0</v>
      </c>
      <c r="CM111" s="70">
        <f>CK111/CL111</f>
        <v>0.1818181818</v>
      </c>
      <c r="CN111" s="51">
        <v>110.0</v>
      </c>
      <c r="CO111" s="51">
        <v>148.0</v>
      </c>
      <c r="CP111" s="70">
        <f>CN111/CO111</f>
        <v>0.7432432432</v>
      </c>
      <c r="CQ111" s="50" t="str">
        <f>IF(AND(CG111&gt;=50%,CJ111&gt;=50%,CM111&lt;50%,CP111&lt;50%),"TIDAK TERCAPAI",IF(AND(CG111&lt;50%,CJ111&lt;50%,CM111&gt;=50%,CP111&gt;=50%),"TIDAK TERCAPAI",IF(AND(CG111&gt;=50%,CJ111&lt;50%,CM111&gt;=50%,CP111&lt;50%),"TIDAK TERCAPAI",IF(AND(CG111&lt;50%,CJ111&gt;=50%,CM111&lt;50%,CP111&gt;=50%),"TIDAK TERCAPAI",IF(AND(CG111&gt;=50%,CJ111&lt;50%,CM111&lt;50%,CP111&gt;=50%),"TIDAK TERCAPAI",IF(AND(CG111&lt;50%,CJ111&gt;=50%,CM111&gt;=50%,CP111&lt;50%),"TIDAK TERCAPAI",IF(AND(CG111&gt;=50%,CJ111&lt;50%,CM111&lt;50%,CP111&lt;50%),"TIDAK TERCAPAI",IF(AND(CG111&lt;50%,CJ111&gt;=50%,CM111&lt;50%,CP111&lt;50%),"TIDAK TERCAPAI",IF(AND(CG111&lt;50%,CJ111&lt;50%,CM111&gt;=50%,CP111&lt;50%),"TIDAK TERCAPAI",IF(AND(CG111&lt;50%,CJ111&lt;50%,CM111&lt;50%,CP111&gt;=50%),"TIDAK TERCAPAI",IF(AND(CG111&lt;50%,CJ111&lt;50%,CM111&lt;50%,CP111&lt;50%),"TIDAK TERCAPAI","TERCAPAI")))))))))))</f>
        <v>TIDAK TERCAPAI</v>
      </c>
      <c r="CR111" s="51">
        <v>5.0</v>
      </c>
      <c r="CS111" s="51">
        <v>5.0</v>
      </c>
      <c r="CT111" s="70">
        <f>CR111/CS111</f>
        <v>1</v>
      </c>
      <c r="CU111" s="51">
        <v>109.0</v>
      </c>
      <c r="CV111" s="51">
        <v>109.0</v>
      </c>
      <c r="CW111" s="70">
        <f>CU111/CV111</f>
        <v>1</v>
      </c>
      <c r="CX111" s="51">
        <v>6.0</v>
      </c>
      <c r="CY111" s="51">
        <v>22.0</v>
      </c>
      <c r="CZ111" s="70">
        <f>CX111/CY111</f>
        <v>0.2727272727</v>
      </c>
      <c r="DA111" s="51">
        <v>110.0</v>
      </c>
      <c r="DB111" s="51">
        <v>148.0</v>
      </c>
      <c r="DC111" s="70">
        <f>DA111/DB111</f>
        <v>0.7432432432</v>
      </c>
      <c r="DD111" s="50" t="str">
        <f>IF(AND(CT111&gt;=50%,CW111&gt;=50%,CZ111&lt;50%,DC111&lt;50%),"TIDAK TERCAPAI",IF(AND(CT111&lt;50%,CW111&lt;50%,CZ111&gt;=50%,DC111&gt;=50%),"TIDAK TERCAPAI",IF(AND(CT111&gt;=50%,CW111&lt;50%,CZ111&gt;=50%,DC111&lt;50%),"TIDAK TERCAPAI",IF(AND(CT111&lt;50%,CW111&gt;=50%,CZ111&lt;50%,DC111&gt;=50%),"TIDAK TERCAPAI",IF(AND(CT111&gt;=50%,CW111&lt;50%,CZ111&lt;50%,DC111&gt;=50%),"TIDAK TERCAPAI",IF(AND(CT111&lt;50%,CW111&gt;=50%,CZ111&gt;=50%,DC111&lt;50%),"TIDAK TERCAPAI",IF(AND(CT111&gt;=50%,CW111&lt;50%,CZ111&lt;50%,DC111&lt;50%),"TIDAK TERCAPAI",IF(AND(CT111&lt;50%,CW111&gt;=50%,CZ111&lt;50%,DC111&lt;50%),"TIDAK TERCAPAI",IF(AND(CT111&lt;50%,CW111&lt;50%,CZ111&gt;=50%,DC111&lt;50%),"TIDAK TERCAPAI",IF(AND(CT111&lt;50%,CW111&lt;50%,CZ111&lt;50%,DC111&gt;=50%),"TIDAK TERCAPAI",IF(AND(CT111&lt;50%,CW111&lt;50%,CZ111&lt;50%,DC111&lt;50%),"TIDAK TERCAPAI","TERCAPAI")))))))))))</f>
        <v>TERCAPAI</v>
      </c>
      <c r="DE111" s="51">
        <v>4.0</v>
      </c>
      <c r="DF111" s="51">
        <v>4.0</v>
      </c>
      <c r="DG111" s="70">
        <f>DE111/DF111</f>
        <v>1</v>
      </c>
      <c r="DH111" s="51">
        <v>101.0</v>
      </c>
      <c r="DI111" s="51">
        <v>101.0</v>
      </c>
      <c r="DJ111" s="70">
        <f>DH111/DI111</f>
        <v>1</v>
      </c>
      <c r="DK111" s="51">
        <v>5.0</v>
      </c>
      <c r="DL111" s="51">
        <v>5.0</v>
      </c>
      <c r="DM111" s="70">
        <f>DK111/DL111</f>
        <v>1</v>
      </c>
      <c r="DN111" s="51">
        <v>150.0</v>
      </c>
      <c r="DO111" s="51">
        <v>112.0</v>
      </c>
      <c r="DP111" s="70">
        <f>DN111/DO111</f>
        <v>1.339285714</v>
      </c>
      <c r="DQ111" s="50" t="str">
        <f>IF(AND(DG111&gt;=50%,DJ111&gt;=50%,DM111&lt;50%,DP111&lt;50%),"TIDAK TERCAPAI",IF(AND(DG111&lt;50%,DJ111&lt;50%,DM111&gt;=50%,DP111&gt;=50%),"TIDAK TERCAPAI",IF(AND(DG111&gt;=50%,DJ111&lt;50%,DM111&gt;=50%,DP111&lt;50%),"TIDAK TERCAPAI",IF(AND(DG111&lt;50%,DJ111&gt;=50%,DM111&lt;50%,DP111&gt;=50%),"TIDAK TERCAPAI",IF(AND(DG111&gt;=50%,DJ111&lt;50%,DM111&lt;50%,DP111&gt;=50%),"TIDAK TERCAPAI",IF(AND(DG111&lt;50%,DJ111&gt;=50%,DM111&gt;=50%,DP111&lt;50%),"TIDAK TERCAPAI",IF(AND(DG111&gt;=50%,DJ111&lt;50%,DM111&lt;50%,DP111&lt;50%),"TIDAK TERCAPAI",IF(AND(DG111&lt;50%,DJ111&gt;=50%,DM111&lt;50%,DP111&lt;50%),"TIDAK TERCAPAI",IF(AND(DG111&lt;50%,DJ111&lt;50%,DM111&gt;=50%,DP111&lt;50%),"TIDAK TERCAPAI",IF(AND(DG111&lt;50%,DJ111&lt;50%,DM111&lt;50%,DP111&gt;=50%),"TIDAK TERCAPAI",IF(AND(DG111&lt;50%,DJ111&lt;50%,DM111&lt;50%,DP111&lt;50%),"TIDAK TERCAPAI","TERCAPAI")))))))))))</f>
        <v>TERCAPAI</v>
      </c>
      <c r="DR111" s="51">
        <v>3.0</v>
      </c>
      <c r="DS111" s="51">
        <v>3.0</v>
      </c>
      <c r="DT111" s="70">
        <f>DR111/DS111</f>
        <v>1</v>
      </c>
      <c r="DU111" s="51">
        <v>85.0</v>
      </c>
      <c r="DV111" s="51">
        <v>101.0</v>
      </c>
      <c r="DW111" s="70">
        <f>DU111/DV111</f>
        <v>0.8415841584</v>
      </c>
      <c r="DX111" s="51">
        <v>7.0</v>
      </c>
      <c r="DY111" s="51">
        <v>3.0</v>
      </c>
      <c r="DZ111" s="70">
        <f>DX111/DY111</f>
        <v>2.333333333</v>
      </c>
      <c r="EA111" s="51">
        <v>120.0</v>
      </c>
      <c r="EB111" s="51">
        <v>151.0</v>
      </c>
      <c r="EC111" s="70">
        <f>EA111/EB111</f>
        <v>0.7947019868</v>
      </c>
      <c r="ED111" s="50" t="str">
        <f>IF(AND(DT111&gt;=50%,DW111&gt;=50%,DZ111&lt;50%,EC111&lt;50%),"TIDAK TERCAPAI",IF(AND(DT111&lt;50%,DW111&lt;50%,DZ111&gt;=50%,EC111&gt;=50%),"TIDAK TERCAPAI",IF(AND(DT111&gt;=50%,DW111&lt;50%,DZ111&gt;=50%,EC111&lt;50%),"TIDAK TERCAPAI",IF(AND(DT111&lt;50%,DW111&gt;=50%,DZ111&lt;50%,EC111&gt;=50%),"TIDAK TERCAPAI",IF(AND(DT111&gt;=50%,DW111&lt;50%,DZ111&lt;50%,EC111&gt;=50%),"TIDAK TERCAPAI",IF(AND(DT111&lt;50%,DW111&gt;=50%,DZ111&gt;=50%,EC111&lt;50%),"TIDAK TERCAPAI",IF(AND(DT111&gt;=50%,DW111&lt;50%,DZ111&lt;50%,EC111&lt;50%),"TIDAK TERCAPAI",IF(AND(DT111&lt;50%,DW111&gt;=50%,DZ111&lt;50%,EC111&lt;50%),"TIDAK TERCAPAI",IF(AND(DT111&lt;50%,DW111&lt;50%,DZ111&gt;=50%,EC111&lt;50%),"TIDAK TERCAPAI",IF(AND(DT111&lt;50%,DW111&lt;50%,DZ111&lt;50%,EC111&gt;=50%),"TIDAK TERCAPAI",IF(AND(DT111&lt;50%,DW111&lt;50%,DZ111&lt;50%,EC111&lt;50%),"TIDAK TERCAPAI","TERCAPAI")))))))))))</f>
        <v>TERCAPAI</v>
      </c>
      <c r="EE111" s="51">
        <v>4.0</v>
      </c>
      <c r="EF111" s="51">
        <v>4.0</v>
      </c>
      <c r="EG111" s="70">
        <f>EE111/EF111</f>
        <v>1</v>
      </c>
      <c r="EH111" s="51">
        <v>90.0</v>
      </c>
      <c r="EI111" s="51">
        <v>92.0</v>
      </c>
      <c r="EJ111" s="70">
        <f>EH111/EI111</f>
        <v>0.9782608696</v>
      </c>
      <c r="EK111" s="51">
        <v>4.0</v>
      </c>
      <c r="EL111" s="51">
        <v>6.0</v>
      </c>
      <c r="EM111" s="70">
        <f>EK111/EL111</f>
        <v>0.6666666667</v>
      </c>
      <c r="EN111" s="51">
        <v>120.0</v>
      </c>
      <c r="EO111" s="51">
        <v>151.0</v>
      </c>
      <c r="EP111" s="70">
        <f>EN111/EO111</f>
        <v>0.7947019868</v>
      </c>
      <c r="EQ111" s="50" t="str">
        <f>IF(AND(EG111&gt;=50%,EJ111&gt;=50%,EM111&lt;50%,EP111&lt;50%),"TIDAK TERCAPAI",IF(AND(EG111&lt;50%,EJ111&lt;50%,EM111&gt;=50%,EP111&gt;=50%),"TIDAK TERCAPAI",IF(AND(EG111&gt;=50%,EJ111&lt;50%,EM111&gt;=50%,EP111&lt;50%),"TIDAK TERCAPAI",IF(AND(EG111&lt;50%,EJ111&gt;=50%,EM111&lt;50%,EP111&gt;=50%),"TIDAK TERCAPAI",IF(AND(EG111&gt;=50%,EJ111&lt;50%,EM111&lt;50%,EP111&gt;=50%),"TIDAK TERCAPAI",IF(AND(EG111&lt;50%,EJ111&gt;=50%,EM111&gt;=50%,EP111&lt;50%),"TIDAK TERCAPAI",IF(AND(EG111&gt;=50%,EJ111&lt;50%,EM111&lt;50%,EP111&lt;50%),"TIDAK TERCAPAI",IF(AND(EG111&lt;50%,EJ111&gt;=50%,EM111&lt;50%,EP111&lt;50%),"TIDAK TERCAPAI",IF(AND(EG111&lt;50%,EJ111&lt;50%,EM111&gt;=50%,EP111&lt;50%),"TIDAK TERCAPAI",IF(AND(EG111&lt;50%,EJ111&lt;50%,EM111&lt;50%,EP111&gt;=50%),"TIDAK TERCAPAI",IF(AND(EG111&lt;50%,EJ111&lt;50%,EM111&lt;50%,EP111&lt;50%),"TIDAK TERCAPAI","TERCAPAI")))))))))))</f>
        <v>TERCAPAI</v>
      </c>
      <c r="ER111" s="51">
        <v>3.0</v>
      </c>
      <c r="ES111" s="51">
        <v>3.0</v>
      </c>
      <c r="ET111" s="70">
        <f>ER111/ES111</f>
        <v>1</v>
      </c>
      <c r="EU111" s="51">
        <v>87.0</v>
      </c>
      <c r="EV111" s="51">
        <v>87.0</v>
      </c>
      <c r="EW111" s="70">
        <f>EU111/EV111</f>
        <v>1</v>
      </c>
      <c r="EX111" s="51">
        <v>5.0</v>
      </c>
      <c r="EY111" s="51">
        <v>18.0</v>
      </c>
      <c r="EZ111" s="70">
        <f>EX111/EY111</f>
        <v>0.2777777778</v>
      </c>
      <c r="FA111" s="51">
        <v>151.0</v>
      </c>
      <c r="FB111" s="51">
        <v>120.0</v>
      </c>
      <c r="FC111" s="70">
        <f>FA111/FB111</f>
        <v>1.258333333</v>
      </c>
      <c r="FD111" s="50" t="str">
        <f>IF(AND(ET111&gt;=50%,EW111&gt;=50%,EZ111&lt;50%,FC111&lt;50%),"TIDAK TERCAPAI",IF(AND(ET111&lt;50%,EW111&lt;50%,EZ111&gt;=50%,FC111&gt;=50%),"TIDAK TERCAPAI",IF(AND(ET111&gt;=50%,EW111&lt;50%,EZ111&gt;=50%,FC111&lt;50%),"TIDAK TERCAPAI",IF(AND(ET111&lt;50%,EW111&gt;=50%,EZ111&lt;50%,FC111&gt;=50%),"TIDAK TERCAPAI",IF(AND(ET111&gt;=50%,EW111&lt;50%,EZ111&lt;50%,FC111&gt;=50%),"TIDAK TERCAPAI",IF(AND(ET111&lt;50%,EW111&gt;=50%,EZ111&gt;=50%,FC111&lt;50%),"TIDAK TERCAPAI",IF(AND(ET111&gt;=50%,EW111&lt;50%,EZ111&lt;50%,FC111&lt;50%),"TIDAK TERCAPAI",IF(AND(ET111&lt;50%,EW111&gt;=50%,EZ111&lt;50%,FC111&lt;50%),"TIDAK TERCAPAI",IF(AND(ET111&lt;50%,EW111&lt;50%,EZ111&gt;=50%,FC111&lt;50%),"TIDAK TERCAPAI",IF(AND(ET111&lt;50%,EW111&lt;50%,EZ111&lt;50%,FC111&gt;=50%),"TIDAK TERCAPAI",IF(AND(ET111&lt;50%,EW111&lt;50%,EZ111&lt;50%,FC111&lt;50%),"TIDAK TERCAPAI","TERCAPAI")))))))))))</f>
        <v>TERCAPAI</v>
      </c>
      <c r="FE111" s="51">
        <v>3.0</v>
      </c>
      <c r="FF111" s="51">
        <v>3.0</v>
      </c>
      <c r="FG111" s="70">
        <f>FE111/FF111</f>
        <v>1</v>
      </c>
      <c r="FH111" s="51">
        <v>78.0</v>
      </c>
      <c r="FI111" s="51">
        <v>78.0</v>
      </c>
      <c r="FJ111" s="70">
        <f>FH111/FI111</f>
        <v>1</v>
      </c>
      <c r="FK111" s="51">
        <v>4.0</v>
      </c>
      <c r="FL111" s="51">
        <v>16.0</v>
      </c>
      <c r="FM111" s="70">
        <f>FK111/FL111</f>
        <v>0.25</v>
      </c>
      <c r="FN111" s="51">
        <v>120.0</v>
      </c>
      <c r="FO111" s="51">
        <v>151.0</v>
      </c>
      <c r="FP111" s="70">
        <f>FN111/FO111</f>
        <v>0.7947019868</v>
      </c>
      <c r="FQ111" s="50" t="str">
        <f>IF(AND(FG111&gt;=50%,FJ111&gt;=50%,FM111&lt;50%,FP111&lt;50%),"TIDAK TERCAPAI",IF(AND(FG111&lt;50%,FJ111&lt;50%,FM111&gt;=50%,FP111&gt;=50%),"TIDAK TERCAPAI",IF(AND(FG111&gt;=50%,FJ111&lt;50%,FM111&gt;=50%,FP111&lt;50%),"TIDAK TERCAPAI",IF(AND(FG111&lt;50%,FJ111&gt;=50%,FM111&lt;50%,FP111&gt;=50%),"TIDAK TERCAPAI",IF(AND(FG111&gt;=50%,FJ111&lt;50%,FM111&lt;50%,FP111&gt;=50%),"TIDAK TERCAPAI",IF(AND(FG111&lt;50%,FJ111&gt;=50%,FM111&gt;=50%,FP111&lt;50%),"TIDAK TERCAPAI",IF(AND(FG111&gt;=50%,FJ111&lt;50%,FM111&lt;50%,FP111&lt;50%),"TIDAK TERCAPAI",IF(AND(FG111&lt;50%,FJ111&gt;=50%,FM111&lt;50%,FP111&lt;50%),"TIDAK TERCAPAI",IF(AND(FG111&lt;50%,FJ111&lt;50%,FM111&gt;=50%,FP111&lt;50%),"TIDAK TERCAPAI",IF(AND(FG111&lt;50%,FJ111&lt;50%,FM111&lt;50%,FP111&gt;=50%),"TIDAK TERCAPAI",IF(AND(FG111&lt;50%,FJ111&lt;50%,FM111&lt;50%,FP111&lt;50%),"TIDAK TERCAPAI","TERCAPAI")))))))))))</f>
        <v>TERCAPAI</v>
      </c>
      <c r="FR111" s="51">
        <v>4.0</v>
      </c>
      <c r="FS111" s="51">
        <v>4.0</v>
      </c>
      <c r="FT111" s="70">
        <f>FR111/FS111</f>
        <v>1</v>
      </c>
      <c r="FU111" s="51">
        <v>94.0</v>
      </c>
      <c r="FV111" s="51">
        <v>94.0</v>
      </c>
      <c r="FW111" s="70">
        <f>FU111/FV111</f>
        <v>1</v>
      </c>
      <c r="FX111" s="51">
        <v>4.0</v>
      </c>
      <c r="FY111" s="51">
        <v>16.0</v>
      </c>
      <c r="FZ111" s="70">
        <f>FX111/FY111</f>
        <v>0.25</v>
      </c>
      <c r="GA111" s="51">
        <v>120.0</v>
      </c>
      <c r="GB111" s="51">
        <v>151.0</v>
      </c>
      <c r="GC111" s="70">
        <f>GA111/GB111</f>
        <v>0.7947019868</v>
      </c>
      <c r="GD111" s="50" t="str">
        <f>IF(AND(FT111&gt;=50%,FW111&gt;=50%,FZ111&lt;50%,GC111&lt;50%),"TIDAK TERCAPAI",IF(AND(FT111&lt;50%,FW111&lt;50%,FZ111&gt;=50%,GC111&gt;=50%),"TIDAK TERCAPAI",IF(AND(FT111&gt;=50%,FW111&lt;50%,FZ111&gt;=50%,GC111&lt;50%),"TIDAK TERCAPAI",IF(AND(FT111&lt;50%,FW111&gt;=50%,FZ111&lt;50%,GC111&gt;=50%),"TIDAK TERCAPAI",IF(AND(FT111&gt;=50%,FW111&lt;50%,FZ111&lt;50%,GC111&gt;=50%),"TIDAK TERCAPAI",IF(AND(FT111&lt;50%,FW111&gt;=50%,FZ111&gt;=50%,GC111&lt;50%),"TIDAK TERCAPAI",IF(AND(FT111&gt;=50%,FW111&lt;50%,FZ111&lt;50%,GC111&lt;50%),"TIDAK TERCAPAI",IF(AND(FT111&lt;50%,FW111&gt;=50%,FZ111&lt;50%,GC111&lt;50%),"TIDAK TERCAPAI",IF(AND(FT111&lt;50%,FW111&lt;50%,FZ111&gt;=50%,GC111&lt;50%),"TIDAK TERCAPAI",IF(AND(FT111&lt;50%,FW111&lt;50%,FZ111&lt;50%,GC111&gt;=50%),"TIDAK TERCAPAI",IF(AND(FT111&lt;50%,FW111&lt;50%,FZ111&lt;50%,GC111&lt;50%),"TIDAK TERCAPAI","TERCAPAI")))))))))))</f>
        <v>TERCAPAI</v>
      </c>
    </row>
    <row r="112">
      <c r="A112" s="39"/>
      <c r="B112" s="39"/>
      <c r="C112" s="66"/>
      <c r="D112" s="67" t="str">
        <f t="shared" ref="D112:D117" si="150">IF(C112=0,"TIDAK PUNYA","ISI SESUAI PILIHAN")</f>
        <v>TIDAK PUNYA</v>
      </c>
      <c r="E112" s="67" t="str">
        <f t="shared" ref="E112:E117" si="151">IF(C112=0,"TIDAK ADA","ISI SESUAI PILIHAN")</f>
        <v>TIDAK ADA</v>
      </c>
      <c r="F112" s="66"/>
      <c r="G112" s="67" t="str">
        <f t="shared" ref="G112:G117" si="152">IF(F112=0,"TIDAK PUNYA","ISI SESUAI PILIHAN")</f>
        <v>TIDAK PUNYA</v>
      </c>
      <c r="H112" s="67" t="str">
        <f t="shared" ref="H112:H117" si="153">IF(F112=0,"TIDAK ADA","ISI SESUAI PILIHAN")</f>
        <v>TIDAK ADA</v>
      </c>
      <c r="I112" s="66"/>
      <c r="J112" s="67" t="str">
        <f t="shared" ref="J112:J117" si="154">IF(I112=0,"TIDAK PUNYA","ISI SESUAI PILIHAN")</f>
        <v>TIDAK PUNYA</v>
      </c>
      <c r="K112" s="67" t="str">
        <f t="shared" ref="K112:K117" si="155">IF(I112=0,"TIDAK ADA","ISI SESUAI PILIHAN")</f>
        <v>TIDAK ADA</v>
      </c>
      <c r="L112" s="69"/>
      <c r="M112" s="67" t="str">
        <f t="shared" ref="M112:M117" si="156">IF(L112=0,"TIDAK PUNYA","ISI SESUAI PILIHAN")</f>
        <v>TIDAK PUNYA</v>
      </c>
      <c r="N112" s="67" t="str">
        <f t="shared" ref="N112:N117" si="157">IF(L112=0,"TIDAK ADA","ISI SESUAI PILIHAN")</f>
        <v>TIDAK ADA</v>
      </c>
      <c r="O112" s="66"/>
      <c r="P112" s="67" t="str">
        <f t="shared" ref="P112:P117" si="158">IF(O112=0,"TIDAK PUNYA","ISI SESUAI PILIHAN")</f>
        <v>TIDAK PUNYA</v>
      </c>
      <c r="Q112" s="67" t="str">
        <f t="shared" ref="Q112:Q117" si="159">IF(O112=0,"TIDAK ADA","ISI SESUAI PILIHAN")</f>
        <v>TIDAK ADA</v>
      </c>
      <c r="R112" s="69"/>
      <c r="S112" s="67" t="str">
        <f t="shared" ref="S112:S117" si="160">IF(R112=0,"TIDAK PUNYA","ISI SESUAI PILIHAN")</f>
        <v>TIDAK PUNYA</v>
      </c>
      <c r="T112" s="67" t="str">
        <f t="shared" ref="T112:T117" si="161">IF(R112=0,"TIDAK ADA","ISI SESUAI PILIHAN")</f>
        <v>TIDAK ADA</v>
      </c>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c r="EE112" s="39"/>
      <c r="EF112" s="39"/>
      <c r="EG112" s="39"/>
      <c r="EH112" s="39"/>
      <c r="EI112" s="39"/>
      <c r="EJ112" s="39"/>
      <c r="EK112" s="39"/>
      <c r="EL112" s="39"/>
      <c r="EM112" s="39"/>
      <c r="EN112" s="39"/>
      <c r="EO112" s="39"/>
      <c r="EP112" s="39"/>
      <c r="EQ112" s="39"/>
      <c r="ER112" s="39"/>
      <c r="ES112" s="39"/>
      <c r="ET112" s="39"/>
      <c r="EU112" s="39"/>
      <c r="EV112" s="39"/>
      <c r="EW112" s="39"/>
      <c r="EX112" s="39"/>
      <c r="EY112" s="39"/>
      <c r="EZ112" s="39"/>
      <c r="FA112" s="39"/>
      <c r="FB112" s="39"/>
      <c r="FC112" s="39"/>
      <c r="FD112" s="39"/>
      <c r="FE112" s="39"/>
      <c r="FF112" s="39"/>
      <c r="FG112" s="39"/>
      <c r="FH112" s="39"/>
      <c r="FI112" s="39"/>
      <c r="FJ112" s="39"/>
      <c r="FK112" s="39"/>
      <c r="FL112" s="39"/>
      <c r="FM112" s="39"/>
      <c r="FN112" s="39"/>
      <c r="FO112" s="39"/>
      <c r="FP112" s="39"/>
      <c r="FQ112" s="39"/>
      <c r="FR112" s="39"/>
      <c r="FS112" s="39"/>
      <c r="FT112" s="39"/>
      <c r="FU112" s="39"/>
      <c r="FV112" s="39"/>
      <c r="FW112" s="39"/>
      <c r="FX112" s="39"/>
      <c r="FY112" s="39"/>
      <c r="FZ112" s="39"/>
      <c r="GA112" s="39"/>
      <c r="GB112" s="39"/>
      <c r="GC112" s="39"/>
      <c r="GD112" s="39"/>
    </row>
    <row r="113">
      <c r="A113" s="39"/>
      <c r="B113" s="39"/>
      <c r="C113" s="66"/>
      <c r="D113" s="67" t="str">
        <f t="shared" si="150"/>
        <v>TIDAK PUNYA</v>
      </c>
      <c r="E113" s="67" t="str">
        <f t="shared" si="151"/>
        <v>TIDAK ADA</v>
      </c>
      <c r="F113" s="66"/>
      <c r="G113" s="67" t="str">
        <f t="shared" si="152"/>
        <v>TIDAK PUNYA</v>
      </c>
      <c r="H113" s="67" t="str">
        <f t="shared" si="153"/>
        <v>TIDAK ADA</v>
      </c>
      <c r="I113" s="66"/>
      <c r="J113" s="67" t="str">
        <f t="shared" si="154"/>
        <v>TIDAK PUNYA</v>
      </c>
      <c r="K113" s="67" t="str">
        <f t="shared" si="155"/>
        <v>TIDAK ADA</v>
      </c>
      <c r="L113" s="69"/>
      <c r="M113" s="67" t="str">
        <f t="shared" si="156"/>
        <v>TIDAK PUNYA</v>
      </c>
      <c r="N113" s="67" t="str">
        <f t="shared" si="157"/>
        <v>TIDAK ADA</v>
      </c>
      <c r="O113" s="66"/>
      <c r="P113" s="67" t="str">
        <f t="shared" si="158"/>
        <v>TIDAK PUNYA</v>
      </c>
      <c r="Q113" s="67" t="str">
        <f t="shared" si="159"/>
        <v>TIDAK ADA</v>
      </c>
      <c r="R113" s="69"/>
      <c r="S113" s="67" t="str">
        <f t="shared" si="160"/>
        <v>TIDAK PUNYA</v>
      </c>
      <c r="T113" s="67" t="str">
        <f t="shared" si="161"/>
        <v>TIDAK ADA</v>
      </c>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c r="EJ113" s="39"/>
      <c r="EK113" s="39"/>
      <c r="EL113" s="39"/>
      <c r="EM113" s="39"/>
      <c r="EN113" s="39"/>
      <c r="EO113" s="39"/>
      <c r="EP113" s="39"/>
      <c r="EQ113" s="39"/>
      <c r="ER113" s="39"/>
      <c r="ES113" s="39"/>
      <c r="ET113" s="39"/>
      <c r="EU113" s="39"/>
      <c r="EV113" s="39"/>
      <c r="EW113" s="39"/>
      <c r="EX113" s="39"/>
      <c r="EY113" s="39"/>
      <c r="EZ113" s="39"/>
      <c r="FA113" s="39"/>
      <c r="FB113" s="39"/>
      <c r="FC113" s="39"/>
      <c r="FD113" s="39"/>
      <c r="FE113" s="39"/>
      <c r="FF113" s="39"/>
      <c r="FG113" s="39"/>
      <c r="FH113" s="39"/>
      <c r="FI113" s="39"/>
      <c r="FJ113" s="39"/>
      <c r="FK113" s="39"/>
      <c r="FL113" s="39"/>
      <c r="FM113" s="39"/>
      <c r="FN113" s="39"/>
      <c r="FO113" s="39"/>
      <c r="FP113" s="39"/>
      <c r="FQ113" s="39"/>
      <c r="FR113" s="39"/>
      <c r="FS113" s="39"/>
      <c r="FT113" s="39"/>
      <c r="FU113" s="39"/>
      <c r="FV113" s="39"/>
      <c r="FW113" s="39"/>
      <c r="FX113" s="39"/>
      <c r="FY113" s="39"/>
      <c r="FZ113" s="39"/>
      <c r="GA113" s="39"/>
      <c r="GB113" s="39"/>
      <c r="GC113" s="39"/>
      <c r="GD113" s="39"/>
    </row>
    <row r="114">
      <c r="A114" s="39"/>
      <c r="B114" s="39"/>
      <c r="C114" s="66"/>
      <c r="D114" s="67" t="str">
        <f t="shared" si="150"/>
        <v>TIDAK PUNYA</v>
      </c>
      <c r="E114" s="67" t="str">
        <f t="shared" si="151"/>
        <v>TIDAK ADA</v>
      </c>
      <c r="F114" s="66"/>
      <c r="G114" s="67" t="str">
        <f t="shared" si="152"/>
        <v>TIDAK PUNYA</v>
      </c>
      <c r="H114" s="67" t="str">
        <f t="shared" si="153"/>
        <v>TIDAK ADA</v>
      </c>
      <c r="I114" s="66"/>
      <c r="J114" s="67" t="str">
        <f t="shared" si="154"/>
        <v>TIDAK PUNYA</v>
      </c>
      <c r="K114" s="67" t="str">
        <f t="shared" si="155"/>
        <v>TIDAK ADA</v>
      </c>
      <c r="L114" s="69"/>
      <c r="M114" s="67" t="str">
        <f t="shared" si="156"/>
        <v>TIDAK PUNYA</v>
      </c>
      <c r="N114" s="67" t="str">
        <f t="shared" si="157"/>
        <v>TIDAK ADA</v>
      </c>
      <c r="O114" s="66"/>
      <c r="P114" s="67" t="str">
        <f t="shared" si="158"/>
        <v>TIDAK PUNYA</v>
      </c>
      <c r="Q114" s="67" t="str">
        <f t="shared" si="159"/>
        <v>TIDAK ADA</v>
      </c>
      <c r="R114" s="69"/>
      <c r="S114" s="67" t="str">
        <f t="shared" si="160"/>
        <v>TIDAK PUNYA</v>
      </c>
      <c r="T114" s="67" t="str">
        <f t="shared" si="161"/>
        <v>TIDAK ADA</v>
      </c>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c r="EK114" s="39"/>
      <c r="EL114" s="39"/>
      <c r="EM114" s="39"/>
      <c r="EN114" s="39"/>
      <c r="EO114" s="39"/>
      <c r="EP114" s="39"/>
      <c r="EQ114" s="39"/>
      <c r="ER114" s="39"/>
      <c r="ES114" s="39"/>
      <c r="ET114" s="39"/>
      <c r="EU114" s="39"/>
      <c r="EV114" s="39"/>
      <c r="EW114" s="39"/>
      <c r="EX114" s="39"/>
      <c r="EY114" s="39"/>
      <c r="EZ114" s="39"/>
      <c r="FA114" s="39"/>
      <c r="FB114" s="39"/>
      <c r="FC114" s="39"/>
      <c r="FD114" s="39"/>
      <c r="FE114" s="39"/>
      <c r="FF114" s="39"/>
      <c r="FG114" s="39"/>
      <c r="FH114" s="39"/>
      <c r="FI114" s="39"/>
      <c r="FJ114" s="39"/>
      <c r="FK114" s="39"/>
      <c r="FL114" s="39"/>
      <c r="FM114" s="39"/>
      <c r="FN114" s="39"/>
      <c r="FO114" s="39"/>
      <c r="FP114" s="39"/>
      <c r="FQ114" s="39"/>
      <c r="FR114" s="39"/>
      <c r="FS114" s="39"/>
      <c r="FT114" s="39"/>
      <c r="FU114" s="39"/>
      <c r="FV114" s="39"/>
      <c r="FW114" s="39"/>
      <c r="FX114" s="39"/>
      <c r="FY114" s="39"/>
      <c r="FZ114" s="39"/>
      <c r="GA114" s="39"/>
      <c r="GB114" s="39"/>
      <c r="GC114" s="39"/>
      <c r="GD114" s="39"/>
    </row>
    <row r="115">
      <c r="A115" s="39"/>
      <c r="B115" s="39"/>
      <c r="C115" s="66"/>
      <c r="D115" s="67" t="str">
        <f t="shared" si="150"/>
        <v>TIDAK PUNYA</v>
      </c>
      <c r="E115" s="67" t="str">
        <f t="shared" si="151"/>
        <v>TIDAK ADA</v>
      </c>
      <c r="F115" s="66"/>
      <c r="G115" s="67" t="str">
        <f t="shared" si="152"/>
        <v>TIDAK PUNYA</v>
      </c>
      <c r="H115" s="67" t="str">
        <f t="shared" si="153"/>
        <v>TIDAK ADA</v>
      </c>
      <c r="I115" s="66"/>
      <c r="J115" s="67" t="str">
        <f t="shared" si="154"/>
        <v>TIDAK PUNYA</v>
      </c>
      <c r="K115" s="67" t="str">
        <f t="shared" si="155"/>
        <v>TIDAK ADA</v>
      </c>
      <c r="L115" s="69"/>
      <c r="M115" s="67" t="str">
        <f t="shared" si="156"/>
        <v>TIDAK PUNYA</v>
      </c>
      <c r="N115" s="67" t="str">
        <f t="shared" si="157"/>
        <v>TIDAK ADA</v>
      </c>
      <c r="O115" s="66"/>
      <c r="P115" s="67" t="str">
        <f t="shared" si="158"/>
        <v>TIDAK PUNYA</v>
      </c>
      <c r="Q115" s="67" t="str">
        <f t="shared" si="159"/>
        <v>TIDAK ADA</v>
      </c>
      <c r="R115" s="69"/>
      <c r="S115" s="67" t="str">
        <f t="shared" si="160"/>
        <v>TIDAK PUNYA</v>
      </c>
      <c r="T115" s="67" t="str">
        <f t="shared" si="161"/>
        <v>TIDAK ADA</v>
      </c>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39"/>
      <c r="DZ115" s="39"/>
      <c r="EA115" s="39"/>
      <c r="EB115" s="39"/>
      <c r="EC115" s="39"/>
      <c r="ED115" s="39"/>
      <c r="EE115" s="39"/>
      <c r="EF115" s="39"/>
      <c r="EG115" s="39"/>
      <c r="EH115" s="39"/>
      <c r="EI115" s="39"/>
      <c r="EJ115" s="39"/>
      <c r="EK115" s="39"/>
      <c r="EL115" s="39"/>
      <c r="EM115" s="39"/>
      <c r="EN115" s="39"/>
      <c r="EO115" s="39"/>
      <c r="EP115" s="39"/>
      <c r="EQ115" s="39"/>
      <c r="ER115" s="39"/>
      <c r="ES115" s="39"/>
      <c r="ET115" s="39"/>
      <c r="EU115" s="39"/>
      <c r="EV115" s="39"/>
      <c r="EW115" s="39"/>
      <c r="EX115" s="39"/>
      <c r="EY115" s="39"/>
      <c r="EZ115" s="39"/>
      <c r="FA115" s="39"/>
      <c r="FB115" s="39"/>
      <c r="FC115" s="39"/>
      <c r="FD115" s="39"/>
      <c r="FE115" s="39"/>
      <c r="FF115" s="39"/>
      <c r="FG115" s="39"/>
      <c r="FH115" s="39"/>
      <c r="FI115" s="39"/>
      <c r="FJ115" s="39"/>
      <c r="FK115" s="39"/>
      <c r="FL115" s="39"/>
      <c r="FM115" s="39"/>
      <c r="FN115" s="39"/>
      <c r="FO115" s="39"/>
      <c r="FP115" s="39"/>
      <c r="FQ115" s="39"/>
      <c r="FR115" s="39"/>
      <c r="FS115" s="39"/>
      <c r="FT115" s="39"/>
      <c r="FU115" s="39"/>
      <c r="FV115" s="39"/>
      <c r="FW115" s="39"/>
      <c r="FX115" s="39"/>
      <c r="FY115" s="39"/>
      <c r="FZ115" s="39"/>
      <c r="GA115" s="39"/>
      <c r="GB115" s="39"/>
      <c r="GC115" s="39"/>
      <c r="GD115" s="39"/>
    </row>
    <row r="116">
      <c r="A116" s="39"/>
      <c r="B116" s="39"/>
      <c r="C116" s="66"/>
      <c r="D116" s="67" t="str">
        <f t="shared" si="150"/>
        <v>TIDAK PUNYA</v>
      </c>
      <c r="E116" s="67" t="str">
        <f t="shared" si="151"/>
        <v>TIDAK ADA</v>
      </c>
      <c r="F116" s="66"/>
      <c r="G116" s="67" t="str">
        <f t="shared" si="152"/>
        <v>TIDAK PUNYA</v>
      </c>
      <c r="H116" s="67" t="str">
        <f t="shared" si="153"/>
        <v>TIDAK ADA</v>
      </c>
      <c r="I116" s="66"/>
      <c r="J116" s="67" t="str">
        <f t="shared" si="154"/>
        <v>TIDAK PUNYA</v>
      </c>
      <c r="K116" s="67" t="str">
        <f t="shared" si="155"/>
        <v>TIDAK ADA</v>
      </c>
      <c r="L116" s="69"/>
      <c r="M116" s="67" t="str">
        <f t="shared" si="156"/>
        <v>TIDAK PUNYA</v>
      </c>
      <c r="N116" s="67" t="str">
        <f t="shared" si="157"/>
        <v>TIDAK ADA</v>
      </c>
      <c r="O116" s="66"/>
      <c r="P116" s="67" t="str">
        <f t="shared" si="158"/>
        <v>TIDAK PUNYA</v>
      </c>
      <c r="Q116" s="67" t="str">
        <f t="shared" si="159"/>
        <v>TIDAK ADA</v>
      </c>
      <c r="R116" s="69"/>
      <c r="S116" s="67" t="str">
        <f t="shared" si="160"/>
        <v>TIDAK PUNYA</v>
      </c>
      <c r="T116" s="67" t="str">
        <f t="shared" si="161"/>
        <v>TIDAK ADA</v>
      </c>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c r="EO116" s="39"/>
      <c r="EP116" s="39"/>
      <c r="EQ116" s="39"/>
      <c r="ER116" s="39"/>
      <c r="ES116" s="39"/>
      <c r="ET116" s="39"/>
      <c r="EU116" s="39"/>
      <c r="EV116" s="39"/>
      <c r="EW116" s="39"/>
      <c r="EX116" s="39"/>
      <c r="EY116" s="39"/>
      <c r="EZ116" s="39"/>
      <c r="FA116" s="39"/>
      <c r="FB116" s="39"/>
      <c r="FC116" s="39"/>
      <c r="FD116" s="39"/>
      <c r="FE116" s="39"/>
      <c r="FF116" s="39"/>
      <c r="FG116" s="39"/>
      <c r="FH116" s="39"/>
      <c r="FI116" s="39"/>
      <c r="FJ116" s="39"/>
      <c r="FK116" s="39"/>
      <c r="FL116" s="39"/>
      <c r="FM116" s="39"/>
      <c r="FN116" s="39"/>
      <c r="FO116" s="39"/>
      <c r="FP116" s="39"/>
      <c r="FQ116" s="39"/>
      <c r="FR116" s="39"/>
      <c r="FS116" s="39"/>
      <c r="FT116" s="39"/>
      <c r="FU116" s="39"/>
      <c r="FV116" s="39"/>
      <c r="FW116" s="39"/>
      <c r="FX116" s="39"/>
      <c r="FY116" s="39"/>
      <c r="FZ116" s="39"/>
      <c r="GA116" s="39"/>
      <c r="GB116" s="39"/>
      <c r="GC116" s="39"/>
      <c r="GD116" s="39"/>
    </row>
    <row r="117">
      <c r="A117" s="39"/>
      <c r="B117" s="45"/>
      <c r="C117" s="66"/>
      <c r="D117" s="67" t="str">
        <f t="shared" si="150"/>
        <v>TIDAK PUNYA</v>
      </c>
      <c r="E117" s="67" t="str">
        <f t="shared" si="151"/>
        <v>TIDAK ADA</v>
      </c>
      <c r="F117" s="66"/>
      <c r="G117" s="67" t="str">
        <f t="shared" si="152"/>
        <v>TIDAK PUNYA</v>
      </c>
      <c r="H117" s="67" t="str">
        <f t="shared" si="153"/>
        <v>TIDAK ADA</v>
      </c>
      <c r="I117" s="66"/>
      <c r="J117" s="67" t="str">
        <f t="shared" si="154"/>
        <v>TIDAK PUNYA</v>
      </c>
      <c r="K117" s="67" t="str">
        <f t="shared" si="155"/>
        <v>TIDAK ADA</v>
      </c>
      <c r="L117" s="69"/>
      <c r="M117" s="67" t="str">
        <f t="shared" si="156"/>
        <v>TIDAK PUNYA</v>
      </c>
      <c r="N117" s="67" t="str">
        <f t="shared" si="157"/>
        <v>TIDAK ADA</v>
      </c>
      <c r="O117" s="66"/>
      <c r="P117" s="67" t="str">
        <f t="shared" si="158"/>
        <v>TIDAK PUNYA</v>
      </c>
      <c r="Q117" s="67" t="str">
        <f t="shared" si="159"/>
        <v>TIDAK ADA</v>
      </c>
      <c r="R117" s="69"/>
      <c r="S117" s="67" t="str">
        <f t="shared" si="160"/>
        <v>TIDAK PUNYA</v>
      </c>
      <c r="T117" s="67" t="str">
        <f t="shared" si="161"/>
        <v>TIDAK ADA</v>
      </c>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row>
    <row r="118">
      <c r="A118" s="39"/>
      <c r="B118" s="49" t="s">
        <v>97</v>
      </c>
      <c r="C118" s="72">
        <v>1.0</v>
      </c>
      <c r="D118" s="71" t="s">
        <v>137</v>
      </c>
      <c r="E118" s="71" t="s">
        <v>138</v>
      </c>
      <c r="F118" s="74">
        <v>1.0</v>
      </c>
      <c r="G118" s="71" t="s">
        <v>137</v>
      </c>
      <c r="H118" s="71" t="s">
        <v>138</v>
      </c>
      <c r="I118" s="72">
        <v>1.0</v>
      </c>
      <c r="J118" s="71" t="s">
        <v>137</v>
      </c>
      <c r="K118" s="71" t="s">
        <v>138</v>
      </c>
      <c r="L118" s="73">
        <v>1.0</v>
      </c>
      <c r="M118" s="71" t="s">
        <v>137</v>
      </c>
      <c r="N118" s="71" t="s">
        <v>138</v>
      </c>
      <c r="O118" s="72">
        <v>1.0</v>
      </c>
      <c r="P118" s="71" t="s">
        <v>137</v>
      </c>
      <c r="Q118" s="71" t="s">
        <v>138</v>
      </c>
      <c r="R118" s="73"/>
      <c r="S118" s="71" t="s">
        <v>137</v>
      </c>
      <c r="T118" s="71" t="s">
        <v>142</v>
      </c>
      <c r="U118" s="51" t="s">
        <v>41</v>
      </c>
      <c r="V118" s="51" t="s">
        <v>41</v>
      </c>
      <c r="W118" s="51" t="s">
        <v>41</v>
      </c>
      <c r="X118" s="51" t="s">
        <v>41</v>
      </c>
      <c r="Y118" s="51" t="s">
        <v>41</v>
      </c>
      <c r="Z118" s="51" t="s">
        <v>41</v>
      </c>
      <c r="AA118" s="51" t="s">
        <v>41</v>
      </c>
      <c r="AB118" s="51" t="s">
        <v>41</v>
      </c>
      <c r="AC118" s="51" t="s">
        <v>170</v>
      </c>
      <c r="AD118" s="51" t="s">
        <v>41</v>
      </c>
      <c r="AE118" s="50">
        <v>7.0</v>
      </c>
      <c r="AF118" s="50">
        <v>7.0</v>
      </c>
      <c r="AG118" s="70">
        <f>AE118/AF118</f>
        <v>1</v>
      </c>
      <c r="AH118" s="51">
        <v>104.0</v>
      </c>
      <c r="AI118" s="51">
        <v>108.0</v>
      </c>
      <c r="AJ118" s="70">
        <f>AH118/AI118</f>
        <v>0.962962963</v>
      </c>
      <c r="AK118" s="51">
        <v>15.0</v>
      </c>
      <c r="AL118" s="51">
        <v>22.0</v>
      </c>
      <c r="AM118" s="70">
        <f>AK118/AL118</f>
        <v>0.6818181818</v>
      </c>
      <c r="AN118" s="51">
        <v>139.0</v>
      </c>
      <c r="AO118" s="51">
        <v>285.0</v>
      </c>
      <c r="AP118" s="70">
        <f>AN118/AO118</f>
        <v>0.4877192982</v>
      </c>
      <c r="AQ118" s="50" t="str">
        <f>IF(AND(AG118&gt;=50%,AJ118&gt;=50%,AM118&lt;50%,AP118&lt;50%),"TIDAK TERCAPAI",IF(AND(AG118&lt;50%,AJ118&lt;50%,AM118&gt;=50%,AP118&gt;=50%),"TIDAK TERCAPAI",IF(AND(AG118&gt;=50%,AJ118&lt;50%,AM118&gt;=50%,AP118&lt;50%),"TIDAK TERCAPAI",IF(AND(AG118&lt;50%,AJ118&gt;=50%,AM118&lt;50%,AP118&gt;=50%),"TIDAK TERCAPAI",IF(AND(AG118&gt;=50%,AJ118&lt;50%,AM118&lt;50%,AP118&gt;=50%),"TIDAK TERCAPAI",IF(AND(AG118&lt;50%,AJ118&gt;=50%,AM118&gt;=50%,AP118&lt;50%),"TIDAK TERCAPAI",IF(AND(AG118&gt;=50%,AJ118&lt;50%,AM118&lt;50%,AP118&lt;50%),"TIDAK TERCAPAI",IF(AND(AG118&lt;50%,AJ118&gt;=50%,AM118&lt;50%,AP118&lt;50%),"TIDAK TERCAPAI",IF(AND(AG118&lt;50%,AJ118&lt;50%,AM118&gt;=50%,AP118&lt;50%),"TIDAK TERCAPAI",IF(AND(AG118&lt;50%,AJ118&lt;50%,AM118&lt;50%,AP118&gt;=50%),"TIDAK TERCAPAI",IF(AND(AG118&lt;50%,AJ118&lt;50%,AM118&lt;50%,AP118&lt;50%),"TIDAK TERCAPAI","TERCAPAI")))))))))))</f>
        <v>TERCAPAI</v>
      </c>
      <c r="AR118" s="50">
        <v>7.0</v>
      </c>
      <c r="AS118" s="50">
        <v>7.0</v>
      </c>
      <c r="AT118" s="70">
        <f>AR118/AS118</f>
        <v>1</v>
      </c>
      <c r="AU118" s="51">
        <v>104.0</v>
      </c>
      <c r="AV118" s="51">
        <v>108.0</v>
      </c>
      <c r="AW118" s="70">
        <f>AU118/AV118</f>
        <v>0.962962963</v>
      </c>
      <c r="AX118" s="51">
        <v>8.0</v>
      </c>
      <c r="AY118" s="51">
        <v>22.0</v>
      </c>
      <c r="AZ118" s="70">
        <f>AX118/AY118</f>
        <v>0.3636363636</v>
      </c>
      <c r="BA118" s="51">
        <v>139.0</v>
      </c>
      <c r="BB118" s="51">
        <v>285.0</v>
      </c>
      <c r="BC118" s="70">
        <f>BA118/BB118</f>
        <v>0.4877192982</v>
      </c>
      <c r="BD118" s="50" t="str">
        <f>IF(AND(AT118&gt;=50%,AW118&gt;=50%,AZ118&lt;50%,BC118&lt;50%),"TIDAK TERCAPAI",IF(AND(AT118&lt;50%,AW118&lt;50%,AZ118&gt;=50%,BC118&gt;=50%),"TIDAK TERCAPAI",IF(AND(AT118&gt;=50%,AW118&lt;50%,AZ118&gt;=50%,BC118&lt;50%),"TIDAK TERCAPAI",IF(AND(AT118&lt;50%,AW118&gt;=50%,AZ118&lt;50%,BC118&gt;=50%),"TIDAK TERCAPAI",IF(AND(AT118&gt;=50%,AW118&lt;50%,AZ118&lt;50%,BC118&gt;=50%),"TIDAK TERCAPAI",IF(AND(AT118&lt;50%,AW118&gt;=50%,AZ118&gt;=50%,BC118&lt;50%),"TIDAK TERCAPAI",IF(AND(AT118&gt;=50%,AW118&lt;50%,AZ118&lt;50%,BC118&lt;50%),"TIDAK TERCAPAI",IF(AND(AT118&lt;50%,AW118&gt;=50%,AZ118&lt;50%,BC118&lt;50%),"TIDAK TERCAPAI",IF(AND(AT118&lt;50%,AW118&lt;50%,AZ118&gt;=50%,BC118&lt;50%),"TIDAK TERCAPAI",IF(AND(AT118&lt;50%,AW118&lt;50%,AZ118&lt;50%,BC118&gt;=50%),"TIDAK TERCAPAI",IF(AND(AT118&lt;50%,AW118&lt;50%,AZ118&lt;50%,BC118&lt;50%),"TIDAK TERCAPAI","TERCAPAI")))))))))))</f>
        <v>TIDAK TERCAPAI</v>
      </c>
      <c r="BE118" s="51">
        <v>5.0</v>
      </c>
      <c r="BF118" s="51">
        <v>5.0</v>
      </c>
      <c r="BG118" s="70">
        <f>BE118/BF118</f>
        <v>1</v>
      </c>
      <c r="BH118" s="51">
        <v>98.0</v>
      </c>
      <c r="BI118" s="51">
        <v>104.0</v>
      </c>
      <c r="BJ118" s="70">
        <f>BH118/BI118</f>
        <v>0.9423076923</v>
      </c>
      <c r="BK118" s="51">
        <v>8.0</v>
      </c>
      <c r="BL118" s="51">
        <v>22.0</v>
      </c>
      <c r="BM118" s="70">
        <f>BK118/BL118</f>
        <v>0.3636363636</v>
      </c>
      <c r="BN118" s="51">
        <v>139.0</v>
      </c>
      <c r="BO118" s="51">
        <v>285.0</v>
      </c>
      <c r="BP118" s="70">
        <f>BN118/BO118</f>
        <v>0.4877192982</v>
      </c>
      <c r="BQ118" s="50" t="str">
        <f>IF(AND(BG118&gt;=50%,BJ118&gt;=50%,BM118&lt;50%,BP118&lt;50%),"TIDAK TERCAPAI",IF(AND(BG118&lt;50%,BJ118&lt;50%,BM118&gt;=50%,BP118&gt;=50%),"TIDAK TERCAPAI",IF(AND(BG118&gt;=50%,BJ118&lt;50%,BM118&gt;=50%,BP118&lt;50%),"TIDAK TERCAPAI",IF(AND(BG118&lt;50%,BJ118&gt;=50%,BM118&lt;50%,BP118&gt;=50%),"TIDAK TERCAPAI",IF(AND(BG118&gt;=50%,BJ118&lt;50%,BM118&lt;50%,BP118&gt;=50%),"TIDAK TERCAPAI",IF(AND(BG118&lt;50%,BJ118&gt;=50%,BM118&gt;=50%,BP118&lt;50%),"TIDAK TERCAPAI",IF(AND(BG118&gt;=50%,BJ118&lt;50%,BM118&lt;50%,BP118&lt;50%),"TIDAK TERCAPAI",IF(AND(BG118&lt;50%,BJ118&gt;=50%,BM118&lt;50%,BP118&lt;50%),"TIDAK TERCAPAI",IF(AND(BG118&lt;50%,BJ118&lt;50%,BM118&gt;=50%,BP118&lt;50%),"TIDAK TERCAPAI",IF(AND(BG118&lt;50%,BJ118&lt;50%,BM118&lt;50%,BP118&gt;=50%),"TIDAK TERCAPAI",IF(AND(BG118&lt;50%,BJ118&lt;50%,BM118&lt;50%,BP118&lt;50%),"TIDAK TERCAPAI","TERCAPAI")))))))))))</f>
        <v>TIDAK TERCAPAI</v>
      </c>
      <c r="BR118" s="51">
        <v>4.0</v>
      </c>
      <c r="BS118" s="51">
        <v>4.0</v>
      </c>
      <c r="BT118" s="70">
        <f>BR118/BS118</f>
        <v>1</v>
      </c>
      <c r="BU118" s="51">
        <v>100.0</v>
      </c>
      <c r="BV118" s="51">
        <v>100.0</v>
      </c>
      <c r="BW118" s="70">
        <f>BU118/BV118</f>
        <v>1</v>
      </c>
      <c r="BX118" s="51">
        <v>5.0</v>
      </c>
      <c r="BY118" s="51">
        <v>41.0</v>
      </c>
      <c r="BZ118" s="70">
        <f>BX118/BY118</f>
        <v>0.1219512195</v>
      </c>
      <c r="CA118" s="51">
        <v>139.0</v>
      </c>
      <c r="CB118" s="51">
        <v>285.0</v>
      </c>
      <c r="CC118" s="70">
        <f>CA118/CB118</f>
        <v>0.4877192982</v>
      </c>
      <c r="CD118" s="50" t="str">
        <f>IF(AND(BT118&gt;=50%,BW118&gt;=50%,BZ118&lt;50%,CC118&lt;50%),"TIDAK TERCAPAI",IF(AND(BT118&lt;50%,BW118&lt;50%,BZ118&gt;=50%,CC118&gt;=50%),"TIDAK TERCAPAI",IF(AND(BT118&gt;=50%,BW118&lt;50%,BZ118&gt;=50%,CC118&lt;50%),"TIDAK TERCAPAI",IF(AND(BT118&lt;50%,BW118&gt;=50%,BZ118&lt;50%,CC118&gt;=50%),"TIDAK TERCAPAI",IF(AND(BT118&gt;=50%,BW118&lt;50%,BZ118&lt;50%,CC118&gt;=50%),"TIDAK TERCAPAI",IF(AND(BT118&lt;50%,BW118&gt;=50%,BZ118&gt;=50%,CC118&lt;50%),"TIDAK TERCAPAI",IF(AND(BT118&gt;=50%,BW118&lt;50%,BZ118&lt;50%,CC118&lt;50%),"TIDAK TERCAPAI",IF(AND(BT118&lt;50%,BW118&gt;=50%,BZ118&lt;50%,CC118&lt;50%),"TIDAK TERCAPAI",IF(AND(BT118&lt;50%,BW118&lt;50%,BZ118&gt;=50%,CC118&lt;50%),"TIDAK TERCAPAI",IF(AND(BT118&lt;50%,BW118&lt;50%,BZ118&lt;50%,CC118&gt;=50%),"TIDAK TERCAPAI",IF(AND(BT118&lt;50%,BW118&lt;50%,BZ118&lt;50%,CC118&lt;50%),"TIDAK TERCAPAI","TERCAPAI")))))))))))</f>
        <v>TIDAK TERCAPAI</v>
      </c>
      <c r="CE118" s="51">
        <v>4.0</v>
      </c>
      <c r="CF118" s="51">
        <v>4.0</v>
      </c>
      <c r="CG118" s="70">
        <f>CE118/CF118</f>
        <v>1</v>
      </c>
      <c r="CH118" s="51">
        <v>98.0</v>
      </c>
      <c r="CI118" s="51">
        <v>98.0</v>
      </c>
      <c r="CJ118" s="70">
        <f>CH118/CI118</f>
        <v>1</v>
      </c>
      <c r="CK118" s="51">
        <v>9.0</v>
      </c>
      <c r="CL118" s="51">
        <v>45.0</v>
      </c>
      <c r="CM118" s="70">
        <f>CK118/CL118</f>
        <v>0.2</v>
      </c>
      <c r="CN118" s="51">
        <v>139.0</v>
      </c>
      <c r="CO118" s="51">
        <v>285.0</v>
      </c>
      <c r="CP118" s="70">
        <f>CN118/CO118</f>
        <v>0.4877192982</v>
      </c>
      <c r="CQ118" s="50" t="str">
        <f>IF(AND(CG118&gt;=50%,CJ118&gt;=50%,CM118&lt;50%,CP118&lt;50%),"TIDAK TERCAPAI",IF(AND(CG118&lt;50%,CJ118&lt;50%,CM118&gt;=50%,CP118&gt;=50%),"TIDAK TERCAPAI",IF(AND(CG118&gt;=50%,CJ118&lt;50%,CM118&gt;=50%,CP118&lt;50%),"TIDAK TERCAPAI",IF(AND(CG118&lt;50%,CJ118&gt;=50%,CM118&lt;50%,CP118&gt;=50%),"TIDAK TERCAPAI",IF(AND(CG118&gt;=50%,CJ118&lt;50%,CM118&lt;50%,CP118&gt;=50%),"TIDAK TERCAPAI",IF(AND(CG118&lt;50%,CJ118&gt;=50%,CM118&gt;=50%,CP118&lt;50%),"TIDAK TERCAPAI",IF(AND(CG118&gt;=50%,CJ118&lt;50%,CM118&lt;50%,CP118&lt;50%),"TIDAK TERCAPAI",IF(AND(CG118&lt;50%,CJ118&gt;=50%,CM118&lt;50%,CP118&lt;50%),"TIDAK TERCAPAI",IF(AND(CG118&lt;50%,CJ118&lt;50%,CM118&gt;=50%,CP118&lt;50%),"TIDAK TERCAPAI",IF(AND(CG118&lt;50%,CJ118&lt;50%,CM118&lt;50%,CP118&gt;=50%),"TIDAK TERCAPAI",IF(AND(CG118&lt;50%,CJ118&lt;50%,CM118&lt;50%,CP118&lt;50%),"TIDAK TERCAPAI","TERCAPAI")))))))))))</f>
        <v>TIDAK TERCAPAI</v>
      </c>
      <c r="CR118" s="51">
        <v>5.0</v>
      </c>
      <c r="CS118" s="51">
        <v>5.0</v>
      </c>
      <c r="CT118" s="70">
        <f>CR118/CS118</f>
        <v>1</v>
      </c>
      <c r="CU118" s="51">
        <v>98.0</v>
      </c>
      <c r="CV118" s="51">
        <v>98.0</v>
      </c>
      <c r="CW118" s="70">
        <f>CU118/CV118</f>
        <v>1</v>
      </c>
      <c r="CX118" s="51">
        <v>6.0</v>
      </c>
      <c r="CY118" s="51">
        <v>39.0</v>
      </c>
      <c r="CZ118" s="70">
        <f>CX118/CY118</f>
        <v>0.1538461538</v>
      </c>
      <c r="DA118" s="51">
        <v>140.0</v>
      </c>
      <c r="DB118" s="51">
        <v>289.0</v>
      </c>
      <c r="DC118" s="70">
        <f>DA118/DB118</f>
        <v>0.4844290657</v>
      </c>
      <c r="DD118" s="50" t="str">
        <f>IF(AND(CT118&gt;=50%,CW118&gt;=50%,CZ118&lt;50%,DC118&lt;50%),"TIDAK TERCAPAI",IF(AND(CT118&lt;50%,CW118&lt;50%,CZ118&gt;=50%,DC118&gt;=50%),"TIDAK TERCAPAI",IF(AND(CT118&gt;=50%,CW118&lt;50%,CZ118&gt;=50%,DC118&lt;50%),"TIDAK TERCAPAI",IF(AND(CT118&lt;50%,CW118&gt;=50%,CZ118&lt;50%,DC118&gt;=50%),"TIDAK TERCAPAI",IF(AND(CT118&gt;=50%,CW118&lt;50%,CZ118&lt;50%,DC118&gt;=50%),"TIDAK TERCAPAI",IF(AND(CT118&lt;50%,CW118&gt;=50%,CZ118&gt;=50%,DC118&lt;50%),"TIDAK TERCAPAI",IF(AND(CT118&gt;=50%,CW118&lt;50%,CZ118&lt;50%,DC118&lt;50%),"TIDAK TERCAPAI",IF(AND(CT118&lt;50%,CW118&gt;=50%,CZ118&lt;50%,DC118&lt;50%),"TIDAK TERCAPAI",IF(AND(CT118&lt;50%,CW118&lt;50%,CZ118&gt;=50%,DC118&lt;50%),"TIDAK TERCAPAI",IF(AND(CT118&lt;50%,CW118&lt;50%,CZ118&lt;50%,DC118&gt;=50%),"TIDAK TERCAPAI",IF(AND(CT118&lt;50%,CW118&lt;50%,CZ118&lt;50%,DC118&lt;50%),"TIDAK TERCAPAI","TERCAPAI")))))))))))</f>
        <v>TIDAK TERCAPAI</v>
      </c>
      <c r="DE118" s="51">
        <v>3.0</v>
      </c>
      <c r="DF118" s="51">
        <v>3.0</v>
      </c>
      <c r="DG118" s="70">
        <f>DE118/DF118</f>
        <v>1</v>
      </c>
      <c r="DH118" s="51">
        <v>99.0</v>
      </c>
      <c r="DI118" s="51">
        <v>99.0</v>
      </c>
      <c r="DJ118" s="70">
        <f>DH118/DI118</f>
        <v>1</v>
      </c>
      <c r="DK118" s="51">
        <v>43.0</v>
      </c>
      <c r="DL118" s="51">
        <v>8.0</v>
      </c>
      <c r="DM118" s="70">
        <f>DK118/DL118</f>
        <v>5.375</v>
      </c>
      <c r="DN118" s="51">
        <v>287.0</v>
      </c>
      <c r="DO118" s="51">
        <v>140.0</v>
      </c>
      <c r="DP118" s="70">
        <f>DN118/DO118</f>
        <v>2.05</v>
      </c>
      <c r="DQ118" s="50" t="str">
        <f>IF(AND(DG118&gt;=50%,DJ118&gt;=50%,DM118&lt;50%,DP118&lt;50%),"TIDAK TERCAPAI",IF(AND(DG118&lt;50%,DJ118&lt;50%,DM118&gt;=50%,DP118&gt;=50%),"TIDAK TERCAPAI",IF(AND(DG118&gt;=50%,DJ118&lt;50%,DM118&gt;=50%,DP118&lt;50%),"TIDAK TERCAPAI",IF(AND(DG118&lt;50%,DJ118&gt;=50%,DM118&lt;50%,DP118&gt;=50%),"TIDAK TERCAPAI",IF(AND(DG118&gt;=50%,DJ118&lt;50%,DM118&lt;50%,DP118&gt;=50%),"TIDAK TERCAPAI",IF(AND(DG118&lt;50%,DJ118&gt;=50%,DM118&gt;=50%,DP118&lt;50%),"TIDAK TERCAPAI",IF(AND(DG118&gt;=50%,DJ118&lt;50%,DM118&lt;50%,DP118&lt;50%),"TIDAK TERCAPAI",IF(AND(DG118&lt;50%,DJ118&gt;=50%,DM118&lt;50%,DP118&lt;50%),"TIDAK TERCAPAI",IF(AND(DG118&lt;50%,DJ118&lt;50%,DM118&gt;=50%,DP118&lt;50%),"TIDAK TERCAPAI",IF(AND(DG118&lt;50%,DJ118&lt;50%,DM118&lt;50%,DP118&gt;=50%),"TIDAK TERCAPAI",IF(AND(DG118&lt;50%,DJ118&lt;50%,DM118&lt;50%,DP118&lt;50%),"TIDAK TERCAPAI","TERCAPAI")))))))))))</f>
        <v>TERCAPAI</v>
      </c>
      <c r="DR118" s="51">
        <v>5.0</v>
      </c>
      <c r="DS118" s="51">
        <v>5.0</v>
      </c>
      <c r="DT118" s="70">
        <f>DR118/DS118</f>
        <v>1</v>
      </c>
      <c r="DU118" s="51">
        <v>99.0</v>
      </c>
      <c r="DV118" s="51">
        <v>99.0</v>
      </c>
      <c r="DW118" s="70">
        <f>DU118/DV118</f>
        <v>1</v>
      </c>
      <c r="DX118" s="51">
        <v>4.0</v>
      </c>
      <c r="DY118" s="51">
        <v>34.0</v>
      </c>
      <c r="DZ118" s="70">
        <f>DX118/DY118</f>
        <v>0.1176470588</v>
      </c>
      <c r="EA118" s="51">
        <v>140.0</v>
      </c>
      <c r="EB118" s="51">
        <v>287.0</v>
      </c>
      <c r="EC118" s="70">
        <f>EA118/EB118</f>
        <v>0.487804878</v>
      </c>
      <c r="ED118" s="50" t="str">
        <f>IF(AND(DT118&gt;=50%,DW118&gt;=50%,DZ118&lt;50%,EC118&lt;50%),"TIDAK TERCAPAI",IF(AND(DT118&lt;50%,DW118&lt;50%,DZ118&gt;=50%,EC118&gt;=50%),"TIDAK TERCAPAI",IF(AND(DT118&gt;=50%,DW118&lt;50%,DZ118&gt;=50%,EC118&lt;50%),"TIDAK TERCAPAI",IF(AND(DT118&lt;50%,DW118&gt;=50%,DZ118&lt;50%,EC118&gt;=50%),"TIDAK TERCAPAI",IF(AND(DT118&gt;=50%,DW118&lt;50%,DZ118&lt;50%,EC118&gt;=50%),"TIDAK TERCAPAI",IF(AND(DT118&lt;50%,DW118&gt;=50%,DZ118&gt;=50%,EC118&lt;50%),"TIDAK TERCAPAI",IF(AND(DT118&gt;=50%,DW118&lt;50%,DZ118&lt;50%,EC118&lt;50%),"TIDAK TERCAPAI",IF(AND(DT118&lt;50%,DW118&gt;=50%,DZ118&lt;50%,EC118&lt;50%),"TIDAK TERCAPAI",IF(AND(DT118&lt;50%,DW118&lt;50%,DZ118&gt;=50%,EC118&lt;50%),"TIDAK TERCAPAI",IF(AND(DT118&lt;50%,DW118&lt;50%,DZ118&lt;50%,EC118&gt;=50%),"TIDAK TERCAPAI",IF(AND(DT118&lt;50%,DW118&lt;50%,DZ118&lt;50%,EC118&lt;50%),"TIDAK TERCAPAI","TERCAPAI")))))))))))</f>
        <v>TIDAK TERCAPAI</v>
      </c>
      <c r="EE118" s="51">
        <v>100.0</v>
      </c>
      <c r="EF118" s="51">
        <v>100.0</v>
      </c>
      <c r="EG118" s="70">
        <f>EE118/EF118</f>
        <v>1</v>
      </c>
      <c r="EH118" s="51">
        <v>100.0</v>
      </c>
      <c r="EI118" s="51">
        <v>100.0</v>
      </c>
      <c r="EJ118" s="70">
        <f>EH118/EI118</f>
        <v>1</v>
      </c>
      <c r="EK118" s="51">
        <v>4.0</v>
      </c>
      <c r="EL118" s="51">
        <v>45.0</v>
      </c>
      <c r="EM118" s="70">
        <f>EK118/EL118</f>
        <v>0.08888888889</v>
      </c>
      <c r="EN118" s="51">
        <v>140.0</v>
      </c>
      <c r="EO118" s="51">
        <v>288.0</v>
      </c>
      <c r="EP118" s="70">
        <f>EN118/EO118</f>
        <v>0.4861111111</v>
      </c>
      <c r="EQ118" s="50" t="str">
        <f>IF(AND(EG118&gt;=50%,EJ118&gt;=50%,EM118&lt;50%,EP118&lt;50%),"TIDAK TERCAPAI",IF(AND(EG118&lt;50%,EJ118&lt;50%,EM118&gt;=50%,EP118&gt;=50%),"TIDAK TERCAPAI",IF(AND(EG118&gt;=50%,EJ118&lt;50%,EM118&gt;=50%,EP118&lt;50%),"TIDAK TERCAPAI",IF(AND(EG118&lt;50%,EJ118&gt;=50%,EM118&lt;50%,EP118&gt;=50%),"TIDAK TERCAPAI",IF(AND(EG118&gt;=50%,EJ118&lt;50%,EM118&lt;50%,EP118&gt;=50%),"TIDAK TERCAPAI",IF(AND(EG118&lt;50%,EJ118&gt;=50%,EM118&gt;=50%,EP118&lt;50%),"TIDAK TERCAPAI",IF(AND(EG118&gt;=50%,EJ118&lt;50%,EM118&lt;50%,EP118&lt;50%),"TIDAK TERCAPAI",IF(AND(EG118&lt;50%,EJ118&gt;=50%,EM118&lt;50%,EP118&lt;50%),"TIDAK TERCAPAI",IF(AND(EG118&lt;50%,EJ118&lt;50%,EM118&gt;=50%,EP118&lt;50%),"TIDAK TERCAPAI",IF(AND(EG118&lt;50%,EJ118&lt;50%,EM118&lt;50%,EP118&gt;=50%),"TIDAK TERCAPAI",IF(AND(EG118&lt;50%,EJ118&lt;50%,EM118&lt;50%,EP118&lt;50%),"TIDAK TERCAPAI","TERCAPAI")))))))))))</f>
        <v>TIDAK TERCAPAI</v>
      </c>
      <c r="ER118" s="51">
        <v>4.0</v>
      </c>
      <c r="ES118" s="51">
        <v>4.0</v>
      </c>
      <c r="ET118" s="70">
        <f>ER118/ES118</f>
        <v>1</v>
      </c>
      <c r="EU118" s="51">
        <v>97.0</v>
      </c>
      <c r="EV118" s="51">
        <v>97.0</v>
      </c>
      <c r="EW118" s="70">
        <f>EU118/EV118</f>
        <v>1</v>
      </c>
      <c r="EX118" s="51">
        <v>8.0</v>
      </c>
      <c r="EY118" s="51">
        <v>42.0</v>
      </c>
      <c r="EZ118" s="70">
        <f>EX118/EY118</f>
        <v>0.1904761905</v>
      </c>
      <c r="FA118" s="51">
        <v>140.0</v>
      </c>
      <c r="FB118" s="51">
        <v>387.0</v>
      </c>
      <c r="FC118" s="70">
        <f>FA118/FB118</f>
        <v>0.3617571059</v>
      </c>
      <c r="FD118" s="50" t="str">
        <f>IF(AND(ET118&gt;=50%,EW118&gt;=50%,EZ118&lt;50%,FC118&lt;50%),"TIDAK TERCAPAI",IF(AND(ET118&lt;50%,EW118&lt;50%,EZ118&gt;=50%,FC118&gt;=50%),"TIDAK TERCAPAI",IF(AND(ET118&gt;=50%,EW118&lt;50%,EZ118&gt;=50%,FC118&lt;50%),"TIDAK TERCAPAI",IF(AND(ET118&lt;50%,EW118&gt;=50%,EZ118&lt;50%,FC118&gt;=50%),"TIDAK TERCAPAI",IF(AND(ET118&gt;=50%,EW118&lt;50%,EZ118&lt;50%,FC118&gt;=50%),"TIDAK TERCAPAI",IF(AND(ET118&lt;50%,EW118&gt;=50%,EZ118&gt;=50%,FC118&lt;50%),"TIDAK TERCAPAI",IF(AND(ET118&gt;=50%,EW118&lt;50%,EZ118&lt;50%,FC118&lt;50%),"TIDAK TERCAPAI",IF(AND(ET118&lt;50%,EW118&gt;=50%,EZ118&lt;50%,FC118&lt;50%),"TIDAK TERCAPAI",IF(AND(ET118&lt;50%,EW118&lt;50%,EZ118&gt;=50%,FC118&lt;50%),"TIDAK TERCAPAI",IF(AND(ET118&lt;50%,EW118&lt;50%,EZ118&lt;50%,FC118&gt;=50%),"TIDAK TERCAPAI",IF(AND(ET118&lt;50%,EW118&lt;50%,EZ118&lt;50%,FC118&lt;50%),"TIDAK TERCAPAI","TERCAPAI")))))))))))</f>
        <v>TIDAK TERCAPAI</v>
      </c>
      <c r="FE118" s="51">
        <v>5.0</v>
      </c>
      <c r="FF118" s="51">
        <v>5.0</v>
      </c>
      <c r="FG118" s="70">
        <f>FE118/FF118</f>
        <v>1</v>
      </c>
      <c r="FH118" s="51">
        <v>97.0</v>
      </c>
      <c r="FI118" s="51">
        <v>97.0</v>
      </c>
      <c r="FJ118" s="70">
        <f>FH118/FI118</f>
        <v>1</v>
      </c>
      <c r="FK118" s="51">
        <v>68.0</v>
      </c>
      <c r="FL118" s="51">
        <v>67.0</v>
      </c>
      <c r="FM118" s="70">
        <f>FK118/FL118</f>
        <v>1.014925373</v>
      </c>
      <c r="FN118" s="51">
        <v>140.0</v>
      </c>
      <c r="FO118" s="51">
        <v>288.0</v>
      </c>
      <c r="FP118" s="70">
        <f>FN118/FO118</f>
        <v>0.4861111111</v>
      </c>
      <c r="FQ118" s="50" t="str">
        <f>IF(AND(FG118&gt;=50%,FJ118&gt;=50%,FM118&lt;50%,FP118&lt;50%),"TIDAK TERCAPAI",IF(AND(FG118&lt;50%,FJ118&lt;50%,FM118&gt;=50%,FP118&gt;=50%),"TIDAK TERCAPAI",IF(AND(FG118&gt;=50%,FJ118&lt;50%,FM118&gt;=50%,FP118&lt;50%),"TIDAK TERCAPAI",IF(AND(FG118&lt;50%,FJ118&gt;=50%,FM118&lt;50%,FP118&gt;=50%),"TIDAK TERCAPAI",IF(AND(FG118&gt;=50%,FJ118&lt;50%,FM118&lt;50%,FP118&gt;=50%),"TIDAK TERCAPAI",IF(AND(FG118&lt;50%,FJ118&gt;=50%,FM118&gt;=50%,FP118&lt;50%),"TIDAK TERCAPAI",IF(AND(FG118&gt;=50%,FJ118&lt;50%,FM118&lt;50%,FP118&lt;50%),"TIDAK TERCAPAI",IF(AND(FG118&lt;50%,FJ118&gt;=50%,FM118&lt;50%,FP118&lt;50%),"TIDAK TERCAPAI",IF(AND(FG118&lt;50%,FJ118&lt;50%,FM118&gt;=50%,FP118&lt;50%),"TIDAK TERCAPAI",IF(AND(FG118&lt;50%,FJ118&lt;50%,FM118&lt;50%,FP118&gt;=50%),"TIDAK TERCAPAI",IF(AND(FG118&lt;50%,FJ118&lt;50%,FM118&lt;50%,FP118&lt;50%),"TIDAK TERCAPAI","TERCAPAI")))))))))))</f>
        <v>TERCAPAI</v>
      </c>
      <c r="FR118" s="51">
        <v>100.0</v>
      </c>
      <c r="FS118" s="51">
        <v>100.0</v>
      </c>
      <c r="FT118" s="70">
        <f>FR118/FS118</f>
        <v>1</v>
      </c>
      <c r="FU118" s="51">
        <v>100.0</v>
      </c>
      <c r="FV118" s="51">
        <v>100.0</v>
      </c>
      <c r="FW118" s="70">
        <f>FU118/FV118</f>
        <v>1</v>
      </c>
      <c r="FX118" s="51">
        <v>4.0</v>
      </c>
      <c r="FY118" s="51">
        <v>43.0</v>
      </c>
      <c r="FZ118" s="70">
        <f>FX118/FY118</f>
        <v>0.09302325581</v>
      </c>
      <c r="GA118" s="51">
        <v>140.0</v>
      </c>
      <c r="GB118" s="51">
        <v>207.0</v>
      </c>
      <c r="GC118" s="70">
        <f>GA118/GB118</f>
        <v>0.6763285024</v>
      </c>
      <c r="GD118" s="50" t="str">
        <f>IF(AND(FT118&gt;=50%,FW118&gt;=50%,FZ118&lt;50%,GC118&lt;50%),"TIDAK TERCAPAI",IF(AND(FT118&lt;50%,FW118&lt;50%,FZ118&gt;=50%,GC118&gt;=50%),"TIDAK TERCAPAI",IF(AND(FT118&gt;=50%,FW118&lt;50%,FZ118&gt;=50%,GC118&lt;50%),"TIDAK TERCAPAI",IF(AND(FT118&lt;50%,FW118&gt;=50%,FZ118&lt;50%,GC118&gt;=50%),"TIDAK TERCAPAI",IF(AND(FT118&gt;=50%,FW118&lt;50%,FZ118&lt;50%,GC118&gt;=50%),"TIDAK TERCAPAI",IF(AND(FT118&lt;50%,FW118&gt;=50%,FZ118&gt;=50%,GC118&lt;50%),"TIDAK TERCAPAI",IF(AND(FT118&gt;=50%,FW118&lt;50%,FZ118&lt;50%,GC118&lt;50%),"TIDAK TERCAPAI",IF(AND(FT118&lt;50%,FW118&gt;=50%,FZ118&lt;50%,GC118&lt;50%),"TIDAK TERCAPAI",IF(AND(FT118&lt;50%,FW118&lt;50%,FZ118&gt;=50%,GC118&lt;50%),"TIDAK TERCAPAI",IF(AND(FT118&lt;50%,FW118&lt;50%,FZ118&lt;50%,GC118&gt;=50%),"TIDAK TERCAPAI",IF(AND(FT118&lt;50%,FW118&lt;50%,FZ118&lt;50%,GC118&lt;50%),"TIDAK TERCAPAI","TERCAPAI")))))))))))</f>
        <v>TERCAPAI</v>
      </c>
    </row>
    <row r="119">
      <c r="A119" s="39"/>
      <c r="B119" s="39"/>
      <c r="C119" s="66"/>
      <c r="D119" s="67" t="str">
        <f t="shared" ref="D119:D124" si="162">IF(C119=0,"TIDAK PUNYA","ISI SESUAI PILIHAN")</f>
        <v>TIDAK PUNYA</v>
      </c>
      <c r="E119" s="67" t="str">
        <f t="shared" ref="E119:E124" si="163">IF(C119=0,"TIDAK ADA","ISI SESUAI PILIHAN")</f>
        <v>TIDAK ADA</v>
      </c>
      <c r="F119" s="66"/>
      <c r="G119" s="67" t="str">
        <f t="shared" ref="G119:G124" si="164">IF(F119=0,"TIDAK PUNYA","ISI SESUAI PILIHAN")</f>
        <v>TIDAK PUNYA</v>
      </c>
      <c r="H119" s="67" t="str">
        <f t="shared" ref="H119:H124" si="165">IF(F119=0,"TIDAK ADA","ISI SESUAI PILIHAN")</f>
        <v>TIDAK ADA</v>
      </c>
      <c r="I119" s="66"/>
      <c r="J119" s="67" t="str">
        <f t="shared" ref="J119:J124" si="166">IF(I119=0,"TIDAK PUNYA","ISI SESUAI PILIHAN")</f>
        <v>TIDAK PUNYA</v>
      </c>
      <c r="K119" s="67" t="str">
        <f t="shared" ref="K119:K124" si="167">IF(I119=0,"TIDAK ADA","ISI SESUAI PILIHAN")</f>
        <v>TIDAK ADA</v>
      </c>
      <c r="L119" s="69"/>
      <c r="M119" s="67" t="str">
        <f t="shared" ref="M119:M124" si="168">IF(L119=0,"TIDAK PUNYA","ISI SESUAI PILIHAN")</f>
        <v>TIDAK PUNYA</v>
      </c>
      <c r="N119" s="67" t="str">
        <f t="shared" ref="N119:N124" si="169">IF(L119=0,"TIDAK ADA","ISI SESUAI PILIHAN")</f>
        <v>TIDAK ADA</v>
      </c>
      <c r="O119" s="66"/>
      <c r="P119" s="67" t="str">
        <f t="shared" ref="P119:P124" si="170">IF(O119=0,"TIDAK PUNYA","ISI SESUAI PILIHAN")</f>
        <v>TIDAK PUNYA</v>
      </c>
      <c r="Q119" s="67" t="str">
        <f t="shared" ref="Q119:Q124" si="171">IF(O119=0,"TIDAK ADA","ISI SESUAI PILIHAN")</f>
        <v>TIDAK ADA</v>
      </c>
      <c r="R119" s="69"/>
      <c r="S119" s="67" t="str">
        <f t="shared" ref="S119:S124" si="172">IF(R119=0,"TIDAK PUNYA","ISI SESUAI PILIHAN")</f>
        <v>TIDAK PUNYA</v>
      </c>
      <c r="T119" s="67" t="str">
        <f t="shared" ref="T119:T124" si="173">IF(R119=0,"TIDAK ADA","ISI SESUAI PILIHAN")</f>
        <v>TIDAK ADA</v>
      </c>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c r="EE119" s="39"/>
      <c r="EF119" s="39"/>
      <c r="EG119" s="39"/>
      <c r="EH119" s="39"/>
      <c r="EI119" s="39"/>
      <c r="EJ119" s="39"/>
      <c r="EK119" s="39"/>
      <c r="EL119" s="39"/>
      <c r="EM119" s="39"/>
      <c r="EN119" s="39"/>
      <c r="EO119" s="39"/>
      <c r="EP119" s="39"/>
      <c r="EQ119" s="39"/>
      <c r="ER119" s="39"/>
      <c r="ES119" s="39"/>
      <c r="ET119" s="39"/>
      <c r="EU119" s="39"/>
      <c r="EV119" s="39"/>
      <c r="EW119" s="39"/>
      <c r="EX119" s="39"/>
      <c r="EY119" s="39"/>
      <c r="EZ119" s="39"/>
      <c r="FA119" s="39"/>
      <c r="FB119" s="39"/>
      <c r="FC119" s="39"/>
      <c r="FD119" s="39"/>
      <c r="FE119" s="39"/>
      <c r="FF119" s="39"/>
      <c r="FG119" s="39"/>
      <c r="FH119" s="39"/>
      <c r="FI119" s="39"/>
      <c r="FJ119" s="39"/>
      <c r="FK119" s="39"/>
      <c r="FL119" s="39"/>
      <c r="FM119" s="39"/>
      <c r="FN119" s="39"/>
      <c r="FO119" s="39"/>
      <c r="FP119" s="39"/>
      <c r="FQ119" s="39"/>
      <c r="FR119" s="39"/>
      <c r="FS119" s="39"/>
      <c r="FT119" s="39"/>
      <c r="FU119" s="39"/>
      <c r="FV119" s="39"/>
      <c r="FW119" s="39"/>
      <c r="FX119" s="39"/>
      <c r="FY119" s="39"/>
      <c r="FZ119" s="39"/>
      <c r="GA119" s="39"/>
      <c r="GB119" s="39"/>
      <c r="GC119" s="39"/>
      <c r="GD119" s="39"/>
    </row>
    <row r="120">
      <c r="A120" s="39"/>
      <c r="B120" s="39"/>
      <c r="C120" s="66"/>
      <c r="D120" s="67" t="str">
        <f t="shared" si="162"/>
        <v>TIDAK PUNYA</v>
      </c>
      <c r="E120" s="67" t="str">
        <f t="shared" si="163"/>
        <v>TIDAK ADA</v>
      </c>
      <c r="F120" s="66"/>
      <c r="G120" s="67" t="str">
        <f t="shared" si="164"/>
        <v>TIDAK PUNYA</v>
      </c>
      <c r="H120" s="67" t="str">
        <f t="shared" si="165"/>
        <v>TIDAK ADA</v>
      </c>
      <c r="I120" s="66"/>
      <c r="J120" s="67" t="str">
        <f t="shared" si="166"/>
        <v>TIDAK PUNYA</v>
      </c>
      <c r="K120" s="67" t="str">
        <f t="shared" si="167"/>
        <v>TIDAK ADA</v>
      </c>
      <c r="L120" s="69"/>
      <c r="M120" s="67" t="str">
        <f t="shared" si="168"/>
        <v>TIDAK PUNYA</v>
      </c>
      <c r="N120" s="67" t="str">
        <f t="shared" si="169"/>
        <v>TIDAK ADA</v>
      </c>
      <c r="O120" s="66"/>
      <c r="P120" s="67" t="str">
        <f t="shared" si="170"/>
        <v>TIDAK PUNYA</v>
      </c>
      <c r="Q120" s="67" t="str">
        <f t="shared" si="171"/>
        <v>TIDAK ADA</v>
      </c>
      <c r="R120" s="69"/>
      <c r="S120" s="67" t="str">
        <f t="shared" si="172"/>
        <v>TIDAK PUNYA</v>
      </c>
      <c r="T120" s="67" t="str">
        <f t="shared" si="173"/>
        <v>TIDAK ADA</v>
      </c>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c r="EE120" s="39"/>
      <c r="EF120" s="39"/>
      <c r="EG120" s="39"/>
      <c r="EH120" s="39"/>
      <c r="EI120" s="39"/>
      <c r="EJ120" s="39"/>
      <c r="EK120" s="39"/>
      <c r="EL120" s="39"/>
      <c r="EM120" s="39"/>
      <c r="EN120" s="39"/>
      <c r="EO120" s="39"/>
      <c r="EP120" s="39"/>
      <c r="EQ120" s="39"/>
      <c r="ER120" s="39"/>
      <c r="ES120" s="39"/>
      <c r="ET120" s="39"/>
      <c r="EU120" s="39"/>
      <c r="EV120" s="39"/>
      <c r="EW120" s="39"/>
      <c r="EX120" s="39"/>
      <c r="EY120" s="39"/>
      <c r="EZ120" s="39"/>
      <c r="FA120" s="39"/>
      <c r="FB120" s="39"/>
      <c r="FC120" s="39"/>
      <c r="FD120" s="39"/>
      <c r="FE120" s="39"/>
      <c r="FF120" s="39"/>
      <c r="FG120" s="39"/>
      <c r="FH120" s="39"/>
      <c r="FI120" s="39"/>
      <c r="FJ120" s="39"/>
      <c r="FK120" s="39"/>
      <c r="FL120" s="39"/>
      <c r="FM120" s="39"/>
      <c r="FN120" s="39"/>
      <c r="FO120" s="39"/>
      <c r="FP120" s="39"/>
      <c r="FQ120" s="39"/>
      <c r="FR120" s="39"/>
      <c r="FS120" s="39"/>
      <c r="FT120" s="39"/>
      <c r="FU120" s="39"/>
      <c r="FV120" s="39"/>
      <c r="FW120" s="39"/>
      <c r="FX120" s="39"/>
      <c r="FY120" s="39"/>
      <c r="FZ120" s="39"/>
      <c r="GA120" s="39"/>
      <c r="GB120" s="39"/>
      <c r="GC120" s="39"/>
      <c r="GD120" s="39"/>
    </row>
    <row r="121">
      <c r="A121" s="39"/>
      <c r="B121" s="39"/>
      <c r="C121" s="66"/>
      <c r="D121" s="67" t="str">
        <f t="shared" si="162"/>
        <v>TIDAK PUNYA</v>
      </c>
      <c r="E121" s="67" t="str">
        <f t="shared" si="163"/>
        <v>TIDAK ADA</v>
      </c>
      <c r="F121" s="66"/>
      <c r="G121" s="67" t="str">
        <f t="shared" si="164"/>
        <v>TIDAK PUNYA</v>
      </c>
      <c r="H121" s="67" t="str">
        <f t="shared" si="165"/>
        <v>TIDAK ADA</v>
      </c>
      <c r="I121" s="66"/>
      <c r="J121" s="67" t="str">
        <f t="shared" si="166"/>
        <v>TIDAK PUNYA</v>
      </c>
      <c r="K121" s="67" t="str">
        <f t="shared" si="167"/>
        <v>TIDAK ADA</v>
      </c>
      <c r="L121" s="69"/>
      <c r="M121" s="67" t="str">
        <f t="shared" si="168"/>
        <v>TIDAK PUNYA</v>
      </c>
      <c r="N121" s="67" t="str">
        <f t="shared" si="169"/>
        <v>TIDAK ADA</v>
      </c>
      <c r="O121" s="66"/>
      <c r="P121" s="67" t="str">
        <f t="shared" si="170"/>
        <v>TIDAK PUNYA</v>
      </c>
      <c r="Q121" s="67" t="str">
        <f t="shared" si="171"/>
        <v>TIDAK ADA</v>
      </c>
      <c r="R121" s="69"/>
      <c r="S121" s="67" t="str">
        <f t="shared" si="172"/>
        <v>TIDAK PUNYA</v>
      </c>
      <c r="T121" s="67" t="str">
        <f t="shared" si="173"/>
        <v>TIDAK ADA</v>
      </c>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c r="EE121" s="39"/>
      <c r="EF121" s="39"/>
      <c r="EG121" s="39"/>
      <c r="EH121" s="39"/>
      <c r="EI121" s="39"/>
      <c r="EJ121" s="39"/>
      <c r="EK121" s="39"/>
      <c r="EL121" s="39"/>
      <c r="EM121" s="39"/>
      <c r="EN121" s="39"/>
      <c r="EO121" s="39"/>
      <c r="EP121" s="39"/>
      <c r="EQ121" s="39"/>
      <c r="ER121" s="39"/>
      <c r="ES121" s="39"/>
      <c r="ET121" s="39"/>
      <c r="EU121" s="39"/>
      <c r="EV121" s="39"/>
      <c r="EW121" s="39"/>
      <c r="EX121" s="39"/>
      <c r="EY121" s="39"/>
      <c r="EZ121" s="39"/>
      <c r="FA121" s="39"/>
      <c r="FB121" s="39"/>
      <c r="FC121" s="39"/>
      <c r="FD121" s="39"/>
      <c r="FE121" s="39"/>
      <c r="FF121" s="39"/>
      <c r="FG121" s="39"/>
      <c r="FH121" s="39"/>
      <c r="FI121" s="39"/>
      <c r="FJ121" s="39"/>
      <c r="FK121" s="39"/>
      <c r="FL121" s="39"/>
      <c r="FM121" s="39"/>
      <c r="FN121" s="39"/>
      <c r="FO121" s="39"/>
      <c r="FP121" s="39"/>
      <c r="FQ121" s="39"/>
      <c r="FR121" s="39"/>
      <c r="FS121" s="39"/>
      <c r="FT121" s="39"/>
      <c r="FU121" s="39"/>
      <c r="FV121" s="39"/>
      <c r="FW121" s="39"/>
      <c r="FX121" s="39"/>
      <c r="FY121" s="39"/>
      <c r="FZ121" s="39"/>
      <c r="GA121" s="39"/>
      <c r="GB121" s="39"/>
      <c r="GC121" s="39"/>
      <c r="GD121" s="39"/>
    </row>
    <row r="122">
      <c r="A122" s="39"/>
      <c r="B122" s="39"/>
      <c r="C122" s="66"/>
      <c r="D122" s="67" t="str">
        <f t="shared" si="162"/>
        <v>TIDAK PUNYA</v>
      </c>
      <c r="E122" s="67" t="str">
        <f t="shared" si="163"/>
        <v>TIDAK ADA</v>
      </c>
      <c r="F122" s="66"/>
      <c r="G122" s="67" t="str">
        <f t="shared" si="164"/>
        <v>TIDAK PUNYA</v>
      </c>
      <c r="H122" s="67" t="str">
        <f t="shared" si="165"/>
        <v>TIDAK ADA</v>
      </c>
      <c r="I122" s="66"/>
      <c r="J122" s="67" t="str">
        <f t="shared" si="166"/>
        <v>TIDAK PUNYA</v>
      </c>
      <c r="K122" s="67" t="str">
        <f t="shared" si="167"/>
        <v>TIDAK ADA</v>
      </c>
      <c r="L122" s="69"/>
      <c r="M122" s="67" t="str">
        <f t="shared" si="168"/>
        <v>TIDAK PUNYA</v>
      </c>
      <c r="N122" s="67" t="str">
        <f t="shared" si="169"/>
        <v>TIDAK ADA</v>
      </c>
      <c r="O122" s="66"/>
      <c r="P122" s="67" t="str">
        <f t="shared" si="170"/>
        <v>TIDAK PUNYA</v>
      </c>
      <c r="Q122" s="67" t="str">
        <f t="shared" si="171"/>
        <v>TIDAK ADA</v>
      </c>
      <c r="R122" s="69"/>
      <c r="S122" s="67" t="str">
        <f t="shared" si="172"/>
        <v>TIDAK PUNYA</v>
      </c>
      <c r="T122" s="67" t="str">
        <f t="shared" si="173"/>
        <v>TIDAK ADA</v>
      </c>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c r="EE122" s="39"/>
      <c r="EF122" s="39"/>
      <c r="EG122" s="39"/>
      <c r="EH122" s="39"/>
      <c r="EI122" s="39"/>
      <c r="EJ122" s="39"/>
      <c r="EK122" s="39"/>
      <c r="EL122" s="39"/>
      <c r="EM122" s="39"/>
      <c r="EN122" s="39"/>
      <c r="EO122" s="39"/>
      <c r="EP122" s="39"/>
      <c r="EQ122" s="39"/>
      <c r="ER122" s="39"/>
      <c r="ES122" s="39"/>
      <c r="ET122" s="39"/>
      <c r="EU122" s="39"/>
      <c r="EV122" s="39"/>
      <c r="EW122" s="39"/>
      <c r="EX122" s="39"/>
      <c r="EY122" s="39"/>
      <c r="EZ122" s="39"/>
      <c r="FA122" s="39"/>
      <c r="FB122" s="39"/>
      <c r="FC122" s="39"/>
      <c r="FD122" s="39"/>
      <c r="FE122" s="39"/>
      <c r="FF122" s="39"/>
      <c r="FG122" s="39"/>
      <c r="FH122" s="39"/>
      <c r="FI122" s="39"/>
      <c r="FJ122" s="39"/>
      <c r="FK122" s="39"/>
      <c r="FL122" s="39"/>
      <c r="FM122" s="39"/>
      <c r="FN122" s="39"/>
      <c r="FO122" s="39"/>
      <c r="FP122" s="39"/>
      <c r="FQ122" s="39"/>
      <c r="FR122" s="39"/>
      <c r="FS122" s="39"/>
      <c r="FT122" s="39"/>
      <c r="FU122" s="39"/>
      <c r="FV122" s="39"/>
      <c r="FW122" s="39"/>
      <c r="FX122" s="39"/>
      <c r="FY122" s="39"/>
      <c r="FZ122" s="39"/>
      <c r="GA122" s="39"/>
      <c r="GB122" s="39"/>
      <c r="GC122" s="39"/>
      <c r="GD122" s="39"/>
    </row>
    <row r="123">
      <c r="A123" s="39"/>
      <c r="B123" s="39"/>
      <c r="C123" s="66"/>
      <c r="D123" s="67" t="str">
        <f t="shared" si="162"/>
        <v>TIDAK PUNYA</v>
      </c>
      <c r="E123" s="67" t="str">
        <f t="shared" si="163"/>
        <v>TIDAK ADA</v>
      </c>
      <c r="F123" s="66"/>
      <c r="G123" s="67" t="str">
        <f t="shared" si="164"/>
        <v>TIDAK PUNYA</v>
      </c>
      <c r="H123" s="67" t="str">
        <f t="shared" si="165"/>
        <v>TIDAK ADA</v>
      </c>
      <c r="I123" s="66"/>
      <c r="J123" s="67" t="str">
        <f t="shared" si="166"/>
        <v>TIDAK PUNYA</v>
      </c>
      <c r="K123" s="67" t="str">
        <f t="shared" si="167"/>
        <v>TIDAK ADA</v>
      </c>
      <c r="L123" s="69"/>
      <c r="M123" s="67" t="str">
        <f t="shared" si="168"/>
        <v>TIDAK PUNYA</v>
      </c>
      <c r="N123" s="67" t="str">
        <f t="shared" si="169"/>
        <v>TIDAK ADA</v>
      </c>
      <c r="O123" s="66"/>
      <c r="P123" s="67" t="str">
        <f t="shared" si="170"/>
        <v>TIDAK PUNYA</v>
      </c>
      <c r="Q123" s="67" t="str">
        <f t="shared" si="171"/>
        <v>TIDAK ADA</v>
      </c>
      <c r="R123" s="69"/>
      <c r="S123" s="67" t="str">
        <f t="shared" si="172"/>
        <v>TIDAK PUNYA</v>
      </c>
      <c r="T123" s="67" t="str">
        <f t="shared" si="173"/>
        <v>TIDAK ADA</v>
      </c>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c r="EK123" s="39"/>
      <c r="EL123" s="39"/>
      <c r="EM123" s="39"/>
      <c r="EN123" s="39"/>
      <c r="EO123" s="39"/>
      <c r="EP123" s="39"/>
      <c r="EQ123" s="39"/>
      <c r="ER123" s="39"/>
      <c r="ES123" s="39"/>
      <c r="ET123" s="39"/>
      <c r="EU123" s="39"/>
      <c r="EV123" s="39"/>
      <c r="EW123" s="39"/>
      <c r="EX123" s="39"/>
      <c r="EY123" s="39"/>
      <c r="EZ123" s="39"/>
      <c r="FA123" s="39"/>
      <c r="FB123" s="39"/>
      <c r="FC123" s="39"/>
      <c r="FD123" s="39"/>
      <c r="FE123" s="39"/>
      <c r="FF123" s="39"/>
      <c r="FG123" s="39"/>
      <c r="FH123" s="39"/>
      <c r="FI123" s="39"/>
      <c r="FJ123" s="39"/>
      <c r="FK123" s="39"/>
      <c r="FL123" s="39"/>
      <c r="FM123" s="39"/>
      <c r="FN123" s="39"/>
      <c r="FO123" s="39"/>
      <c r="FP123" s="39"/>
      <c r="FQ123" s="39"/>
      <c r="FR123" s="39"/>
      <c r="FS123" s="39"/>
      <c r="FT123" s="39"/>
      <c r="FU123" s="39"/>
      <c r="FV123" s="39"/>
      <c r="FW123" s="39"/>
      <c r="FX123" s="39"/>
      <c r="FY123" s="39"/>
      <c r="FZ123" s="39"/>
      <c r="GA123" s="39"/>
      <c r="GB123" s="39"/>
      <c r="GC123" s="39"/>
      <c r="GD123" s="39"/>
    </row>
    <row r="124">
      <c r="A124" s="39"/>
      <c r="B124" s="45"/>
      <c r="C124" s="66"/>
      <c r="D124" s="67" t="str">
        <f t="shared" si="162"/>
        <v>TIDAK PUNYA</v>
      </c>
      <c r="E124" s="67" t="str">
        <f t="shared" si="163"/>
        <v>TIDAK ADA</v>
      </c>
      <c r="F124" s="66"/>
      <c r="G124" s="67" t="str">
        <f t="shared" si="164"/>
        <v>TIDAK PUNYA</v>
      </c>
      <c r="H124" s="67" t="str">
        <f t="shared" si="165"/>
        <v>TIDAK ADA</v>
      </c>
      <c r="I124" s="66"/>
      <c r="J124" s="67" t="str">
        <f t="shared" si="166"/>
        <v>TIDAK PUNYA</v>
      </c>
      <c r="K124" s="67" t="str">
        <f t="shared" si="167"/>
        <v>TIDAK ADA</v>
      </c>
      <c r="L124" s="69"/>
      <c r="M124" s="67" t="str">
        <f t="shared" si="168"/>
        <v>TIDAK PUNYA</v>
      </c>
      <c r="N124" s="67" t="str">
        <f t="shared" si="169"/>
        <v>TIDAK ADA</v>
      </c>
      <c r="O124" s="66"/>
      <c r="P124" s="67" t="str">
        <f t="shared" si="170"/>
        <v>TIDAK PUNYA</v>
      </c>
      <c r="Q124" s="67" t="str">
        <f t="shared" si="171"/>
        <v>TIDAK ADA</v>
      </c>
      <c r="R124" s="69"/>
      <c r="S124" s="67" t="str">
        <f t="shared" si="172"/>
        <v>TIDAK PUNYA</v>
      </c>
      <c r="T124" s="67" t="str">
        <f t="shared" si="173"/>
        <v>TIDAK ADA</v>
      </c>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c r="DE124" s="45"/>
      <c r="DF124" s="45"/>
      <c r="DG124" s="45"/>
      <c r="DH124" s="45"/>
      <c r="DI124" s="45"/>
      <c r="DJ124" s="45"/>
      <c r="DK124" s="45"/>
      <c r="DL124" s="45"/>
      <c r="DM124" s="45"/>
      <c r="DN124" s="45"/>
      <c r="DO124" s="45"/>
      <c r="DP124" s="45"/>
      <c r="DQ124" s="45"/>
      <c r="DR124" s="45"/>
      <c r="DS124" s="45"/>
      <c r="DT124" s="45"/>
      <c r="DU124" s="45"/>
      <c r="DV124" s="45"/>
      <c r="DW124" s="45"/>
      <c r="DX124" s="45"/>
      <c r="DY124" s="45"/>
      <c r="DZ124" s="45"/>
      <c r="EA124" s="45"/>
      <c r="EB124" s="45"/>
      <c r="EC124" s="45"/>
      <c r="ED124" s="45"/>
      <c r="EE124" s="45"/>
      <c r="EF124" s="45"/>
      <c r="EG124" s="45"/>
      <c r="EH124" s="45"/>
      <c r="EI124" s="45"/>
      <c r="EJ124" s="45"/>
      <c r="EK124" s="45"/>
      <c r="EL124" s="45"/>
      <c r="EM124" s="45"/>
      <c r="EN124" s="45"/>
      <c r="EO124" s="45"/>
      <c r="EP124" s="45"/>
      <c r="EQ124" s="45"/>
      <c r="ER124" s="45"/>
      <c r="ES124" s="45"/>
      <c r="ET124" s="45"/>
      <c r="EU124" s="45"/>
      <c r="EV124" s="45"/>
      <c r="EW124" s="45"/>
      <c r="EX124" s="45"/>
      <c r="EY124" s="45"/>
      <c r="EZ124" s="45"/>
      <c r="FA124" s="45"/>
      <c r="FB124" s="45"/>
      <c r="FC124" s="45"/>
      <c r="FD124" s="45"/>
      <c r="FE124" s="45"/>
      <c r="FF124" s="45"/>
      <c r="FG124" s="45"/>
      <c r="FH124" s="45"/>
      <c r="FI124" s="45"/>
      <c r="FJ124" s="45"/>
      <c r="FK124" s="45"/>
      <c r="FL124" s="45"/>
      <c r="FM124" s="45"/>
      <c r="FN124" s="45"/>
      <c r="FO124" s="45"/>
      <c r="FP124" s="45"/>
      <c r="FQ124" s="45"/>
      <c r="FR124" s="45"/>
      <c r="FS124" s="45"/>
      <c r="FT124" s="45"/>
      <c r="FU124" s="45"/>
      <c r="FV124" s="45"/>
      <c r="FW124" s="45"/>
      <c r="FX124" s="45"/>
      <c r="FY124" s="45"/>
      <c r="FZ124" s="45"/>
      <c r="GA124" s="45"/>
      <c r="GB124" s="45"/>
      <c r="GC124" s="45"/>
      <c r="GD124" s="45"/>
    </row>
    <row r="125">
      <c r="A125" s="39"/>
      <c r="B125" s="49" t="s">
        <v>109</v>
      </c>
      <c r="C125" s="72">
        <v>1.0</v>
      </c>
      <c r="D125" s="71" t="s">
        <v>137</v>
      </c>
      <c r="E125" s="71" t="s">
        <v>138</v>
      </c>
      <c r="F125" s="74">
        <v>2.0</v>
      </c>
      <c r="G125" s="71" t="s">
        <v>137</v>
      </c>
      <c r="H125" s="71" t="s">
        <v>138</v>
      </c>
      <c r="I125" s="72">
        <v>1.0</v>
      </c>
      <c r="J125" s="71" t="s">
        <v>139</v>
      </c>
      <c r="K125" s="71" t="s">
        <v>138</v>
      </c>
      <c r="L125" s="73">
        <v>1.0</v>
      </c>
      <c r="M125" s="71" t="s">
        <v>137</v>
      </c>
      <c r="N125" s="71" t="s">
        <v>138</v>
      </c>
      <c r="O125" s="72">
        <v>1.0</v>
      </c>
      <c r="P125" s="71" t="s">
        <v>139</v>
      </c>
      <c r="Q125" s="71" t="s">
        <v>138</v>
      </c>
      <c r="R125" s="73"/>
      <c r="S125" s="71" t="s">
        <v>143</v>
      </c>
      <c r="T125" s="71" t="s">
        <v>142</v>
      </c>
      <c r="U125" s="51" t="s">
        <v>41</v>
      </c>
      <c r="V125" s="51" t="s">
        <v>41</v>
      </c>
      <c r="W125" s="51" t="s">
        <v>41</v>
      </c>
      <c r="X125" s="51" t="s">
        <v>170</v>
      </c>
      <c r="Y125" s="51" t="s">
        <v>170</v>
      </c>
      <c r="Z125" s="51" t="s">
        <v>41</v>
      </c>
      <c r="AA125" s="51" t="s">
        <v>170</v>
      </c>
      <c r="AB125" s="51" t="s">
        <v>41</v>
      </c>
      <c r="AC125" s="51" t="s">
        <v>170</v>
      </c>
      <c r="AD125" s="51" t="s">
        <v>41</v>
      </c>
      <c r="AE125" s="50">
        <v>13.0</v>
      </c>
      <c r="AF125" s="50">
        <v>13.0</v>
      </c>
      <c r="AG125" s="70">
        <f>AE125/AF125</f>
        <v>1</v>
      </c>
      <c r="AH125" s="51">
        <v>145.0</v>
      </c>
      <c r="AI125" s="51">
        <v>147.0</v>
      </c>
      <c r="AJ125" s="70">
        <f>AH125/AI125</f>
        <v>0.9863945578</v>
      </c>
      <c r="AK125" s="51">
        <v>53.0</v>
      </c>
      <c r="AL125" s="51">
        <v>53.0</v>
      </c>
      <c r="AM125" s="70">
        <f>AK125/AL125</f>
        <v>1</v>
      </c>
      <c r="AN125" s="51">
        <v>230.0</v>
      </c>
      <c r="AO125" s="51">
        <v>433.0</v>
      </c>
      <c r="AP125" s="70">
        <f>AN125/AO125</f>
        <v>0.5311778291</v>
      </c>
      <c r="AQ125" s="50" t="str">
        <f>IF(AND(AG125&gt;=50%,AJ125&gt;=50%,AM125&lt;50%,AP125&lt;50%),"TIDAK TERCAPAI",IF(AND(AG125&lt;50%,AJ125&lt;50%,AM125&gt;=50%,AP125&gt;=50%),"TIDAK TERCAPAI",IF(AND(AG125&gt;=50%,AJ125&lt;50%,AM125&gt;=50%,AP125&lt;50%),"TIDAK TERCAPAI",IF(AND(AG125&lt;50%,AJ125&gt;=50%,AM125&lt;50%,AP125&gt;=50%),"TIDAK TERCAPAI",IF(AND(AG125&gt;=50%,AJ125&lt;50%,AM125&lt;50%,AP125&gt;=50%),"TIDAK TERCAPAI",IF(AND(AG125&lt;50%,AJ125&gt;=50%,AM125&gt;=50%,AP125&lt;50%),"TIDAK TERCAPAI",IF(AND(AG125&gt;=50%,AJ125&lt;50%,AM125&lt;50%,AP125&lt;50%),"TIDAK TERCAPAI",IF(AND(AG125&lt;50%,AJ125&gt;=50%,AM125&lt;50%,AP125&lt;50%),"TIDAK TERCAPAI",IF(AND(AG125&lt;50%,AJ125&lt;50%,AM125&gt;=50%,AP125&lt;50%),"TIDAK TERCAPAI",IF(AND(AG125&lt;50%,AJ125&lt;50%,AM125&lt;50%,AP125&gt;=50%),"TIDAK TERCAPAI",IF(AND(AG125&lt;50%,AJ125&lt;50%,AM125&lt;50%,AP125&lt;50%),"TIDAK TERCAPAI","TERCAPAI")))))))))))</f>
        <v>TERCAPAI</v>
      </c>
      <c r="AR125" s="50">
        <v>13.0</v>
      </c>
      <c r="AS125" s="50">
        <v>13.0</v>
      </c>
      <c r="AT125" s="70">
        <f>AR125/AS125</f>
        <v>1</v>
      </c>
      <c r="AU125" s="51">
        <v>145.0</v>
      </c>
      <c r="AV125" s="51">
        <v>147.0</v>
      </c>
      <c r="AW125" s="70">
        <f>AU125/AV125</f>
        <v>0.9863945578</v>
      </c>
      <c r="AX125" s="51">
        <v>53.0</v>
      </c>
      <c r="AY125" s="51">
        <v>53.0</v>
      </c>
      <c r="AZ125" s="70">
        <f>AX125/AY125</f>
        <v>1</v>
      </c>
      <c r="BA125" s="51">
        <v>230.0</v>
      </c>
      <c r="BB125" s="51">
        <v>433.0</v>
      </c>
      <c r="BC125" s="70">
        <f>BA125/BB125</f>
        <v>0.5311778291</v>
      </c>
      <c r="BD125" s="50" t="str">
        <f>IF(AND(AT125&gt;=50%,AW125&gt;=50%,AZ125&lt;50%,BC125&lt;50%),"TIDAK TERCAPAI",IF(AND(AT125&lt;50%,AW125&lt;50%,AZ125&gt;=50%,BC125&gt;=50%),"TIDAK TERCAPAI",IF(AND(AT125&gt;=50%,AW125&lt;50%,AZ125&gt;=50%,BC125&lt;50%),"TIDAK TERCAPAI",IF(AND(AT125&lt;50%,AW125&gt;=50%,AZ125&lt;50%,BC125&gt;=50%),"TIDAK TERCAPAI",IF(AND(AT125&gt;=50%,AW125&lt;50%,AZ125&lt;50%,BC125&gt;=50%),"TIDAK TERCAPAI",IF(AND(AT125&lt;50%,AW125&gt;=50%,AZ125&gt;=50%,BC125&lt;50%),"TIDAK TERCAPAI",IF(AND(AT125&gt;=50%,AW125&lt;50%,AZ125&lt;50%,BC125&lt;50%),"TIDAK TERCAPAI",IF(AND(AT125&lt;50%,AW125&gt;=50%,AZ125&lt;50%,BC125&lt;50%),"TIDAK TERCAPAI",IF(AND(AT125&lt;50%,AW125&lt;50%,AZ125&gt;=50%,BC125&lt;50%),"TIDAK TERCAPAI",IF(AND(AT125&lt;50%,AW125&lt;50%,AZ125&lt;50%,BC125&gt;=50%),"TIDAK TERCAPAI",IF(AND(AT125&lt;50%,AW125&lt;50%,AZ125&lt;50%,BC125&lt;50%),"TIDAK TERCAPAI","TERCAPAI")))))))))))</f>
        <v>TERCAPAI</v>
      </c>
      <c r="BE125" s="51">
        <v>9.0</v>
      </c>
      <c r="BF125" s="51">
        <v>12.0</v>
      </c>
      <c r="BG125" s="70">
        <f>BE125/BF125</f>
        <v>0.75</v>
      </c>
      <c r="BH125" s="51">
        <v>149.0</v>
      </c>
      <c r="BI125" s="51">
        <v>157.0</v>
      </c>
      <c r="BJ125" s="70">
        <f>BH125/BI125</f>
        <v>0.949044586</v>
      </c>
      <c r="BK125" s="51">
        <v>53.0</v>
      </c>
      <c r="BL125" s="51">
        <v>53.0</v>
      </c>
      <c r="BM125" s="70">
        <f>BK125/BL125</f>
        <v>1</v>
      </c>
      <c r="BN125" s="51">
        <v>230.0</v>
      </c>
      <c r="BO125" s="51">
        <v>433.0</v>
      </c>
      <c r="BP125" s="70">
        <f>BN125/BO125</f>
        <v>0.5311778291</v>
      </c>
      <c r="BQ125" s="50" t="str">
        <f>IF(AND(BG125&gt;=50%,BJ125&gt;=50%,BM125&lt;50%,BP125&lt;50%),"TIDAK TERCAPAI",IF(AND(BG125&lt;50%,BJ125&lt;50%,BM125&gt;=50%,BP125&gt;=50%),"TIDAK TERCAPAI",IF(AND(BG125&gt;=50%,BJ125&lt;50%,BM125&gt;=50%,BP125&lt;50%),"TIDAK TERCAPAI",IF(AND(BG125&lt;50%,BJ125&gt;=50%,BM125&lt;50%,BP125&gt;=50%),"TIDAK TERCAPAI",IF(AND(BG125&gt;=50%,BJ125&lt;50%,BM125&lt;50%,BP125&gt;=50%),"TIDAK TERCAPAI",IF(AND(BG125&lt;50%,BJ125&gt;=50%,BM125&gt;=50%,BP125&lt;50%),"TIDAK TERCAPAI",IF(AND(BG125&gt;=50%,BJ125&lt;50%,BM125&lt;50%,BP125&lt;50%),"TIDAK TERCAPAI",IF(AND(BG125&lt;50%,BJ125&gt;=50%,BM125&lt;50%,BP125&lt;50%),"TIDAK TERCAPAI",IF(AND(BG125&lt;50%,BJ125&lt;50%,BM125&gt;=50%,BP125&lt;50%),"TIDAK TERCAPAI",IF(AND(BG125&lt;50%,BJ125&lt;50%,BM125&lt;50%,BP125&gt;=50%),"TIDAK TERCAPAI",IF(AND(BG125&lt;50%,BJ125&lt;50%,BM125&lt;50%,BP125&lt;50%),"TIDAK TERCAPAI","TERCAPAI")))))))))))</f>
        <v>TERCAPAI</v>
      </c>
      <c r="BR125" s="51">
        <v>10.0</v>
      </c>
      <c r="BS125" s="51">
        <v>10.0</v>
      </c>
      <c r="BT125" s="70">
        <f>BR125/BS125</f>
        <v>1</v>
      </c>
      <c r="BU125" s="51">
        <v>161.0</v>
      </c>
      <c r="BV125" s="51">
        <v>170.0</v>
      </c>
      <c r="BW125" s="70">
        <f>BU125/BV125</f>
        <v>0.9470588235</v>
      </c>
      <c r="BX125" s="51">
        <v>12.0</v>
      </c>
      <c r="BY125" s="51">
        <v>58.0</v>
      </c>
      <c r="BZ125" s="70">
        <f>BX125/BY125</f>
        <v>0.2068965517</v>
      </c>
      <c r="CA125" s="51">
        <v>190.0</v>
      </c>
      <c r="CB125" s="51">
        <v>366.0</v>
      </c>
      <c r="CC125" s="70">
        <f>CA125/CB125</f>
        <v>0.5191256831</v>
      </c>
      <c r="CD125" s="50" t="str">
        <f>IF(AND(BT125&gt;=50%,BW125&gt;=50%,BZ125&lt;50%,CC125&lt;50%),"TIDAK TERCAPAI",IF(AND(BT125&lt;50%,BW125&lt;50%,BZ125&gt;=50%,CC125&gt;=50%),"TIDAK TERCAPAI",IF(AND(BT125&gt;=50%,BW125&lt;50%,BZ125&gt;=50%,CC125&lt;50%),"TIDAK TERCAPAI",IF(AND(BT125&lt;50%,BW125&gt;=50%,BZ125&lt;50%,CC125&gt;=50%),"TIDAK TERCAPAI",IF(AND(BT125&gt;=50%,BW125&lt;50%,BZ125&lt;50%,CC125&gt;=50%),"TIDAK TERCAPAI",IF(AND(BT125&lt;50%,BW125&gt;=50%,BZ125&gt;=50%,CC125&lt;50%),"TIDAK TERCAPAI",IF(AND(BT125&gt;=50%,BW125&lt;50%,BZ125&lt;50%,CC125&lt;50%),"TIDAK TERCAPAI",IF(AND(BT125&lt;50%,BW125&gt;=50%,BZ125&lt;50%,CC125&lt;50%),"TIDAK TERCAPAI",IF(AND(BT125&lt;50%,BW125&lt;50%,BZ125&gt;=50%,CC125&lt;50%),"TIDAK TERCAPAI",IF(AND(BT125&lt;50%,BW125&lt;50%,BZ125&lt;50%,CC125&gt;=50%),"TIDAK TERCAPAI",IF(AND(BT125&lt;50%,BW125&lt;50%,BZ125&lt;50%,CC125&lt;50%),"TIDAK TERCAPAI","TERCAPAI")))))))))))</f>
        <v>TERCAPAI</v>
      </c>
      <c r="CE125" s="51">
        <v>10.0</v>
      </c>
      <c r="CF125" s="51">
        <v>10.0</v>
      </c>
      <c r="CG125" s="70">
        <f>CE125/CF125</f>
        <v>1</v>
      </c>
      <c r="CH125" s="51">
        <v>148.0</v>
      </c>
      <c r="CI125" s="51">
        <v>157.0</v>
      </c>
      <c r="CJ125" s="70">
        <f>CH125/CI125</f>
        <v>0.9426751592</v>
      </c>
      <c r="CK125" s="51">
        <v>15.0</v>
      </c>
      <c r="CL125" s="51">
        <v>58.0</v>
      </c>
      <c r="CM125" s="70">
        <f>CK125/CL125</f>
        <v>0.2586206897</v>
      </c>
      <c r="CN125" s="51">
        <v>190.0</v>
      </c>
      <c r="CO125" s="51">
        <v>366.0</v>
      </c>
      <c r="CP125" s="70">
        <f>CN125/CO125</f>
        <v>0.5191256831</v>
      </c>
      <c r="CQ125" s="50" t="str">
        <f>IF(AND(CG125&gt;=50%,CJ125&gt;=50%,CM125&lt;50%,CP125&lt;50%),"TIDAK TERCAPAI",IF(AND(CG125&lt;50%,CJ125&lt;50%,CM125&gt;=50%,CP125&gt;=50%),"TIDAK TERCAPAI",IF(AND(CG125&gt;=50%,CJ125&lt;50%,CM125&gt;=50%,CP125&lt;50%),"TIDAK TERCAPAI",IF(AND(CG125&lt;50%,CJ125&gt;=50%,CM125&lt;50%,CP125&gt;=50%),"TIDAK TERCAPAI",IF(AND(CG125&gt;=50%,CJ125&lt;50%,CM125&lt;50%,CP125&gt;=50%),"TIDAK TERCAPAI",IF(AND(CG125&lt;50%,CJ125&gt;=50%,CM125&gt;=50%,CP125&lt;50%),"TIDAK TERCAPAI",IF(AND(CG125&gt;=50%,CJ125&lt;50%,CM125&lt;50%,CP125&lt;50%),"TIDAK TERCAPAI",IF(AND(CG125&lt;50%,CJ125&gt;=50%,CM125&lt;50%,CP125&lt;50%),"TIDAK TERCAPAI",IF(AND(CG125&lt;50%,CJ125&lt;50%,CM125&gt;=50%,CP125&lt;50%),"TIDAK TERCAPAI",IF(AND(CG125&lt;50%,CJ125&lt;50%,CM125&lt;50%,CP125&gt;=50%),"TIDAK TERCAPAI",IF(AND(CG125&lt;50%,CJ125&lt;50%,CM125&lt;50%,CP125&lt;50%),"TIDAK TERCAPAI","TERCAPAI")))))))))))</f>
        <v>TERCAPAI</v>
      </c>
      <c r="CR125" s="51">
        <v>5.0</v>
      </c>
      <c r="CS125" s="51">
        <v>5.0</v>
      </c>
      <c r="CT125" s="70">
        <f>CR125/CS125</f>
        <v>1</v>
      </c>
      <c r="CU125" s="51">
        <v>146.0</v>
      </c>
      <c r="CV125" s="51">
        <v>153.0</v>
      </c>
      <c r="CW125" s="70">
        <f>CU125/CV125</f>
        <v>0.954248366</v>
      </c>
      <c r="CX125" s="51">
        <v>6.0</v>
      </c>
      <c r="CY125" s="51">
        <v>59.0</v>
      </c>
      <c r="CZ125" s="70">
        <f>CX125/CY125</f>
        <v>0.1016949153</v>
      </c>
      <c r="DA125" s="51">
        <v>147.0</v>
      </c>
      <c r="DB125" s="51">
        <v>285.0</v>
      </c>
      <c r="DC125" s="70">
        <f>DA125/DB125</f>
        <v>0.5157894737</v>
      </c>
      <c r="DD125" s="50" t="str">
        <f>IF(AND(CT125&gt;=50%,CW125&gt;=50%,CZ125&lt;50%,DC125&lt;50%),"TIDAK TERCAPAI",IF(AND(CT125&lt;50%,CW125&lt;50%,CZ125&gt;=50%,DC125&gt;=50%),"TIDAK TERCAPAI",IF(AND(CT125&gt;=50%,CW125&lt;50%,CZ125&gt;=50%,DC125&lt;50%),"TIDAK TERCAPAI",IF(AND(CT125&lt;50%,CW125&gt;=50%,CZ125&lt;50%,DC125&gt;=50%),"TIDAK TERCAPAI",IF(AND(CT125&gt;=50%,CW125&lt;50%,CZ125&lt;50%,DC125&gt;=50%),"TIDAK TERCAPAI",IF(AND(CT125&lt;50%,CW125&gt;=50%,CZ125&gt;=50%,DC125&lt;50%),"TIDAK TERCAPAI",IF(AND(CT125&gt;=50%,CW125&lt;50%,CZ125&lt;50%,DC125&lt;50%),"TIDAK TERCAPAI",IF(AND(CT125&lt;50%,CW125&gt;=50%,CZ125&lt;50%,DC125&lt;50%),"TIDAK TERCAPAI",IF(AND(CT125&lt;50%,CW125&lt;50%,CZ125&gt;=50%,DC125&lt;50%),"TIDAK TERCAPAI",IF(AND(CT125&lt;50%,CW125&lt;50%,CZ125&lt;50%,DC125&gt;=50%),"TIDAK TERCAPAI",IF(AND(CT125&lt;50%,CW125&lt;50%,CZ125&lt;50%,DC125&lt;50%),"TIDAK TERCAPAI","TERCAPAI")))))))))))</f>
        <v>TERCAPAI</v>
      </c>
      <c r="DE125" s="51">
        <v>5.0</v>
      </c>
      <c r="DF125" s="51">
        <v>5.0</v>
      </c>
      <c r="DG125" s="70">
        <f>DE125/DF125</f>
        <v>1</v>
      </c>
      <c r="DH125" s="51">
        <v>161.0</v>
      </c>
      <c r="DI125" s="51">
        <v>148.0</v>
      </c>
      <c r="DJ125" s="70">
        <f>DH125/DI125</f>
        <v>1.087837838</v>
      </c>
      <c r="DK125" s="51">
        <v>56.0</v>
      </c>
      <c r="DL125" s="51">
        <v>5.0</v>
      </c>
      <c r="DM125" s="70">
        <f>DK125/DL125</f>
        <v>11.2</v>
      </c>
      <c r="DN125" s="51">
        <v>336.0</v>
      </c>
      <c r="DO125" s="51">
        <v>152.0</v>
      </c>
      <c r="DP125" s="70">
        <f>DN125/DO125</f>
        <v>2.210526316</v>
      </c>
      <c r="DQ125" s="50" t="str">
        <f>IF(AND(DG125&gt;=50%,DJ125&gt;=50%,DM125&lt;50%,DP125&lt;50%),"TIDAK TERCAPAI",IF(AND(DG125&lt;50%,DJ125&lt;50%,DM125&gt;=50%,DP125&gt;=50%),"TIDAK TERCAPAI",IF(AND(DG125&gt;=50%,DJ125&lt;50%,DM125&gt;=50%,DP125&lt;50%),"TIDAK TERCAPAI",IF(AND(DG125&lt;50%,DJ125&gt;=50%,DM125&lt;50%,DP125&gt;=50%),"TIDAK TERCAPAI",IF(AND(DG125&gt;=50%,DJ125&lt;50%,DM125&lt;50%,DP125&gt;=50%),"TIDAK TERCAPAI",IF(AND(DG125&lt;50%,DJ125&gt;=50%,DM125&gt;=50%,DP125&lt;50%),"TIDAK TERCAPAI",IF(AND(DG125&gt;=50%,DJ125&lt;50%,DM125&lt;50%,DP125&lt;50%),"TIDAK TERCAPAI",IF(AND(DG125&lt;50%,DJ125&gt;=50%,DM125&lt;50%,DP125&lt;50%),"TIDAK TERCAPAI",IF(AND(DG125&lt;50%,DJ125&lt;50%,DM125&gt;=50%,DP125&lt;50%),"TIDAK TERCAPAI",IF(AND(DG125&lt;50%,DJ125&lt;50%,DM125&lt;50%,DP125&gt;=50%),"TIDAK TERCAPAI",IF(AND(DG125&lt;50%,DJ125&lt;50%,DM125&lt;50%,DP125&lt;50%),"TIDAK TERCAPAI","TERCAPAI")))))))))))</f>
        <v>TERCAPAI</v>
      </c>
      <c r="DR125" s="51">
        <v>4.0</v>
      </c>
      <c r="DS125" s="51">
        <v>4.0</v>
      </c>
      <c r="DT125" s="70">
        <f>DR125/DS125</f>
        <v>1</v>
      </c>
      <c r="DU125" s="51">
        <v>135.0</v>
      </c>
      <c r="DV125" s="51">
        <v>151.0</v>
      </c>
      <c r="DW125" s="70">
        <f>DU125/DV125</f>
        <v>0.8940397351</v>
      </c>
      <c r="DX125" s="51">
        <v>25.0</v>
      </c>
      <c r="DY125" s="51">
        <v>51.0</v>
      </c>
      <c r="DZ125" s="70">
        <f>DX125/DY125</f>
        <v>0.4901960784</v>
      </c>
      <c r="EA125" s="51">
        <v>152.0</v>
      </c>
      <c r="EB125" s="51">
        <v>336.0</v>
      </c>
      <c r="EC125" s="70">
        <f>EA125/EB125</f>
        <v>0.4523809524</v>
      </c>
      <c r="ED125" s="50" t="str">
        <f>IF(AND(DT125&gt;=50%,DW125&gt;=50%,DZ125&lt;50%,EC125&lt;50%),"TIDAK TERCAPAI",IF(AND(DT125&lt;50%,DW125&lt;50%,DZ125&gt;=50%,EC125&gt;=50%),"TIDAK TERCAPAI",IF(AND(DT125&gt;=50%,DW125&lt;50%,DZ125&gt;=50%,EC125&lt;50%),"TIDAK TERCAPAI",IF(AND(DT125&lt;50%,DW125&gt;=50%,DZ125&lt;50%,EC125&gt;=50%),"TIDAK TERCAPAI",IF(AND(DT125&gt;=50%,DW125&lt;50%,DZ125&lt;50%,EC125&gt;=50%),"TIDAK TERCAPAI",IF(AND(DT125&lt;50%,DW125&gt;=50%,DZ125&gt;=50%,EC125&lt;50%),"TIDAK TERCAPAI",IF(AND(DT125&gt;=50%,DW125&lt;50%,DZ125&lt;50%,EC125&lt;50%),"TIDAK TERCAPAI",IF(AND(DT125&lt;50%,DW125&gt;=50%,DZ125&lt;50%,EC125&lt;50%),"TIDAK TERCAPAI",IF(AND(DT125&lt;50%,DW125&lt;50%,DZ125&gt;=50%,EC125&lt;50%),"TIDAK TERCAPAI",IF(AND(DT125&lt;50%,DW125&lt;50%,DZ125&lt;50%,EC125&gt;=50%),"TIDAK TERCAPAI",IF(AND(DT125&lt;50%,DW125&lt;50%,DZ125&lt;50%,EC125&lt;50%),"TIDAK TERCAPAI","TERCAPAI")))))))))))</f>
        <v>TIDAK TERCAPAI</v>
      </c>
      <c r="EE125" s="51">
        <v>6.0</v>
      </c>
      <c r="EF125" s="51">
        <v>6.0</v>
      </c>
      <c r="EG125" s="70">
        <f>EE125/EF125</f>
        <v>1</v>
      </c>
      <c r="EH125" s="51">
        <v>125.0</v>
      </c>
      <c r="EI125" s="51">
        <v>144.0</v>
      </c>
      <c r="EJ125" s="70">
        <f>EH125/EI125</f>
        <v>0.8680555556</v>
      </c>
      <c r="EK125" s="51">
        <v>6.0</v>
      </c>
      <c r="EL125" s="51">
        <v>51.0</v>
      </c>
      <c r="EM125" s="70">
        <f>EK125/EL125</f>
        <v>0.1176470588</v>
      </c>
      <c r="EN125" s="51">
        <v>155.0</v>
      </c>
      <c r="EO125" s="51">
        <v>336.0</v>
      </c>
      <c r="EP125" s="70">
        <f>EN125/EO125</f>
        <v>0.4613095238</v>
      </c>
      <c r="EQ125" s="50" t="str">
        <f>IF(AND(EG125&gt;=50%,EJ125&gt;=50%,EM125&lt;50%,EP125&lt;50%),"TIDAK TERCAPAI",IF(AND(EG125&lt;50%,EJ125&lt;50%,EM125&gt;=50%,EP125&gt;=50%),"TIDAK TERCAPAI",IF(AND(EG125&gt;=50%,EJ125&lt;50%,EM125&gt;=50%,EP125&lt;50%),"TIDAK TERCAPAI",IF(AND(EG125&lt;50%,EJ125&gt;=50%,EM125&lt;50%,EP125&gt;=50%),"TIDAK TERCAPAI",IF(AND(EG125&gt;=50%,EJ125&lt;50%,EM125&lt;50%,EP125&gt;=50%),"TIDAK TERCAPAI",IF(AND(EG125&lt;50%,EJ125&gt;=50%,EM125&gt;=50%,EP125&lt;50%),"TIDAK TERCAPAI",IF(AND(EG125&gt;=50%,EJ125&lt;50%,EM125&lt;50%,EP125&lt;50%),"TIDAK TERCAPAI",IF(AND(EG125&lt;50%,EJ125&gt;=50%,EM125&lt;50%,EP125&lt;50%),"TIDAK TERCAPAI",IF(AND(EG125&lt;50%,EJ125&lt;50%,EM125&gt;=50%,EP125&lt;50%),"TIDAK TERCAPAI",IF(AND(EG125&lt;50%,EJ125&lt;50%,EM125&lt;50%,EP125&gt;=50%),"TIDAK TERCAPAI",IF(AND(EG125&lt;50%,EJ125&lt;50%,EM125&lt;50%,EP125&lt;50%),"TIDAK TERCAPAI","TERCAPAI")))))))))))</f>
        <v>TIDAK TERCAPAI</v>
      </c>
      <c r="ER125" s="51">
        <v>17.0</v>
      </c>
      <c r="ES125" s="51">
        <v>17.0</v>
      </c>
      <c r="ET125" s="70">
        <f>ER125/ES125</f>
        <v>1</v>
      </c>
      <c r="EU125" s="51">
        <v>136.0</v>
      </c>
      <c r="EV125" s="51">
        <v>142.0</v>
      </c>
      <c r="EW125" s="70">
        <f>EU125/EV125</f>
        <v>0.9577464789</v>
      </c>
      <c r="EX125" s="51">
        <v>10.0</v>
      </c>
      <c r="EY125" s="51">
        <v>49.0</v>
      </c>
      <c r="EZ125" s="70">
        <f>EX125/EY125</f>
        <v>0.2040816327</v>
      </c>
      <c r="FA125" s="51">
        <v>155.0</v>
      </c>
      <c r="FB125" s="51">
        <v>336.0</v>
      </c>
      <c r="FC125" s="70">
        <f>FA125/FB125</f>
        <v>0.4613095238</v>
      </c>
      <c r="FD125" s="50" t="str">
        <f>IF(AND(ET125&gt;=50%,EW125&gt;=50%,EZ125&lt;50%,FC125&lt;50%),"TIDAK TERCAPAI",IF(AND(ET125&lt;50%,EW125&lt;50%,EZ125&gt;=50%,FC125&gt;=50%),"TIDAK TERCAPAI",IF(AND(ET125&gt;=50%,EW125&lt;50%,EZ125&gt;=50%,FC125&lt;50%),"TIDAK TERCAPAI",IF(AND(ET125&lt;50%,EW125&gt;=50%,EZ125&lt;50%,FC125&gt;=50%),"TIDAK TERCAPAI",IF(AND(ET125&gt;=50%,EW125&lt;50%,EZ125&lt;50%,FC125&gt;=50%),"TIDAK TERCAPAI",IF(AND(ET125&lt;50%,EW125&gt;=50%,EZ125&gt;=50%,FC125&lt;50%),"TIDAK TERCAPAI",IF(AND(ET125&gt;=50%,EW125&lt;50%,EZ125&lt;50%,FC125&lt;50%),"TIDAK TERCAPAI",IF(AND(ET125&lt;50%,EW125&gt;=50%,EZ125&lt;50%,FC125&lt;50%),"TIDAK TERCAPAI",IF(AND(ET125&lt;50%,EW125&lt;50%,EZ125&gt;=50%,FC125&lt;50%),"TIDAK TERCAPAI",IF(AND(ET125&lt;50%,EW125&lt;50%,EZ125&lt;50%,FC125&gt;=50%),"TIDAK TERCAPAI",IF(AND(ET125&lt;50%,EW125&lt;50%,EZ125&lt;50%,FC125&lt;50%),"TIDAK TERCAPAI","TERCAPAI")))))))))))</f>
        <v>TIDAK TERCAPAI</v>
      </c>
      <c r="FE125" s="51">
        <v>15.0</v>
      </c>
      <c r="FF125" s="51">
        <v>15.0</v>
      </c>
      <c r="FG125" s="70">
        <f>FE125/FF125</f>
        <v>1</v>
      </c>
      <c r="FH125" s="51">
        <v>141.0</v>
      </c>
      <c r="FI125" s="51">
        <v>153.0</v>
      </c>
      <c r="FJ125" s="70">
        <f>FH125/FI125</f>
        <v>0.9215686275</v>
      </c>
      <c r="FK125" s="51">
        <v>12.0</v>
      </c>
      <c r="FL125" s="51">
        <v>47.0</v>
      </c>
      <c r="FM125" s="70">
        <f>FK125/FL125</f>
        <v>0.2553191489</v>
      </c>
      <c r="FN125" s="51">
        <v>157.0</v>
      </c>
      <c r="FO125" s="51">
        <v>339.0</v>
      </c>
      <c r="FP125" s="70">
        <f>FN125/FO125</f>
        <v>0.4631268437</v>
      </c>
      <c r="FQ125" s="50" t="str">
        <f>IF(AND(FG125&gt;=50%,FJ125&gt;=50%,FM125&lt;50%,FP125&lt;50%),"TIDAK TERCAPAI",IF(AND(FG125&lt;50%,FJ125&lt;50%,FM125&gt;=50%,FP125&gt;=50%),"TIDAK TERCAPAI",IF(AND(FG125&gt;=50%,FJ125&lt;50%,FM125&gt;=50%,FP125&lt;50%),"TIDAK TERCAPAI",IF(AND(FG125&lt;50%,FJ125&gt;=50%,FM125&lt;50%,FP125&gt;=50%),"TIDAK TERCAPAI",IF(AND(FG125&gt;=50%,FJ125&lt;50%,FM125&lt;50%,FP125&gt;=50%),"TIDAK TERCAPAI",IF(AND(FG125&lt;50%,FJ125&gt;=50%,FM125&gt;=50%,FP125&lt;50%),"TIDAK TERCAPAI",IF(AND(FG125&gt;=50%,FJ125&lt;50%,FM125&lt;50%,FP125&lt;50%),"TIDAK TERCAPAI",IF(AND(FG125&lt;50%,FJ125&gt;=50%,FM125&lt;50%,FP125&lt;50%),"TIDAK TERCAPAI",IF(AND(FG125&lt;50%,FJ125&lt;50%,FM125&gt;=50%,FP125&lt;50%),"TIDAK TERCAPAI",IF(AND(FG125&lt;50%,FJ125&lt;50%,FM125&lt;50%,FP125&gt;=50%),"TIDAK TERCAPAI",IF(AND(FG125&lt;50%,FJ125&lt;50%,FM125&lt;50%,FP125&lt;50%),"TIDAK TERCAPAI","TERCAPAI")))))))))))</f>
        <v>TIDAK TERCAPAI</v>
      </c>
      <c r="FR125" s="51">
        <v>15.0</v>
      </c>
      <c r="FS125" s="51">
        <v>15.0</v>
      </c>
      <c r="FT125" s="70">
        <f>FR125/FS125</f>
        <v>1</v>
      </c>
      <c r="FU125" s="51">
        <v>140.0</v>
      </c>
      <c r="FV125" s="51">
        <v>150.0</v>
      </c>
      <c r="FW125" s="70">
        <f>FU125/FV125</f>
        <v>0.9333333333</v>
      </c>
      <c r="FX125" s="51">
        <v>13.0</v>
      </c>
      <c r="FY125" s="51">
        <v>51.0</v>
      </c>
      <c r="FZ125" s="70">
        <f>FX125/FY125</f>
        <v>0.2549019608</v>
      </c>
      <c r="GA125" s="51">
        <v>159.0</v>
      </c>
      <c r="GB125" s="51">
        <v>340.0</v>
      </c>
      <c r="GC125" s="70">
        <f>GA125/GB125</f>
        <v>0.4676470588</v>
      </c>
      <c r="GD125" s="50" t="str">
        <f>IF(AND(FT125&gt;=50%,FW125&gt;=50%,FZ125&lt;50%,GC125&lt;50%),"TIDAK TERCAPAI",IF(AND(FT125&lt;50%,FW125&lt;50%,FZ125&gt;=50%,GC125&gt;=50%),"TIDAK TERCAPAI",IF(AND(FT125&gt;=50%,FW125&lt;50%,FZ125&gt;=50%,GC125&lt;50%),"TIDAK TERCAPAI",IF(AND(FT125&lt;50%,FW125&gt;=50%,FZ125&lt;50%,GC125&gt;=50%),"TIDAK TERCAPAI",IF(AND(FT125&gt;=50%,FW125&lt;50%,FZ125&lt;50%,GC125&gt;=50%),"TIDAK TERCAPAI",IF(AND(FT125&lt;50%,FW125&gt;=50%,FZ125&gt;=50%,GC125&lt;50%),"TIDAK TERCAPAI",IF(AND(FT125&gt;=50%,FW125&lt;50%,FZ125&lt;50%,GC125&lt;50%),"TIDAK TERCAPAI",IF(AND(FT125&lt;50%,FW125&gt;=50%,FZ125&lt;50%,GC125&lt;50%),"TIDAK TERCAPAI",IF(AND(FT125&lt;50%,FW125&lt;50%,FZ125&gt;=50%,GC125&lt;50%),"TIDAK TERCAPAI",IF(AND(FT125&lt;50%,FW125&lt;50%,FZ125&lt;50%,GC125&gt;=50%),"TIDAK TERCAPAI",IF(AND(FT125&lt;50%,FW125&lt;50%,FZ125&lt;50%,GC125&lt;50%),"TIDAK TERCAPAI","TERCAPAI")))))))))))</f>
        <v>TIDAK TERCAPAI</v>
      </c>
    </row>
    <row r="126">
      <c r="A126" s="39"/>
      <c r="B126" s="39"/>
      <c r="C126" s="66"/>
      <c r="D126" s="67" t="str">
        <f t="shared" ref="D126:D131" si="174">IF(C126=0,"TIDAK PUNYA","ISI SESUAI PILIHAN")</f>
        <v>TIDAK PUNYA</v>
      </c>
      <c r="E126" s="67" t="str">
        <f t="shared" ref="E126:E131" si="175">IF(C126=0,"TIDAK ADA","ISI SESUAI PILIHAN")</f>
        <v>TIDAK ADA</v>
      </c>
      <c r="F126" s="66"/>
      <c r="G126" s="67" t="str">
        <f t="shared" ref="G126:G131" si="176">IF(F126=0,"TIDAK PUNYA","ISI SESUAI PILIHAN")</f>
        <v>TIDAK PUNYA</v>
      </c>
      <c r="H126" s="67" t="str">
        <f t="shared" ref="H126:H131" si="177">IF(F126=0,"TIDAK ADA","ISI SESUAI PILIHAN")</f>
        <v>TIDAK ADA</v>
      </c>
      <c r="I126" s="66"/>
      <c r="J126" s="67" t="str">
        <f t="shared" ref="J126:J131" si="178">IF(I126=0,"TIDAK PUNYA","ISI SESUAI PILIHAN")</f>
        <v>TIDAK PUNYA</v>
      </c>
      <c r="K126" s="67" t="str">
        <f t="shared" ref="K126:K131" si="179">IF(I126=0,"TIDAK ADA","ISI SESUAI PILIHAN")</f>
        <v>TIDAK ADA</v>
      </c>
      <c r="L126" s="69"/>
      <c r="M126" s="67" t="str">
        <f t="shared" ref="M126:M131" si="180">IF(L126=0,"TIDAK PUNYA","ISI SESUAI PILIHAN")</f>
        <v>TIDAK PUNYA</v>
      </c>
      <c r="N126" s="67" t="str">
        <f t="shared" ref="N126:N131" si="181">IF(L126=0,"TIDAK ADA","ISI SESUAI PILIHAN")</f>
        <v>TIDAK ADA</v>
      </c>
      <c r="O126" s="66"/>
      <c r="P126" s="67" t="str">
        <f t="shared" ref="P126:P131" si="182">IF(O126=0,"TIDAK PUNYA","ISI SESUAI PILIHAN")</f>
        <v>TIDAK PUNYA</v>
      </c>
      <c r="Q126" s="67" t="str">
        <f t="shared" ref="Q126:Q131" si="183">IF(O126=0,"TIDAK ADA","ISI SESUAI PILIHAN")</f>
        <v>TIDAK ADA</v>
      </c>
      <c r="R126" s="69"/>
      <c r="S126" s="67" t="str">
        <f t="shared" ref="S126:S131" si="184">IF(R126=0,"TIDAK PUNYA","ISI SESUAI PILIHAN")</f>
        <v>TIDAK PUNYA</v>
      </c>
      <c r="T126" s="67" t="str">
        <f t="shared" ref="T126:T131" si="185">IF(R126=0,"TIDAK ADA","ISI SESUAI PILIHAN")</f>
        <v>TIDAK ADA</v>
      </c>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c r="DY126" s="39"/>
      <c r="DZ126" s="39"/>
      <c r="EA126" s="39"/>
      <c r="EB126" s="39"/>
      <c r="EC126" s="39"/>
      <c r="ED126" s="39"/>
      <c r="EE126" s="39"/>
      <c r="EF126" s="39"/>
      <c r="EG126" s="39"/>
      <c r="EH126" s="39"/>
      <c r="EI126" s="39"/>
      <c r="EJ126" s="39"/>
      <c r="EK126" s="39"/>
      <c r="EL126" s="39"/>
      <c r="EM126" s="39"/>
      <c r="EN126" s="39"/>
      <c r="EO126" s="39"/>
      <c r="EP126" s="39"/>
      <c r="EQ126" s="39"/>
      <c r="ER126" s="39"/>
      <c r="ES126" s="39"/>
      <c r="ET126" s="39"/>
      <c r="EU126" s="39"/>
      <c r="EV126" s="39"/>
      <c r="EW126" s="39"/>
      <c r="EX126" s="39"/>
      <c r="EY126" s="39"/>
      <c r="EZ126" s="39"/>
      <c r="FA126" s="39"/>
      <c r="FB126" s="39"/>
      <c r="FC126" s="39"/>
      <c r="FD126" s="39"/>
      <c r="FE126" s="39"/>
      <c r="FF126" s="39"/>
      <c r="FG126" s="39"/>
      <c r="FH126" s="39"/>
      <c r="FI126" s="39"/>
      <c r="FJ126" s="39"/>
      <c r="FK126" s="39"/>
      <c r="FL126" s="39"/>
      <c r="FM126" s="39"/>
      <c r="FN126" s="39"/>
      <c r="FO126" s="39"/>
      <c r="FP126" s="39"/>
      <c r="FQ126" s="39"/>
      <c r="FR126" s="39"/>
      <c r="FS126" s="39"/>
      <c r="FT126" s="39"/>
      <c r="FU126" s="39"/>
      <c r="FV126" s="39"/>
      <c r="FW126" s="39"/>
      <c r="FX126" s="39"/>
      <c r="FY126" s="39"/>
      <c r="FZ126" s="39"/>
      <c r="GA126" s="39"/>
      <c r="GB126" s="39"/>
      <c r="GC126" s="39"/>
      <c r="GD126" s="39"/>
    </row>
    <row r="127">
      <c r="A127" s="39"/>
      <c r="B127" s="39"/>
      <c r="C127" s="66"/>
      <c r="D127" s="67" t="str">
        <f t="shared" si="174"/>
        <v>TIDAK PUNYA</v>
      </c>
      <c r="E127" s="67" t="str">
        <f t="shared" si="175"/>
        <v>TIDAK ADA</v>
      </c>
      <c r="F127" s="66"/>
      <c r="G127" s="67" t="str">
        <f t="shared" si="176"/>
        <v>TIDAK PUNYA</v>
      </c>
      <c r="H127" s="67" t="str">
        <f t="shared" si="177"/>
        <v>TIDAK ADA</v>
      </c>
      <c r="I127" s="66"/>
      <c r="J127" s="67" t="str">
        <f t="shared" si="178"/>
        <v>TIDAK PUNYA</v>
      </c>
      <c r="K127" s="67" t="str">
        <f t="shared" si="179"/>
        <v>TIDAK ADA</v>
      </c>
      <c r="L127" s="69"/>
      <c r="M127" s="67" t="str">
        <f t="shared" si="180"/>
        <v>TIDAK PUNYA</v>
      </c>
      <c r="N127" s="67" t="str">
        <f t="shared" si="181"/>
        <v>TIDAK ADA</v>
      </c>
      <c r="O127" s="66"/>
      <c r="P127" s="67" t="str">
        <f t="shared" si="182"/>
        <v>TIDAK PUNYA</v>
      </c>
      <c r="Q127" s="67" t="str">
        <f t="shared" si="183"/>
        <v>TIDAK ADA</v>
      </c>
      <c r="R127" s="69"/>
      <c r="S127" s="67" t="str">
        <f t="shared" si="184"/>
        <v>TIDAK PUNYA</v>
      </c>
      <c r="T127" s="67" t="str">
        <f t="shared" si="185"/>
        <v>TIDAK ADA</v>
      </c>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c r="EE127" s="39"/>
      <c r="EF127" s="39"/>
      <c r="EG127" s="39"/>
      <c r="EH127" s="39"/>
      <c r="EI127" s="39"/>
      <c r="EJ127" s="39"/>
      <c r="EK127" s="39"/>
      <c r="EL127" s="39"/>
      <c r="EM127" s="39"/>
      <c r="EN127" s="39"/>
      <c r="EO127" s="39"/>
      <c r="EP127" s="39"/>
      <c r="EQ127" s="39"/>
      <c r="ER127" s="39"/>
      <c r="ES127" s="39"/>
      <c r="ET127" s="39"/>
      <c r="EU127" s="39"/>
      <c r="EV127" s="39"/>
      <c r="EW127" s="39"/>
      <c r="EX127" s="39"/>
      <c r="EY127" s="39"/>
      <c r="EZ127" s="39"/>
      <c r="FA127" s="39"/>
      <c r="FB127" s="39"/>
      <c r="FC127" s="39"/>
      <c r="FD127" s="39"/>
      <c r="FE127" s="39"/>
      <c r="FF127" s="39"/>
      <c r="FG127" s="39"/>
      <c r="FH127" s="39"/>
      <c r="FI127" s="39"/>
      <c r="FJ127" s="39"/>
      <c r="FK127" s="39"/>
      <c r="FL127" s="39"/>
      <c r="FM127" s="39"/>
      <c r="FN127" s="39"/>
      <c r="FO127" s="39"/>
      <c r="FP127" s="39"/>
      <c r="FQ127" s="39"/>
      <c r="FR127" s="39"/>
      <c r="FS127" s="39"/>
      <c r="FT127" s="39"/>
      <c r="FU127" s="39"/>
      <c r="FV127" s="39"/>
      <c r="FW127" s="39"/>
      <c r="FX127" s="39"/>
      <c r="FY127" s="39"/>
      <c r="FZ127" s="39"/>
      <c r="GA127" s="39"/>
      <c r="GB127" s="39"/>
      <c r="GC127" s="39"/>
      <c r="GD127" s="39"/>
    </row>
    <row r="128">
      <c r="A128" s="39"/>
      <c r="B128" s="39"/>
      <c r="C128" s="66"/>
      <c r="D128" s="67" t="str">
        <f t="shared" si="174"/>
        <v>TIDAK PUNYA</v>
      </c>
      <c r="E128" s="67" t="str">
        <f t="shared" si="175"/>
        <v>TIDAK ADA</v>
      </c>
      <c r="F128" s="66"/>
      <c r="G128" s="67" t="str">
        <f t="shared" si="176"/>
        <v>TIDAK PUNYA</v>
      </c>
      <c r="H128" s="67" t="str">
        <f t="shared" si="177"/>
        <v>TIDAK ADA</v>
      </c>
      <c r="I128" s="66"/>
      <c r="J128" s="67" t="str">
        <f t="shared" si="178"/>
        <v>TIDAK PUNYA</v>
      </c>
      <c r="K128" s="67" t="str">
        <f t="shared" si="179"/>
        <v>TIDAK ADA</v>
      </c>
      <c r="L128" s="69"/>
      <c r="M128" s="67" t="str">
        <f t="shared" si="180"/>
        <v>TIDAK PUNYA</v>
      </c>
      <c r="N128" s="67" t="str">
        <f t="shared" si="181"/>
        <v>TIDAK ADA</v>
      </c>
      <c r="O128" s="66"/>
      <c r="P128" s="67" t="str">
        <f t="shared" si="182"/>
        <v>TIDAK PUNYA</v>
      </c>
      <c r="Q128" s="67" t="str">
        <f t="shared" si="183"/>
        <v>TIDAK ADA</v>
      </c>
      <c r="R128" s="69"/>
      <c r="S128" s="67" t="str">
        <f t="shared" si="184"/>
        <v>TIDAK PUNYA</v>
      </c>
      <c r="T128" s="67" t="str">
        <f t="shared" si="185"/>
        <v>TIDAK ADA</v>
      </c>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c r="EJ128" s="39"/>
      <c r="EK128" s="39"/>
      <c r="EL128" s="39"/>
      <c r="EM128" s="39"/>
      <c r="EN128" s="39"/>
      <c r="EO128" s="39"/>
      <c r="EP128" s="39"/>
      <c r="EQ128" s="39"/>
      <c r="ER128" s="39"/>
      <c r="ES128" s="39"/>
      <c r="ET128" s="39"/>
      <c r="EU128" s="39"/>
      <c r="EV128" s="39"/>
      <c r="EW128" s="39"/>
      <c r="EX128" s="39"/>
      <c r="EY128" s="39"/>
      <c r="EZ128" s="39"/>
      <c r="FA128" s="39"/>
      <c r="FB128" s="39"/>
      <c r="FC128" s="39"/>
      <c r="FD128" s="39"/>
      <c r="FE128" s="39"/>
      <c r="FF128" s="39"/>
      <c r="FG128" s="39"/>
      <c r="FH128" s="39"/>
      <c r="FI128" s="39"/>
      <c r="FJ128" s="39"/>
      <c r="FK128" s="39"/>
      <c r="FL128" s="39"/>
      <c r="FM128" s="39"/>
      <c r="FN128" s="39"/>
      <c r="FO128" s="39"/>
      <c r="FP128" s="39"/>
      <c r="FQ128" s="39"/>
      <c r="FR128" s="39"/>
      <c r="FS128" s="39"/>
      <c r="FT128" s="39"/>
      <c r="FU128" s="39"/>
      <c r="FV128" s="39"/>
      <c r="FW128" s="39"/>
      <c r="FX128" s="39"/>
      <c r="FY128" s="39"/>
      <c r="FZ128" s="39"/>
      <c r="GA128" s="39"/>
      <c r="GB128" s="39"/>
      <c r="GC128" s="39"/>
      <c r="GD128" s="39"/>
    </row>
    <row r="129">
      <c r="A129" s="39"/>
      <c r="B129" s="39"/>
      <c r="C129" s="66"/>
      <c r="D129" s="67" t="str">
        <f t="shared" si="174"/>
        <v>TIDAK PUNYA</v>
      </c>
      <c r="E129" s="67" t="str">
        <f t="shared" si="175"/>
        <v>TIDAK ADA</v>
      </c>
      <c r="F129" s="66"/>
      <c r="G129" s="67" t="str">
        <f t="shared" si="176"/>
        <v>TIDAK PUNYA</v>
      </c>
      <c r="H129" s="67" t="str">
        <f t="shared" si="177"/>
        <v>TIDAK ADA</v>
      </c>
      <c r="I129" s="66"/>
      <c r="J129" s="67" t="str">
        <f t="shared" si="178"/>
        <v>TIDAK PUNYA</v>
      </c>
      <c r="K129" s="67" t="str">
        <f t="shared" si="179"/>
        <v>TIDAK ADA</v>
      </c>
      <c r="L129" s="69"/>
      <c r="M129" s="67" t="str">
        <f t="shared" si="180"/>
        <v>TIDAK PUNYA</v>
      </c>
      <c r="N129" s="67" t="str">
        <f t="shared" si="181"/>
        <v>TIDAK ADA</v>
      </c>
      <c r="O129" s="66"/>
      <c r="P129" s="67" t="str">
        <f t="shared" si="182"/>
        <v>TIDAK PUNYA</v>
      </c>
      <c r="Q129" s="67" t="str">
        <f t="shared" si="183"/>
        <v>TIDAK ADA</v>
      </c>
      <c r="R129" s="69"/>
      <c r="S129" s="67" t="str">
        <f t="shared" si="184"/>
        <v>TIDAK PUNYA</v>
      </c>
      <c r="T129" s="67" t="str">
        <f t="shared" si="185"/>
        <v>TIDAK ADA</v>
      </c>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c r="ED129" s="39"/>
      <c r="EE129" s="39"/>
      <c r="EF129" s="39"/>
      <c r="EG129" s="39"/>
      <c r="EH129" s="39"/>
      <c r="EI129" s="39"/>
      <c r="EJ129" s="39"/>
      <c r="EK129" s="39"/>
      <c r="EL129" s="39"/>
      <c r="EM129" s="39"/>
      <c r="EN129" s="39"/>
      <c r="EO129" s="39"/>
      <c r="EP129" s="39"/>
      <c r="EQ129" s="39"/>
      <c r="ER129" s="39"/>
      <c r="ES129" s="39"/>
      <c r="ET129" s="39"/>
      <c r="EU129" s="39"/>
      <c r="EV129" s="39"/>
      <c r="EW129" s="39"/>
      <c r="EX129" s="39"/>
      <c r="EY129" s="39"/>
      <c r="EZ129" s="39"/>
      <c r="FA129" s="39"/>
      <c r="FB129" s="39"/>
      <c r="FC129" s="39"/>
      <c r="FD129" s="39"/>
      <c r="FE129" s="39"/>
      <c r="FF129" s="39"/>
      <c r="FG129" s="39"/>
      <c r="FH129" s="39"/>
      <c r="FI129" s="39"/>
      <c r="FJ129" s="39"/>
      <c r="FK129" s="39"/>
      <c r="FL129" s="39"/>
      <c r="FM129" s="39"/>
      <c r="FN129" s="39"/>
      <c r="FO129" s="39"/>
      <c r="FP129" s="39"/>
      <c r="FQ129" s="39"/>
      <c r="FR129" s="39"/>
      <c r="FS129" s="39"/>
      <c r="FT129" s="39"/>
      <c r="FU129" s="39"/>
      <c r="FV129" s="39"/>
      <c r="FW129" s="39"/>
      <c r="FX129" s="39"/>
      <c r="FY129" s="39"/>
      <c r="FZ129" s="39"/>
      <c r="GA129" s="39"/>
      <c r="GB129" s="39"/>
      <c r="GC129" s="39"/>
      <c r="GD129" s="39"/>
    </row>
    <row r="130">
      <c r="A130" s="39"/>
      <c r="B130" s="39"/>
      <c r="C130" s="66"/>
      <c r="D130" s="67" t="str">
        <f t="shared" si="174"/>
        <v>TIDAK PUNYA</v>
      </c>
      <c r="E130" s="67" t="str">
        <f t="shared" si="175"/>
        <v>TIDAK ADA</v>
      </c>
      <c r="F130" s="66"/>
      <c r="G130" s="67" t="str">
        <f t="shared" si="176"/>
        <v>TIDAK PUNYA</v>
      </c>
      <c r="H130" s="67" t="str">
        <f t="shared" si="177"/>
        <v>TIDAK ADA</v>
      </c>
      <c r="I130" s="66"/>
      <c r="J130" s="67" t="str">
        <f t="shared" si="178"/>
        <v>TIDAK PUNYA</v>
      </c>
      <c r="K130" s="67" t="str">
        <f t="shared" si="179"/>
        <v>TIDAK ADA</v>
      </c>
      <c r="L130" s="69"/>
      <c r="M130" s="67" t="str">
        <f t="shared" si="180"/>
        <v>TIDAK PUNYA</v>
      </c>
      <c r="N130" s="67" t="str">
        <f t="shared" si="181"/>
        <v>TIDAK ADA</v>
      </c>
      <c r="O130" s="66"/>
      <c r="P130" s="67" t="str">
        <f t="shared" si="182"/>
        <v>TIDAK PUNYA</v>
      </c>
      <c r="Q130" s="67" t="str">
        <f t="shared" si="183"/>
        <v>TIDAK ADA</v>
      </c>
      <c r="R130" s="69"/>
      <c r="S130" s="67" t="str">
        <f t="shared" si="184"/>
        <v>TIDAK PUNYA</v>
      </c>
      <c r="T130" s="67" t="str">
        <f t="shared" si="185"/>
        <v>TIDAK ADA</v>
      </c>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c r="EO130" s="39"/>
      <c r="EP130" s="39"/>
      <c r="EQ130" s="39"/>
      <c r="ER130" s="39"/>
      <c r="ES130" s="39"/>
      <c r="ET130" s="39"/>
      <c r="EU130" s="39"/>
      <c r="EV130" s="39"/>
      <c r="EW130" s="39"/>
      <c r="EX130" s="39"/>
      <c r="EY130" s="39"/>
      <c r="EZ130" s="39"/>
      <c r="FA130" s="39"/>
      <c r="FB130" s="39"/>
      <c r="FC130" s="39"/>
      <c r="FD130" s="39"/>
      <c r="FE130" s="39"/>
      <c r="FF130" s="39"/>
      <c r="FG130" s="39"/>
      <c r="FH130" s="39"/>
      <c r="FI130" s="39"/>
      <c r="FJ130" s="39"/>
      <c r="FK130" s="39"/>
      <c r="FL130" s="39"/>
      <c r="FM130" s="39"/>
      <c r="FN130" s="39"/>
      <c r="FO130" s="39"/>
      <c r="FP130" s="39"/>
      <c r="FQ130" s="39"/>
      <c r="FR130" s="39"/>
      <c r="FS130" s="39"/>
      <c r="FT130" s="39"/>
      <c r="FU130" s="39"/>
      <c r="FV130" s="39"/>
      <c r="FW130" s="39"/>
      <c r="FX130" s="39"/>
      <c r="FY130" s="39"/>
      <c r="FZ130" s="39"/>
      <c r="GA130" s="39"/>
      <c r="GB130" s="39"/>
      <c r="GC130" s="39"/>
      <c r="GD130" s="39"/>
    </row>
    <row r="131">
      <c r="A131" s="39"/>
      <c r="B131" s="45"/>
      <c r="C131" s="66"/>
      <c r="D131" s="67" t="str">
        <f t="shared" si="174"/>
        <v>TIDAK PUNYA</v>
      </c>
      <c r="E131" s="67" t="str">
        <f t="shared" si="175"/>
        <v>TIDAK ADA</v>
      </c>
      <c r="F131" s="66"/>
      <c r="G131" s="67" t="str">
        <f t="shared" si="176"/>
        <v>TIDAK PUNYA</v>
      </c>
      <c r="H131" s="67" t="str">
        <f t="shared" si="177"/>
        <v>TIDAK ADA</v>
      </c>
      <c r="I131" s="66"/>
      <c r="J131" s="67" t="str">
        <f t="shared" si="178"/>
        <v>TIDAK PUNYA</v>
      </c>
      <c r="K131" s="67" t="str">
        <f t="shared" si="179"/>
        <v>TIDAK ADA</v>
      </c>
      <c r="L131" s="69"/>
      <c r="M131" s="67" t="str">
        <f t="shared" si="180"/>
        <v>TIDAK PUNYA</v>
      </c>
      <c r="N131" s="67" t="str">
        <f t="shared" si="181"/>
        <v>TIDAK ADA</v>
      </c>
      <c r="O131" s="66"/>
      <c r="P131" s="67" t="str">
        <f t="shared" si="182"/>
        <v>TIDAK PUNYA</v>
      </c>
      <c r="Q131" s="67" t="str">
        <f t="shared" si="183"/>
        <v>TIDAK ADA</v>
      </c>
      <c r="R131" s="69"/>
      <c r="S131" s="67" t="str">
        <f t="shared" si="184"/>
        <v>TIDAK PUNYA</v>
      </c>
      <c r="T131" s="67" t="str">
        <f t="shared" si="185"/>
        <v>TIDAK ADA</v>
      </c>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c r="FB131" s="45"/>
      <c r="FC131" s="45"/>
      <c r="FD131" s="45"/>
      <c r="FE131" s="45"/>
      <c r="FF131" s="45"/>
      <c r="FG131" s="45"/>
      <c r="FH131" s="45"/>
      <c r="FI131" s="45"/>
      <c r="FJ131" s="45"/>
      <c r="FK131" s="45"/>
      <c r="FL131" s="45"/>
      <c r="FM131" s="45"/>
      <c r="FN131" s="45"/>
      <c r="FO131" s="45"/>
      <c r="FP131" s="45"/>
      <c r="FQ131" s="45"/>
      <c r="FR131" s="45"/>
      <c r="FS131" s="45"/>
      <c r="FT131" s="45"/>
      <c r="FU131" s="45"/>
      <c r="FV131" s="45"/>
      <c r="FW131" s="45"/>
      <c r="FX131" s="45"/>
      <c r="FY131" s="45"/>
      <c r="FZ131" s="45"/>
      <c r="GA131" s="45"/>
      <c r="GB131" s="45"/>
      <c r="GC131" s="45"/>
      <c r="GD131" s="45"/>
    </row>
    <row r="132">
      <c r="A132" s="39"/>
      <c r="B132" s="49" t="s">
        <v>96</v>
      </c>
      <c r="C132" s="72">
        <v>1.0</v>
      </c>
      <c r="D132" s="71" t="s">
        <v>137</v>
      </c>
      <c r="E132" s="71" t="s">
        <v>138</v>
      </c>
      <c r="F132" s="74">
        <v>1.0</v>
      </c>
      <c r="G132" s="71" t="s">
        <v>137</v>
      </c>
      <c r="H132" s="71" t="s">
        <v>138</v>
      </c>
      <c r="I132" s="72">
        <v>1.0</v>
      </c>
      <c r="J132" s="71" t="s">
        <v>137</v>
      </c>
      <c r="K132" s="71" t="s">
        <v>138</v>
      </c>
      <c r="L132" s="73">
        <v>1.0</v>
      </c>
      <c r="M132" s="71" t="s">
        <v>137</v>
      </c>
      <c r="N132" s="71" t="s">
        <v>138</v>
      </c>
      <c r="O132" s="72">
        <v>1.0</v>
      </c>
      <c r="P132" s="71" t="s">
        <v>137</v>
      </c>
      <c r="Q132" s="71" t="s">
        <v>138</v>
      </c>
      <c r="R132" s="73"/>
      <c r="S132" s="71" t="s">
        <v>143</v>
      </c>
      <c r="T132" s="71" t="s">
        <v>142</v>
      </c>
      <c r="U132" s="51" t="s">
        <v>41</v>
      </c>
      <c r="V132" s="51" t="s">
        <v>41</v>
      </c>
      <c r="W132" s="51" t="s">
        <v>41</v>
      </c>
      <c r="X132" s="51" t="s">
        <v>41</v>
      </c>
      <c r="Y132" s="51" t="s">
        <v>41</v>
      </c>
      <c r="Z132" s="51" t="s">
        <v>41</v>
      </c>
      <c r="AA132" s="51" t="s">
        <v>41</v>
      </c>
      <c r="AB132" s="51" t="s">
        <v>41</v>
      </c>
      <c r="AC132" s="51" t="s">
        <v>170</v>
      </c>
      <c r="AD132" s="51" t="s">
        <v>41</v>
      </c>
      <c r="AE132" s="50">
        <v>10.0</v>
      </c>
      <c r="AF132" s="50">
        <v>2.0</v>
      </c>
      <c r="AG132" s="70">
        <f>AE132/AF132</f>
        <v>5</v>
      </c>
      <c r="AH132" s="51">
        <v>148.0</v>
      </c>
      <c r="AI132" s="51">
        <v>148.0</v>
      </c>
      <c r="AJ132" s="70">
        <f>AH132/AI132</f>
        <v>1</v>
      </c>
      <c r="AK132" s="51">
        <v>26.0</v>
      </c>
      <c r="AL132" s="51">
        <v>56.0</v>
      </c>
      <c r="AM132" s="70">
        <f>AK132/AL132</f>
        <v>0.4642857143</v>
      </c>
      <c r="AN132" s="51">
        <v>348.0</v>
      </c>
      <c r="AO132" s="51">
        <v>358.0</v>
      </c>
      <c r="AP132" s="70">
        <f>AN132/AO132</f>
        <v>0.9720670391</v>
      </c>
      <c r="AQ132" s="50" t="str">
        <f>IF(AND(AG132&gt;=50%,AJ132&gt;=50%,AM132&lt;50%,AP132&lt;50%),"TIDAK TERCAPAI",IF(AND(AG132&lt;50%,AJ132&lt;50%,AM132&gt;=50%,AP132&gt;=50%),"TIDAK TERCAPAI",IF(AND(AG132&gt;=50%,AJ132&lt;50%,AM132&gt;=50%,AP132&lt;50%),"TIDAK TERCAPAI",IF(AND(AG132&lt;50%,AJ132&gt;=50%,AM132&lt;50%,AP132&gt;=50%),"TIDAK TERCAPAI",IF(AND(AG132&gt;=50%,AJ132&lt;50%,AM132&lt;50%,AP132&gt;=50%),"TIDAK TERCAPAI",IF(AND(AG132&lt;50%,AJ132&gt;=50%,AM132&gt;=50%,AP132&lt;50%),"TIDAK TERCAPAI",IF(AND(AG132&gt;=50%,AJ132&lt;50%,AM132&lt;50%,AP132&lt;50%),"TIDAK TERCAPAI",IF(AND(AG132&lt;50%,AJ132&gt;=50%,AM132&lt;50%,AP132&lt;50%),"TIDAK TERCAPAI",IF(AND(AG132&lt;50%,AJ132&lt;50%,AM132&gt;=50%,AP132&lt;50%),"TIDAK TERCAPAI",IF(AND(AG132&lt;50%,AJ132&lt;50%,AM132&lt;50%,AP132&gt;=50%),"TIDAK TERCAPAI",IF(AND(AG132&lt;50%,AJ132&lt;50%,AM132&lt;50%,AP132&lt;50%),"TIDAK TERCAPAI","TERCAPAI")))))))))))</f>
        <v>TERCAPAI</v>
      </c>
      <c r="AR132" s="50">
        <v>9.0</v>
      </c>
      <c r="AS132" s="50">
        <v>2.0</v>
      </c>
      <c r="AT132" s="70">
        <f>AR132/AS132</f>
        <v>4.5</v>
      </c>
      <c r="AU132" s="51">
        <v>148.0</v>
      </c>
      <c r="AV132" s="51">
        <v>148.0</v>
      </c>
      <c r="AW132" s="70">
        <f>AU132/AV132</f>
        <v>1</v>
      </c>
      <c r="AX132" s="51">
        <v>30.0</v>
      </c>
      <c r="AY132" s="51">
        <v>55.0</v>
      </c>
      <c r="AZ132" s="70">
        <f>AX132/AY132</f>
        <v>0.5454545455</v>
      </c>
      <c r="BA132" s="51">
        <v>326.0</v>
      </c>
      <c r="BB132" s="51">
        <v>346.0</v>
      </c>
      <c r="BC132" s="70">
        <f>BA132/BB132</f>
        <v>0.9421965318</v>
      </c>
      <c r="BD132" s="50" t="str">
        <f>IF(AND(AT132&gt;=50%,AW132&gt;=50%,AZ132&lt;50%,BC132&lt;50%),"TIDAK TERCAPAI",IF(AND(AT132&lt;50%,AW132&lt;50%,AZ132&gt;=50%,BC132&gt;=50%),"TIDAK TERCAPAI",IF(AND(AT132&gt;=50%,AW132&lt;50%,AZ132&gt;=50%,BC132&lt;50%),"TIDAK TERCAPAI",IF(AND(AT132&lt;50%,AW132&gt;=50%,AZ132&lt;50%,BC132&gt;=50%),"TIDAK TERCAPAI",IF(AND(AT132&gt;=50%,AW132&lt;50%,AZ132&lt;50%,BC132&gt;=50%),"TIDAK TERCAPAI",IF(AND(AT132&lt;50%,AW132&gt;=50%,AZ132&gt;=50%,BC132&lt;50%),"TIDAK TERCAPAI",IF(AND(AT132&gt;=50%,AW132&lt;50%,AZ132&lt;50%,BC132&lt;50%),"TIDAK TERCAPAI",IF(AND(AT132&lt;50%,AW132&gt;=50%,AZ132&lt;50%,BC132&lt;50%),"TIDAK TERCAPAI",IF(AND(AT132&lt;50%,AW132&lt;50%,AZ132&gt;=50%,BC132&lt;50%),"TIDAK TERCAPAI",IF(AND(AT132&lt;50%,AW132&lt;50%,AZ132&lt;50%,BC132&gt;=50%),"TIDAK TERCAPAI",IF(AND(AT132&lt;50%,AW132&lt;50%,AZ132&lt;50%,BC132&lt;50%),"TIDAK TERCAPAI","TERCAPAI")))))))))))</f>
        <v>TERCAPAI</v>
      </c>
      <c r="BE132" s="51">
        <v>15.0</v>
      </c>
      <c r="BF132" s="51">
        <v>15.0</v>
      </c>
      <c r="BG132" s="70">
        <f>BE132/BF132</f>
        <v>1</v>
      </c>
      <c r="BH132" s="51">
        <v>149.0</v>
      </c>
      <c r="BI132" s="51">
        <v>149.0</v>
      </c>
      <c r="BJ132" s="70">
        <f>BH132/BI132</f>
        <v>1</v>
      </c>
      <c r="BK132" s="51">
        <v>30.0</v>
      </c>
      <c r="BL132" s="51">
        <v>55.0</v>
      </c>
      <c r="BM132" s="70">
        <f>BK132/BL132</f>
        <v>0.5454545455</v>
      </c>
      <c r="BN132" s="51">
        <v>326.0</v>
      </c>
      <c r="BO132" s="51">
        <v>346.0</v>
      </c>
      <c r="BP132" s="70">
        <f>BN132/BO132</f>
        <v>0.9421965318</v>
      </c>
      <c r="BQ132" s="50" t="str">
        <f>IF(AND(BG132&gt;=50%,BJ132&gt;=50%,BM132&lt;50%,BP132&lt;50%),"TIDAK TERCAPAI",IF(AND(BG132&lt;50%,BJ132&lt;50%,BM132&gt;=50%,BP132&gt;=50%),"TIDAK TERCAPAI",IF(AND(BG132&gt;=50%,BJ132&lt;50%,BM132&gt;=50%,BP132&lt;50%),"TIDAK TERCAPAI",IF(AND(BG132&lt;50%,BJ132&gt;=50%,BM132&lt;50%,BP132&gt;=50%),"TIDAK TERCAPAI",IF(AND(BG132&gt;=50%,BJ132&lt;50%,BM132&lt;50%,BP132&gt;=50%),"TIDAK TERCAPAI",IF(AND(BG132&lt;50%,BJ132&gt;=50%,BM132&gt;=50%,BP132&lt;50%),"TIDAK TERCAPAI",IF(AND(BG132&gt;=50%,BJ132&lt;50%,BM132&lt;50%,BP132&lt;50%),"TIDAK TERCAPAI",IF(AND(BG132&lt;50%,BJ132&gt;=50%,BM132&lt;50%,BP132&lt;50%),"TIDAK TERCAPAI",IF(AND(BG132&lt;50%,BJ132&lt;50%,BM132&gt;=50%,BP132&lt;50%),"TIDAK TERCAPAI",IF(AND(BG132&lt;50%,BJ132&lt;50%,BM132&lt;50%,BP132&gt;=50%),"TIDAK TERCAPAI",IF(AND(BG132&lt;50%,BJ132&lt;50%,BM132&lt;50%,BP132&lt;50%),"TIDAK TERCAPAI","TERCAPAI")))))))))))</f>
        <v>TERCAPAI</v>
      </c>
      <c r="BR132" s="51">
        <v>10.0</v>
      </c>
      <c r="BS132" s="51">
        <v>10.0</v>
      </c>
      <c r="BT132" s="70">
        <f>BR132/BS132</f>
        <v>1</v>
      </c>
      <c r="BU132" s="51">
        <v>150.0</v>
      </c>
      <c r="BV132" s="51">
        <v>150.0</v>
      </c>
      <c r="BW132" s="70">
        <f>BU132/BV132</f>
        <v>1</v>
      </c>
      <c r="BX132" s="51">
        <v>12.0</v>
      </c>
      <c r="BY132" s="51">
        <v>12.0</v>
      </c>
      <c r="BZ132" s="70">
        <f>BX132/BY132</f>
        <v>1</v>
      </c>
      <c r="CA132" s="51">
        <v>324.0</v>
      </c>
      <c r="CB132" s="51">
        <v>346.0</v>
      </c>
      <c r="CC132" s="70">
        <f>CA132/CB132</f>
        <v>0.936416185</v>
      </c>
      <c r="CD132" s="50" t="str">
        <f>IF(AND(BT132&gt;=50%,BW132&gt;=50%,BZ132&lt;50%,CC132&lt;50%),"TIDAK TERCAPAI",IF(AND(BT132&lt;50%,BW132&lt;50%,BZ132&gt;=50%,CC132&gt;=50%),"TIDAK TERCAPAI",IF(AND(BT132&gt;=50%,BW132&lt;50%,BZ132&gt;=50%,CC132&lt;50%),"TIDAK TERCAPAI",IF(AND(BT132&lt;50%,BW132&gt;=50%,BZ132&lt;50%,CC132&gt;=50%),"TIDAK TERCAPAI",IF(AND(BT132&gt;=50%,BW132&lt;50%,BZ132&lt;50%,CC132&gt;=50%),"TIDAK TERCAPAI",IF(AND(BT132&lt;50%,BW132&gt;=50%,BZ132&gt;=50%,CC132&lt;50%),"TIDAK TERCAPAI",IF(AND(BT132&gt;=50%,BW132&lt;50%,BZ132&lt;50%,CC132&lt;50%),"TIDAK TERCAPAI",IF(AND(BT132&lt;50%,BW132&gt;=50%,BZ132&lt;50%,CC132&lt;50%),"TIDAK TERCAPAI",IF(AND(BT132&lt;50%,BW132&lt;50%,BZ132&gt;=50%,CC132&lt;50%),"TIDAK TERCAPAI",IF(AND(BT132&lt;50%,BW132&lt;50%,BZ132&lt;50%,CC132&gt;=50%),"TIDAK TERCAPAI",IF(AND(BT132&lt;50%,BW132&lt;50%,BZ132&lt;50%,CC132&lt;50%),"TIDAK TERCAPAI","TERCAPAI")))))))))))</f>
        <v>TERCAPAI</v>
      </c>
      <c r="CE132" s="51">
        <v>10.0</v>
      </c>
      <c r="CF132" s="51">
        <v>10.0</v>
      </c>
      <c r="CG132" s="70">
        <f>CE132/CF132</f>
        <v>1</v>
      </c>
      <c r="CH132" s="51">
        <v>150.0</v>
      </c>
      <c r="CI132" s="51">
        <v>150.0</v>
      </c>
      <c r="CJ132" s="70">
        <f>CH132/CI132</f>
        <v>1</v>
      </c>
      <c r="CK132" s="51">
        <v>13.0</v>
      </c>
      <c r="CL132" s="51">
        <v>13.0</v>
      </c>
      <c r="CM132" s="70">
        <f>CK132/CL132</f>
        <v>1</v>
      </c>
      <c r="CN132" s="51">
        <v>326.0</v>
      </c>
      <c r="CO132" s="51">
        <v>348.0</v>
      </c>
      <c r="CP132" s="70">
        <f>CN132/CO132</f>
        <v>0.9367816092</v>
      </c>
      <c r="CQ132" s="50" t="str">
        <f>IF(AND(CG132&gt;=50%,CJ132&gt;=50%,CM132&lt;50%,CP132&lt;50%),"TIDAK TERCAPAI",IF(AND(CG132&lt;50%,CJ132&lt;50%,CM132&gt;=50%,CP132&gt;=50%),"TIDAK TERCAPAI",IF(AND(CG132&gt;=50%,CJ132&lt;50%,CM132&gt;=50%,CP132&lt;50%),"TIDAK TERCAPAI",IF(AND(CG132&lt;50%,CJ132&gt;=50%,CM132&lt;50%,CP132&gt;=50%),"TIDAK TERCAPAI",IF(AND(CG132&gt;=50%,CJ132&lt;50%,CM132&lt;50%,CP132&gt;=50%),"TIDAK TERCAPAI",IF(AND(CG132&lt;50%,CJ132&gt;=50%,CM132&gt;=50%,CP132&lt;50%),"TIDAK TERCAPAI",IF(AND(CG132&gt;=50%,CJ132&lt;50%,CM132&lt;50%,CP132&lt;50%),"TIDAK TERCAPAI",IF(AND(CG132&lt;50%,CJ132&gt;=50%,CM132&lt;50%,CP132&lt;50%),"TIDAK TERCAPAI",IF(AND(CG132&lt;50%,CJ132&lt;50%,CM132&gt;=50%,CP132&lt;50%),"TIDAK TERCAPAI",IF(AND(CG132&lt;50%,CJ132&lt;50%,CM132&lt;50%,CP132&gt;=50%),"TIDAK TERCAPAI",IF(AND(CG132&lt;50%,CJ132&lt;50%,CM132&lt;50%,CP132&lt;50%),"TIDAK TERCAPAI","TERCAPAI")))))))))))</f>
        <v>TERCAPAI</v>
      </c>
      <c r="CR132" s="51">
        <v>10.0</v>
      </c>
      <c r="CS132" s="51">
        <v>10.0</v>
      </c>
      <c r="CT132" s="70">
        <f>CR132/CS132</f>
        <v>1</v>
      </c>
      <c r="CU132" s="51">
        <v>146.0</v>
      </c>
      <c r="CV132" s="51">
        <v>152.0</v>
      </c>
      <c r="CW132" s="70">
        <f>CU132/CV132</f>
        <v>0.9605263158</v>
      </c>
      <c r="CX132" s="51">
        <v>6.0</v>
      </c>
      <c r="CY132" s="51">
        <v>59.0</v>
      </c>
      <c r="CZ132" s="70">
        <f>CX132/CY132</f>
        <v>0.1016949153</v>
      </c>
      <c r="DA132" s="51">
        <v>147.0</v>
      </c>
      <c r="DB132" s="51">
        <v>285.0</v>
      </c>
      <c r="DC132" s="70">
        <f>DA132/DB132</f>
        <v>0.5157894737</v>
      </c>
      <c r="DD132" s="50" t="str">
        <f>IF(AND(CT132&gt;=50%,CW132&gt;=50%,CZ132&lt;50%,DC132&lt;50%),"TIDAK TERCAPAI",IF(AND(CT132&lt;50%,CW132&lt;50%,CZ132&gt;=50%,DC132&gt;=50%),"TIDAK TERCAPAI",IF(AND(CT132&gt;=50%,CW132&lt;50%,CZ132&gt;=50%,DC132&lt;50%),"TIDAK TERCAPAI",IF(AND(CT132&lt;50%,CW132&gt;=50%,CZ132&lt;50%,DC132&gt;=50%),"TIDAK TERCAPAI",IF(AND(CT132&gt;=50%,CW132&lt;50%,CZ132&lt;50%,DC132&gt;=50%),"TIDAK TERCAPAI",IF(AND(CT132&lt;50%,CW132&gt;=50%,CZ132&gt;=50%,DC132&lt;50%),"TIDAK TERCAPAI",IF(AND(CT132&gt;=50%,CW132&lt;50%,CZ132&lt;50%,DC132&lt;50%),"TIDAK TERCAPAI",IF(AND(CT132&lt;50%,CW132&gt;=50%,CZ132&lt;50%,DC132&lt;50%),"TIDAK TERCAPAI",IF(AND(CT132&lt;50%,CW132&lt;50%,CZ132&gt;=50%,DC132&lt;50%),"TIDAK TERCAPAI",IF(AND(CT132&lt;50%,CW132&lt;50%,CZ132&lt;50%,DC132&gt;=50%),"TIDAK TERCAPAI",IF(AND(CT132&lt;50%,CW132&lt;50%,CZ132&lt;50%,DC132&lt;50%),"TIDAK TERCAPAI","TERCAPAI")))))))))))</f>
        <v>TERCAPAI</v>
      </c>
      <c r="DE132" s="51">
        <v>11.0</v>
      </c>
      <c r="DF132" s="51">
        <v>11.0</v>
      </c>
      <c r="DG132" s="70">
        <f>DE132/DF132</f>
        <v>1</v>
      </c>
      <c r="DH132" s="51">
        <v>145.0</v>
      </c>
      <c r="DI132" s="51">
        <v>145.0</v>
      </c>
      <c r="DJ132" s="70">
        <f>DH132/DI132</f>
        <v>1</v>
      </c>
      <c r="DK132" s="51">
        <v>11.0</v>
      </c>
      <c r="DL132" s="51">
        <v>10.0</v>
      </c>
      <c r="DM132" s="70">
        <f>DK132/DL132</f>
        <v>1.1</v>
      </c>
      <c r="DN132" s="51">
        <v>333.0</v>
      </c>
      <c r="DO132" s="51">
        <v>251.0</v>
      </c>
      <c r="DP132" s="70">
        <f>DN132/DO132</f>
        <v>1.326693227</v>
      </c>
      <c r="DQ132" s="50" t="str">
        <f>IF(AND(DG132&gt;=50%,DJ132&gt;=50%,DM132&lt;50%,DP132&lt;50%),"TIDAK TERCAPAI",IF(AND(DG132&lt;50%,DJ132&lt;50%,DM132&gt;=50%,DP132&gt;=50%),"TIDAK TERCAPAI",IF(AND(DG132&gt;=50%,DJ132&lt;50%,DM132&gt;=50%,DP132&lt;50%),"TIDAK TERCAPAI",IF(AND(DG132&lt;50%,DJ132&gt;=50%,DM132&lt;50%,DP132&gt;=50%),"TIDAK TERCAPAI",IF(AND(DG132&gt;=50%,DJ132&lt;50%,DM132&lt;50%,DP132&gt;=50%),"TIDAK TERCAPAI",IF(AND(DG132&lt;50%,DJ132&gt;=50%,DM132&gt;=50%,DP132&lt;50%),"TIDAK TERCAPAI",IF(AND(DG132&gt;=50%,DJ132&lt;50%,DM132&lt;50%,DP132&lt;50%),"TIDAK TERCAPAI",IF(AND(DG132&lt;50%,DJ132&gt;=50%,DM132&lt;50%,DP132&lt;50%),"TIDAK TERCAPAI",IF(AND(DG132&lt;50%,DJ132&lt;50%,DM132&gt;=50%,DP132&lt;50%),"TIDAK TERCAPAI",IF(AND(DG132&lt;50%,DJ132&lt;50%,DM132&lt;50%,DP132&gt;=50%),"TIDAK TERCAPAI",IF(AND(DG132&lt;50%,DJ132&lt;50%,DM132&lt;50%,DP132&lt;50%),"TIDAK TERCAPAI","TERCAPAI")))))))))))</f>
        <v>TERCAPAI</v>
      </c>
      <c r="DR132" s="51">
        <v>11.0</v>
      </c>
      <c r="DS132" s="51">
        <v>11.0</v>
      </c>
      <c r="DT132" s="70">
        <f>DR132/DS132</f>
        <v>1</v>
      </c>
      <c r="DU132" s="51">
        <v>151.0</v>
      </c>
      <c r="DV132" s="51">
        <v>151.0</v>
      </c>
      <c r="DW132" s="70">
        <f>DU132/DV132</f>
        <v>1</v>
      </c>
      <c r="DX132" s="51">
        <v>37.0</v>
      </c>
      <c r="DY132" s="51">
        <v>37.0</v>
      </c>
      <c r="DZ132" s="70">
        <f>DX132/DY132</f>
        <v>1</v>
      </c>
      <c r="EA132" s="51">
        <v>255.0</v>
      </c>
      <c r="EB132" s="51">
        <v>333.0</v>
      </c>
      <c r="EC132" s="70">
        <f>EA132/EB132</f>
        <v>0.7657657658</v>
      </c>
      <c r="ED132" s="50" t="str">
        <f>IF(AND(DT132&gt;=50%,DW132&gt;=50%,DZ132&lt;50%,EC132&lt;50%),"TIDAK TERCAPAI",IF(AND(DT132&lt;50%,DW132&lt;50%,DZ132&gt;=50%,EC132&gt;=50%),"TIDAK TERCAPAI",IF(AND(DT132&gt;=50%,DW132&lt;50%,DZ132&gt;=50%,EC132&lt;50%),"TIDAK TERCAPAI",IF(AND(DT132&lt;50%,DW132&gt;=50%,DZ132&lt;50%,EC132&gt;=50%),"TIDAK TERCAPAI",IF(AND(DT132&gt;=50%,DW132&lt;50%,DZ132&lt;50%,EC132&gt;=50%),"TIDAK TERCAPAI",IF(AND(DT132&lt;50%,DW132&gt;=50%,DZ132&gt;=50%,EC132&lt;50%),"TIDAK TERCAPAI",IF(AND(DT132&gt;=50%,DW132&lt;50%,DZ132&lt;50%,EC132&lt;50%),"TIDAK TERCAPAI",IF(AND(DT132&lt;50%,DW132&gt;=50%,DZ132&lt;50%,EC132&lt;50%),"TIDAK TERCAPAI",IF(AND(DT132&lt;50%,DW132&lt;50%,DZ132&gt;=50%,EC132&lt;50%),"TIDAK TERCAPAI",IF(AND(DT132&lt;50%,DW132&lt;50%,DZ132&lt;50%,EC132&gt;=50%),"TIDAK TERCAPAI",IF(AND(DT132&lt;50%,DW132&lt;50%,DZ132&lt;50%,EC132&lt;50%),"TIDAK TERCAPAI","TERCAPAI")))))))))))</f>
        <v>TERCAPAI</v>
      </c>
      <c r="EE132" s="51">
        <v>12.0</v>
      </c>
      <c r="EF132" s="51">
        <v>12.0</v>
      </c>
      <c r="EG132" s="70">
        <f>EE132/EF132</f>
        <v>1</v>
      </c>
      <c r="EH132" s="51">
        <v>153.0</v>
      </c>
      <c r="EI132" s="51">
        <v>153.0</v>
      </c>
      <c r="EJ132" s="70">
        <f>EH132/EI132</f>
        <v>1</v>
      </c>
      <c r="EK132" s="51">
        <v>15.0</v>
      </c>
      <c r="EL132" s="51">
        <v>25.0</v>
      </c>
      <c r="EM132" s="70">
        <f>EK132/EL132</f>
        <v>0.6</v>
      </c>
      <c r="EN132" s="51">
        <v>257.0</v>
      </c>
      <c r="EO132" s="51">
        <v>337.0</v>
      </c>
      <c r="EP132" s="70">
        <f>EN132/EO132</f>
        <v>0.762611276</v>
      </c>
      <c r="EQ132" s="50" t="str">
        <f>IF(AND(EG132&gt;=50%,EJ132&gt;=50%,EM132&lt;50%,EP132&lt;50%),"TIDAK TERCAPAI",IF(AND(EG132&lt;50%,EJ132&lt;50%,EM132&gt;=50%,EP132&gt;=50%),"TIDAK TERCAPAI",IF(AND(EG132&gt;=50%,EJ132&lt;50%,EM132&gt;=50%,EP132&lt;50%),"TIDAK TERCAPAI",IF(AND(EG132&lt;50%,EJ132&gt;=50%,EM132&lt;50%,EP132&gt;=50%),"TIDAK TERCAPAI",IF(AND(EG132&gt;=50%,EJ132&lt;50%,EM132&lt;50%,EP132&gt;=50%),"TIDAK TERCAPAI",IF(AND(EG132&lt;50%,EJ132&gt;=50%,EM132&gt;=50%,EP132&lt;50%),"TIDAK TERCAPAI",IF(AND(EG132&gt;=50%,EJ132&lt;50%,EM132&lt;50%,EP132&lt;50%),"TIDAK TERCAPAI",IF(AND(EG132&lt;50%,EJ132&gt;=50%,EM132&lt;50%,EP132&lt;50%),"TIDAK TERCAPAI",IF(AND(EG132&lt;50%,EJ132&lt;50%,EM132&gt;=50%,EP132&lt;50%),"TIDAK TERCAPAI",IF(AND(EG132&lt;50%,EJ132&lt;50%,EM132&lt;50%,EP132&gt;=50%),"TIDAK TERCAPAI",IF(AND(EG132&lt;50%,EJ132&lt;50%,EM132&lt;50%,EP132&lt;50%),"TIDAK TERCAPAI","TERCAPAI")))))))))))</f>
        <v>TERCAPAI</v>
      </c>
      <c r="ER132" s="51">
        <v>18.0</v>
      </c>
      <c r="ES132" s="51">
        <v>18.0</v>
      </c>
      <c r="ET132" s="70">
        <f>ER132/ES132</f>
        <v>1</v>
      </c>
      <c r="EU132" s="51">
        <v>151.0</v>
      </c>
      <c r="EV132" s="51">
        <v>151.0</v>
      </c>
      <c r="EW132" s="70">
        <f>EU132/EV132</f>
        <v>1</v>
      </c>
      <c r="EX132" s="51">
        <v>20.0</v>
      </c>
      <c r="EY132" s="51">
        <v>26.0</v>
      </c>
      <c r="EZ132" s="70">
        <f>EX132/EY132</f>
        <v>0.7692307692</v>
      </c>
      <c r="FA132" s="51">
        <v>261.0</v>
      </c>
      <c r="FB132" s="51">
        <v>339.0</v>
      </c>
      <c r="FC132" s="70">
        <f>FA132/FB132</f>
        <v>0.7699115044</v>
      </c>
      <c r="FD132" s="50" t="str">
        <f>IF(AND(ET132&gt;=50%,EW132&gt;=50%,EZ132&lt;50%,FC132&lt;50%),"TIDAK TERCAPAI",IF(AND(ET132&lt;50%,EW132&lt;50%,EZ132&gt;=50%,FC132&gt;=50%),"TIDAK TERCAPAI",IF(AND(ET132&gt;=50%,EW132&lt;50%,EZ132&gt;=50%,FC132&lt;50%),"TIDAK TERCAPAI",IF(AND(ET132&lt;50%,EW132&gt;=50%,EZ132&lt;50%,FC132&gt;=50%),"TIDAK TERCAPAI",IF(AND(ET132&gt;=50%,EW132&lt;50%,EZ132&lt;50%,FC132&gt;=50%),"TIDAK TERCAPAI",IF(AND(ET132&lt;50%,EW132&gt;=50%,EZ132&gt;=50%,FC132&lt;50%),"TIDAK TERCAPAI",IF(AND(ET132&gt;=50%,EW132&lt;50%,EZ132&lt;50%,FC132&lt;50%),"TIDAK TERCAPAI",IF(AND(ET132&lt;50%,EW132&gt;=50%,EZ132&lt;50%,FC132&lt;50%),"TIDAK TERCAPAI",IF(AND(ET132&lt;50%,EW132&lt;50%,EZ132&gt;=50%,FC132&lt;50%),"TIDAK TERCAPAI",IF(AND(ET132&lt;50%,EW132&lt;50%,EZ132&lt;50%,FC132&gt;=50%),"TIDAK TERCAPAI",IF(AND(ET132&lt;50%,EW132&lt;50%,EZ132&lt;50%,FC132&lt;50%),"TIDAK TERCAPAI","TERCAPAI")))))))))))</f>
        <v>TERCAPAI</v>
      </c>
      <c r="FE132" s="51">
        <v>18.0</v>
      </c>
      <c r="FF132" s="51">
        <v>18.0</v>
      </c>
      <c r="FG132" s="70">
        <f>FE132/FF132</f>
        <v>1</v>
      </c>
      <c r="FH132" s="51">
        <v>151.0</v>
      </c>
      <c r="FI132" s="51">
        <v>151.0</v>
      </c>
      <c r="FJ132" s="70">
        <f>FH132/FI132</f>
        <v>1</v>
      </c>
      <c r="FK132" s="51">
        <v>15.0</v>
      </c>
      <c r="FL132" s="51">
        <v>21.0</v>
      </c>
      <c r="FM132" s="70">
        <f>FK132/FL132</f>
        <v>0.7142857143</v>
      </c>
      <c r="FN132" s="51">
        <v>260.0</v>
      </c>
      <c r="FO132" s="51">
        <v>340.0</v>
      </c>
      <c r="FP132" s="70">
        <f>FN132/FO132</f>
        <v>0.7647058824</v>
      </c>
      <c r="FQ132" s="50" t="str">
        <f>IF(AND(FG132&gt;=50%,FJ132&gt;=50%,FM132&lt;50%,FP132&lt;50%),"TIDAK TERCAPAI",IF(AND(FG132&lt;50%,FJ132&lt;50%,FM132&gt;=50%,FP132&gt;=50%),"TIDAK TERCAPAI",IF(AND(FG132&gt;=50%,FJ132&lt;50%,FM132&gt;=50%,FP132&lt;50%),"TIDAK TERCAPAI",IF(AND(FG132&lt;50%,FJ132&gt;=50%,FM132&lt;50%,FP132&gt;=50%),"TIDAK TERCAPAI",IF(AND(FG132&gt;=50%,FJ132&lt;50%,FM132&lt;50%,FP132&gt;=50%),"TIDAK TERCAPAI",IF(AND(FG132&lt;50%,FJ132&gt;=50%,FM132&gt;=50%,FP132&lt;50%),"TIDAK TERCAPAI",IF(AND(FG132&gt;=50%,FJ132&lt;50%,FM132&lt;50%,FP132&lt;50%),"TIDAK TERCAPAI",IF(AND(FG132&lt;50%,FJ132&gt;=50%,FM132&lt;50%,FP132&lt;50%),"TIDAK TERCAPAI",IF(AND(FG132&lt;50%,FJ132&lt;50%,FM132&gt;=50%,FP132&lt;50%),"TIDAK TERCAPAI",IF(AND(FG132&lt;50%,FJ132&lt;50%,FM132&lt;50%,FP132&gt;=50%),"TIDAK TERCAPAI",IF(AND(FG132&lt;50%,FJ132&lt;50%,FM132&lt;50%,FP132&lt;50%),"TIDAK TERCAPAI","TERCAPAI")))))))))))</f>
        <v>TERCAPAI</v>
      </c>
      <c r="FR132" s="51">
        <v>17.0</v>
      </c>
      <c r="FS132" s="51">
        <v>17.0</v>
      </c>
      <c r="FT132" s="70">
        <f>FR132/FS132</f>
        <v>1</v>
      </c>
      <c r="FU132" s="51">
        <v>156.0</v>
      </c>
      <c r="FV132" s="51">
        <v>156.0</v>
      </c>
      <c r="FW132" s="70">
        <f>FU132/FV132</f>
        <v>1</v>
      </c>
      <c r="FX132" s="51">
        <v>15.0</v>
      </c>
      <c r="FY132" s="51">
        <v>20.0</v>
      </c>
      <c r="FZ132" s="70">
        <f>FX132/FY132</f>
        <v>0.75</v>
      </c>
      <c r="GA132" s="51">
        <v>256.0</v>
      </c>
      <c r="GB132" s="51">
        <v>339.0</v>
      </c>
      <c r="GC132" s="70">
        <f>GA132/GB132</f>
        <v>0.7551622419</v>
      </c>
      <c r="GD132" s="50" t="str">
        <f>IF(AND(FT132&gt;=50%,FW132&gt;=50%,FZ132&lt;50%,GC132&lt;50%),"TIDAK TERCAPAI",IF(AND(FT132&lt;50%,FW132&lt;50%,FZ132&gt;=50%,GC132&gt;=50%),"TIDAK TERCAPAI",IF(AND(FT132&gt;=50%,FW132&lt;50%,FZ132&gt;=50%,GC132&lt;50%),"TIDAK TERCAPAI",IF(AND(FT132&lt;50%,FW132&gt;=50%,FZ132&lt;50%,GC132&gt;=50%),"TIDAK TERCAPAI",IF(AND(FT132&gt;=50%,FW132&lt;50%,FZ132&lt;50%,GC132&gt;=50%),"TIDAK TERCAPAI",IF(AND(FT132&lt;50%,FW132&gt;=50%,FZ132&gt;=50%,GC132&lt;50%),"TIDAK TERCAPAI",IF(AND(FT132&gt;=50%,FW132&lt;50%,FZ132&lt;50%,GC132&lt;50%),"TIDAK TERCAPAI",IF(AND(FT132&lt;50%,FW132&gt;=50%,FZ132&lt;50%,GC132&lt;50%),"TIDAK TERCAPAI",IF(AND(FT132&lt;50%,FW132&lt;50%,FZ132&gt;=50%,GC132&lt;50%),"TIDAK TERCAPAI",IF(AND(FT132&lt;50%,FW132&lt;50%,FZ132&lt;50%,GC132&gt;=50%),"TIDAK TERCAPAI",IF(AND(FT132&lt;50%,FW132&lt;50%,FZ132&lt;50%,GC132&lt;50%),"TIDAK TERCAPAI","TERCAPAI")))))))))))</f>
        <v>TERCAPAI</v>
      </c>
    </row>
    <row r="133">
      <c r="A133" s="39"/>
      <c r="B133" s="39"/>
      <c r="C133" s="66"/>
      <c r="D133" s="67" t="str">
        <f t="shared" ref="D133:D138" si="186">IF(C133=0,"TIDAK PUNYA","ISI SESUAI PILIHAN")</f>
        <v>TIDAK PUNYA</v>
      </c>
      <c r="E133" s="67" t="str">
        <f t="shared" ref="E133:E138" si="187">IF(C133=0,"TIDAK ADA","ISI SESUAI PILIHAN")</f>
        <v>TIDAK ADA</v>
      </c>
      <c r="F133" s="66"/>
      <c r="G133" s="67" t="str">
        <f t="shared" ref="G133:G138" si="188">IF(F133=0,"TIDAK PUNYA","ISI SESUAI PILIHAN")</f>
        <v>TIDAK PUNYA</v>
      </c>
      <c r="H133" s="67" t="str">
        <f t="shared" ref="H133:H138" si="189">IF(F133=0,"TIDAK ADA","ISI SESUAI PILIHAN")</f>
        <v>TIDAK ADA</v>
      </c>
      <c r="I133" s="66"/>
      <c r="J133" s="67" t="str">
        <f t="shared" ref="J133:J138" si="190">IF(I133=0,"TIDAK PUNYA","ISI SESUAI PILIHAN")</f>
        <v>TIDAK PUNYA</v>
      </c>
      <c r="K133" s="67" t="str">
        <f t="shared" ref="K133:K138" si="191">IF(I133=0,"TIDAK ADA","ISI SESUAI PILIHAN")</f>
        <v>TIDAK ADA</v>
      </c>
      <c r="L133" s="69"/>
      <c r="M133" s="67" t="str">
        <f t="shared" ref="M133:M138" si="192">IF(L133=0,"TIDAK PUNYA","ISI SESUAI PILIHAN")</f>
        <v>TIDAK PUNYA</v>
      </c>
      <c r="N133" s="67" t="str">
        <f t="shared" ref="N133:N138" si="193">IF(L133=0,"TIDAK ADA","ISI SESUAI PILIHAN")</f>
        <v>TIDAK ADA</v>
      </c>
      <c r="O133" s="66"/>
      <c r="P133" s="67" t="str">
        <f t="shared" ref="P133:P138" si="194">IF(O133=0,"TIDAK PUNYA","ISI SESUAI PILIHAN")</f>
        <v>TIDAK PUNYA</v>
      </c>
      <c r="Q133" s="67" t="str">
        <f t="shared" ref="Q133:Q138" si="195">IF(O133=0,"TIDAK ADA","ISI SESUAI PILIHAN")</f>
        <v>TIDAK ADA</v>
      </c>
      <c r="R133" s="69"/>
      <c r="S133" s="67" t="str">
        <f t="shared" ref="S133:S138" si="196">IF(R133=0,"TIDAK PUNYA","ISI SESUAI PILIHAN")</f>
        <v>TIDAK PUNYA</v>
      </c>
      <c r="T133" s="67" t="str">
        <f t="shared" ref="T133:T222" si="197">IF(R133=0,"TIDAK ADA","ISI SESUAI PILIHAN")</f>
        <v>TIDAK ADA</v>
      </c>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39"/>
      <c r="FW133" s="39"/>
      <c r="FX133" s="39"/>
      <c r="FY133" s="39"/>
      <c r="FZ133" s="39"/>
      <c r="GA133" s="39"/>
      <c r="GB133" s="39"/>
      <c r="GC133" s="39"/>
      <c r="GD133" s="39"/>
    </row>
    <row r="134">
      <c r="A134" s="39"/>
      <c r="B134" s="39"/>
      <c r="C134" s="66"/>
      <c r="D134" s="67" t="str">
        <f t="shared" si="186"/>
        <v>TIDAK PUNYA</v>
      </c>
      <c r="E134" s="67" t="str">
        <f t="shared" si="187"/>
        <v>TIDAK ADA</v>
      </c>
      <c r="F134" s="66"/>
      <c r="G134" s="67" t="str">
        <f t="shared" si="188"/>
        <v>TIDAK PUNYA</v>
      </c>
      <c r="H134" s="67" t="str">
        <f t="shared" si="189"/>
        <v>TIDAK ADA</v>
      </c>
      <c r="I134" s="66"/>
      <c r="J134" s="67" t="str">
        <f t="shared" si="190"/>
        <v>TIDAK PUNYA</v>
      </c>
      <c r="K134" s="67" t="str">
        <f t="shared" si="191"/>
        <v>TIDAK ADA</v>
      </c>
      <c r="L134" s="69"/>
      <c r="M134" s="67" t="str">
        <f t="shared" si="192"/>
        <v>TIDAK PUNYA</v>
      </c>
      <c r="N134" s="67" t="str">
        <f t="shared" si="193"/>
        <v>TIDAK ADA</v>
      </c>
      <c r="O134" s="66"/>
      <c r="P134" s="67" t="str">
        <f t="shared" si="194"/>
        <v>TIDAK PUNYA</v>
      </c>
      <c r="Q134" s="67" t="str">
        <f t="shared" si="195"/>
        <v>TIDAK ADA</v>
      </c>
      <c r="R134" s="69"/>
      <c r="S134" s="67" t="str">
        <f t="shared" si="196"/>
        <v>TIDAK PUNYA</v>
      </c>
      <c r="T134" s="67" t="str">
        <f t="shared" si="197"/>
        <v>TIDAK ADA</v>
      </c>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c r="EE134" s="39"/>
      <c r="EF134" s="39"/>
      <c r="EG134" s="39"/>
      <c r="EH134" s="39"/>
      <c r="EI134" s="39"/>
      <c r="EJ134" s="39"/>
      <c r="EK134" s="39"/>
      <c r="EL134" s="39"/>
      <c r="EM134" s="39"/>
      <c r="EN134" s="39"/>
      <c r="EO134" s="39"/>
      <c r="EP134" s="39"/>
      <c r="EQ134" s="39"/>
      <c r="ER134" s="39"/>
      <c r="ES134" s="39"/>
      <c r="ET134" s="39"/>
      <c r="EU134" s="39"/>
      <c r="EV134" s="39"/>
      <c r="EW134" s="39"/>
      <c r="EX134" s="39"/>
      <c r="EY134" s="39"/>
      <c r="EZ134" s="39"/>
      <c r="FA134" s="39"/>
      <c r="FB134" s="39"/>
      <c r="FC134" s="39"/>
      <c r="FD134" s="39"/>
      <c r="FE134" s="39"/>
      <c r="FF134" s="39"/>
      <c r="FG134" s="39"/>
      <c r="FH134" s="39"/>
      <c r="FI134" s="39"/>
      <c r="FJ134" s="39"/>
      <c r="FK134" s="39"/>
      <c r="FL134" s="39"/>
      <c r="FM134" s="39"/>
      <c r="FN134" s="39"/>
      <c r="FO134" s="39"/>
      <c r="FP134" s="39"/>
      <c r="FQ134" s="39"/>
      <c r="FR134" s="39"/>
      <c r="FS134" s="39"/>
      <c r="FT134" s="39"/>
      <c r="FU134" s="39"/>
      <c r="FV134" s="39"/>
      <c r="FW134" s="39"/>
      <c r="FX134" s="39"/>
      <c r="FY134" s="39"/>
      <c r="FZ134" s="39"/>
      <c r="GA134" s="39"/>
      <c r="GB134" s="39"/>
      <c r="GC134" s="39"/>
      <c r="GD134" s="39"/>
    </row>
    <row r="135">
      <c r="A135" s="39"/>
      <c r="B135" s="39"/>
      <c r="C135" s="66"/>
      <c r="D135" s="67" t="str">
        <f t="shared" si="186"/>
        <v>TIDAK PUNYA</v>
      </c>
      <c r="E135" s="67" t="str">
        <f t="shared" si="187"/>
        <v>TIDAK ADA</v>
      </c>
      <c r="F135" s="66"/>
      <c r="G135" s="67" t="str">
        <f t="shared" si="188"/>
        <v>TIDAK PUNYA</v>
      </c>
      <c r="H135" s="67" t="str">
        <f t="shared" si="189"/>
        <v>TIDAK ADA</v>
      </c>
      <c r="I135" s="66"/>
      <c r="J135" s="67" t="str">
        <f t="shared" si="190"/>
        <v>TIDAK PUNYA</v>
      </c>
      <c r="K135" s="67" t="str">
        <f t="shared" si="191"/>
        <v>TIDAK ADA</v>
      </c>
      <c r="L135" s="69"/>
      <c r="M135" s="67" t="str">
        <f t="shared" si="192"/>
        <v>TIDAK PUNYA</v>
      </c>
      <c r="N135" s="67" t="str">
        <f t="shared" si="193"/>
        <v>TIDAK ADA</v>
      </c>
      <c r="O135" s="66"/>
      <c r="P135" s="67" t="str">
        <f t="shared" si="194"/>
        <v>TIDAK PUNYA</v>
      </c>
      <c r="Q135" s="67" t="str">
        <f t="shared" si="195"/>
        <v>TIDAK ADA</v>
      </c>
      <c r="R135" s="69"/>
      <c r="S135" s="67" t="str">
        <f t="shared" si="196"/>
        <v>TIDAK PUNYA</v>
      </c>
      <c r="T135" s="67" t="str">
        <f t="shared" si="197"/>
        <v>TIDAK ADA</v>
      </c>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c r="EJ135" s="39"/>
      <c r="EK135" s="39"/>
      <c r="EL135" s="39"/>
      <c r="EM135" s="39"/>
      <c r="EN135" s="39"/>
      <c r="EO135" s="39"/>
      <c r="EP135" s="39"/>
      <c r="EQ135" s="39"/>
      <c r="ER135" s="39"/>
      <c r="ES135" s="39"/>
      <c r="ET135" s="39"/>
      <c r="EU135" s="39"/>
      <c r="EV135" s="39"/>
      <c r="EW135" s="39"/>
      <c r="EX135" s="39"/>
      <c r="EY135" s="39"/>
      <c r="EZ135" s="39"/>
      <c r="FA135" s="39"/>
      <c r="FB135" s="39"/>
      <c r="FC135" s="39"/>
      <c r="FD135" s="39"/>
      <c r="FE135" s="39"/>
      <c r="FF135" s="39"/>
      <c r="FG135" s="39"/>
      <c r="FH135" s="39"/>
      <c r="FI135" s="39"/>
      <c r="FJ135" s="39"/>
      <c r="FK135" s="39"/>
      <c r="FL135" s="39"/>
      <c r="FM135" s="39"/>
      <c r="FN135" s="39"/>
      <c r="FO135" s="39"/>
      <c r="FP135" s="39"/>
      <c r="FQ135" s="39"/>
      <c r="FR135" s="39"/>
      <c r="FS135" s="39"/>
      <c r="FT135" s="39"/>
      <c r="FU135" s="39"/>
      <c r="FV135" s="39"/>
      <c r="FW135" s="39"/>
      <c r="FX135" s="39"/>
      <c r="FY135" s="39"/>
      <c r="FZ135" s="39"/>
      <c r="GA135" s="39"/>
      <c r="GB135" s="39"/>
      <c r="GC135" s="39"/>
      <c r="GD135" s="39"/>
    </row>
    <row r="136">
      <c r="A136" s="39"/>
      <c r="B136" s="39"/>
      <c r="C136" s="66"/>
      <c r="D136" s="67" t="str">
        <f t="shared" si="186"/>
        <v>TIDAK PUNYA</v>
      </c>
      <c r="E136" s="67" t="str">
        <f t="shared" si="187"/>
        <v>TIDAK ADA</v>
      </c>
      <c r="F136" s="66"/>
      <c r="G136" s="67" t="str">
        <f t="shared" si="188"/>
        <v>TIDAK PUNYA</v>
      </c>
      <c r="H136" s="67" t="str">
        <f t="shared" si="189"/>
        <v>TIDAK ADA</v>
      </c>
      <c r="I136" s="66"/>
      <c r="J136" s="67" t="str">
        <f t="shared" si="190"/>
        <v>TIDAK PUNYA</v>
      </c>
      <c r="K136" s="67" t="str">
        <f t="shared" si="191"/>
        <v>TIDAK ADA</v>
      </c>
      <c r="L136" s="69"/>
      <c r="M136" s="67" t="str">
        <f t="shared" si="192"/>
        <v>TIDAK PUNYA</v>
      </c>
      <c r="N136" s="67" t="str">
        <f t="shared" si="193"/>
        <v>TIDAK ADA</v>
      </c>
      <c r="O136" s="66"/>
      <c r="P136" s="67" t="str">
        <f t="shared" si="194"/>
        <v>TIDAK PUNYA</v>
      </c>
      <c r="Q136" s="67" t="str">
        <f t="shared" si="195"/>
        <v>TIDAK ADA</v>
      </c>
      <c r="R136" s="69"/>
      <c r="S136" s="67" t="str">
        <f t="shared" si="196"/>
        <v>TIDAK PUNYA</v>
      </c>
      <c r="T136" s="67" t="str">
        <f t="shared" si="197"/>
        <v>TIDAK ADA</v>
      </c>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c r="EE136" s="39"/>
      <c r="EF136" s="39"/>
      <c r="EG136" s="39"/>
      <c r="EH136" s="39"/>
      <c r="EI136" s="39"/>
      <c r="EJ136" s="39"/>
      <c r="EK136" s="39"/>
      <c r="EL136" s="39"/>
      <c r="EM136" s="39"/>
      <c r="EN136" s="39"/>
      <c r="EO136" s="39"/>
      <c r="EP136" s="39"/>
      <c r="EQ136" s="39"/>
      <c r="ER136" s="39"/>
      <c r="ES136" s="39"/>
      <c r="ET136" s="39"/>
      <c r="EU136" s="39"/>
      <c r="EV136" s="39"/>
      <c r="EW136" s="39"/>
      <c r="EX136" s="39"/>
      <c r="EY136" s="39"/>
      <c r="EZ136" s="39"/>
      <c r="FA136" s="39"/>
      <c r="FB136" s="39"/>
      <c r="FC136" s="39"/>
      <c r="FD136" s="39"/>
      <c r="FE136" s="39"/>
      <c r="FF136" s="39"/>
      <c r="FG136" s="39"/>
      <c r="FH136" s="39"/>
      <c r="FI136" s="39"/>
      <c r="FJ136" s="39"/>
      <c r="FK136" s="39"/>
      <c r="FL136" s="39"/>
      <c r="FM136" s="39"/>
      <c r="FN136" s="39"/>
      <c r="FO136" s="39"/>
      <c r="FP136" s="39"/>
      <c r="FQ136" s="39"/>
      <c r="FR136" s="39"/>
      <c r="FS136" s="39"/>
      <c r="FT136" s="39"/>
      <c r="FU136" s="39"/>
      <c r="FV136" s="39"/>
      <c r="FW136" s="39"/>
      <c r="FX136" s="39"/>
      <c r="FY136" s="39"/>
      <c r="FZ136" s="39"/>
      <c r="GA136" s="39"/>
      <c r="GB136" s="39"/>
      <c r="GC136" s="39"/>
      <c r="GD136" s="39"/>
    </row>
    <row r="137">
      <c r="A137" s="39"/>
      <c r="B137" s="39"/>
      <c r="C137" s="66"/>
      <c r="D137" s="67" t="str">
        <f t="shared" si="186"/>
        <v>TIDAK PUNYA</v>
      </c>
      <c r="E137" s="67" t="str">
        <f t="shared" si="187"/>
        <v>TIDAK ADA</v>
      </c>
      <c r="F137" s="66"/>
      <c r="G137" s="67" t="str">
        <f t="shared" si="188"/>
        <v>TIDAK PUNYA</v>
      </c>
      <c r="H137" s="67" t="str">
        <f t="shared" si="189"/>
        <v>TIDAK ADA</v>
      </c>
      <c r="I137" s="66"/>
      <c r="J137" s="67" t="str">
        <f t="shared" si="190"/>
        <v>TIDAK PUNYA</v>
      </c>
      <c r="K137" s="67" t="str">
        <f t="shared" si="191"/>
        <v>TIDAK ADA</v>
      </c>
      <c r="L137" s="69"/>
      <c r="M137" s="67" t="str">
        <f t="shared" si="192"/>
        <v>TIDAK PUNYA</v>
      </c>
      <c r="N137" s="67" t="str">
        <f t="shared" si="193"/>
        <v>TIDAK ADA</v>
      </c>
      <c r="O137" s="66"/>
      <c r="P137" s="67" t="str">
        <f t="shared" si="194"/>
        <v>TIDAK PUNYA</v>
      </c>
      <c r="Q137" s="67" t="str">
        <f t="shared" si="195"/>
        <v>TIDAK ADA</v>
      </c>
      <c r="R137" s="69"/>
      <c r="S137" s="67" t="str">
        <f t="shared" si="196"/>
        <v>TIDAK PUNYA</v>
      </c>
      <c r="T137" s="67" t="str">
        <f t="shared" si="197"/>
        <v>TIDAK ADA</v>
      </c>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c r="EO137" s="39"/>
      <c r="EP137" s="39"/>
      <c r="EQ137" s="39"/>
      <c r="ER137" s="39"/>
      <c r="ES137" s="39"/>
      <c r="ET137" s="39"/>
      <c r="EU137" s="39"/>
      <c r="EV137" s="39"/>
      <c r="EW137" s="39"/>
      <c r="EX137" s="39"/>
      <c r="EY137" s="39"/>
      <c r="EZ137" s="39"/>
      <c r="FA137" s="39"/>
      <c r="FB137" s="39"/>
      <c r="FC137" s="39"/>
      <c r="FD137" s="39"/>
      <c r="FE137" s="39"/>
      <c r="FF137" s="39"/>
      <c r="FG137" s="39"/>
      <c r="FH137" s="39"/>
      <c r="FI137" s="39"/>
      <c r="FJ137" s="39"/>
      <c r="FK137" s="39"/>
      <c r="FL137" s="39"/>
      <c r="FM137" s="39"/>
      <c r="FN137" s="39"/>
      <c r="FO137" s="39"/>
      <c r="FP137" s="39"/>
      <c r="FQ137" s="39"/>
      <c r="FR137" s="39"/>
      <c r="FS137" s="39"/>
      <c r="FT137" s="39"/>
      <c r="FU137" s="39"/>
      <c r="FV137" s="39"/>
      <c r="FW137" s="39"/>
      <c r="FX137" s="39"/>
      <c r="FY137" s="39"/>
      <c r="FZ137" s="39"/>
      <c r="GA137" s="39"/>
      <c r="GB137" s="39"/>
      <c r="GC137" s="39"/>
      <c r="GD137" s="39"/>
    </row>
    <row r="138">
      <c r="A138" s="39"/>
      <c r="B138" s="45"/>
      <c r="C138" s="66"/>
      <c r="D138" s="67" t="str">
        <f t="shared" si="186"/>
        <v>TIDAK PUNYA</v>
      </c>
      <c r="E138" s="67" t="str">
        <f t="shared" si="187"/>
        <v>TIDAK ADA</v>
      </c>
      <c r="F138" s="66"/>
      <c r="G138" s="67" t="str">
        <f t="shared" si="188"/>
        <v>TIDAK PUNYA</v>
      </c>
      <c r="H138" s="67" t="str">
        <f t="shared" si="189"/>
        <v>TIDAK ADA</v>
      </c>
      <c r="I138" s="66"/>
      <c r="J138" s="67" t="str">
        <f t="shared" si="190"/>
        <v>TIDAK PUNYA</v>
      </c>
      <c r="K138" s="67" t="str">
        <f t="shared" si="191"/>
        <v>TIDAK ADA</v>
      </c>
      <c r="L138" s="69"/>
      <c r="M138" s="67" t="str">
        <f t="shared" si="192"/>
        <v>TIDAK PUNYA</v>
      </c>
      <c r="N138" s="67" t="str">
        <f t="shared" si="193"/>
        <v>TIDAK ADA</v>
      </c>
      <c r="O138" s="66"/>
      <c r="P138" s="67" t="str">
        <f t="shared" si="194"/>
        <v>TIDAK PUNYA</v>
      </c>
      <c r="Q138" s="67" t="str">
        <f t="shared" si="195"/>
        <v>TIDAK ADA</v>
      </c>
      <c r="R138" s="69"/>
      <c r="S138" s="67" t="str">
        <f t="shared" si="196"/>
        <v>TIDAK PUNYA</v>
      </c>
      <c r="T138" s="67" t="str">
        <f t="shared" si="197"/>
        <v>TIDAK ADA</v>
      </c>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c r="DP138" s="45"/>
      <c r="DQ138" s="45"/>
      <c r="DR138" s="45"/>
      <c r="DS138" s="45"/>
      <c r="DT138" s="45"/>
      <c r="DU138" s="45"/>
      <c r="DV138" s="45"/>
      <c r="DW138" s="45"/>
      <c r="DX138" s="45"/>
      <c r="DY138" s="45"/>
      <c r="DZ138" s="45"/>
      <c r="EA138" s="45"/>
      <c r="EB138" s="45"/>
      <c r="EC138" s="45"/>
      <c r="ED138" s="45"/>
      <c r="EE138" s="45"/>
      <c r="EF138" s="45"/>
      <c r="EG138" s="45"/>
      <c r="EH138" s="45"/>
      <c r="EI138" s="45"/>
      <c r="EJ138" s="45"/>
      <c r="EK138" s="45"/>
      <c r="EL138" s="45"/>
      <c r="EM138" s="45"/>
      <c r="EN138" s="45"/>
      <c r="EO138" s="45"/>
      <c r="EP138" s="45"/>
      <c r="EQ138" s="45"/>
      <c r="ER138" s="45"/>
      <c r="ES138" s="45"/>
      <c r="ET138" s="45"/>
      <c r="EU138" s="45"/>
      <c r="EV138" s="45"/>
      <c r="EW138" s="45"/>
      <c r="EX138" s="45"/>
      <c r="EY138" s="45"/>
      <c r="EZ138" s="45"/>
      <c r="FA138" s="45"/>
      <c r="FB138" s="45"/>
      <c r="FC138" s="45"/>
      <c r="FD138" s="45"/>
      <c r="FE138" s="45"/>
      <c r="FF138" s="45"/>
      <c r="FG138" s="45"/>
      <c r="FH138" s="45"/>
      <c r="FI138" s="45"/>
      <c r="FJ138" s="45"/>
      <c r="FK138" s="45"/>
      <c r="FL138" s="45"/>
      <c r="FM138" s="45"/>
      <c r="FN138" s="45"/>
      <c r="FO138" s="45"/>
      <c r="FP138" s="45"/>
      <c r="FQ138" s="45"/>
      <c r="FR138" s="45"/>
      <c r="FS138" s="45"/>
      <c r="FT138" s="45"/>
      <c r="FU138" s="45"/>
      <c r="FV138" s="45"/>
      <c r="FW138" s="45"/>
      <c r="FX138" s="45"/>
      <c r="FY138" s="45"/>
      <c r="FZ138" s="45"/>
      <c r="GA138" s="45"/>
      <c r="GB138" s="45"/>
      <c r="GC138" s="45"/>
      <c r="GD138" s="45"/>
    </row>
    <row r="139">
      <c r="A139" s="39"/>
      <c r="B139" s="49" t="s">
        <v>99</v>
      </c>
      <c r="C139" s="72">
        <v>1.0</v>
      </c>
      <c r="D139" s="71" t="s">
        <v>137</v>
      </c>
      <c r="E139" s="71" t="s">
        <v>138</v>
      </c>
      <c r="F139" s="74">
        <v>1.0</v>
      </c>
      <c r="G139" s="71" t="s">
        <v>137</v>
      </c>
      <c r="H139" s="71" t="s">
        <v>138</v>
      </c>
      <c r="I139" s="72">
        <v>1.0</v>
      </c>
      <c r="J139" s="71" t="s">
        <v>137</v>
      </c>
      <c r="K139" s="71" t="s">
        <v>138</v>
      </c>
      <c r="L139" s="73">
        <v>1.0</v>
      </c>
      <c r="M139" s="71" t="s">
        <v>137</v>
      </c>
      <c r="N139" s="71" t="s">
        <v>138</v>
      </c>
      <c r="O139" s="72">
        <v>1.0</v>
      </c>
      <c r="P139" s="71" t="s">
        <v>137</v>
      </c>
      <c r="Q139" s="71" t="s">
        <v>138</v>
      </c>
      <c r="R139" s="73"/>
      <c r="S139" s="71" t="s">
        <v>143</v>
      </c>
      <c r="T139" s="67" t="str">
        <f t="shared" si="197"/>
        <v>TIDAK ADA</v>
      </c>
      <c r="U139" s="51" t="s">
        <v>41</v>
      </c>
      <c r="V139" s="51" t="s">
        <v>41</v>
      </c>
      <c r="W139" s="51" t="s">
        <v>41</v>
      </c>
      <c r="X139" s="51" t="s">
        <v>41</v>
      </c>
      <c r="Y139" s="51" t="s">
        <v>41</v>
      </c>
      <c r="Z139" s="51" t="s">
        <v>41</v>
      </c>
      <c r="AA139" s="51" t="s">
        <v>41</v>
      </c>
      <c r="AB139" s="51" t="s">
        <v>41</v>
      </c>
      <c r="AC139" s="51" t="s">
        <v>170</v>
      </c>
      <c r="AD139" s="51" t="s">
        <v>41</v>
      </c>
      <c r="AE139" s="50">
        <v>8.0</v>
      </c>
      <c r="AF139" s="50">
        <v>11.0</v>
      </c>
      <c r="AG139" s="70">
        <f>AE139/AF139</f>
        <v>0.7272727273</v>
      </c>
      <c r="AH139" s="51">
        <v>135.0</v>
      </c>
      <c r="AI139" s="51">
        <v>140.0</v>
      </c>
      <c r="AJ139" s="70">
        <f>AH139/AI139</f>
        <v>0.9642857143</v>
      </c>
      <c r="AK139" s="51">
        <v>39.0</v>
      </c>
      <c r="AL139" s="51">
        <v>46.0</v>
      </c>
      <c r="AM139" s="70">
        <f>AK139/AL139</f>
        <v>0.847826087</v>
      </c>
      <c r="AN139" s="51">
        <v>398.0</v>
      </c>
      <c r="AO139" s="51">
        <v>412.0</v>
      </c>
      <c r="AP139" s="70">
        <f>AN139/AO139</f>
        <v>0.9660194175</v>
      </c>
      <c r="AQ139" s="50" t="str">
        <f>IF(AND(AG139&gt;=50%,AJ139&gt;=50%,AM139&lt;50%,AP139&lt;50%),"TIDAK TERCAPAI",IF(AND(AG139&lt;50%,AJ139&lt;50%,AM139&gt;=50%,AP139&gt;=50%),"TIDAK TERCAPAI",IF(AND(AG139&gt;=50%,AJ139&lt;50%,AM139&gt;=50%,AP139&lt;50%),"TIDAK TERCAPAI",IF(AND(AG139&lt;50%,AJ139&gt;=50%,AM139&lt;50%,AP139&gt;=50%),"TIDAK TERCAPAI",IF(AND(AG139&gt;=50%,AJ139&lt;50%,AM139&lt;50%,AP139&gt;=50%),"TIDAK TERCAPAI",IF(AND(AG139&lt;50%,AJ139&gt;=50%,AM139&gt;=50%,AP139&lt;50%),"TIDAK TERCAPAI",IF(AND(AG139&gt;=50%,AJ139&lt;50%,AM139&lt;50%,AP139&lt;50%),"TIDAK TERCAPAI",IF(AND(AG139&lt;50%,AJ139&gt;=50%,AM139&lt;50%,AP139&lt;50%),"TIDAK TERCAPAI",IF(AND(AG139&lt;50%,AJ139&lt;50%,AM139&gt;=50%,AP139&lt;50%),"TIDAK TERCAPAI",IF(AND(AG139&lt;50%,AJ139&lt;50%,AM139&lt;50%,AP139&gt;=50%),"TIDAK TERCAPAI",IF(AND(AG139&lt;50%,AJ139&lt;50%,AM139&lt;50%,AP139&lt;50%),"TIDAK TERCAPAI","TERCAPAI")))))))))))</f>
        <v>TERCAPAI</v>
      </c>
      <c r="AR139" s="50">
        <v>5.0</v>
      </c>
      <c r="AS139" s="50">
        <v>9.0</v>
      </c>
      <c r="AT139" s="70">
        <f>AR139/AS139</f>
        <v>0.5555555556</v>
      </c>
      <c r="AU139" s="51">
        <v>138.0</v>
      </c>
      <c r="AV139" s="51">
        <v>142.0</v>
      </c>
      <c r="AW139" s="70">
        <f>AU139/AV139</f>
        <v>0.9718309859</v>
      </c>
      <c r="AX139" s="51">
        <v>26.0</v>
      </c>
      <c r="AY139" s="51">
        <v>46.0</v>
      </c>
      <c r="AZ139" s="70">
        <f>AX139/AY139</f>
        <v>0.5652173913</v>
      </c>
      <c r="BA139" s="51">
        <v>394.0</v>
      </c>
      <c r="BB139" s="51">
        <v>412.0</v>
      </c>
      <c r="BC139" s="70">
        <f>BA139/BB139</f>
        <v>0.9563106796</v>
      </c>
      <c r="BD139" s="50" t="str">
        <f>IF(AND(AT139&gt;=50%,AW139&gt;=50%,AZ139&lt;50%,BC139&lt;50%),"TIDAK TERCAPAI",IF(AND(AT139&lt;50%,AW139&lt;50%,AZ139&gt;=50%,BC139&gt;=50%),"TIDAK TERCAPAI",IF(AND(AT139&gt;=50%,AW139&lt;50%,AZ139&gt;=50%,BC139&lt;50%),"TIDAK TERCAPAI",IF(AND(AT139&lt;50%,AW139&gt;=50%,AZ139&lt;50%,BC139&gt;=50%),"TIDAK TERCAPAI",IF(AND(AT139&gt;=50%,AW139&lt;50%,AZ139&lt;50%,BC139&gt;=50%),"TIDAK TERCAPAI",IF(AND(AT139&lt;50%,AW139&gt;=50%,AZ139&gt;=50%,BC139&lt;50%),"TIDAK TERCAPAI",IF(AND(AT139&gt;=50%,AW139&lt;50%,AZ139&lt;50%,BC139&lt;50%),"TIDAK TERCAPAI",IF(AND(AT139&lt;50%,AW139&gt;=50%,AZ139&lt;50%,BC139&lt;50%),"TIDAK TERCAPAI",IF(AND(AT139&lt;50%,AW139&lt;50%,AZ139&gt;=50%,BC139&lt;50%),"TIDAK TERCAPAI",IF(AND(AT139&lt;50%,AW139&lt;50%,AZ139&lt;50%,BC139&gt;=50%),"TIDAK TERCAPAI",IF(AND(AT139&lt;50%,AW139&lt;50%,AZ139&lt;50%,BC139&lt;50%),"TIDAK TERCAPAI","TERCAPAI")))))))))))</f>
        <v>TERCAPAI</v>
      </c>
      <c r="BE139" s="51">
        <v>5.0</v>
      </c>
      <c r="BF139" s="51">
        <v>5.0</v>
      </c>
      <c r="BG139" s="70">
        <f>BE139/BF139</f>
        <v>1</v>
      </c>
      <c r="BH139" s="51">
        <v>135.0</v>
      </c>
      <c r="BI139" s="51">
        <v>135.0</v>
      </c>
      <c r="BJ139" s="70">
        <f>BH139/BI139</f>
        <v>1</v>
      </c>
      <c r="BK139" s="51">
        <v>26.0</v>
      </c>
      <c r="BL139" s="51">
        <v>46.0</v>
      </c>
      <c r="BM139" s="70">
        <f>BK139/BL139</f>
        <v>0.5652173913</v>
      </c>
      <c r="BN139" s="51">
        <v>394.0</v>
      </c>
      <c r="BO139" s="51">
        <v>412.0</v>
      </c>
      <c r="BP139" s="70">
        <f>BN139/BO139</f>
        <v>0.9563106796</v>
      </c>
      <c r="BQ139" s="50" t="str">
        <f>IF(AND(BG139&gt;=50%,BJ139&gt;=50%,BM139&lt;50%,BP139&lt;50%),"TIDAK TERCAPAI",IF(AND(BG139&lt;50%,BJ139&lt;50%,BM139&gt;=50%,BP139&gt;=50%),"TIDAK TERCAPAI",IF(AND(BG139&gt;=50%,BJ139&lt;50%,BM139&gt;=50%,BP139&lt;50%),"TIDAK TERCAPAI",IF(AND(BG139&lt;50%,BJ139&gt;=50%,BM139&lt;50%,BP139&gt;=50%),"TIDAK TERCAPAI",IF(AND(BG139&gt;=50%,BJ139&lt;50%,BM139&lt;50%,BP139&gt;=50%),"TIDAK TERCAPAI",IF(AND(BG139&lt;50%,BJ139&gt;=50%,BM139&gt;=50%,BP139&lt;50%),"TIDAK TERCAPAI",IF(AND(BG139&gt;=50%,BJ139&lt;50%,BM139&lt;50%,BP139&lt;50%),"TIDAK TERCAPAI",IF(AND(BG139&lt;50%,BJ139&gt;=50%,BM139&lt;50%,BP139&lt;50%),"TIDAK TERCAPAI",IF(AND(BG139&lt;50%,BJ139&lt;50%,BM139&gt;=50%,BP139&lt;50%),"TIDAK TERCAPAI",IF(AND(BG139&lt;50%,BJ139&lt;50%,BM139&lt;50%,BP139&gt;=50%),"TIDAK TERCAPAI",IF(AND(BG139&lt;50%,BJ139&lt;50%,BM139&lt;50%,BP139&lt;50%),"TIDAK TERCAPAI","TERCAPAI")))))))))))</f>
        <v>TERCAPAI</v>
      </c>
      <c r="BR139" s="51">
        <v>7.0</v>
      </c>
      <c r="BS139" s="51">
        <v>7.0</v>
      </c>
      <c r="BT139" s="70">
        <f>BR139/BS139</f>
        <v>1</v>
      </c>
      <c r="BU139" s="51">
        <v>135.0</v>
      </c>
      <c r="BV139" s="51">
        <v>135.0</v>
      </c>
      <c r="BW139" s="70">
        <f>BU139/BV139</f>
        <v>1</v>
      </c>
      <c r="BX139" s="51">
        <v>10.0</v>
      </c>
      <c r="BY139" s="51">
        <v>35.0</v>
      </c>
      <c r="BZ139" s="70">
        <f>BX139/BY139</f>
        <v>0.2857142857</v>
      </c>
      <c r="CA139" s="51">
        <v>394.0</v>
      </c>
      <c r="CB139" s="51">
        <v>412.0</v>
      </c>
      <c r="CC139" s="70">
        <f>CA139/CB139</f>
        <v>0.9563106796</v>
      </c>
      <c r="CD139" s="50" t="str">
        <f>IF(AND(BT139&gt;=50%,BW139&gt;=50%,BZ139&lt;50%,CC139&lt;50%),"TIDAK TERCAPAI",IF(AND(BT139&lt;50%,BW139&lt;50%,BZ139&gt;=50%,CC139&gt;=50%),"TIDAK TERCAPAI",IF(AND(BT139&gt;=50%,BW139&lt;50%,BZ139&gt;=50%,CC139&lt;50%),"TIDAK TERCAPAI",IF(AND(BT139&lt;50%,BW139&gt;=50%,BZ139&lt;50%,CC139&gt;=50%),"TIDAK TERCAPAI",IF(AND(BT139&gt;=50%,BW139&lt;50%,BZ139&lt;50%,CC139&gt;=50%),"TIDAK TERCAPAI",IF(AND(BT139&lt;50%,BW139&gt;=50%,BZ139&gt;=50%,CC139&lt;50%),"TIDAK TERCAPAI",IF(AND(BT139&gt;=50%,BW139&lt;50%,BZ139&lt;50%,CC139&lt;50%),"TIDAK TERCAPAI",IF(AND(BT139&lt;50%,BW139&gt;=50%,BZ139&lt;50%,CC139&lt;50%),"TIDAK TERCAPAI",IF(AND(BT139&lt;50%,BW139&lt;50%,BZ139&gt;=50%,CC139&lt;50%),"TIDAK TERCAPAI",IF(AND(BT139&lt;50%,BW139&lt;50%,BZ139&lt;50%,CC139&gt;=50%),"TIDAK TERCAPAI",IF(AND(BT139&lt;50%,BW139&lt;50%,BZ139&lt;50%,CC139&lt;50%),"TIDAK TERCAPAI","TERCAPAI")))))))))))</f>
        <v>TERCAPAI</v>
      </c>
      <c r="CE139" s="51">
        <v>5.0</v>
      </c>
      <c r="CF139" s="51">
        <v>5.0</v>
      </c>
      <c r="CG139" s="70">
        <f>CE139/CF139</f>
        <v>1</v>
      </c>
      <c r="CH139" s="51">
        <v>130.0</v>
      </c>
      <c r="CI139" s="51">
        <v>130.0</v>
      </c>
      <c r="CJ139" s="70">
        <f>CH139/CI139</f>
        <v>1</v>
      </c>
      <c r="CK139" s="51">
        <v>7.0</v>
      </c>
      <c r="CL139" s="51">
        <v>33.0</v>
      </c>
      <c r="CM139" s="70">
        <f>CK139/CL139</f>
        <v>0.2121212121</v>
      </c>
      <c r="CN139" s="51">
        <v>394.0</v>
      </c>
      <c r="CO139" s="51">
        <v>415.0</v>
      </c>
      <c r="CP139" s="70">
        <f>CN139/CO139</f>
        <v>0.9493975904</v>
      </c>
      <c r="CQ139" s="50" t="str">
        <f>IF(AND(CG139&gt;=50%,CJ139&gt;=50%,CM139&lt;50%,CP139&lt;50%),"TIDAK TERCAPAI",IF(AND(CG139&lt;50%,CJ139&lt;50%,CM139&gt;=50%,CP139&gt;=50%),"TIDAK TERCAPAI",IF(AND(CG139&gt;=50%,CJ139&lt;50%,CM139&gt;=50%,CP139&lt;50%),"TIDAK TERCAPAI",IF(AND(CG139&lt;50%,CJ139&gt;=50%,CM139&lt;50%,CP139&gt;=50%),"TIDAK TERCAPAI",IF(AND(CG139&gt;=50%,CJ139&lt;50%,CM139&lt;50%,CP139&gt;=50%),"TIDAK TERCAPAI",IF(AND(CG139&lt;50%,CJ139&gt;=50%,CM139&gt;=50%,CP139&lt;50%),"TIDAK TERCAPAI",IF(AND(CG139&gt;=50%,CJ139&lt;50%,CM139&lt;50%,CP139&lt;50%),"TIDAK TERCAPAI",IF(AND(CG139&lt;50%,CJ139&gt;=50%,CM139&lt;50%,CP139&lt;50%),"TIDAK TERCAPAI",IF(AND(CG139&lt;50%,CJ139&lt;50%,CM139&gt;=50%,CP139&lt;50%),"TIDAK TERCAPAI",IF(AND(CG139&lt;50%,CJ139&lt;50%,CM139&lt;50%,CP139&gt;=50%),"TIDAK TERCAPAI",IF(AND(CG139&lt;50%,CJ139&lt;50%,CM139&lt;50%,CP139&lt;50%),"TIDAK TERCAPAI","TERCAPAI")))))))))))</f>
        <v>TERCAPAI</v>
      </c>
      <c r="CR139" s="51">
        <v>5.0</v>
      </c>
      <c r="CS139" s="51">
        <v>5.0</v>
      </c>
      <c r="CT139" s="70">
        <f>CR139/CS139</f>
        <v>1</v>
      </c>
      <c r="CU139" s="51">
        <v>134.0</v>
      </c>
      <c r="CV139" s="51">
        <v>134.0</v>
      </c>
      <c r="CW139" s="70">
        <f>CU139/CV139</f>
        <v>1</v>
      </c>
      <c r="CX139" s="51">
        <v>6.0</v>
      </c>
      <c r="CY139" s="51">
        <v>12.0</v>
      </c>
      <c r="CZ139" s="70">
        <f>CX139/CY139</f>
        <v>0.5</v>
      </c>
      <c r="DA139" s="51">
        <v>390.0</v>
      </c>
      <c r="DB139" s="51">
        <v>402.0</v>
      </c>
      <c r="DC139" s="70">
        <f>DA139/DB139</f>
        <v>0.9701492537</v>
      </c>
      <c r="DD139" s="50" t="str">
        <f>IF(AND(CT139&gt;=50%,CW139&gt;=50%,CZ139&lt;50%,DC139&lt;50%),"TIDAK TERCAPAI",IF(AND(CT139&lt;50%,CW139&lt;50%,CZ139&gt;=50%,DC139&gt;=50%),"TIDAK TERCAPAI",IF(AND(CT139&gt;=50%,CW139&lt;50%,CZ139&gt;=50%,DC139&lt;50%),"TIDAK TERCAPAI",IF(AND(CT139&lt;50%,CW139&gt;=50%,CZ139&lt;50%,DC139&gt;=50%),"TIDAK TERCAPAI",IF(AND(CT139&gt;=50%,CW139&lt;50%,CZ139&lt;50%,DC139&gt;=50%),"TIDAK TERCAPAI",IF(AND(CT139&lt;50%,CW139&gt;=50%,CZ139&gt;=50%,DC139&lt;50%),"TIDAK TERCAPAI",IF(AND(CT139&gt;=50%,CW139&lt;50%,CZ139&lt;50%,DC139&lt;50%),"TIDAK TERCAPAI",IF(AND(CT139&lt;50%,CW139&gt;=50%,CZ139&lt;50%,DC139&lt;50%),"TIDAK TERCAPAI",IF(AND(CT139&lt;50%,CW139&lt;50%,CZ139&gt;=50%,DC139&lt;50%),"TIDAK TERCAPAI",IF(AND(CT139&lt;50%,CW139&lt;50%,CZ139&lt;50%,DC139&gt;=50%),"TIDAK TERCAPAI",IF(AND(CT139&lt;50%,CW139&lt;50%,CZ139&lt;50%,DC139&lt;50%),"TIDAK TERCAPAI","TERCAPAI")))))))))))</f>
        <v>TERCAPAI</v>
      </c>
      <c r="DE139" s="51">
        <v>5.0</v>
      </c>
      <c r="DF139" s="51">
        <v>5.0</v>
      </c>
      <c r="DG139" s="70">
        <f>DE139/DF139</f>
        <v>1</v>
      </c>
      <c r="DH139" s="51">
        <v>130.0</v>
      </c>
      <c r="DI139" s="51">
        <v>130.0</v>
      </c>
      <c r="DJ139" s="70">
        <f>DH139/DI139</f>
        <v>1</v>
      </c>
      <c r="DK139" s="51">
        <v>35.0</v>
      </c>
      <c r="DL139" s="51">
        <v>7.0</v>
      </c>
      <c r="DM139" s="70">
        <f>DK139/DL139</f>
        <v>5</v>
      </c>
      <c r="DN139" s="51">
        <v>415.0</v>
      </c>
      <c r="DO139" s="51">
        <v>394.0</v>
      </c>
      <c r="DP139" s="70">
        <f>DN139/DO139</f>
        <v>1.053299492</v>
      </c>
      <c r="DQ139" s="50" t="str">
        <f>IF(AND(DG139&gt;=50%,DJ139&gt;=50%,DM139&lt;50%,DP139&lt;50%),"TIDAK TERCAPAI",IF(AND(DG139&lt;50%,DJ139&lt;50%,DM139&gt;=50%,DP139&gt;=50%),"TIDAK TERCAPAI",IF(AND(DG139&gt;=50%,DJ139&lt;50%,DM139&gt;=50%,DP139&lt;50%),"TIDAK TERCAPAI",IF(AND(DG139&lt;50%,DJ139&gt;=50%,DM139&lt;50%,DP139&gt;=50%),"TIDAK TERCAPAI",IF(AND(DG139&gt;=50%,DJ139&lt;50%,DM139&lt;50%,DP139&gt;=50%),"TIDAK TERCAPAI",IF(AND(DG139&lt;50%,DJ139&gt;=50%,DM139&gt;=50%,DP139&lt;50%),"TIDAK TERCAPAI",IF(AND(DG139&gt;=50%,DJ139&lt;50%,DM139&lt;50%,DP139&lt;50%),"TIDAK TERCAPAI",IF(AND(DG139&lt;50%,DJ139&gt;=50%,DM139&lt;50%,DP139&lt;50%),"TIDAK TERCAPAI",IF(AND(DG139&lt;50%,DJ139&lt;50%,DM139&gt;=50%,DP139&lt;50%),"TIDAK TERCAPAI",IF(AND(DG139&lt;50%,DJ139&lt;50%,DM139&lt;50%,DP139&gt;=50%),"TIDAK TERCAPAI",IF(AND(DG139&lt;50%,DJ139&lt;50%,DM139&lt;50%,DP139&lt;50%),"TIDAK TERCAPAI","TERCAPAI")))))))))))</f>
        <v>TERCAPAI</v>
      </c>
      <c r="DR139" s="51">
        <v>5.0</v>
      </c>
      <c r="DS139" s="51">
        <v>5.0</v>
      </c>
      <c r="DT139" s="70">
        <f>DR139/DS139</f>
        <v>1</v>
      </c>
      <c r="DU139" s="51">
        <v>123.0</v>
      </c>
      <c r="DV139" s="51">
        <v>126.0</v>
      </c>
      <c r="DW139" s="70">
        <f>DU139/DV139</f>
        <v>0.9761904762</v>
      </c>
      <c r="DX139" s="51">
        <v>96.0</v>
      </c>
      <c r="DY139" s="51">
        <v>126.0</v>
      </c>
      <c r="DZ139" s="70">
        <f>DX139/DY139</f>
        <v>0.7619047619</v>
      </c>
      <c r="EA139" s="51">
        <v>394.0</v>
      </c>
      <c r="EB139" s="51">
        <v>415.0</v>
      </c>
      <c r="EC139" s="70">
        <f>EA139/EB139</f>
        <v>0.9493975904</v>
      </c>
      <c r="ED139" s="50" t="str">
        <f>IF(AND(DT139&gt;=50%,DW139&gt;=50%,DZ139&lt;50%,EC139&lt;50%),"TIDAK TERCAPAI",IF(AND(DT139&lt;50%,DW139&lt;50%,DZ139&gt;=50%,EC139&gt;=50%),"TIDAK TERCAPAI",IF(AND(DT139&gt;=50%,DW139&lt;50%,DZ139&gt;=50%,EC139&lt;50%),"TIDAK TERCAPAI",IF(AND(DT139&lt;50%,DW139&gt;=50%,DZ139&lt;50%,EC139&gt;=50%),"TIDAK TERCAPAI",IF(AND(DT139&gt;=50%,DW139&lt;50%,DZ139&lt;50%,EC139&gt;=50%),"TIDAK TERCAPAI",IF(AND(DT139&lt;50%,DW139&gt;=50%,DZ139&gt;=50%,EC139&lt;50%),"TIDAK TERCAPAI",IF(AND(DT139&gt;=50%,DW139&lt;50%,DZ139&lt;50%,EC139&lt;50%),"TIDAK TERCAPAI",IF(AND(DT139&lt;50%,DW139&gt;=50%,DZ139&lt;50%,EC139&lt;50%),"TIDAK TERCAPAI",IF(AND(DT139&lt;50%,DW139&lt;50%,DZ139&gt;=50%,EC139&lt;50%),"TIDAK TERCAPAI",IF(AND(DT139&lt;50%,DW139&lt;50%,DZ139&lt;50%,EC139&gt;=50%),"TIDAK TERCAPAI",IF(AND(DT139&lt;50%,DW139&lt;50%,DZ139&lt;50%,EC139&lt;50%),"TIDAK TERCAPAI","TERCAPAI")))))))))))</f>
        <v>TERCAPAI</v>
      </c>
      <c r="EE139" s="51">
        <v>5.0</v>
      </c>
      <c r="EF139" s="51">
        <v>5.0</v>
      </c>
      <c r="EG139" s="70">
        <f>EE139/EF139</f>
        <v>1</v>
      </c>
      <c r="EH139" s="51">
        <v>121.0</v>
      </c>
      <c r="EI139" s="51">
        <v>121.0</v>
      </c>
      <c r="EJ139" s="70">
        <f>EH139/EI139</f>
        <v>1</v>
      </c>
      <c r="EK139" s="51">
        <v>9.0</v>
      </c>
      <c r="EL139" s="51">
        <v>20.0</v>
      </c>
      <c r="EM139" s="70">
        <f>EK139/EL139</f>
        <v>0.45</v>
      </c>
      <c r="EN139" s="51">
        <v>113.0</v>
      </c>
      <c r="EO139" s="51">
        <v>239.0</v>
      </c>
      <c r="EP139" s="70">
        <f>EN139/EO139</f>
        <v>0.4728033473</v>
      </c>
      <c r="EQ139" s="50" t="str">
        <f>IF(AND(EG139&gt;=50%,EJ139&gt;=50%,EM139&lt;50%,EP139&lt;50%),"TIDAK TERCAPAI",IF(AND(EG139&lt;50%,EJ139&lt;50%,EM139&gt;=50%,EP139&gt;=50%),"TIDAK TERCAPAI",IF(AND(EG139&gt;=50%,EJ139&lt;50%,EM139&gt;=50%,EP139&lt;50%),"TIDAK TERCAPAI",IF(AND(EG139&lt;50%,EJ139&gt;=50%,EM139&lt;50%,EP139&gt;=50%),"TIDAK TERCAPAI",IF(AND(EG139&gt;=50%,EJ139&lt;50%,EM139&lt;50%,EP139&gt;=50%),"TIDAK TERCAPAI",IF(AND(EG139&lt;50%,EJ139&gt;=50%,EM139&gt;=50%,EP139&lt;50%),"TIDAK TERCAPAI",IF(AND(EG139&gt;=50%,EJ139&lt;50%,EM139&lt;50%,EP139&lt;50%),"TIDAK TERCAPAI",IF(AND(EG139&lt;50%,EJ139&gt;=50%,EM139&lt;50%,EP139&lt;50%),"TIDAK TERCAPAI",IF(AND(EG139&lt;50%,EJ139&lt;50%,EM139&gt;=50%,EP139&lt;50%),"TIDAK TERCAPAI",IF(AND(EG139&lt;50%,EJ139&lt;50%,EM139&lt;50%,EP139&gt;=50%),"TIDAK TERCAPAI",IF(AND(EG139&lt;50%,EJ139&lt;50%,EM139&lt;50%,EP139&lt;50%),"TIDAK TERCAPAI","TERCAPAI")))))))))))</f>
        <v>TIDAK TERCAPAI</v>
      </c>
      <c r="ER139" s="51">
        <v>10.0</v>
      </c>
      <c r="ES139" s="51">
        <v>10.0</v>
      </c>
      <c r="ET139" s="70">
        <f>ER139/ES139</f>
        <v>1</v>
      </c>
      <c r="EU139" s="51">
        <v>121.0</v>
      </c>
      <c r="EV139" s="51">
        <v>121.0</v>
      </c>
      <c r="EW139" s="70">
        <f>EU139/EV139</f>
        <v>1</v>
      </c>
      <c r="EX139" s="51">
        <v>11.0</v>
      </c>
      <c r="EY139" s="51">
        <v>24.0</v>
      </c>
      <c r="EZ139" s="70">
        <f>EX139/EY139</f>
        <v>0.4583333333</v>
      </c>
      <c r="FA139" s="51">
        <v>320.0</v>
      </c>
      <c r="FB139" s="51">
        <v>334.0</v>
      </c>
      <c r="FC139" s="70">
        <f>FA139/FB139</f>
        <v>0.9580838323</v>
      </c>
      <c r="FD139" s="50" t="str">
        <f>IF(AND(ET139&gt;=50%,EW139&gt;=50%,EZ139&lt;50%,FC139&lt;50%),"TIDAK TERCAPAI",IF(AND(ET139&lt;50%,EW139&lt;50%,EZ139&gt;=50%,FC139&gt;=50%),"TIDAK TERCAPAI",IF(AND(ET139&gt;=50%,EW139&lt;50%,EZ139&gt;=50%,FC139&lt;50%),"TIDAK TERCAPAI",IF(AND(ET139&lt;50%,EW139&gt;=50%,EZ139&lt;50%,FC139&gt;=50%),"TIDAK TERCAPAI",IF(AND(ET139&gt;=50%,EW139&lt;50%,EZ139&lt;50%,FC139&gt;=50%),"TIDAK TERCAPAI",IF(AND(ET139&lt;50%,EW139&gt;=50%,EZ139&gt;=50%,FC139&lt;50%),"TIDAK TERCAPAI",IF(AND(ET139&gt;=50%,EW139&lt;50%,EZ139&lt;50%,FC139&lt;50%),"TIDAK TERCAPAI",IF(AND(ET139&lt;50%,EW139&gt;=50%,EZ139&lt;50%,FC139&lt;50%),"TIDAK TERCAPAI",IF(AND(ET139&lt;50%,EW139&lt;50%,EZ139&gt;=50%,FC139&lt;50%),"TIDAK TERCAPAI",IF(AND(ET139&lt;50%,EW139&lt;50%,EZ139&lt;50%,FC139&gt;=50%),"TIDAK TERCAPAI",IF(AND(ET139&lt;50%,EW139&lt;50%,EZ139&lt;50%,FC139&lt;50%),"TIDAK TERCAPAI","TERCAPAI")))))))))))</f>
        <v>TERCAPAI</v>
      </c>
      <c r="FE139" s="51">
        <v>8.0</v>
      </c>
      <c r="FF139" s="51">
        <v>8.0</v>
      </c>
      <c r="FG139" s="70">
        <f>FE139/FF139</f>
        <v>1</v>
      </c>
      <c r="FH139" s="51">
        <v>118.0</v>
      </c>
      <c r="FI139" s="51">
        <v>118.0</v>
      </c>
      <c r="FJ139" s="70">
        <f>FH139/FI139</f>
        <v>1</v>
      </c>
      <c r="FK139" s="51">
        <v>8.0</v>
      </c>
      <c r="FL139" s="51">
        <v>23.0</v>
      </c>
      <c r="FM139" s="70">
        <f>FK139/FL139</f>
        <v>0.347826087</v>
      </c>
      <c r="FN139" s="51">
        <v>320.0</v>
      </c>
      <c r="FO139" s="51">
        <v>334.0</v>
      </c>
      <c r="FP139" s="70">
        <f>FN139/FO139</f>
        <v>0.9580838323</v>
      </c>
      <c r="FQ139" s="50" t="str">
        <f>IF(AND(FG139&gt;=50%,FJ139&gt;=50%,FM139&lt;50%,FP139&lt;50%),"TIDAK TERCAPAI",IF(AND(FG139&lt;50%,FJ139&lt;50%,FM139&gt;=50%,FP139&gt;=50%),"TIDAK TERCAPAI",IF(AND(FG139&gt;=50%,FJ139&lt;50%,FM139&gt;=50%,FP139&lt;50%),"TIDAK TERCAPAI",IF(AND(FG139&lt;50%,FJ139&gt;=50%,FM139&lt;50%,FP139&gt;=50%),"TIDAK TERCAPAI",IF(AND(FG139&gt;=50%,FJ139&lt;50%,FM139&lt;50%,FP139&gt;=50%),"TIDAK TERCAPAI",IF(AND(FG139&lt;50%,FJ139&gt;=50%,FM139&gt;=50%,FP139&lt;50%),"TIDAK TERCAPAI",IF(AND(FG139&gt;=50%,FJ139&lt;50%,FM139&lt;50%,FP139&lt;50%),"TIDAK TERCAPAI",IF(AND(FG139&lt;50%,FJ139&gt;=50%,FM139&lt;50%,FP139&lt;50%),"TIDAK TERCAPAI",IF(AND(FG139&lt;50%,FJ139&lt;50%,FM139&gt;=50%,FP139&lt;50%),"TIDAK TERCAPAI",IF(AND(FG139&lt;50%,FJ139&lt;50%,FM139&lt;50%,FP139&gt;=50%),"TIDAK TERCAPAI",IF(AND(FG139&lt;50%,FJ139&lt;50%,FM139&lt;50%,FP139&lt;50%),"TIDAK TERCAPAI","TERCAPAI")))))))))))</f>
        <v>TERCAPAI</v>
      </c>
      <c r="FR139" s="51">
        <v>8.0</v>
      </c>
      <c r="FS139" s="51">
        <v>8.0</v>
      </c>
      <c r="FT139" s="70">
        <f>FR139/FS139</f>
        <v>1</v>
      </c>
      <c r="FU139" s="51">
        <v>116.0</v>
      </c>
      <c r="FV139" s="51">
        <v>116.0</v>
      </c>
      <c r="FW139" s="70">
        <f>FU139/FV139</f>
        <v>1</v>
      </c>
      <c r="FX139" s="51">
        <v>6.0</v>
      </c>
      <c r="FY139" s="51">
        <v>20.0</v>
      </c>
      <c r="FZ139" s="70">
        <f>FX139/FY139</f>
        <v>0.3</v>
      </c>
      <c r="GA139" s="51">
        <v>320.0</v>
      </c>
      <c r="GB139" s="51">
        <v>334.0</v>
      </c>
      <c r="GC139" s="70">
        <f>GA139/GB139</f>
        <v>0.9580838323</v>
      </c>
      <c r="GD139" s="50" t="str">
        <f>IF(AND(FT139&gt;=50%,FW139&gt;=50%,FZ139&lt;50%,GC139&lt;50%),"TIDAK TERCAPAI",IF(AND(FT139&lt;50%,FW139&lt;50%,FZ139&gt;=50%,GC139&gt;=50%),"TIDAK TERCAPAI",IF(AND(FT139&gt;=50%,FW139&lt;50%,FZ139&gt;=50%,GC139&lt;50%),"TIDAK TERCAPAI",IF(AND(FT139&lt;50%,FW139&gt;=50%,FZ139&lt;50%,GC139&gt;=50%),"TIDAK TERCAPAI",IF(AND(FT139&gt;=50%,FW139&lt;50%,FZ139&lt;50%,GC139&gt;=50%),"TIDAK TERCAPAI",IF(AND(FT139&lt;50%,FW139&gt;=50%,FZ139&gt;=50%,GC139&lt;50%),"TIDAK TERCAPAI",IF(AND(FT139&gt;=50%,FW139&lt;50%,FZ139&lt;50%,GC139&lt;50%),"TIDAK TERCAPAI",IF(AND(FT139&lt;50%,FW139&gt;=50%,FZ139&lt;50%,GC139&lt;50%),"TIDAK TERCAPAI",IF(AND(FT139&lt;50%,FW139&lt;50%,FZ139&gt;=50%,GC139&lt;50%),"TIDAK TERCAPAI",IF(AND(FT139&lt;50%,FW139&lt;50%,FZ139&lt;50%,GC139&gt;=50%),"TIDAK TERCAPAI",IF(AND(FT139&lt;50%,FW139&lt;50%,FZ139&lt;50%,GC139&lt;50%),"TIDAK TERCAPAI","TERCAPAI")))))))))))</f>
        <v>TERCAPAI</v>
      </c>
    </row>
    <row r="140">
      <c r="A140" s="39"/>
      <c r="B140" s="39"/>
      <c r="C140" s="66"/>
      <c r="D140" s="67" t="str">
        <f t="shared" ref="D140:D145" si="198">IF(C140=0,"TIDAK PUNYA","ISI SESUAI PILIHAN")</f>
        <v>TIDAK PUNYA</v>
      </c>
      <c r="E140" s="67" t="str">
        <f t="shared" ref="E140:E145" si="199">IF(C140=0,"TIDAK ADA","ISI SESUAI PILIHAN")</f>
        <v>TIDAK ADA</v>
      </c>
      <c r="F140" s="66"/>
      <c r="G140" s="67" t="str">
        <f t="shared" ref="G140:G145" si="200">IF(F140=0,"TIDAK PUNYA","ISI SESUAI PILIHAN")</f>
        <v>TIDAK PUNYA</v>
      </c>
      <c r="H140" s="67" t="str">
        <f t="shared" ref="H140:H145" si="201">IF(F140=0,"TIDAK ADA","ISI SESUAI PILIHAN")</f>
        <v>TIDAK ADA</v>
      </c>
      <c r="I140" s="66"/>
      <c r="J140" s="67" t="str">
        <f t="shared" ref="J140:J145" si="202">IF(I140=0,"TIDAK PUNYA","ISI SESUAI PILIHAN")</f>
        <v>TIDAK PUNYA</v>
      </c>
      <c r="K140" s="67" t="str">
        <f t="shared" ref="K140:K145" si="203">IF(I140=0,"TIDAK ADA","ISI SESUAI PILIHAN")</f>
        <v>TIDAK ADA</v>
      </c>
      <c r="L140" s="69"/>
      <c r="M140" s="67" t="str">
        <f t="shared" ref="M140:M145" si="204">IF(L140=0,"TIDAK PUNYA","ISI SESUAI PILIHAN")</f>
        <v>TIDAK PUNYA</v>
      </c>
      <c r="N140" s="67" t="str">
        <f t="shared" ref="N140:N145" si="205">IF(L140=0,"TIDAK ADA","ISI SESUAI PILIHAN")</f>
        <v>TIDAK ADA</v>
      </c>
      <c r="O140" s="66"/>
      <c r="P140" s="67" t="str">
        <f t="shared" ref="P140:P145" si="206">IF(O140=0,"TIDAK PUNYA","ISI SESUAI PILIHAN")</f>
        <v>TIDAK PUNYA</v>
      </c>
      <c r="Q140" s="67" t="str">
        <f t="shared" ref="Q140:Q145" si="207">IF(O140=0,"TIDAK ADA","ISI SESUAI PILIHAN")</f>
        <v>TIDAK ADA</v>
      </c>
      <c r="R140" s="69"/>
      <c r="S140" s="67" t="str">
        <f t="shared" ref="S140:S222" si="208">IF(R140=0,"TIDAK PUNYA","ISI SESUAI PILIHAN")</f>
        <v>TIDAK PUNYA</v>
      </c>
      <c r="T140" s="67" t="str">
        <f t="shared" si="197"/>
        <v>TIDAK ADA</v>
      </c>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c r="EE140" s="39"/>
      <c r="EF140" s="39"/>
      <c r="EG140" s="39"/>
      <c r="EH140" s="39"/>
      <c r="EI140" s="39"/>
      <c r="EJ140" s="39"/>
      <c r="EK140" s="39"/>
      <c r="EL140" s="39"/>
      <c r="EM140" s="39"/>
      <c r="EN140" s="39"/>
      <c r="EO140" s="39"/>
      <c r="EP140" s="39"/>
      <c r="EQ140" s="39"/>
      <c r="ER140" s="39"/>
      <c r="ES140" s="39"/>
      <c r="ET140" s="39"/>
      <c r="EU140" s="39"/>
      <c r="EV140" s="39"/>
      <c r="EW140" s="39"/>
      <c r="EX140" s="39"/>
      <c r="EY140" s="39"/>
      <c r="EZ140" s="39"/>
      <c r="FA140" s="39"/>
      <c r="FB140" s="39"/>
      <c r="FC140" s="39"/>
      <c r="FD140" s="39"/>
      <c r="FE140" s="39"/>
      <c r="FF140" s="39"/>
      <c r="FG140" s="39"/>
      <c r="FH140" s="39"/>
      <c r="FI140" s="39"/>
      <c r="FJ140" s="39"/>
      <c r="FK140" s="39"/>
      <c r="FL140" s="39"/>
      <c r="FM140" s="39"/>
      <c r="FN140" s="39"/>
      <c r="FO140" s="39"/>
      <c r="FP140" s="39"/>
      <c r="FQ140" s="39"/>
      <c r="FR140" s="39"/>
      <c r="FS140" s="39"/>
      <c r="FT140" s="39"/>
      <c r="FU140" s="39"/>
      <c r="FV140" s="39"/>
      <c r="FW140" s="39"/>
      <c r="FX140" s="39"/>
      <c r="FY140" s="39"/>
      <c r="FZ140" s="39"/>
      <c r="GA140" s="39"/>
      <c r="GB140" s="39"/>
      <c r="GC140" s="39"/>
      <c r="GD140" s="39"/>
    </row>
    <row r="141">
      <c r="A141" s="39"/>
      <c r="B141" s="39"/>
      <c r="C141" s="66"/>
      <c r="D141" s="67" t="str">
        <f t="shared" si="198"/>
        <v>TIDAK PUNYA</v>
      </c>
      <c r="E141" s="67" t="str">
        <f t="shared" si="199"/>
        <v>TIDAK ADA</v>
      </c>
      <c r="F141" s="66"/>
      <c r="G141" s="67" t="str">
        <f t="shared" si="200"/>
        <v>TIDAK PUNYA</v>
      </c>
      <c r="H141" s="67" t="str">
        <f t="shared" si="201"/>
        <v>TIDAK ADA</v>
      </c>
      <c r="I141" s="66"/>
      <c r="J141" s="67" t="str">
        <f t="shared" si="202"/>
        <v>TIDAK PUNYA</v>
      </c>
      <c r="K141" s="67" t="str">
        <f t="shared" si="203"/>
        <v>TIDAK ADA</v>
      </c>
      <c r="L141" s="69"/>
      <c r="M141" s="67" t="str">
        <f t="shared" si="204"/>
        <v>TIDAK PUNYA</v>
      </c>
      <c r="N141" s="67" t="str">
        <f t="shared" si="205"/>
        <v>TIDAK ADA</v>
      </c>
      <c r="O141" s="66"/>
      <c r="P141" s="67" t="str">
        <f t="shared" si="206"/>
        <v>TIDAK PUNYA</v>
      </c>
      <c r="Q141" s="67" t="str">
        <f t="shared" si="207"/>
        <v>TIDAK ADA</v>
      </c>
      <c r="R141" s="69"/>
      <c r="S141" s="67" t="str">
        <f t="shared" si="208"/>
        <v>TIDAK PUNYA</v>
      </c>
      <c r="T141" s="67" t="str">
        <f t="shared" si="197"/>
        <v>TIDAK ADA</v>
      </c>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c r="FV141" s="39"/>
      <c r="FW141" s="39"/>
      <c r="FX141" s="39"/>
      <c r="FY141" s="39"/>
      <c r="FZ141" s="39"/>
      <c r="GA141" s="39"/>
      <c r="GB141" s="39"/>
      <c r="GC141" s="39"/>
      <c r="GD141" s="39"/>
    </row>
    <row r="142">
      <c r="A142" s="39"/>
      <c r="B142" s="39"/>
      <c r="C142" s="66"/>
      <c r="D142" s="67" t="str">
        <f t="shared" si="198"/>
        <v>TIDAK PUNYA</v>
      </c>
      <c r="E142" s="67" t="str">
        <f t="shared" si="199"/>
        <v>TIDAK ADA</v>
      </c>
      <c r="F142" s="66"/>
      <c r="G142" s="67" t="str">
        <f t="shared" si="200"/>
        <v>TIDAK PUNYA</v>
      </c>
      <c r="H142" s="67" t="str">
        <f t="shared" si="201"/>
        <v>TIDAK ADA</v>
      </c>
      <c r="I142" s="66"/>
      <c r="J142" s="67" t="str">
        <f t="shared" si="202"/>
        <v>TIDAK PUNYA</v>
      </c>
      <c r="K142" s="67" t="str">
        <f t="shared" si="203"/>
        <v>TIDAK ADA</v>
      </c>
      <c r="L142" s="69"/>
      <c r="M142" s="67" t="str">
        <f t="shared" si="204"/>
        <v>TIDAK PUNYA</v>
      </c>
      <c r="N142" s="67" t="str">
        <f t="shared" si="205"/>
        <v>TIDAK ADA</v>
      </c>
      <c r="O142" s="66"/>
      <c r="P142" s="67" t="str">
        <f t="shared" si="206"/>
        <v>TIDAK PUNYA</v>
      </c>
      <c r="Q142" s="67" t="str">
        <f t="shared" si="207"/>
        <v>TIDAK ADA</v>
      </c>
      <c r="R142" s="69"/>
      <c r="S142" s="67" t="str">
        <f t="shared" si="208"/>
        <v>TIDAK PUNYA</v>
      </c>
      <c r="T142" s="67" t="str">
        <f t="shared" si="197"/>
        <v>TIDAK ADA</v>
      </c>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c r="EJ142" s="39"/>
      <c r="EK142" s="39"/>
      <c r="EL142" s="39"/>
      <c r="EM142" s="39"/>
      <c r="EN142" s="39"/>
      <c r="EO142" s="39"/>
      <c r="EP142" s="39"/>
      <c r="EQ142" s="39"/>
      <c r="ER142" s="39"/>
      <c r="ES142" s="39"/>
      <c r="ET142" s="39"/>
      <c r="EU142" s="39"/>
      <c r="EV142" s="39"/>
      <c r="EW142" s="39"/>
      <c r="EX142" s="39"/>
      <c r="EY142" s="39"/>
      <c r="EZ142" s="39"/>
      <c r="FA142" s="39"/>
      <c r="FB142" s="39"/>
      <c r="FC142" s="39"/>
      <c r="FD142" s="39"/>
      <c r="FE142" s="39"/>
      <c r="FF142" s="39"/>
      <c r="FG142" s="39"/>
      <c r="FH142" s="39"/>
      <c r="FI142" s="39"/>
      <c r="FJ142" s="39"/>
      <c r="FK142" s="39"/>
      <c r="FL142" s="39"/>
      <c r="FM142" s="39"/>
      <c r="FN142" s="39"/>
      <c r="FO142" s="39"/>
      <c r="FP142" s="39"/>
      <c r="FQ142" s="39"/>
      <c r="FR142" s="39"/>
      <c r="FS142" s="39"/>
      <c r="FT142" s="39"/>
      <c r="FU142" s="39"/>
      <c r="FV142" s="39"/>
      <c r="FW142" s="39"/>
      <c r="FX142" s="39"/>
      <c r="FY142" s="39"/>
      <c r="FZ142" s="39"/>
      <c r="GA142" s="39"/>
      <c r="GB142" s="39"/>
      <c r="GC142" s="39"/>
      <c r="GD142" s="39"/>
    </row>
    <row r="143">
      <c r="A143" s="39"/>
      <c r="B143" s="39"/>
      <c r="C143" s="66"/>
      <c r="D143" s="67" t="str">
        <f t="shared" si="198"/>
        <v>TIDAK PUNYA</v>
      </c>
      <c r="E143" s="67" t="str">
        <f t="shared" si="199"/>
        <v>TIDAK ADA</v>
      </c>
      <c r="F143" s="66"/>
      <c r="G143" s="67" t="str">
        <f t="shared" si="200"/>
        <v>TIDAK PUNYA</v>
      </c>
      <c r="H143" s="67" t="str">
        <f t="shared" si="201"/>
        <v>TIDAK ADA</v>
      </c>
      <c r="I143" s="66"/>
      <c r="J143" s="67" t="str">
        <f t="shared" si="202"/>
        <v>TIDAK PUNYA</v>
      </c>
      <c r="K143" s="67" t="str">
        <f t="shared" si="203"/>
        <v>TIDAK ADA</v>
      </c>
      <c r="L143" s="69"/>
      <c r="M143" s="67" t="str">
        <f t="shared" si="204"/>
        <v>TIDAK PUNYA</v>
      </c>
      <c r="N143" s="67" t="str">
        <f t="shared" si="205"/>
        <v>TIDAK ADA</v>
      </c>
      <c r="O143" s="66"/>
      <c r="P143" s="67" t="str">
        <f t="shared" si="206"/>
        <v>TIDAK PUNYA</v>
      </c>
      <c r="Q143" s="67" t="str">
        <f t="shared" si="207"/>
        <v>TIDAK ADA</v>
      </c>
      <c r="R143" s="69"/>
      <c r="S143" s="67" t="str">
        <f t="shared" si="208"/>
        <v>TIDAK PUNYA</v>
      </c>
      <c r="T143" s="67" t="str">
        <f t="shared" si="197"/>
        <v>TIDAK ADA</v>
      </c>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c r="FV143" s="39"/>
      <c r="FW143" s="39"/>
      <c r="FX143" s="39"/>
      <c r="FY143" s="39"/>
      <c r="FZ143" s="39"/>
      <c r="GA143" s="39"/>
      <c r="GB143" s="39"/>
      <c r="GC143" s="39"/>
      <c r="GD143" s="39"/>
    </row>
    <row r="144">
      <c r="A144" s="39"/>
      <c r="B144" s="39"/>
      <c r="C144" s="66"/>
      <c r="D144" s="67" t="str">
        <f t="shared" si="198"/>
        <v>TIDAK PUNYA</v>
      </c>
      <c r="E144" s="67" t="str">
        <f t="shared" si="199"/>
        <v>TIDAK ADA</v>
      </c>
      <c r="F144" s="66"/>
      <c r="G144" s="67" t="str">
        <f t="shared" si="200"/>
        <v>TIDAK PUNYA</v>
      </c>
      <c r="H144" s="67" t="str">
        <f t="shared" si="201"/>
        <v>TIDAK ADA</v>
      </c>
      <c r="I144" s="66"/>
      <c r="J144" s="67" t="str">
        <f t="shared" si="202"/>
        <v>TIDAK PUNYA</v>
      </c>
      <c r="K144" s="67" t="str">
        <f t="shared" si="203"/>
        <v>TIDAK ADA</v>
      </c>
      <c r="L144" s="69"/>
      <c r="M144" s="67" t="str">
        <f t="shared" si="204"/>
        <v>TIDAK PUNYA</v>
      </c>
      <c r="N144" s="67" t="str">
        <f t="shared" si="205"/>
        <v>TIDAK ADA</v>
      </c>
      <c r="O144" s="66"/>
      <c r="P144" s="67" t="str">
        <f t="shared" si="206"/>
        <v>TIDAK PUNYA</v>
      </c>
      <c r="Q144" s="67" t="str">
        <f t="shared" si="207"/>
        <v>TIDAK ADA</v>
      </c>
      <c r="R144" s="69"/>
      <c r="S144" s="67" t="str">
        <f t="shared" si="208"/>
        <v>TIDAK PUNYA</v>
      </c>
      <c r="T144" s="67" t="str">
        <f t="shared" si="197"/>
        <v>TIDAK ADA</v>
      </c>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c r="EO144" s="39"/>
      <c r="EP144" s="39"/>
      <c r="EQ144" s="39"/>
      <c r="ER144" s="39"/>
      <c r="ES144" s="39"/>
      <c r="ET144" s="39"/>
      <c r="EU144" s="39"/>
      <c r="EV144" s="39"/>
      <c r="EW144" s="39"/>
      <c r="EX144" s="39"/>
      <c r="EY144" s="39"/>
      <c r="EZ144" s="39"/>
      <c r="FA144" s="39"/>
      <c r="FB144" s="39"/>
      <c r="FC144" s="39"/>
      <c r="FD144" s="39"/>
      <c r="FE144" s="39"/>
      <c r="FF144" s="39"/>
      <c r="FG144" s="39"/>
      <c r="FH144" s="39"/>
      <c r="FI144" s="39"/>
      <c r="FJ144" s="39"/>
      <c r="FK144" s="39"/>
      <c r="FL144" s="39"/>
      <c r="FM144" s="39"/>
      <c r="FN144" s="39"/>
      <c r="FO144" s="39"/>
      <c r="FP144" s="39"/>
      <c r="FQ144" s="39"/>
      <c r="FR144" s="39"/>
      <c r="FS144" s="39"/>
      <c r="FT144" s="39"/>
      <c r="FU144" s="39"/>
      <c r="FV144" s="39"/>
      <c r="FW144" s="39"/>
      <c r="FX144" s="39"/>
      <c r="FY144" s="39"/>
      <c r="FZ144" s="39"/>
      <c r="GA144" s="39"/>
      <c r="GB144" s="39"/>
      <c r="GC144" s="39"/>
      <c r="GD144" s="39"/>
    </row>
    <row r="145">
      <c r="A145" s="39"/>
      <c r="B145" s="45"/>
      <c r="C145" s="66"/>
      <c r="D145" s="67" t="str">
        <f t="shared" si="198"/>
        <v>TIDAK PUNYA</v>
      </c>
      <c r="E145" s="67" t="str">
        <f t="shared" si="199"/>
        <v>TIDAK ADA</v>
      </c>
      <c r="F145" s="66"/>
      <c r="G145" s="67" t="str">
        <f t="shared" si="200"/>
        <v>TIDAK PUNYA</v>
      </c>
      <c r="H145" s="67" t="str">
        <f t="shared" si="201"/>
        <v>TIDAK ADA</v>
      </c>
      <c r="I145" s="66"/>
      <c r="J145" s="67" t="str">
        <f t="shared" si="202"/>
        <v>TIDAK PUNYA</v>
      </c>
      <c r="K145" s="67" t="str">
        <f t="shared" si="203"/>
        <v>TIDAK ADA</v>
      </c>
      <c r="L145" s="69"/>
      <c r="M145" s="67" t="str">
        <f t="shared" si="204"/>
        <v>TIDAK PUNYA</v>
      </c>
      <c r="N145" s="67" t="str">
        <f t="shared" si="205"/>
        <v>TIDAK ADA</v>
      </c>
      <c r="O145" s="66"/>
      <c r="P145" s="67" t="str">
        <f t="shared" si="206"/>
        <v>TIDAK PUNYA</v>
      </c>
      <c r="Q145" s="67" t="str">
        <f t="shared" si="207"/>
        <v>TIDAK ADA</v>
      </c>
      <c r="R145" s="69"/>
      <c r="S145" s="67" t="str">
        <f t="shared" si="208"/>
        <v>TIDAK PUNYA</v>
      </c>
      <c r="T145" s="67" t="str">
        <f t="shared" si="197"/>
        <v>TIDAK ADA</v>
      </c>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c r="DY145" s="45"/>
      <c r="DZ145" s="45"/>
      <c r="EA145" s="45"/>
      <c r="EB145" s="45"/>
      <c r="EC145" s="45"/>
      <c r="ED145" s="45"/>
      <c r="EE145" s="45"/>
      <c r="EF145" s="45"/>
      <c r="EG145" s="45"/>
      <c r="EH145" s="45"/>
      <c r="EI145" s="45"/>
      <c r="EJ145" s="45"/>
      <c r="EK145" s="45"/>
      <c r="EL145" s="45"/>
      <c r="EM145" s="45"/>
      <c r="EN145" s="45"/>
      <c r="EO145" s="45"/>
      <c r="EP145" s="45"/>
      <c r="EQ145" s="45"/>
      <c r="ER145" s="45"/>
      <c r="ES145" s="45"/>
      <c r="ET145" s="45"/>
      <c r="EU145" s="45"/>
      <c r="EV145" s="45"/>
      <c r="EW145" s="45"/>
      <c r="EX145" s="45"/>
      <c r="EY145" s="45"/>
      <c r="EZ145" s="45"/>
      <c r="FA145" s="45"/>
      <c r="FB145" s="45"/>
      <c r="FC145" s="45"/>
      <c r="FD145" s="45"/>
      <c r="FE145" s="45"/>
      <c r="FF145" s="45"/>
      <c r="FG145" s="45"/>
      <c r="FH145" s="45"/>
      <c r="FI145" s="45"/>
      <c r="FJ145" s="45"/>
      <c r="FK145" s="45"/>
      <c r="FL145" s="45"/>
      <c r="FM145" s="45"/>
      <c r="FN145" s="45"/>
      <c r="FO145" s="45"/>
      <c r="FP145" s="45"/>
      <c r="FQ145" s="45"/>
      <c r="FR145" s="45"/>
      <c r="FS145" s="45"/>
      <c r="FT145" s="45"/>
      <c r="FU145" s="45"/>
      <c r="FV145" s="45"/>
      <c r="FW145" s="45"/>
      <c r="FX145" s="45"/>
      <c r="FY145" s="45"/>
      <c r="FZ145" s="45"/>
      <c r="GA145" s="45"/>
      <c r="GB145" s="45"/>
      <c r="GC145" s="45"/>
      <c r="GD145" s="45"/>
    </row>
    <row r="146">
      <c r="A146" s="39"/>
      <c r="B146" s="49" t="s">
        <v>110</v>
      </c>
      <c r="C146" s="72">
        <v>1.0</v>
      </c>
      <c r="D146" s="71" t="s">
        <v>137</v>
      </c>
      <c r="E146" s="71" t="s">
        <v>138</v>
      </c>
      <c r="F146" s="74">
        <v>2.0</v>
      </c>
      <c r="G146" s="71" t="s">
        <v>137</v>
      </c>
      <c r="H146" s="71" t="s">
        <v>138</v>
      </c>
      <c r="I146" s="72">
        <v>2.0</v>
      </c>
      <c r="J146" s="71" t="s">
        <v>137</v>
      </c>
      <c r="K146" s="71" t="s">
        <v>138</v>
      </c>
      <c r="L146" s="73">
        <v>1.0</v>
      </c>
      <c r="M146" s="71" t="s">
        <v>137</v>
      </c>
      <c r="N146" s="71" t="s">
        <v>138</v>
      </c>
      <c r="O146" s="72">
        <v>3.0</v>
      </c>
      <c r="P146" s="71" t="s">
        <v>137</v>
      </c>
      <c r="Q146" s="71" t="s">
        <v>138</v>
      </c>
      <c r="R146" s="69"/>
      <c r="S146" s="67" t="str">
        <f t="shared" si="208"/>
        <v>TIDAK PUNYA</v>
      </c>
      <c r="T146" s="67" t="str">
        <f t="shared" si="197"/>
        <v>TIDAK ADA</v>
      </c>
      <c r="U146" s="51" t="s">
        <v>41</v>
      </c>
      <c r="V146" s="51" t="s">
        <v>41</v>
      </c>
      <c r="W146" s="51" t="s">
        <v>41</v>
      </c>
      <c r="X146" s="51" t="s">
        <v>41</v>
      </c>
      <c r="Y146" s="51" t="s">
        <v>41</v>
      </c>
      <c r="Z146" s="51" t="s">
        <v>41</v>
      </c>
      <c r="AA146" s="51" t="s">
        <v>41</v>
      </c>
      <c r="AB146" s="51" t="s">
        <v>41</v>
      </c>
      <c r="AC146" s="51" t="s">
        <v>170</v>
      </c>
      <c r="AD146" s="51" t="s">
        <v>41</v>
      </c>
      <c r="AE146" s="50">
        <v>5.0</v>
      </c>
      <c r="AF146" s="50">
        <v>5.0</v>
      </c>
      <c r="AG146" s="70">
        <f>AE146/AF146</f>
        <v>1</v>
      </c>
      <c r="AH146" s="51">
        <v>87.0</v>
      </c>
      <c r="AI146" s="51">
        <v>87.0</v>
      </c>
      <c r="AJ146" s="70">
        <f>AH146/AI146</f>
        <v>1</v>
      </c>
      <c r="AK146" s="51">
        <v>9.0</v>
      </c>
      <c r="AL146" s="51">
        <v>32.0</v>
      </c>
      <c r="AM146" s="70">
        <f>AK146/AL146</f>
        <v>0.28125</v>
      </c>
      <c r="AN146" s="51">
        <v>59.0</v>
      </c>
      <c r="AO146" s="51">
        <v>71.0</v>
      </c>
      <c r="AP146" s="70">
        <f>AN146/AO146</f>
        <v>0.8309859155</v>
      </c>
      <c r="AQ146" s="50" t="str">
        <f>IF(AND(AG146&gt;=50%,AJ146&gt;=50%,AM146&lt;50%,AP146&lt;50%),"TIDAK TERCAPAI",IF(AND(AG146&lt;50%,AJ146&lt;50%,AM146&gt;=50%,AP146&gt;=50%),"TIDAK TERCAPAI",IF(AND(AG146&gt;=50%,AJ146&lt;50%,AM146&gt;=50%,AP146&lt;50%),"TIDAK TERCAPAI",IF(AND(AG146&lt;50%,AJ146&gt;=50%,AM146&lt;50%,AP146&gt;=50%),"TIDAK TERCAPAI",IF(AND(AG146&gt;=50%,AJ146&lt;50%,AM146&lt;50%,AP146&gt;=50%),"TIDAK TERCAPAI",IF(AND(AG146&lt;50%,AJ146&gt;=50%,AM146&gt;=50%,AP146&lt;50%),"TIDAK TERCAPAI",IF(AND(AG146&gt;=50%,AJ146&lt;50%,AM146&lt;50%,AP146&lt;50%),"TIDAK TERCAPAI",IF(AND(AG146&lt;50%,AJ146&gt;=50%,AM146&lt;50%,AP146&lt;50%),"TIDAK TERCAPAI",IF(AND(AG146&lt;50%,AJ146&lt;50%,AM146&gt;=50%,AP146&lt;50%),"TIDAK TERCAPAI",IF(AND(AG146&lt;50%,AJ146&lt;50%,AM146&lt;50%,AP146&gt;=50%),"TIDAK TERCAPAI",IF(AND(AG146&lt;50%,AJ146&lt;50%,AM146&lt;50%,AP146&lt;50%),"TIDAK TERCAPAI","TERCAPAI")))))))))))</f>
        <v>TERCAPAI</v>
      </c>
      <c r="AR146" s="50">
        <v>6.0</v>
      </c>
      <c r="AS146" s="50">
        <v>6.0</v>
      </c>
      <c r="AT146" s="70">
        <f>AR146/AS146</f>
        <v>1</v>
      </c>
      <c r="AU146" s="51">
        <v>80.0</v>
      </c>
      <c r="AV146" s="51">
        <v>86.0</v>
      </c>
      <c r="AW146" s="70">
        <f>AU146/AV146</f>
        <v>0.9302325581</v>
      </c>
      <c r="AX146" s="51">
        <v>7.0</v>
      </c>
      <c r="AY146" s="51">
        <v>32.0</v>
      </c>
      <c r="AZ146" s="70">
        <f>AX146/AY146</f>
        <v>0.21875</v>
      </c>
      <c r="BA146" s="51">
        <v>59.0</v>
      </c>
      <c r="BB146" s="51">
        <v>71.0</v>
      </c>
      <c r="BC146" s="70">
        <f>BA146/BB146</f>
        <v>0.8309859155</v>
      </c>
      <c r="BD146" s="50" t="str">
        <f>IF(AND(AT146&gt;=50%,AW146&gt;=50%,AZ146&lt;50%,BC146&lt;50%),"TIDAK TERCAPAI",IF(AND(AT146&lt;50%,AW146&lt;50%,AZ146&gt;=50%,BC146&gt;=50%),"TIDAK TERCAPAI",IF(AND(AT146&gt;=50%,AW146&lt;50%,AZ146&gt;=50%,BC146&lt;50%),"TIDAK TERCAPAI",IF(AND(AT146&lt;50%,AW146&gt;=50%,AZ146&lt;50%,BC146&gt;=50%),"TIDAK TERCAPAI",IF(AND(AT146&gt;=50%,AW146&lt;50%,AZ146&lt;50%,BC146&gt;=50%),"TIDAK TERCAPAI",IF(AND(AT146&lt;50%,AW146&gt;=50%,AZ146&gt;=50%,BC146&lt;50%),"TIDAK TERCAPAI",IF(AND(AT146&gt;=50%,AW146&lt;50%,AZ146&lt;50%,BC146&lt;50%),"TIDAK TERCAPAI",IF(AND(AT146&lt;50%,AW146&gt;=50%,AZ146&lt;50%,BC146&lt;50%),"TIDAK TERCAPAI",IF(AND(AT146&lt;50%,AW146&lt;50%,AZ146&gt;=50%,BC146&lt;50%),"TIDAK TERCAPAI",IF(AND(AT146&lt;50%,AW146&lt;50%,AZ146&lt;50%,BC146&gt;=50%),"TIDAK TERCAPAI",IF(AND(AT146&lt;50%,AW146&lt;50%,AZ146&lt;50%,BC146&lt;50%),"TIDAK TERCAPAI","TERCAPAI")))))))))))</f>
        <v>TERCAPAI</v>
      </c>
      <c r="BE146" s="51">
        <v>6.0</v>
      </c>
      <c r="BF146" s="51">
        <v>6.0</v>
      </c>
      <c r="BG146" s="70">
        <f>BE146/BF146</f>
        <v>1</v>
      </c>
      <c r="BH146" s="51">
        <v>86.0</v>
      </c>
      <c r="BI146" s="51">
        <v>87.0</v>
      </c>
      <c r="BJ146" s="70">
        <f>BH146/BI146</f>
        <v>0.9885057471</v>
      </c>
      <c r="BK146" s="51">
        <v>7.0</v>
      </c>
      <c r="BL146" s="51">
        <v>32.0</v>
      </c>
      <c r="BM146" s="70">
        <f>BK146/BL146</f>
        <v>0.21875</v>
      </c>
      <c r="BN146" s="51">
        <v>59.0</v>
      </c>
      <c r="BO146" s="51">
        <v>71.0</v>
      </c>
      <c r="BP146" s="70">
        <f>BN146/BO146</f>
        <v>0.8309859155</v>
      </c>
      <c r="BQ146" s="50" t="str">
        <f>IF(AND(BG146&gt;=50%,BJ146&gt;=50%,BM146&lt;50%,BP146&lt;50%),"TIDAK TERCAPAI",IF(AND(BG146&lt;50%,BJ146&lt;50%,BM146&gt;=50%,BP146&gt;=50%),"TIDAK TERCAPAI",IF(AND(BG146&gt;=50%,BJ146&lt;50%,BM146&gt;=50%,BP146&lt;50%),"TIDAK TERCAPAI",IF(AND(BG146&lt;50%,BJ146&gt;=50%,BM146&lt;50%,BP146&gt;=50%),"TIDAK TERCAPAI",IF(AND(BG146&gt;=50%,BJ146&lt;50%,BM146&lt;50%,BP146&gt;=50%),"TIDAK TERCAPAI",IF(AND(BG146&lt;50%,BJ146&gt;=50%,BM146&gt;=50%,BP146&lt;50%),"TIDAK TERCAPAI",IF(AND(BG146&gt;=50%,BJ146&lt;50%,BM146&lt;50%,BP146&lt;50%),"TIDAK TERCAPAI",IF(AND(BG146&lt;50%,BJ146&gt;=50%,BM146&lt;50%,BP146&lt;50%),"TIDAK TERCAPAI",IF(AND(BG146&lt;50%,BJ146&lt;50%,BM146&gt;=50%,BP146&lt;50%),"TIDAK TERCAPAI",IF(AND(BG146&lt;50%,BJ146&lt;50%,BM146&lt;50%,BP146&gt;=50%),"TIDAK TERCAPAI",IF(AND(BG146&lt;50%,BJ146&lt;50%,BM146&lt;50%,BP146&lt;50%),"TIDAK TERCAPAI","TERCAPAI")))))))))))</f>
        <v>TERCAPAI</v>
      </c>
      <c r="BR146" s="51">
        <v>5.0</v>
      </c>
      <c r="BS146" s="51">
        <v>5.0</v>
      </c>
      <c r="BT146" s="70">
        <f>BR146/BS146</f>
        <v>1</v>
      </c>
      <c r="BU146" s="51">
        <v>84.0</v>
      </c>
      <c r="BV146" s="51">
        <v>84.0</v>
      </c>
      <c r="BW146" s="70">
        <f>BU146/BV146</f>
        <v>1</v>
      </c>
      <c r="BX146" s="51">
        <v>1.0</v>
      </c>
      <c r="BY146" s="51">
        <v>35.0</v>
      </c>
      <c r="BZ146" s="70">
        <f>BX146/BY146</f>
        <v>0.02857142857</v>
      </c>
      <c r="CA146" s="51">
        <v>94.0</v>
      </c>
      <c r="CB146" s="51">
        <v>123.0</v>
      </c>
      <c r="CC146" s="70">
        <f>CA146/CB146</f>
        <v>0.7642276423</v>
      </c>
      <c r="CD146" s="50" t="str">
        <f>IF(AND(BT146&gt;=50%,BW146&gt;=50%,BZ146&lt;50%,CC146&lt;50%),"TIDAK TERCAPAI",IF(AND(BT146&lt;50%,BW146&lt;50%,BZ146&gt;=50%,CC146&gt;=50%),"TIDAK TERCAPAI",IF(AND(BT146&gt;=50%,BW146&lt;50%,BZ146&gt;=50%,CC146&lt;50%),"TIDAK TERCAPAI",IF(AND(BT146&lt;50%,BW146&gt;=50%,BZ146&lt;50%,CC146&gt;=50%),"TIDAK TERCAPAI",IF(AND(BT146&gt;=50%,BW146&lt;50%,BZ146&lt;50%,CC146&gt;=50%),"TIDAK TERCAPAI",IF(AND(BT146&lt;50%,BW146&gt;=50%,BZ146&gt;=50%,CC146&lt;50%),"TIDAK TERCAPAI",IF(AND(BT146&gt;=50%,BW146&lt;50%,BZ146&lt;50%,CC146&lt;50%),"TIDAK TERCAPAI",IF(AND(BT146&lt;50%,BW146&gt;=50%,BZ146&lt;50%,CC146&lt;50%),"TIDAK TERCAPAI",IF(AND(BT146&lt;50%,BW146&lt;50%,BZ146&gt;=50%,CC146&lt;50%),"TIDAK TERCAPAI",IF(AND(BT146&lt;50%,BW146&lt;50%,BZ146&lt;50%,CC146&gt;=50%),"TIDAK TERCAPAI",IF(AND(BT146&lt;50%,BW146&lt;50%,BZ146&lt;50%,CC146&lt;50%),"TIDAK TERCAPAI","TERCAPAI")))))))))))</f>
        <v>TERCAPAI</v>
      </c>
      <c r="CE146" s="51">
        <v>4.0</v>
      </c>
      <c r="CF146" s="51">
        <v>4.0</v>
      </c>
      <c r="CG146" s="70">
        <f>CE146/CF146</f>
        <v>1</v>
      </c>
      <c r="CH146" s="51">
        <v>86.0</v>
      </c>
      <c r="CI146" s="51">
        <v>86.0</v>
      </c>
      <c r="CJ146" s="70">
        <f>CH146/CI146</f>
        <v>1</v>
      </c>
      <c r="CK146" s="51">
        <v>8.0</v>
      </c>
      <c r="CL146" s="51">
        <v>35.0</v>
      </c>
      <c r="CM146" s="70">
        <f>CK146/CL146</f>
        <v>0.2285714286</v>
      </c>
      <c r="CN146" s="51">
        <v>94.0</v>
      </c>
      <c r="CO146" s="51">
        <v>123.0</v>
      </c>
      <c r="CP146" s="70">
        <f>CN146/CO146</f>
        <v>0.7642276423</v>
      </c>
      <c r="CQ146" s="50" t="str">
        <f>IF(AND(CG146&gt;=50%,CJ146&gt;=50%,CM146&lt;50%,CP146&lt;50%),"TIDAK TERCAPAI",IF(AND(CG146&lt;50%,CJ146&lt;50%,CM146&gt;=50%,CP146&gt;=50%),"TIDAK TERCAPAI",IF(AND(CG146&gt;=50%,CJ146&lt;50%,CM146&gt;=50%,CP146&lt;50%),"TIDAK TERCAPAI",IF(AND(CG146&lt;50%,CJ146&gt;=50%,CM146&lt;50%,CP146&gt;=50%),"TIDAK TERCAPAI",IF(AND(CG146&gt;=50%,CJ146&lt;50%,CM146&lt;50%,CP146&gt;=50%),"TIDAK TERCAPAI",IF(AND(CG146&lt;50%,CJ146&gt;=50%,CM146&gt;=50%,CP146&lt;50%),"TIDAK TERCAPAI",IF(AND(CG146&gt;=50%,CJ146&lt;50%,CM146&lt;50%,CP146&lt;50%),"TIDAK TERCAPAI",IF(AND(CG146&lt;50%,CJ146&gt;=50%,CM146&lt;50%,CP146&lt;50%),"TIDAK TERCAPAI",IF(AND(CG146&lt;50%,CJ146&lt;50%,CM146&gt;=50%,CP146&lt;50%),"TIDAK TERCAPAI",IF(AND(CG146&lt;50%,CJ146&lt;50%,CM146&lt;50%,CP146&gt;=50%),"TIDAK TERCAPAI",IF(AND(CG146&lt;50%,CJ146&lt;50%,CM146&lt;50%,CP146&lt;50%),"TIDAK TERCAPAI","TERCAPAI")))))))))))</f>
        <v>TERCAPAI</v>
      </c>
      <c r="CR146" s="51">
        <v>4.0</v>
      </c>
      <c r="CS146" s="51">
        <v>4.0</v>
      </c>
      <c r="CT146" s="70">
        <f>CR146/CS146</f>
        <v>1</v>
      </c>
      <c r="CU146" s="51">
        <v>88.0</v>
      </c>
      <c r="CV146" s="51">
        <v>88.0</v>
      </c>
      <c r="CW146" s="70">
        <f>CU146/CV146</f>
        <v>1</v>
      </c>
      <c r="CX146" s="51">
        <v>8.0</v>
      </c>
      <c r="CY146" s="51">
        <v>39.0</v>
      </c>
      <c r="CZ146" s="70">
        <f>CX146/CY146</f>
        <v>0.2051282051</v>
      </c>
      <c r="DA146" s="51">
        <v>94.0</v>
      </c>
      <c r="DB146" s="51">
        <v>123.0</v>
      </c>
      <c r="DC146" s="70">
        <f>DA146/DB146</f>
        <v>0.7642276423</v>
      </c>
      <c r="DD146" s="50" t="str">
        <f>IF(AND(CT146&gt;=50%,CW146&gt;=50%,CZ146&lt;50%,DC146&lt;50%),"TIDAK TERCAPAI",IF(AND(CT146&lt;50%,CW146&lt;50%,CZ146&gt;=50%,DC146&gt;=50%),"TIDAK TERCAPAI",IF(AND(CT146&gt;=50%,CW146&lt;50%,CZ146&gt;=50%,DC146&lt;50%),"TIDAK TERCAPAI",IF(AND(CT146&lt;50%,CW146&gt;=50%,CZ146&lt;50%,DC146&gt;=50%),"TIDAK TERCAPAI",IF(AND(CT146&gt;=50%,CW146&lt;50%,CZ146&lt;50%,DC146&gt;=50%),"TIDAK TERCAPAI",IF(AND(CT146&lt;50%,CW146&gt;=50%,CZ146&gt;=50%,DC146&lt;50%),"TIDAK TERCAPAI",IF(AND(CT146&gt;=50%,CW146&lt;50%,CZ146&lt;50%,DC146&lt;50%),"TIDAK TERCAPAI",IF(AND(CT146&lt;50%,CW146&gt;=50%,CZ146&lt;50%,DC146&lt;50%),"TIDAK TERCAPAI",IF(AND(CT146&lt;50%,CW146&lt;50%,CZ146&gt;=50%,DC146&lt;50%),"TIDAK TERCAPAI",IF(AND(CT146&lt;50%,CW146&lt;50%,CZ146&lt;50%,DC146&gt;=50%),"TIDAK TERCAPAI",IF(AND(CT146&lt;50%,CW146&lt;50%,CZ146&lt;50%,DC146&lt;50%),"TIDAK TERCAPAI","TERCAPAI")))))))))))</f>
        <v>TERCAPAI</v>
      </c>
      <c r="DE146" s="51">
        <v>2.0</v>
      </c>
      <c r="DF146" s="51">
        <v>2.0</v>
      </c>
      <c r="DG146" s="70">
        <f>DE146/DF146</f>
        <v>1</v>
      </c>
      <c r="DH146" s="51">
        <v>84.0</v>
      </c>
      <c r="DI146" s="51">
        <v>84.0</v>
      </c>
      <c r="DJ146" s="70">
        <f>DH146/DI146</f>
        <v>1</v>
      </c>
      <c r="DK146" s="51">
        <v>32.0</v>
      </c>
      <c r="DL146" s="51">
        <v>8.0</v>
      </c>
      <c r="DM146" s="70">
        <f>DK146/DL146</f>
        <v>4</v>
      </c>
      <c r="DN146" s="51">
        <v>123.0</v>
      </c>
      <c r="DO146" s="51">
        <v>96.0</v>
      </c>
      <c r="DP146" s="70">
        <f>DN146/DO146</f>
        <v>1.28125</v>
      </c>
      <c r="DQ146" s="50" t="str">
        <f>IF(AND(DG146&gt;=50%,DJ146&gt;=50%,DM146&lt;50%,DP146&lt;50%),"TIDAK TERCAPAI",IF(AND(DG146&lt;50%,DJ146&lt;50%,DM146&gt;=50%,DP146&gt;=50%),"TIDAK TERCAPAI",IF(AND(DG146&gt;=50%,DJ146&lt;50%,DM146&gt;=50%,DP146&lt;50%),"TIDAK TERCAPAI",IF(AND(DG146&lt;50%,DJ146&gt;=50%,DM146&lt;50%,DP146&gt;=50%),"TIDAK TERCAPAI",IF(AND(DG146&gt;=50%,DJ146&lt;50%,DM146&lt;50%,DP146&gt;=50%),"TIDAK TERCAPAI",IF(AND(DG146&lt;50%,DJ146&gt;=50%,DM146&gt;=50%,DP146&lt;50%),"TIDAK TERCAPAI",IF(AND(DG146&gt;=50%,DJ146&lt;50%,DM146&lt;50%,DP146&lt;50%),"TIDAK TERCAPAI",IF(AND(DG146&lt;50%,DJ146&gt;=50%,DM146&lt;50%,DP146&lt;50%),"TIDAK TERCAPAI",IF(AND(DG146&lt;50%,DJ146&lt;50%,DM146&gt;=50%,DP146&lt;50%),"TIDAK TERCAPAI",IF(AND(DG146&lt;50%,DJ146&lt;50%,DM146&lt;50%,DP146&gt;=50%),"TIDAK TERCAPAI",IF(AND(DG146&lt;50%,DJ146&lt;50%,DM146&lt;50%,DP146&lt;50%),"TIDAK TERCAPAI","TERCAPAI")))))))))))</f>
        <v>TERCAPAI</v>
      </c>
      <c r="DR146" s="51">
        <v>2.0</v>
      </c>
      <c r="DS146" s="51">
        <v>2.0</v>
      </c>
      <c r="DT146" s="70">
        <f>DR146/DS146</f>
        <v>1</v>
      </c>
      <c r="DU146" s="51">
        <v>85.0</v>
      </c>
      <c r="DV146" s="51">
        <v>85.0</v>
      </c>
      <c r="DW146" s="70">
        <f>DU146/DV146</f>
        <v>1</v>
      </c>
      <c r="DX146" s="51">
        <v>13.0</v>
      </c>
      <c r="DY146" s="51">
        <v>34.0</v>
      </c>
      <c r="DZ146" s="70">
        <f>DX146/DY146</f>
        <v>0.3823529412</v>
      </c>
      <c r="EA146" s="51">
        <v>100.0</v>
      </c>
      <c r="EB146" s="51">
        <v>123.0</v>
      </c>
      <c r="EC146" s="70">
        <f>EA146/EB146</f>
        <v>0.8130081301</v>
      </c>
      <c r="ED146" s="50" t="str">
        <f>IF(AND(DT146&gt;=50%,DW146&gt;=50%,DZ146&lt;50%,EC146&lt;50%),"TIDAK TERCAPAI",IF(AND(DT146&lt;50%,DW146&lt;50%,DZ146&gt;=50%,EC146&gt;=50%),"TIDAK TERCAPAI",IF(AND(DT146&gt;=50%,DW146&lt;50%,DZ146&gt;=50%,EC146&lt;50%),"TIDAK TERCAPAI",IF(AND(DT146&lt;50%,DW146&gt;=50%,DZ146&lt;50%,EC146&gt;=50%),"TIDAK TERCAPAI",IF(AND(DT146&gt;=50%,DW146&lt;50%,DZ146&lt;50%,EC146&gt;=50%),"TIDAK TERCAPAI",IF(AND(DT146&lt;50%,DW146&gt;=50%,DZ146&gt;=50%,EC146&lt;50%),"TIDAK TERCAPAI",IF(AND(DT146&gt;=50%,DW146&lt;50%,DZ146&lt;50%,EC146&lt;50%),"TIDAK TERCAPAI",IF(AND(DT146&lt;50%,DW146&gt;=50%,DZ146&lt;50%,EC146&lt;50%),"TIDAK TERCAPAI",IF(AND(DT146&lt;50%,DW146&lt;50%,DZ146&gt;=50%,EC146&lt;50%),"TIDAK TERCAPAI",IF(AND(DT146&lt;50%,DW146&lt;50%,DZ146&lt;50%,EC146&gt;=50%),"TIDAK TERCAPAI",IF(AND(DT146&lt;50%,DW146&lt;50%,DZ146&lt;50%,EC146&lt;50%),"TIDAK TERCAPAI","TERCAPAI")))))))))))</f>
        <v>TERCAPAI</v>
      </c>
      <c r="EE146" s="51">
        <v>1.0</v>
      </c>
      <c r="EF146" s="51">
        <v>1.0</v>
      </c>
      <c r="EG146" s="70">
        <f>EE146/EF146</f>
        <v>1</v>
      </c>
      <c r="EH146" s="51">
        <v>82.0</v>
      </c>
      <c r="EI146" s="51">
        <v>82.0</v>
      </c>
      <c r="EJ146" s="70">
        <f>EH146/EI146</f>
        <v>1</v>
      </c>
      <c r="EK146" s="51">
        <v>6.0</v>
      </c>
      <c r="EL146" s="51">
        <v>34.0</v>
      </c>
      <c r="EM146" s="70">
        <f>EK146/EL146</f>
        <v>0.1764705882</v>
      </c>
      <c r="EN146" s="51">
        <v>100.0</v>
      </c>
      <c r="EO146" s="51">
        <v>123.0</v>
      </c>
      <c r="EP146" s="70">
        <f>EN146/EO146</f>
        <v>0.8130081301</v>
      </c>
      <c r="EQ146" s="50" t="str">
        <f>IF(AND(EG146&gt;=50%,EJ146&gt;=50%,EM146&lt;50%,EP146&lt;50%),"TIDAK TERCAPAI",IF(AND(EG146&lt;50%,EJ146&lt;50%,EM146&gt;=50%,EP146&gt;=50%),"TIDAK TERCAPAI",IF(AND(EG146&gt;=50%,EJ146&lt;50%,EM146&gt;=50%,EP146&lt;50%),"TIDAK TERCAPAI",IF(AND(EG146&lt;50%,EJ146&gt;=50%,EM146&lt;50%,EP146&gt;=50%),"TIDAK TERCAPAI",IF(AND(EG146&gt;=50%,EJ146&lt;50%,EM146&lt;50%,EP146&gt;=50%),"TIDAK TERCAPAI",IF(AND(EG146&lt;50%,EJ146&gt;=50%,EM146&gt;=50%,EP146&lt;50%),"TIDAK TERCAPAI",IF(AND(EG146&gt;=50%,EJ146&lt;50%,EM146&lt;50%,EP146&lt;50%),"TIDAK TERCAPAI",IF(AND(EG146&lt;50%,EJ146&gt;=50%,EM146&lt;50%,EP146&lt;50%),"TIDAK TERCAPAI",IF(AND(EG146&lt;50%,EJ146&lt;50%,EM146&gt;=50%,EP146&lt;50%),"TIDAK TERCAPAI",IF(AND(EG146&lt;50%,EJ146&lt;50%,EM146&lt;50%,EP146&gt;=50%),"TIDAK TERCAPAI",IF(AND(EG146&lt;50%,EJ146&lt;50%,EM146&lt;50%,EP146&lt;50%),"TIDAK TERCAPAI","TERCAPAI")))))))))))</f>
        <v>TERCAPAI</v>
      </c>
      <c r="ER146" s="51">
        <v>5.0</v>
      </c>
      <c r="ES146" s="51">
        <v>5.0</v>
      </c>
      <c r="ET146" s="70">
        <f>ER146/ES146</f>
        <v>1</v>
      </c>
      <c r="EU146" s="51">
        <v>84.0</v>
      </c>
      <c r="EV146" s="51">
        <v>84.0</v>
      </c>
      <c r="EW146" s="70">
        <f>EU146/EV146</f>
        <v>1</v>
      </c>
      <c r="EX146" s="51">
        <v>9.0</v>
      </c>
      <c r="EY146" s="51">
        <v>32.0</v>
      </c>
      <c r="EZ146" s="70">
        <f>EX146/EY146</f>
        <v>0.28125</v>
      </c>
      <c r="FA146" s="51">
        <v>100.0</v>
      </c>
      <c r="FB146" s="51">
        <v>123.0</v>
      </c>
      <c r="FC146" s="70">
        <f>FA146/FB146</f>
        <v>0.8130081301</v>
      </c>
      <c r="FD146" s="50" t="str">
        <f>IF(AND(ET146&gt;=50%,EW146&gt;=50%,EZ146&lt;50%,FC146&lt;50%),"TIDAK TERCAPAI",IF(AND(ET146&lt;50%,EW146&lt;50%,EZ146&gt;=50%,FC146&gt;=50%),"TIDAK TERCAPAI",IF(AND(ET146&gt;=50%,EW146&lt;50%,EZ146&gt;=50%,FC146&lt;50%),"TIDAK TERCAPAI",IF(AND(ET146&lt;50%,EW146&gt;=50%,EZ146&lt;50%,FC146&gt;=50%),"TIDAK TERCAPAI",IF(AND(ET146&gt;=50%,EW146&lt;50%,EZ146&lt;50%,FC146&gt;=50%),"TIDAK TERCAPAI",IF(AND(ET146&lt;50%,EW146&gt;=50%,EZ146&gt;=50%,FC146&lt;50%),"TIDAK TERCAPAI",IF(AND(ET146&gt;=50%,EW146&lt;50%,EZ146&lt;50%,FC146&lt;50%),"TIDAK TERCAPAI",IF(AND(ET146&lt;50%,EW146&gt;=50%,EZ146&lt;50%,FC146&lt;50%),"TIDAK TERCAPAI",IF(AND(ET146&lt;50%,EW146&lt;50%,EZ146&gt;=50%,FC146&lt;50%),"TIDAK TERCAPAI",IF(AND(ET146&lt;50%,EW146&lt;50%,EZ146&lt;50%,FC146&gt;=50%),"TIDAK TERCAPAI",IF(AND(ET146&lt;50%,EW146&lt;50%,EZ146&lt;50%,FC146&lt;50%),"TIDAK TERCAPAI","TERCAPAI")))))))))))</f>
        <v>TERCAPAI</v>
      </c>
      <c r="FE146" s="51">
        <v>5.0</v>
      </c>
      <c r="FF146" s="51">
        <v>5.0</v>
      </c>
      <c r="FG146" s="70">
        <f>FE146/FF146</f>
        <v>1</v>
      </c>
      <c r="FH146" s="51">
        <v>83.0</v>
      </c>
      <c r="FI146" s="51">
        <v>83.0</v>
      </c>
      <c r="FJ146" s="70">
        <f>FH146/FI146</f>
        <v>1</v>
      </c>
      <c r="FK146" s="51">
        <v>11.0</v>
      </c>
      <c r="FL146" s="51">
        <v>37.0</v>
      </c>
      <c r="FM146" s="70">
        <f>FK146/FL146</f>
        <v>0.2972972973</v>
      </c>
      <c r="FN146" s="51">
        <v>100.0</v>
      </c>
      <c r="FO146" s="51">
        <v>123.0</v>
      </c>
      <c r="FP146" s="70">
        <f>FN146/FO146</f>
        <v>0.8130081301</v>
      </c>
      <c r="FQ146" s="50" t="str">
        <f>IF(AND(FG146&gt;=50%,FJ146&gt;=50%,FM146&lt;50%,FP146&lt;50%),"TIDAK TERCAPAI",IF(AND(FG146&lt;50%,FJ146&lt;50%,FM146&gt;=50%,FP146&gt;=50%),"TIDAK TERCAPAI",IF(AND(FG146&gt;=50%,FJ146&lt;50%,FM146&gt;=50%,FP146&lt;50%),"TIDAK TERCAPAI",IF(AND(FG146&lt;50%,FJ146&gt;=50%,FM146&lt;50%,FP146&gt;=50%),"TIDAK TERCAPAI",IF(AND(FG146&gt;=50%,FJ146&lt;50%,FM146&lt;50%,FP146&gt;=50%),"TIDAK TERCAPAI",IF(AND(FG146&lt;50%,FJ146&gt;=50%,FM146&gt;=50%,FP146&lt;50%),"TIDAK TERCAPAI",IF(AND(FG146&gt;=50%,FJ146&lt;50%,FM146&lt;50%,FP146&lt;50%),"TIDAK TERCAPAI",IF(AND(FG146&lt;50%,FJ146&gt;=50%,FM146&lt;50%,FP146&lt;50%),"TIDAK TERCAPAI",IF(AND(FG146&lt;50%,FJ146&lt;50%,FM146&gt;=50%,FP146&lt;50%),"TIDAK TERCAPAI",IF(AND(FG146&lt;50%,FJ146&lt;50%,FM146&lt;50%,FP146&gt;=50%),"TIDAK TERCAPAI",IF(AND(FG146&lt;50%,FJ146&lt;50%,FM146&lt;50%,FP146&lt;50%),"TIDAK TERCAPAI","TERCAPAI")))))))))))</f>
        <v>TERCAPAI</v>
      </c>
      <c r="FR146" s="51">
        <v>3.0</v>
      </c>
      <c r="FS146" s="51">
        <v>3.0</v>
      </c>
      <c r="FT146" s="70">
        <f>FR146/FS146</f>
        <v>1</v>
      </c>
      <c r="FU146" s="51">
        <v>87.0</v>
      </c>
      <c r="FV146" s="51">
        <v>87.0</v>
      </c>
      <c r="FW146" s="70">
        <f>FU146/FV146</f>
        <v>1</v>
      </c>
      <c r="FX146" s="51">
        <v>34.0</v>
      </c>
      <c r="FY146" s="51">
        <v>2.0</v>
      </c>
      <c r="FZ146" s="70">
        <f>FX146/FY146</f>
        <v>17</v>
      </c>
      <c r="GA146" s="51">
        <v>122.0</v>
      </c>
      <c r="GB146" s="51">
        <v>100.0</v>
      </c>
      <c r="GC146" s="70">
        <f>GA146/GB146</f>
        <v>1.22</v>
      </c>
      <c r="GD146" s="50" t="str">
        <f>IF(AND(FT146&gt;=50%,FW146&gt;=50%,FZ146&lt;50%,GC146&lt;50%),"TIDAK TERCAPAI",IF(AND(FT146&lt;50%,FW146&lt;50%,FZ146&gt;=50%,GC146&gt;=50%),"TIDAK TERCAPAI",IF(AND(FT146&gt;=50%,FW146&lt;50%,FZ146&gt;=50%,GC146&lt;50%),"TIDAK TERCAPAI",IF(AND(FT146&lt;50%,FW146&gt;=50%,FZ146&lt;50%,GC146&gt;=50%),"TIDAK TERCAPAI",IF(AND(FT146&gt;=50%,FW146&lt;50%,FZ146&lt;50%,GC146&gt;=50%),"TIDAK TERCAPAI",IF(AND(FT146&lt;50%,FW146&gt;=50%,FZ146&gt;=50%,GC146&lt;50%),"TIDAK TERCAPAI",IF(AND(FT146&gt;=50%,FW146&lt;50%,FZ146&lt;50%,GC146&lt;50%),"TIDAK TERCAPAI",IF(AND(FT146&lt;50%,FW146&gt;=50%,FZ146&lt;50%,GC146&lt;50%),"TIDAK TERCAPAI",IF(AND(FT146&lt;50%,FW146&lt;50%,FZ146&gt;=50%,GC146&lt;50%),"TIDAK TERCAPAI",IF(AND(FT146&lt;50%,FW146&lt;50%,FZ146&lt;50%,GC146&gt;=50%),"TIDAK TERCAPAI",IF(AND(FT146&lt;50%,FW146&lt;50%,FZ146&lt;50%,GC146&lt;50%),"TIDAK TERCAPAI","TERCAPAI")))))))))))</f>
        <v>TERCAPAI</v>
      </c>
    </row>
    <row r="147">
      <c r="A147" s="39"/>
      <c r="B147" s="39"/>
      <c r="C147" s="66"/>
      <c r="D147" s="67" t="str">
        <f t="shared" ref="D147:D152" si="209">IF(C147=0,"TIDAK PUNYA","ISI SESUAI PILIHAN")</f>
        <v>TIDAK PUNYA</v>
      </c>
      <c r="E147" s="67" t="str">
        <f t="shared" ref="E147:E152" si="210">IF(C147=0,"TIDAK ADA","ISI SESUAI PILIHAN")</f>
        <v>TIDAK ADA</v>
      </c>
      <c r="F147" s="66"/>
      <c r="G147" s="67" t="str">
        <f t="shared" ref="G147:G152" si="211">IF(F147=0,"TIDAK PUNYA","ISI SESUAI PILIHAN")</f>
        <v>TIDAK PUNYA</v>
      </c>
      <c r="H147" s="67" t="str">
        <f t="shared" ref="H147:H152" si="212">IF(F147=0,"TIDAK ADA","ISI SESUAI PILIHAN")</f>
        <v>TIDAK ADA</v>
      </c>
      <c r="I147" s="66"/>
      <c r="J147" s="67" t="str">
        <f t="shared" ref="J147:J152" si="213">IF(I147=0,"TIDAK PUNYA","ISI SESUAI PILIHAN")</f>
        <v>TIDAK PUNYA</v>
      </c>
      <c r="K147" s="67" t="str">
        <f t="shared" ref="K147:K152" si="214">IF(I147=0,"TIDAK ADA","ISI SESUAI PILIHAN")</f>
        <v>TIDAK ADA</v>
      </c>
      <c r="L147" s="69"/>
      <c r="M147" s="67" t="str">
        <f t="shared" ref="M147:M152" si="215">IF(L147=0,"TIDAK PUNYA","ISI SESUAI PILIHAN")</f>
        <v>TIDAK PUNYA</v>
      </c>
      <c r="N147" s="67" t="str">
        <f t="shared" ref="N147:N152" si="216">IF(L147=0,"TIDAK ADA","ISI SESUAI PILIHAN")</f>
        <v>TIDAK ADA</v>
      </c>
      <c r="O147" s="66"/>
      <c r="P147" s="67" t="str">
        <f t="shared" ref="P147:P152" si="217">IF(O147=0,"TIDAK PUNYA","ISI SESUAI PILIHAN")</f>
        <v>TIDAK PUNYA</v>
      </c>
      <c r="Q147" s="67" t="str">
        <f t="shared" ref="Q147:Q152" si="218">IF(O147=0,"TIDAK ADA","ISI SESUAI PILIHAN")</f>
        <v>TIDAK ADA</v>
      </c>
      <c r="R147" s="69"/>
      <c r="S147" s="67" t="str">
        <f t="shared" si="208"/>
        <v>TIDAK PUNYA</v>
      </c>
      <c r="T147" s="67" t="str">
        <f t="shared" si="197"/>
        <v>TIDAK ADA</v>
      </c>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c r="EO147" s="39"/>
      <c r="EP147" s="39"/>
      <c r="EQ147" s="39"/>
      <c r="ER147" s="39"/>
      <c r="ES147" s="39"/>
      <c r="ET147" s="39"/>
      <c r="EU147" s="39"/>
      <c r="EV147" s="39"/>
      <c r="EW147" s="39"/>
      <c r="EX147" s="39"/>
      <c r="EY147" s="39"/>
      <c r="EZ147" s="39"/>
      <c r="FA147" s="39"/>
      <c r="FB147" s="39"/>
      <c r="FC147" s="39"/>
      <c r="FD147" s="39"/>
      <c r="FE147" s="39"/>
      <c r="FF147" s="39"/>
      <c r="FG147" s="39"/>
      <c r="FH147" s="39"/>
      <c r="FI147" s="39"/>
      <c r="FJ147" s="39"/>
      <c r="FK147" s="39"/>
      <c r="FL147" s="39"/>
      <c r="FM147" s="39"/>
      <c r="FN147" s="39"/>
      <c r="FO147" s="39"/>
      <c r="FP147" s="39"/>
      <c r="FQ147" s="39"/>
      <c r="FR147" s="39"/>
      <c r="FS147" s="39"/>
      <c r="FT147" s="39"/>
      <c r="FU147" s="39"/>
      <c r="FV147" s="39"/>
      <c r="FW147" s="39"/>
      <c r="FX147" s="39"/>
      <c r="FY147" s="39"/>
      <c r="FZ147" s="39"/>
      <c r="GA147" s="39"/>
      <c r="GB147" s="39"/>
      <c r="GC147" s="39"/>
      <c r="GD147" s="39"/>
    </row>
    <row r="148">
      <c r="A148" s="39"/>
      <c r="B148" s="39"/>
      <c r="C148" s="66"/>
      <c r="D148" s="67" t="str">
        <f t="shared" si="209"/>
        <v>TIDAK PUNYA</v>
      </c>
      <c r="E148" s="67" t="str">
        <f t="shared" si="210"/>
        <v>TIDAK ADA</v>
      </c>
      <c r="F148" s="66"/>
      <c r="G148" s="67" t="str">
        <f t="shared" si="211"/>
        <v>TIDAK PUNYA</v>
      </c>
      <c r="H148" s="67" t="str">
        <f t="shared" si="212"/>
        <v>TIDAK ADA</v>
      </c>
      <c r="I148" s="66"/>
      <c r="J148" s="67" t="str">
        <f t="shared" si="213"/>
        <v>TIDAK PUNYA</v>
      </c>
      <c r="K148" s="67" t="str">
        <f t="shared" si="214"/>
        <v>TIDAK ADA</v>
      </c>
      <c r="L148" s="69"/>
      <c r="M148" s="67" t="str">
        <f t="shared" si="215"/>
        <v>TIDAK PUNYA</v>
      </c>
      <c r="N148" s="67" t="str">
        <f t="shared" si="216"/>
        <v>TIDAK ADA</v>
      </c>
      <c r="O148" s="66"/>
      <c r="P148" s="67" t="str">
        <f t="shared" si="217"/>
        <v>TIDAK PUNYA</v>
      </c>
      <c r="Q148" s="67" t="str">
        <f t="shared" si="218"/>
        <v>TIDAK ADA</v>
      </c>
      <c r="R148" s="69"/>
      <c r="S148" s="67" t="str">
        <f t="shared" si="208"/>
        <v>TIDAK PUNYA</v>
      </c>
      <c r="T148" s="67" t="str">
        <f t="shared" si="197"/>
        <v>TIDAK ADA</v>
      </c>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c r="EJ148" s="39"/>
      <c r="EK148" s="39"/>
      <c r="EL148" s="39"/>
      <c r="EM148" s="39"/>
      <c r="EN148" s="39"/>
      <c r="EO148" s="39"/>
      <c r="EP148" s="39"/>
      <c r="EQ148" s="39"/>
      <c r="ER148" s="39"/>
      <c r="ES148" s="39"/>
      <c r="ET148" s="39"/>
      <c r="EU148" s="39"/>
      <c r="EV148" s="39"/>
      <c r="EW148" s="39"/>
      <c r="EX148" s="39"/>
      <c r="EY148" s="39"/>
      <c r="EZ148" s="39"/>
      <c r="FA148" s="39"/>
      <c r="FB148" s="39"/>
      <c r="FC148" s="39"/>
      <c r="FD148" s="39"/>
      <c r="FE148" s="39"/>
      <c r="FF148" s="39"/>
      <c r="FG148" s="39"/>
      <c r="FH148" s="39"/>
      <c r="FI148" s="39"/>
      <c r="FJ148" s="39"/>
      <c r="FK148" s="39"/>
      <c r="FL148" s="39"/>
      <c r="FM148" s="39"/>
      <c r="FN148" s="39"/>
      <c r="FO148" s="39"/>
      <c r="FP148" s="39"/>
      <c r="FQ148" s="39"/>
      <c r="FR148" s="39"/>
      <c r="FS148" s="39"/>
      <c r="FT148" s="39"/>
      <c r="FU148" s="39"/>
      <c r="FV148" s="39"/>
      <c r="FW148" s="39"/>
      <c r="FX148" s="39"/>
      <c r="FY148" s="39"/>
      <c r="FZ148" s="39"/>
      <c r="GA148" s="39"/>
      <c r="GB148" s="39"/>
      <c r="GC148" s="39"/>
      <c r="GD148" s="39"/>
    </row>
    <row r="149">
      <c r="A149" s="39"/>
      <c r="B149" s="39"/>
      <c r="C149" s="66"/>
      <c r="D149" s="67" t="str">
        <f t="shared" si="209"/>
        <v>TIDAK PUNYA</v>
      </c>
      <c r="E149" s="67" t="str">
        <f t="shared" si="210"/>
        <v>TIDAK ADA</v>
      </c>
      <c r="F149" s="66"/>
      <c r="G149" s="67" t="str">
        <f t="shared" si="211"/>
        <v>TIDAK PUNYA</v>
      </c>
      <c r="H149" s="67" t="str">
        <f t="shared" si="212"/>
        <v>TIDAK ADA</v>
      </c>
      <c r="I149" s="66"/>
      <c r="J149" s="67" t="str">
        <f t="shared" si="213"/>
        <v>TIDAK PUNYA</v>
      </c>
      <c r="K149" s="67" t="str">
        <f t="shared" si="214"/>
        <v>TIDAK ADA</v>
      </c>
      <c r="L149" s="69"/>
      <c r="M149" s="67" t="str">
        <f t="shared" si="215"/>
        <v>TIDAK PUNYA</v>
      </c>
      <c r="N149" s="67" t="str">
        <f t="shared" si="216"/>
        <v>TIDAK ADA</v>
      </c>
      <c r="O149" s="66"/>
      <c r="P149" s="67" t="str">
        <f t="shared" si="217"/>
        <v>TIDAK PUNYA</v>
      </c>
      <c r="Q149" s="67" t="str">
        <f t="shared" si="218"/>
        <v>TIDAK ADA</v>
      </c>
      <c r="R149" s="69"/>
      <c r="S149" s="67" t="str">
        <f t="shared" si="208"/>
        <v>TIDAK PUNYA</v>
      </c>
      <c r="T149" s="67" t="str">
        <f t="shared" si="197"/>
        <v>TIDAK ADA</v>
      </c>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c r="EO149" s="39"/>
      <c r="EP149" s="39"/>
      <c r="EQ149" s="39"/>
      <c r="ER149" s="39"/>
      <c r="ES149" s="39"/>
      <c r="ET149" s="39"/>
      <c r="EU149" s="39"/>
      <c r="EV149" s="39"/>
      <c r="EW149" s="39"/>
      <c r="EX149" s="39"/>
      <c r="EY149" s="39"/>
      <c r="EZ149" s="39"/>
      <c r="FA149" s="39"/>
      <c r="FB149" s="39"/>
      <c r="FC149" s="39"/>
      <c r="FD149" s="39"/>
      <c r="FE149" s="39"/>
      <c r="FF149" s="39"/>
      <c r="FG149" s="39"/>
      <c r="FH149" s="39"/>
      <c r="FI149" s="39"/>
      <c r="FJ149" s="39"/>
      <c r="FK149" s="39"/>
      <c r="FL149" s="39"/>
      <c r="FM149" s="39"/>
      <c r="FN149" s="39"/>
      <c r="FO149" s="39"/>
      <c r="FP149" s="39"/>
      <c r="FQ149" s="39"/>
      <c r="FR149" s="39"/>
      <c r="FS149" s="39"/>
      <c r="FT149" s="39"/>
      <c r="FU149" s="39"/>
      <c r="FV149" s="39"/>
      <c r="FW149" s="39"/>
      <c r="FX149" s="39"/>
      <c r="FY149" s="39"/>
      <c r="FZ149" s="39"/>
      <c r="GA149" s="39"/>
      <c r="GB149" s="39"/>
      <c r="GC149" s="39"/>
      <c r="GD149" s="39"/>
    </row>
    <row r="150">
      <c r="A150" s="39"/>
      <c r="B150" s="39"/>
      <c r="C150" s="66"/>
      <c r="D150" s="67" t="str">
        <f t="shared" si="209"/>
        <v>TIDAK PUNYA</v>
      </c>
      <c r="E150" s="67" t="str">
        <f t="shared" si="210"/>
        <v>TIDAK ADA</v>
      </c>
      <c r="F150" s="66"/>
      <c r="G150" s="67" t="str">
        <f t="shared" si="211"/>
        <v>TIDAK PUNYA</v>
      </c>
      <c r="H150" s="67" t="str">
        <f t="shared" si="212"/>
        <v>TIDAK ADA</v>
      </c>
      <c r="I150" s="66"/>
      <c r="J150" s="67" t="str">
        <f t="shared" si="213"/>
        <v>TIDAK PUNYA</v>
      </c>
      <c r="K150" s="67" t="str">
        <f t="shared" si="214"/>
        <v>TIDAK ADA</v>
      </c>
      <c r="L150" s="69"/>
      <c r="M150" s="67" t="str">
        <f t="shared" si="215"/>
        <v>TIDAK PUNYA</v>
      </c>
      <c r="N150" s="67" t="str">
        <f t="shared" si="216"/>
        <v>TIDAK ADA</v>
      </c>
      <c r="O150" s="66"/>
      <c r="P150" s="67" t="str">
        <f t="shared" si="217"/>
        <v>TIDAK PUNYA</v>
      </c>
      <c r="Q150" s="67" t="str">
        <f t="shared" si="218"/>
        <v>TIDAK ADA</v>
      </c>
      <c r="R150" s="69"/>
      <c r="S150" s="67" t="str">
        <f t="shared" si="208"/>
        <v>TIDAK PUNYA</v>
      </c>
      <c r="T150" s="67" t="str">
        <f t="shared" si="197"/>
        <v>TIDAK ADA</v>
      </c>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c r="EK150" s="39"/>
      <c r="EL150" s="39"/>
      <c r="EM150" s="39"/>
      <c r="EN150" s="39"/>
      <c r="EO150" s="39"/>
      <c r="EP150" s="39"/>
      <c r="EQ150" s="39"/>
      <c r="ER150" s="39"/>
      <c r="ES150" s="39"/>
      <c r="ET150" s="39"/>
      <c r="EU150" s="39"/>
      <c r="EV150" s="39"/>
      <c r="EW150" s="39"/>
      <c r="EX150" s="39"/>
      <c r="EY150" s="39"/>
      <c r="EZ150" s="39"/>
      <c r="FA150" s="39"/>
      <c r="FB150" s="39"/>
      <c r="FC150" s="39"/>
      <c r="FD150" s="39"/>
      <c r="FE150" s="39"/>
      <c r="FF150" s="39"/>
      <c r="FG150" s="39"/>
      <c r="FH150" s="39"/>
      <c r="FI150" s="39"/>
      <c r="FJ150" s="39"/>
      <c r="FK150" s="39"/>
      <c r="FL150" s="39"/>
      <c r="FM150" s="39"/>
      <c r="FN150" s="39"/>
      <c r="FO150" s="39"/>
      <c r="FP150" s="39"/>
      <c r="FQ150" s="39"/>
      <c r="FR150" s="39"/>
      <c r="FS150" s="39"/>
      <c r="FT150" s="39"/>
      <c r="FU150" s="39"/>
      <c r="FV150" s="39"/>
      <c r="FW150" s="39"/>
      <c r="FX150" s="39"/>
      <c r="FY150" s="39"/>
      <c r="FZ150" s="39"/>
      <c r="GA150" s="39"/>
      <c r="GB150" s="39"/>
      <c r="GC150" s="39"/>
      <c r="GD150" s="39"/>
    </row>
    <row r="151">
      <c r="A151" s="39"/>
      <c r="B151" s="39"/>
      <c r="C151" s="66"/>
      <c r="D151" s="67" t="str">
        <f t="shared" si="209"/>
        <v>TIDAK PUNYA</v>
      </c>
      <c r="E151" s="67" t="str">
        <f t="shared" si="210"/>
        <v>TIDAK ADA</v>
      </c>
      <c r="F151" s="66"/>
      <c r="G151" s="67" t="str">
        <f t="shared" si="211"/>
        <v>TIDAK PUNYA</v>
      </c>
      <c r="H151" s="67" t="str">
        <f t="shared" si="212"/>
        <v>TIDAK ADA</v>
      </c>
      <c r="I151" s="66"/>
      <c r="J151" s="67" t="str">
        <f t="shared" si="213"/>
        <v>TIDAK PUNYA</v>
      </c>
      <c r="K151" s="67" t="str">
        <f t="shared" si="214"/>
        <v>TIDAK ADA</v>
      </c>
      <c r="L151" s="69"/>
      <c r="M151" s="67" t="str">
        <f t="shared" si="215"/>
        <v>TIDAK PUNYA</v>
      </c>
      <c r="N151" s="67" t="str">
        <f t="shared" si="216"/>
        <v>TIDAK ADA</v>
      </c>
      <c r="O151" s="66"/>
      <c r="P151" s="67" t="str">
        <f t="shared" si="217"/>
        <v>TIDAK PUNYA</v>
      </c>
      <c r="Q151" s="67" t="str">
        <f t="shared" si="218"/>
        <v>TIDAK ADA</v>
      </c>
      <c r="R151" s="69"/>
      <c r="S151" s="67" t="str">
        <f t="shared" si="208"/>
        <v>TIDAK PUNYA</v>
      </c>
      <c r="T151" s="67" t="str">
        <f t="shared" si="197"/>
        <v>TIDAK ADA</v>
      </c>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c r="EK151" s="39"/>
      <c r="EL151" s="39"/>
      <c r="EM151" s="39"/>
      <c r="EN151" s="39"/>
      <c r="EO151" s="39"/>
      <c r="EP151" s="39"/>
      <c r="EQ151" s="39"/>
      <c r="ER151" s="39"/>
      <c r="ES151" s="39"/>
      <c r="ET151" s="39"/>
      <c r="EU151" s="39"/>
      <c r="EV151" s="39"/>
      <c r="EW151" s="39"/>
      <c r="EX151" s="39"/>
      <c r="EY151" s="39"/>
      <c r="EZ151" s="39"/>
      <c r="FA151" s="39"/>
      <c r="FB151" s="39"/>
      <c r="FC151" s="39"/>
      <c r="FD151" s="39"/>
      <c r="FE151" s="39"/>
      <c r="FF151" s="39"/>
      <c r="FG151" s="39"/>
      <c r="FH151" s="39"/>
      <c r="FI151" s="39"/>
      <c r="FJ151" s="39"/>
      <c r="FK151" s="39"/>
      <c r="FL151" s="39"/>
      <c r="FM151" s="39"/>
      <c r="FN151" s="39"/>
      <c r="FO151" s="39"/>
      <c r="FP151" s="39"/>
      <c r="FQ151" s="39"/>
      <c r="FR151" s="39"/>
      <c r="FS151" s="39"/>
      <c r="FT151" s="39"/>
      <c r="FU151" s="39"/>
      <c r="FV151" s="39"/>
      <c r="FW151" s="39"/>
      <c r="FX151" s="39"/>
      <c r="FY151" s="39"/>
      <c r="FZ151" s="39"/>
      <c r="GA151" s="39"/>
      <c r="GB151" s="39"/>
      <c r="GC151" s="39"/>
      <c r="GD151" s="39"/>
    </row>
    <row r="152">
      <c r="A152" s="39"/>
      <c r="B152" s="45"/>
      <c r="C152" s="66"/>
      <c r="D152" s="67" t="str">
        <f t="shared" si="209"/>
        <v>TIDAK PUNYA</v>
      </c>
      <c r="E152" s="67" t="str">
        <f t="shared" si="210"/>
        <v>TIDAK ADA</v>
      </c>
      <c r="F152" s="66"/>
      <c r="G152" s="67" t="str">
        <f t="shared" si="211"/>
        <v>TIDAK PUNYA</v>
      </c>
      <c r="H152" s="67" t="str">
        <f t="shared" si="212"/>
        <v>TIDAK ADA</v>
      </c>
      <c r="I152" s="66"/>
      <c r="J152" s="67" t="str">
        <f t="shared" si="213"/>
        <v>TIDAK PUNYA</v>
      </c>
      <c r="K152" s="67" t="str">
        <f t="shared" si="214"/>
        <v>TIDAK ADA</v>
      </c>
      <c r="L152" s="69"/>
      <c r="M152" s="67" t="str">
        <f t="shared" si="215"/>
        <v>TIDAK PUNYA</v>
      </c>
      <c r="N152" s="67" t="str">
        <f t="shared" si="216"/>
        <v>TIDAK ADA</v>
      </c>
      <c r="O152" s="66"/>
      <c r="P152" s="67" t="str">
        <f t="shared" si="217"/>
        <v>TIDAK PUNYA</v>
      </c>
      <c r="Q152" s="67" t="str">
        <f t="shared" si="218"/>
        <v>TIDAK ADA</v>
      </c>
      <c r="R152" s="69"/>
      <c r="S152" s="67" t="str">
        <f t="shared" si="208"/>
        <v>TIDAK PUNYA</v>
      </c>
      <c r="T152" s="67" t="str">
        <f t="shared" si="197"/>
        <v>TIDAK ADA</v>
      </c>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5"/>
      <c r="CG152" s="45"/>
      <c r="CH152" s="45"/>
      <c r="CI152" s="45"/>
      <c r="CJ152" s="45"/>
      <c r="CK152" s="45"/>
      <c r="CL152" s="45"/>
      <c r="CM152" s="45"/>
      <c r="CN152" s="45"/>
      <c r="CO152" s="45"/>
      <c r="CP152" s="45"/>
      <c r="CQ152" s="45"/>
      <c r="CR152" s="45"/>
      <c r="CS152" s="45"/>
      <c r="CT152" s="45"/>
      <c r="CU152" s="45"/>
      <c r="CV152" s="45"/>
      <c r="CW152" s="45"/>
      <c r="CX152" s="45"/>
      <c r="CY152" s="45"/>
      <c r="CZ152" s="45"/>
      <c r="DA152" s="45"/>
      <c r="DB152" s="45"/>
      <c r="DC152" s="45"/>
      <c r="DD152" s="45"/>
      <c r="DE152" s="45"/>
      <c r="DF152" s="45"/>
      <c r="DG152" s="45"/>
      <c r="DH152" s="45"/>
      <c r="DI152" s="45"/>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c r="FU152" s="45"/>
      <c r="FV152" s="45"/>
      <c r="FW152" s="45"/>
      <c r="FX152" s="45"/>
      <c r="FY152" s="45"/>
      <c r="FZ152" s="45"/>
      <c r="GA152" s="45"/>
      <c r="GB152" s="45"/>
      <c r="GC152" s="45"/>
      <c r="GD152" s="45"/>
    </row>
    <row r="153">
      <c r="A153" s="39"/>
      <c r="B153" s="49" t="s">
        <v>111</v>
      </c>
      <c r="C153" s="72">
        <v>1.0</v>
      </c>
      <c r="D153" s="71" t="s">
        <v>137</v>
      </c>
      <c r="E153" s="71" t="s">
        <v>138</v>
      </c>
      <c r="F153" s="74">
        <v>1.0</v>
      </c>
      <c r="G153" s="71" t="s">
        <v>137</v>
      </c>
      <c r="H153" s="71" t="s">
        <v>138</v>
      </c>
      <c r="I153" s="72">
        <v>1.0</v>
      </c>
      <c r="J153" s="71" t="s">
        <v>137</v>
      </c>
      <c r="K153" s="71" t="s">
        <v>138</v>
      </c>
      <c r="L153" s="73">
        <v>1.0</v>
      </c>
      <c r="M153" s="71" t="s">
        <v>137</v>
      </c>
      <c r="N153" s="71" t="s">
        <v>138</v>
      </c>
      <c r="O153" s="72">
        <v>1.0</v>
      </c>
      <c r="P153" s="71" t="s">
        <v>137</v>
      </c>
      <c r="Q153" s="71" t="s">
        <v>138</v>
      </c>
      <c r="R153" s="69"/>
      <c r="S153" s="67" t="str">
        <f t="shared" si="208"/>
        <v>TIDAK PUNYA</v>
      </c>
      <c r="T153" s="67" t="str">
        <f t="shared" si="197"/>
        <v>TIDAK ADA</v>
      </c>
      <c r="U153" s="51" t="s">
        <v>41</v>
      </c>
      <c r="V153" s="51" t="s">
        <v>41</v>
      </c>
      <c r="W153" s="51" t="s">
        <v>41</v>
      </c>
      <c r="X153" s="51" t="s">
        <v>41</v>
      </c>
      <c r="Y153" s="51" t="s">
        <v>41</v>
      </c>
      <c r="Z153" s="51" t="s">
        <v>41</v>
      </c>
      <c r="AA153" s="51" t="s">
        <v>41</v>
      </c>
      <c r="AB153" s="51" t="s">
        <v>41</v>
      </c>
      <c r="AC153" s="51" t="s">
        <v>170</v>
      </c>
      <c r="AD153" s="51" t="s">
        <v>41</v>
      </c>
      <c r="AE153" s="50">
        <v>1.0</v>
      </c>
      <c r="AF153" s="50">
        <v>4.0</v>
      </c>
      <c r="AG153" s="70">
        <f>AE153/AF153</f>
        <v>0.25</v>
      </c>
      <c r="AH153" s="51">
        <v>40.0</v>
      </c>
      <c r="AI153" s="51">
        <v>49.0</v>
      </c>
      <c r="AJ153" s="70">
        <f>AH153/AI153</f>
        <v>0.8163265306</v>
      </c>
      <c r="AK153" s="51">
        <v>4.0</v>
      </c>
      <c r="AL153" s="51">
        <v>4.0</v>
      </c>
      <c r="AM153" s="70">
        <f>AK153/AL153</f>
        <v>1</v>
      </c>
      <c r="AN153" s="51">
        <v>59.0</v>
      </c>
      <c r="AO153" s="51">
        <v>102.0</v>
      </c>
      <c r="AP153" s="70">
        <f>AN153/AO153</f>
        <v>0.5784313725</v>
      </c>
      <c r="AQ153" s="50" t="str">
        <f>IF(AND(AG153&gt;=50%,AJ153&gt;=50%,AM153&lt;50%,AP153&lt;50%),"TIDAK TERCAPAI",IF(AND(AG153&lt;50%,AJ153&lt;50%,AM153&gt;=50%,AP153&gt;=50%),"TIDAK TERCAPAI",IF(AND(AG153&gt;=50%,AJ153&lt;50%,AM153&gt;=50%,AP153&lt;50%),"TIDAK TERCAPAI",IF(AND(AG153&lt;50%,AJ153&gt;=50%,AM153&lt;50%,AP153&gt;=50%),"TIDAK TERCAPAI",IF(AND(AG153&gt;=50%,AJ153&lt;50%,AM153&lt;50%,AP153&gt;=50%),"TIDAK TERCAPAI",IF(AND(AG153&lt;50%,AJ153&gt;=50%,AM153&gt;=50%,AP153&lt;50%),"TIDAK TERCAPAI",IF(AND(AG153&gt;=50%,AJ153&lt;50%,AM153&lt;50%,AP153&lt;50%),"TIDAK TERCAPAI",IF(AND(AG153&lt;50%,AJ153&gt;=50%,AM153&lt;50%,AP153&lt;50%),"TIDAK TERCAPAI",IF(AND(AG153&lt;50%,AJ153&lt;50%,AM153&gt;=50%,AP153&lt;50%),"TIDAK TERCAPAI",IF(AND(AG153&lt;50%,AJ153&lt;50%,AM153&lt;50%,AP153&gt;=50%),"TIDAK TERCAPAI",IF(AND(AG153&lt;50%,AJ153&lt;50%,AM153&lt;50%,AP153&lt;50%),"TIDAK TERCAPAI","TERCAPAI")))))))))))</f>
        <v>TERCAPAI</v>
      </c>
      <c r="AR153" s="50">
        <v>2.0</v>
      </c>
      <c r="AS153" s="50">
        <v>4.0</v>
      </c>
      <c r="AT153" s="70">
        <f>AR153/AS153</f>
        <v>0.5</v>
      </c>
      <c r="AU153" s="51">
        <v>29.0</v>
      </c>
      <c r="AV153" s="51">
        <v>42.0</v>
      </c>
      <c r="AW153" s="70">
        <f>AU153/AV153</f>
        <v>0.6904761905</v>
      </c>
      <c r="AX153" s="51">
        <v>4.0</v>
      </c>
      <c r="AY153" s="51">
        <v>4.0</v>
      </c>
      <c r="AZ153" s="70">
        <f>AX153/AY153</f>
        <v>1</v>
      </c>
      <c r="BA153" s="51">
        <v>59.0</v>
      </c>
      <c r="BB153" s="51">
        <v>102.0</v>
      </c>
      <c r="BC153" s="70">
        <f>BA153/BB153</f>
        <v>0.5784313725</v>
      </c>
      <c r="BD153" s="50" t="str">
        <f>IF(AND(AT153&gt;=50%,AW153&gt;=50%,AZ153&lt;50%,BC153&lt;50%),"TIDAK TERCAPAI",IF(AND(AT153&lt;50%,AW153&lt;50%,AZ153&gt;=50%,BC153&gt;=50%),"TIDAK TERCAPAI",IF(AND(AT153&gt;=50%,AW153&lt;50%,AZ153&gt;=50%,BC153&lt;50%),"TIDAK TERCAPAI",IF(AND(AT153&lt;50%,AW153&gt;=50%,AZ153&lt;50%,BC153&gt;=50%),"TIDAK TERCAPAI",IF(AND(AT153&gt;=50%,AW153&lt;50%,AZ153&lt;50%,BC153&gt;=50%),"TIDAK TERCAPAI",IF(AND(AT153&lt;50%,AW153&gt;=50%,AZ153&gt;=50%,BC153&lt;50%),"TIDAK TERCAPAI",IF(AND(AT153&gt;=50%,AW153&lt;50%,AZ153&lt;50%,BC153&lt;50%),"TIDAK TERCAPAI",IF(AND(AT153&lt;50%,AW153&gt;=50%,AZ153&lt;50%,BC153&lt;50%),"TIDAK TERCAPAI",IF(AND(AT153&lt;50%,AW153&lt;50%,AZ153&gt;=50%,BC153&lt;50%),"TIDAK TERCAPAI",IF(AND(AT153&lt;50%,AW153&lt;50%,AZ153&lt;50%,BC153&gt;=50%),"TIDAK TERCAPAI",IF(AND(AT153&lt;50%,AW153&lt;50%,AZ153&lt;50%,BC153&lt;50%),"TIDAK TERCAPAI","TERCAPAI")))))))))))</f>
        <v>TERCAPAI</v>
      </c>
      <c r="BE153" s="51">
        <v>2.0</v>
      </c>
      <c r="BF153" s="51">
        <v>6.0</v>
      </c>
      <c r="BG153" s="70">
        <f>BE153/BF153</f>
        <v>0.3333333333</v>
      </c>
      <c r="BH153" s="51">
        <v>41.0</v>
      </c>
      <c r="BI153" s="51">
        <v>41.0</v>
      </c>
      <c r="BJ153" s="70">
        <f>BH153/BI153</f>
        <v>1</v>
      </c>
      <c r="BK153" s="51">
        <v>4.0</v>
      </c>
      <c r="BL153" s="51">
        <v>4.0</v>
      </c>
      <c r="BM153" s="70">
        <f>BK153/BL153</f>
        <v>1</v>
      </c>
      <c r="BN153" s="51">
        <v>59.0</v>
      </c>
      <c r="BO153" s="51">
        <v>102.0</v>
      </c>
      <c r="BP153" s="70">
        <f>BN153/BO153</f>
        <v>0.5784313725</v>
      </c>
      <c r="BQ153" s="50" t="str">
        <f>IF(AND(BG153&gt;=50%,BJ153&gt;=50%,BM153&lt;50%,BP153&lt;50%),"TIDAK TERCAPAI",IF(AND(BG153&lt;50%,BJ153&lt;50%,BM153&gt;=50%,BP153&gt;=50%),"TIDAK TERCAPAI",IF(AND(BG153&gt;=50%,BJ153&lt;50%,BM153&gt;=50%,BP153&lt;50%),"TIDAK TERCAPAI",IF(AND(BG153&lt;50%,BJ153&gt;=50%,BM153&lt;50%,BP153&gt;=50%),"TIDAK TERCAPAI",IF(AND(BG153&gt;=50%,BJ153&lt;50%,BM153&lt;50%,BP153&gt;=50%),"TIDAK TERCAPAI",IF(AND(BG153&lt;50%,BJ153&gt;=50%,BM153&gt;=50%,BP153&lt;50%),"TIDAK TERCAPAI",IF(AND(BG153&gt;=50%,BJ153&lt;50%,BM153&lt;50%,BP153&lt;50%),"TIDAK TERCAPAI",IF(AND(BG153&lt;50%,BJ153&gt;=50%,BM153&lt;50%,BP153&lt;50%),"TIDAK TERCAPAI",IF(AND(BG153&lt;50%,BJ153&lt;50%,BM153&gt;=50%,BP153&lt;50%),"TIDAK TERCAPAI",IF(AND(BG153&lt;50%,BJ153&lt;50%,BM153&lt;50%,BP153&gt;=50%),"TIDAK TERCAPAI",IF(AND(BG153&lt;50%,BJ153&lt;50%,BM153&lt;50%,BP153&lt;50%),"TIDAK TERCAPAI","TERCAPAI")))))))))))</f>
        <v>TERCAPAI</v>
      </c>
      <c r="BR153" s="51">
        <v>4.0</v>
      </c>
      <c r="BS153" s="51">
        <v>4.0</v>
      </c>
      <c r="BT153" s="70">
        <f>BR153/BS153</f>
        <v>1</v>
      </c>
      <c r="BU153" s="51">
        <v>40.0</v>
      </c>
      <c r="BV153" s="51">
        <v>40.0</v>
      </c>
      <c r="BW153" s="70">
        <f>BU153/BV153</f>
        <v>1</v>
      </c>
      <c r="BX153" s="51">
        <v>3.0</v>
      </c>
      <c r="BY153" s="51">
        <v>11.0</v>
      </c>
      <c r="BZ153" s="70">
        <f>BX153/BY153</f>
        <v>0.2727272727</v>
      </c>
      <c r="CA153" s="51">
        <v>59.0</v>
      </c>
      <c r="CB153" s="51">
        <v>102.0</v>
      </c>
      <c r="CC153" s="70">
        <f>CA153/CB153</f>
        <v>0.5784313725</v>
      </c>
      <c r="CD153" s="50" t="str">
        <f>IF(AND(BT153&gt;=50%,BW153&gt;=50%,BZ153&lt;50%,CC153&lt;50%),"TIDAK TERCAPAI",IF(AND(BT153&lt;50%,BW153&lt;50%,BZ153&gt;=50%,CC153&gt;=50%),"TIDAK TERCAPAI",IF(AND(BT153&gt;=50%,BW153&lt;50%,BZ153&gt;=50%,CC153&lt;50%),"TIDAK TERCAPAI",IF(AND(BT153&lt;50%,BW153&gt;=50%,BZ153&lt;50%,CC153&gt;=50%),"TIDAK TERCAPAI",IF(AND(BT153&gt;=50%,BW153&lt;50%,BZ153&lt;50%,CC153&gt;=50%),"TIDAK TERCAPAI",IF(AND(BT153&lt;50%,BW153&gt;=50%,BZ153&gt;=50%,CC153&lt;50%),"TIDAK TERCAPAI",IF(AND(BT153&gt;=50%,BW153&lt;50%,BZ153&lt;50%,CC153&lt;50%),"TIDAK TERCAPAI",IF(AND(BT153&lt;50%,BW153&gt;=50%,BZ153&lt;50%,CC153&lt;50%),"TIDAK TERCAPAI",IF(AND(BT153&lt;50%,BW153&lt;50%,BZ153&gt;=50%,CC153&lt;50%),"TIDAK TERCAPAI",IF(AND(BT153&lt;50%,BW153&lt;50%,BZ153&lt;50%,CC153&gt;=50%),"TIDAK TERCAPAI",IF(AND(BT153&lt;50%,BW153&lt;50%,BZ153&lt;50%,CC153&lt;50%),"TIDAK TERCAPAI","TERCAPAI")))))))))))</f>
        <v>TERCAPAI</v>
      </c>
      <c r="CE153" s="51">
        <v>4.0</v>
      </c>
      <c r="CF153" s="51">
        <v>4.0</v>
      </c>
      <c r="CG153" s="70">
        <f>CE153/CF153</f>
        <v>1</v>
      </c>
      <c r="CH153" s="51">
        <v>43.0</v>
      </c>
      <c r="CI153" s="51">
        <v>43.0</v>
      </c>
      <c r="CJ153" s="70">
        <f>CH153/CI153</f>
        <v>1</v>
      </c>
      <c r="CK153" s="51">
        <v>3.0</v>
      </c>
      <c r="CL153" s="51">
        <v>11.0</v>
      </c>
      <c r="CM153" s="70">
        <f>CK153/CL153</f>
        <v>0.2727272727</v>
      </c>
      <c r="CN153" s="51">
        <v>60.0</v>
      </c>
      <c r="CO153" s="51">
        <v>102.0</v>
      </c>
      <c r="CP153" s="70">
        <f>CN153/CO153</f>
        <v>0.5882352941</v>
      </c>
      <c r="CQ153" s="50" t="str">
        <f>IF(AND(CG153&gt;=50%,CJ153&gt;=50%,CM153&lt;50%,CP153&lt;50%),"TIDAK TERCAPAI",IF(AND(CG153&lt;50%,CJ153&lt;50%,CM153&gt;=50%,CP153&gt;=50%),"TIDAK TERCAPAI",IF(AND(CG153&gt;=50%,CJ153&lt;50%,CM153&gt;=50%,CP153&lt;50%),"TIDAK TERCAPAI",IF(AND(CG153&lt;50%,CJ153&gt;=50%,CM153&lt;50%,CP153&gt;=50%),"TIDAK TERCAPAI",IF(AND(CG153&gt;=50%,CJ153&lt;50%,CM153&lt;50%,CP153&gt;=50%),"TIDAK TERCAPAI",IF(AND(CG153&lt;50%,CJ153&gt;=50%,CM153&gt;=50%,CP153&lt;50%),"TIDAK TERCAPAI",IF(AND(CG153&gt;=50%,CJ153&lt;50%,CM153&lt;50%,CP153&lt;50%),"TIDAK TERCAPAI",IF(AND(CG153&lt;50%,CJ153&gt;=50%,CM153&lt;50%,CP153&lt;50%),"TIDAK TERCAPAI",IF(AND(CG153&lt;50%,CJ153&lt;50%,CM153&gt;=50%,CP153&lt;50%),"TIDAK TERCAPAI",IF(AND(CG153&lt;50%,CJ153&lt;50%,CM153&lt;50%,CP153&gt;=50%),"TIDAK TERCAPAI",IF(AND(CG153&lt;50%,CJ153&lt;50%,CM153&lt;50%,CP153&lt;50%),"TIDAK TERCAPAI","TERCAPAI")))))))))))</f>
        <v>TERCAPAI</v>
      </c>
      <c r="CR153" s="51">
        <v>3.0</v>
      </c>
      <c r="CS153" s="51">
        <v>3.0</v>
      </c>
      <c r="CT153" s="75">
        <v>0.03</v>
      </c>
      <c r="CU153" s="51">
        <v>42.0</v>
      </c>
      <c r="CV153" s="51">
        <v>42.0</v>
      </c>
      <c r="CW153" s="70">
        <f>CU153/CV153</f>
        <v>1</v>
      </c>
      <c r="CX153" s="51">
        <v>3.0</v>
      </c>
      <c r="CY153" s="51">
        <v>3.0</v>
      </c>
      <c r="CZ153" s="70">
        <f>CX153/CY153</f>
        <v>1</v>
      </c>
      <c r="DA153" s="51">
        <v>60.0</v>
      </c>
      <c r="DB153" s="51">
        <v>102.0</v>
      </c>
      <c r="DC153" s="70">
        <f>DA153/DB153</f>
        <v>0.5882352941</v>
      </c>
      <c r="DD153" s="50" t="str">
        <f>IF(AND(CT153&gt;=50%,CW153&gt;=50%,CZ153&lt;50%,DC153&lt;50%),"TIDAK TERCAPAI",IF(AND(CT153&lt;50%,CW153&lt;50%,CZ153&gt;=50%,DC153&gt;=50%),"TIDAK TERCAPAI",IF(AND(CT153&gt;=50%,CW153&lt;50%,CZ153&gt;=50%,DC153&lt;50%),"TIDAK TERCAPAI",IF(AND(CT153&lt;50%,CW153&gt;=50%,CZ153&lt;50%,DC153&gt;=50%),"TIDAK TERCAPAI",IF(AND(CT153&gt;=50%,CW153&lt;50%,CZ153&lt;50%,DC153&gt;=50%),"TIDAK TERCAPAI",IF(AND(CT153&lt;50%,CW153&gt;=50%,CZ153&gt;=50%,DC153&lt;50%),"TIDAK TERCAPAI",IF(AND(CT153&gt;=50%,CW153&lt;50%,CZ153&lt;50%,DC153&lt;50%),"TIDAK TERCAPAI",IF(AND(CT153&lt;50%,CW153&gt;=50%,CZ153&lt;50%,DC153&lt;50%),"TIDAK TERCAPAI",IF(AND(CT153&lt;50%,CW153&lt;50%,CZ153&gt;=50%,DC153&lt;50%),"TIDAK TERCAPAI",IF(AND(CT153&lt;50%,CW153&lt;50%,CZ153&lt;50%,DC153&gt;=50%),"TIDAK TERCAPAI",IF(AND(CT153&lt;50%,CW153&lt;50%,CZ153&lt;50%,DC153&lt;50%),"TIDAK TERCAPAI","TERCAPAI")))))))))))</f>
        <v>TERCAPAI</v>
      </c>
      <c r="DE153" s="51">
        <v>2.0</v>
      </c>
      <c r="DF153" s="51">
        <v>2.0</v>
      </c>
      <c r="DG153" s="70">
        <f>DE153/DF153</f>
        <v>1</v>
      </c>
      <c r="DH153" s="51">
        <v>42.0</v>
      </c>
      <c r="DI153" s="51">
        <v>42.0</v>
      </c>
      <c r="DJ153" s="70">
        <f>DH153/DI153</f>
        <v>1</v>
      </c>
      <c r="DK153" s="51">
        <v>3.0</v>
      </c>
      <c r="DL153" s="51">
        <v>3.0</v>
      </c>
      <c r="DM153" s="70">
        <f>DK153/DL153</f>
        <v>1</v>
      </c>
      <c r="DN153" s="51">
        <v>102.0</v>
      </c>
      <c r="DO153" s="51"/>
      <c r="DP153" s="70" t="str">
        <f>DN153/DO153</f>
        <v>#DIV/0!</v>
      </c>
      <c r="DQ153" s="50" t="str">
        <f>IF(AND(DG153&gt;=50%,DJ153&gt;=50%,DM153&lt;50%,DP153&lt;50%),"TIDAK TERCAPAI",IF(AND(DG153&lt;50%,DJ153&lt;50%,DM153&gt;=50%,DP153&gt;=50%),"TIDAK TERCAPAI",IF(AND(DG153&gt;=50%,DJ153&lt;50%,DM153&gt;=50%,DP153&lt;50%),"TIDAK TERCAPAI",IF(AND(DG153&lt;50%,DJ153&gt;=50%,DM153&lt;50%,DP153&gt;=50%),"TIDAK TERCAPAI",IF(AND(DG153&gt;=50%,DJ153&lt;50%,DM153&lt;50%,DP153&gt;=50%),"TIDAK TERCAPAI",IF(AND(DG153&lt;50%,DJ153&gt;=50%,DM153&gt;=50%,DP153&lt;50%),"TIDAK TERCAPAI",IF(AND(DG153&gt;=50%,DJ153&lt;50%,DM153&lt;50%,DP153&lt;50%),"TIDAK TERCAPAI",IF(AND(DG153&lt;50%,DJ153&gt;=50%,DM153&lt;50%,DP153&lt;50%),"TIDAK TERCAPAI",IF(AND(DG153&lt;50%,DJ153&lt;50%,DM153&gt;=50%,DP153&lt;50%),"TIDAK TERCAPAI",IF(AND(DG153&lt;50%,DJ153&lt;50%,DM153&lt;50%,DP153&gt;=50%),"TIDAK TERCAPAI",IF(AND(DG153&lt;50%,DJ153&lt;50%,DM153&lt;50%,DP153&lt;50%),"TIDAK TERCAPAI","TERCAPAI")))))))))))</f>
        <v>#DIV/0!</v>
      </c>
      <c r="DR153" s="51">
        <v>1.0</v>
      </c>
      <c r="DS153" s="51">
        <v>1.0</v>
      </c>
      <c r="DT153" s="70">
        <f>DR153/DS153</f>
        <v>1</v>
      </c>
      <c r="DU153" s="51">
        <v>40.0</v>
      </c>
      <c r="DV153" s="51">
        <v>40.0</v>
      </c>
      <c r="DW153" s="70">
        <f>DU153/DV153</f>
        <v>1</v>
      </c>
      <c r="DX153" s="51">
        <v>25.0</v>
      </c>
      <c r="DY153" s="51">
        <v>30.0</v>
      </c>
      <c r="DZ153" s="70">
        <f>DX153/DY153</f>
        <v>0.8333333333</v>
      </c>
      <c r="EA153" s="51">
        <v>60.0</v>
      </c>
      <c r="EB153" s="51">
        <v>102.0</v>
      </c>
      <c r="EC153" s="70">
        <f>EA153/EB153</f>
        <v>0.5882352941</v>
      </c>
      <c r="ED153" s="50" t="str">
        <f>IF(AND(DT153&gt;=50%,DW153&gt;=50%,DZ153&lt;50%,EC153&lt;50%),"TIDAK TERCAPAI",IF(AND(DT153&lt;50%,DW153&lt;50%,DZ153&gt;=50%,EC153&gt;=50%),"TIDAK TERCAPAI",IF(AND(DT153&gt;=50%,DW153&lt;50%,DZ153&gt;=50%,EC153&lt;50%),"TIDAK TERCAPAI",IF(AND(DT153&lt;50%,DW153&gt;=50%,DZ153&lt;50%,EC153&gt;=50%),"TIDAK TERCAPAI",IF(AND(DT153&gt;=50%,DW153&lt;50%,DZ153&lt;50%,EC153&gt;=50%),"TIDAK TERCAPAI",IF(AND(DT153&lt;50%,DW153&gt;=50%,DZ153&gt;=50%,EC153&lt;50%),"TIDAK TERCAPAI",IF(AND(DT153&gt;=50%,DW153&lt;50%,DZ153&lt;50%,EC153&lt;50%),"TIDAK TERCAPAI",IF(AND(DT153&lt;50%,DW153&gt;=50%,DZ153&lt;50%,EC153&lt;50%),"TIDAK TERCAPAI",IF(AND(DT153&lt;50%,DW153&lt;50%,DZ153&gt;=50%,EC153&lt;50%),"TIDAK TERCAPAI",IF(AND(DT153&lt;50%,DW153&lt;50%,DZ153&lt;50%,EC153&gt;=50%),"TIDAK TERCAPAI",IF(AND(DT153&lt;50%,DW153&lt;50%,DZ153&lt;50%,EC153&lt;50%),"TIDAK TERCAPAI","TERCAPAI")))))))))))</f>
        <v>TERCAPAI</v>
      </c>
      <c r="EE153" s="51">
        <v>1.0</v>
      </c>
      <c r="EF153" s="51">
        <v>1.0</v>
      </c>
      <c r="EG153" s="70">
        <f>EE153/EF153</f>
        <v>1</v>
      </c>
      <c r="EH153" s="51">
        <v>43.0</v>
      </c>
      <c r="EI153" s="51">
        <v>43.0</v>
      </c>
      <c r="EJ153" s="70">
        <f>EH153/EI153</f>
        <v>1</v>
      </c>
      <c r="EK153" s="51">
        <v>8.0</v>
      </c>
      <c r="EL153" s="51">
        <v>8.0</v>
      </c>
      <c r="EM153" s="70">
        <f>EK153/EL153</f>
        <v>1</v>
      </c>
      <c r="EN153" s="51">
        <v>59.0</v>
      </c>
      <c r="EO153" s="51">
        <v>103.0</v>
      </c>
      <c r="EP153" s="70">
        <f>EN153/EO153</f>
        <v>0.572815534</v>
      </c>
      <c r="EQ153" s="50" t="str">
        <f>IF(AND(EG153&gt;=50%,EJ153&gt;=50%,EM153&lt;50%,EP153&lt;50%),"TIDAK TERCAPAI",IF(AND(EG153&lt;50%,EJ153&lt;50%,EM153&gt;=50%,EP153&gt;=50%),"TIDAK TERCAPAI",IF(AND(EG153&gt;=50%,EJ153&lt;50%,EM153&gt;=50%,EP153&lt;50%),"TIDAK TERCAPAI",IF(AND(EG153&lt;50%,EJ153&gt;=50%,EM153&lt;50%,EP153&gt;=50%),"TIDAK TERCAPAI",IF(AND(EG153&gt;=50%,EJ153&lt;50%,EM153&lt;50%,EP153&gt;=50%),"TIDAK TERCAPAI",IF(AND(EG153&lt;50%,EJ153&gt;=50%,EM153&gt;=50%,EP153&lt;50%),"TIDAK TERCAPAI",IF(AND(EG153&gt;=50%,EJ153&lt;50%,EM153&lt;50%,EP153&lt;50%),"TIDAK TERCAPAI",IF(AND(EG153&lt;50%,EJ153&gt;=50%,EM153&lt;50%,EP153&lt;50%),"TIDAK TERCAPAI",IF(AND(EG153&lt;50%,EJ153&lt;50%,EM153&gt;=50%,EP153&lt;50%),"TIDAK TERCAPAI",IF(AND(EG153&lt;50%,EJ153&lt;50%,EM153&lt;50%,EP153&gt;=50%),"TIDAK TERCAPAI",IF(AND(EG153&lt;50%,EJ153&lt;50%,EM153&lt;50%,EP153&lt;50%),"TIDAK TERCAPAI","TERCAPAI")))))))))))</f>
        <v>TERCAPAI</v>
      </c>
      <c r="ER153" s="51">
        <v>2.0</v>
      </c>
      <c r="ES153" s="51">
        <v>2.0</v>
      </c>
      <c r="ET153" s="70">
        <f>ER153/ES153</f>
        <v>1</v>
      </c>
      <c r="EU153" s="51">
        <v>38.0</v>
      </c>
      <c r="EV153" s="51">
        <v>38.0</v>
      </c>
      <c r="EW153" s="70">
        <f>EU153/EV153</f>
        <v>1</v>
      </c>
      <c r="EX153" s="51">
        <v>4.0</v>
      </c>
      <c r="EY153" s="51">
        <v>4.0</v>
      </c>
      <c r="EZ153" s="70">
        <f>EX153/EY153</f>
        <v>1</v>
      </c>
      <c r="FA153" s="51">
        <v>60.0</v>
      </c>
      <c r="FB153" s="51">
        <v>102.0</v>
      </c>
      <c r="FC153" s="70">
        <f>FA153/FB153</f>
        <v>0.5882352941</v>
      </c>
      <c r="FD153" s="50" t="str">
        <f>IF(AND(ET153&gt;=50%,EW153&gt;=50%,EZ153&lt;50%,FC153&lt;50%),"TIDAK TERCAPAI",IF(AND(ET153&lt;50%,EW153&lt;50%,EZ153&gt;=50%,FC153&gt;=50%),"TIDAK TERCAPAI",IF(AND(ET153&gt;=50%,EW153&lt;50%,EZ153&gt;=50%,FC153&lt;50%),"TIDAK TERCAPAI",IF(AND(ET153&lt;50%,EW153&gt;=50%,EZ153&lt;50%,FC153&gt;=50%),"TIDAK TERCAPAI",IF(AND(ET153&gt;=50%,EW153&lt;50%,EZ153&lt;50%,FC153&gt;=50%),"TIDAK TERCAPAI",IF(AND(ET153&lt;50%,EW153&gt;=50%,EZ153&gt;=50%,FC153&lt;50%),"TIDAK TERCAPAI",IF(AND(ET153&gt;=50%,EW153&lt;50%,EZ153&lt;50%,FC153&lt;50%),"TIDAK TERCAPAI",IF(AND(ET153&lt;50%,EW153&gt;=50%,EZ153&lt;50%,FC153&lt;50%),"TIDAK TERCAPAI",IF(AND(ET153&lt;50%,EW153&lt;50%,EZ153&gt;=50%,FC153&lt;50%),"TIDAK TERCAPAI",IF(AND(ET153&lt;50%,EW153&lt;50%,EZ153&lt;50%,FC153&gt;=50%),"TIDAK TERCAPAI",IF(AND(ET153&lt;50%,EW153&lt;50%,EZ153&lt;50%,FC153&lt;50%),"TIDAK TERCAPAI","TERCAPAI")))))))))))</f>
        <v>TERCAPAI</v>
      </c>
      <c r="FE153" s="51">
        <v>2.0</v>
      </c>
      <c r="FF153" s="51">
        <v>2.0</v>
      </c>
      <c r="FG153" s="70">
        <f>FE153/FF153</f>
        <v>1</v>
      </c>
      <c r="FH153" s="51">
        <v>39.0</v>
      </c>
      <c r="FI153" s="51">
        <v>39.0</v>
      </c>
      <c r="FJ153" s="70">
        <f>FH153/FI153</f>
        <v>1</v>
      </c>
      <c r="FK153" s="51">
        <v>3.0</v>
      </c>
      <c r="FL153" s="51">
        <v>3.0</v>
      </c>
      <c r="FM153" s="70">
        <f>FK153/FL153</f>
        <v>1</v>
      </c>
      <c r="FN153" s="51">
        <v>60.0</v>
      </c>
      <c r="FO153" s="51">
        <v>102.0</v>
      </c>
      <c r="FP153" s="70">
        <f>FN153/FO153</f>
        <v>0.5882352941</v>
      </c>
      <c r="FQ153" s="50" t="str">
        <f>IF(AND(FG153&gt;=50%,FJ153&gt;=50%,FM153&lt;50%,FP153&lt;50%),"TIDAK TERCAPAI",IF(AND(FG153&lt;50%,FJ153&lt;50%,FM153&gt;=50%,FP153&gt;=50%),"TIDAK TERCAPAI",IF(AND(FG153&gt;=50%,FJ153&lt;50%,FM153&gt;=50%,FP153&lt;50%),"TIDAK TERCAPAI",IF(AND(FG153&lt;50%,FJ153&gt;=50%,FM153&lt;50%,FP153&gt;=50%),"TIDAK TERCAPAI",IF(AND(FG153&gt;=50%,FJ153&lt;50%,FM153&lt;50%,FP153&gt;=50%),"TIDAK TERCAPAI",IF(AND(FG153&lt;50%,FJ153&gt;=50%,FM153&gt;=50%,FP153&lt;50%),"TIDAK TERCAPAI",IF(AND(FG153&gt;=50%,FJ153&lt;50%,FM153&lt;50%,FP153&lt;50%),"TIDAK TERCAPAI",IF(AND(FG153&lt;50%,FJ153&gt;=50%,FM153&lt;50%,FP153&lt;50%),"TIDAK TERCAPAI",IF(AND(FG153&lt;50%,FJ153&lt;50%,FM153&gt;=50%,FP153&lt;50%),"TIDAK TERCAPAI",IF(AND(FG153&lt;50%,FJ153&lt;50%,FM153&lt;50%,FP153&gt;=50%),"TIDAK TERCAPAI",IF(AND(FG153&lt;50%,FJ153&lt;50%,FM153&lt;50%,FP153&lt;50%),"TIDAK TERCAPAI","TERCAPAI")))))))))))</f>
        <v>TERCAPAI</v>
      </c>
      <c r="FR153" s="51">
        <v>2.0</v>
      </c>
      <c r="FS153" s="51">
        <v>2.0</v>
      </c>
      <c r="FT153" s="70">
        <f>FR153/FS153</f>
        <v>1</v>
      </c>
      <c r="FU153" s="51">
        <v>39.0</v>
      </c>
      <c r="FV153" s="51">
        <v>39.0</v>
      </c>
      <c r="FW153" s="70">
        <f>FU153/FV153</f>
        <v>1</v>
      </c>
      <c r="FX153" s="51">
        <v>34.0</v>
      </c>
      <c r="FY153" s="51">
        <v>2.0</v>
      </c>
      <c r="FZ153" s="70">
        <f>FX153/FY153</f>
        <v>17</v>
      </c>
      <c r="GA153" s="51">
        <v>60.0</v>
      </c>
      <c r="GB153" s="51">
        <v>102.0</v>
      </c>
      <c r="GC153" s="70">
        <f>GA153/GB153</f>
        <v>0.5882352941</v>
      </c>
      <c r="GD153" s="50" t="str">
        <f>IF(AND(FT153&gt;=50%,FW153&gt;=50%,FZ153&lt;50%,GC153&lt;50%),"TIDAK TERCAPAI",IF(AND(FT153&lt;50%,FW153&lt;50%,FZ153&gt;=50%,GC153&gt;=50%),"TIDAK TERCAPAI",IF(AND(FT153&gt;=50%,FW153&lt;50%,FZ153&gt;=50%,GC153&lt;50%),"TIDAK TERCAPAI",IF(AND(FT153&lt;50%,FW153&gt;=50%,FZ153&lt;50%,GC153&gt;=50%),"TIDAK TERCAPAI",IF(AND(FT153&gt;=50%,FW153&lt;50%,FZ153&lt;50%,GC153&gt;=50%),"TIDAK TERCAPAI",IF(AND(FT153&lt;50%,FW153&gt;=50%,FZ153&gt;=50%,GC153&lt;50%),"TIDAK TERCAPAI",IF(AND(FT153&gt;=50%,FW153&lt;50%,FZ153&lt;50%,GC153&lt;50%),"TIDAK TERCAPAI",IF(AND(FT153&lt;50%,FW153&gt;=50%,FZ153&lt;50%,GC153&lt;50%),"TIDAK TERCAPAI",IF(AND(FT153&lt;50%,FW153&lt;50%,FZ153&gt;=50%,GC153&lt;50%),"TIDAK TERCAPAI",IF(AND(FT153&lt;50%,FW153&lt;50%,FZ153&lt;50%,GC153&gt;=50%),"TIDAK TERCAPAI",IF(AND(FT153&lt;50%,FW153&lt;50%,FZ153&lt;50%,GC153&lt;50%),"TIDAK TERCAPAI","TERCAPAI")))))))))))</f>
        <v>TERCAPAI</v>
      </c>
    </row>
    <row r="154">
      <c r="A154" s="39"/>
      <c r="B154" s="39"/>
      <c r="C154" s="66"/>
      <c r="D154" s="67" t="str">
        <f t="shared" ref="D154:D159" si="219">IF(C154=0,"TIDAK PUNYA","ISI SESUAI PILIHAN")</f>
        <v>TIDAK PUNYA</v>
      </c>
      <c r="E154" s="67" t="str">
        <f t="shared" ref="E154:E159" si="220">IF(C154=0,"TIDAK ADA","ISI SESUAI PILIHAN")</f>
        <v>TIDAK ADA</v>
      </c>
      <c r="F154" s="66"/>
      <c r="G154" s="67" t="str">
        <f t="shared" ref="G154:G159" si="221">IF(F154=0,"TIDAK PUNYA","ISI SESUAI PILIHAN")</f>
        <v>TIDAK PUNYA</v>
      </c>
      <c r="H154" s="67" t="str">
        <f t="shared" ref="H154:H159" si="222">IF(F154=0,"TIDAK ADA","ISI SESUAI PILIHAN")</f>
        <v>TIDAK ADA</v>
      </c>
      <c r="I154" s="66"/>
      <c r="J154" s="67" t="str">
        <f t="shared" ref="J154:J159" si="223">IF(I154=0,"TIDAK PUNYA","ISI SESUAI PILIHAN")</f>
        <v>TIDAK PUNYA</v>
      </c>
      <c r="K154" s="67" t="str">
        <f t="shared" ref="K154:K159" si="224">IF(I154=0,"TIDAK ADA","ISI SESUAI PILIHAN")</f>
        <v>TIDAK ADA</v>
      </c>
      <c r="L154" s="73">
        <v>1.0</v>
      </c>
      <c r="M154" s="71" t="s">
        <v>139</v>
      </c>
      <c r="N154" s="71" t="s">
        <v>138</v>
      </c>
      <c r="O154" s="66"/>
      <c r="P154" s="67" t="str">
        <f t="shared" ref="P154:P159" si="225">IF(O154=0,"TIDAK PUNYA","ISI SESUAI PILIHAN")</f>
        <v>TIDAK PUNYA</v>
      </c>
      <c r="Q154" s="67" t="str">
        <f t="shared" ref="Q154:Q159" si="226">IF(O154=0,"TIDAK ADA","ISI SESUAI PILIHAN")</f>
        <v>TIDAK ADA</v>
      </c>
      <c r="R154" s="69"/>
      <c r="S154" s="67" t="str">
        <f t="shared" si="208"/>
        <v>TIDAK PUNYA</v>
      </c>
      <c r="T154" s="67" t="str">
        <f t="shared" si="197"/>
        <v>TIDAK ADA</v>
      </c>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c r="EK154" s="39"/>
      <c r="EL154" s="39"/>
      <c r="EM154" s="39"/>
      <c r="EN154" s="39"/>
      <c r="EO154" s="39"/>
      <c r="EP154" s="39"/>
      <c r="EQ154" s="39"/>
      <c r="ER154" s="39"/>
      <c r="ES154" s="39"/>
      <c r="ET154" s="39"/>
      <c r="EU154" s="39"/>
      <c r="EV154" s="39"/>
      <c r="EW154" s="39"/>
      <c r="EX154" s="39"/>
      <c r="EY154" s="39"/>
      <c r="EZ154" s="39"/>
      <c r="FA154" s="39"/>
      <c r="FB154" s="39"/>
      <c r="FC154" s="39"/>
      <c r="FD154" s="39"/>
      <c r="FE154" s="39"/>
      <c r="FF154" s="39"/>
      <c r="FG154" s="39"/>
      <c r="FH154" s="39"/>
      <c r="FI154" s="39"/>
      <c r="FJ154" s="39"/>
      <c r="FK154" s="39"/>
      <c r="FL154" s="39"/>
      <c r="FM154" s="39"/>
      <c r="FN154" s="39"/>
      <c r="FO154" s="39"/>
      <c r="FP154" s="39"/>
      <c r="FQ154" s="39"/>
      <c r="FR154" s="39"/>
      <c r="FS154" s="39"/>
      <c r="FT154" s="39"/>
      <c r="FU154" s="39"/>
      <c r="FV154" s="39"/>
      <c r="FW154" s="39"/>
      <c r="FX154" s="39"/>
      <c r="FY154" s="39"/>
      <c r="FZ154" s="39"/>
      <c r="GA154" s="39"/>
      <c r="GB154" s="39"/>
      <c r="GC154" s="39"/>
      <c r="GD154" s="39"/>
    </row>
    <row r="155">
      <c r="A155" s="39"/>
      <c r="B155" s="39"/>
      <c r="C155" s="66"/>
      <c r="D155" s="67" t="str">
        <f t="shared" si="219"/>
        <v>TIDAK PUNYA</v>
      </c>
      <c r="E155" s="67" t="str">
        <f t="shared" si="220"/>
        <v>TIDAK ADA</v>
      </c>
      <c r="F155" s="66"/>
      <c r="G155" s="67" t="str">
        <f t="shared" si="221"/>
        <v>TIDAK PUNYA</v>
      </c>
      <c r="H155" s="67" t="str">
        <f t="shared" si="222"/>
        <v>TIDAK ADA</v>
      </c>
      <c r="I155" s="66"/>
      <c r="J155" s="67" t="str">
        <f t="shared" si="223"/>
        <v>TIDAK PUNYA</v>
      </c>
      <c r="K155" s="67" t="str">
        <f t="shared" si="224"/>
        <v>TIDAK ADA</v>
      </c>
      <c r="L155" s="69"/>
      <c r="M155" s="67" t="str">
        <f t="shared" ref="M155:M159" si="227">IF(L155=0,"TIDAK PUNYA","ISI SESUAI PILIHAN")</f>
        <v>TIDAK PUNYA</v>
      </c>
      <c r="N155" s="67" t="str">
        <f t="shared" ref="N155:N159" si="228">IF(L155=0,"TIDAK ADA","ISI SESUAI PILIHAN")</f>
        <v>TIDAK ADA</v>
      </c>
      <c r="O155" s="66"/>
      <c r="P155" s="67" t="str">
        <f t="shared" si="225"/>
        <v>TIDAK PUNYA</v>
      </c>
      <c r="Q155" s="67" t="str">
        <f t="shared" si="226"/>
        <v>TIDAK ADA</v>
      </c>
      <c r="R155" s="69"/>
      <c r="S155" s="67" t="str">
        <f t="shared" si="208"/>
        <v>TIDAK PUNYA</v>
      </c>
      <c r="T155" s="67" t="str">
        <f t="shared" si="197"/>
        <v>TIDAK ADA</v>
      </c>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c r="EK155" s="39"/>
      <c r="EL155" s="39"/>
      <c r="EM155" s="39"/>
      <c r="EN155" s="39"/>
      <c r="EO155" s="39"/>
      <c r="EP155" s="39"/>
      <c r="EQ155" s="39"/>
      <c r="ER155" s="39"/>
      <c r="ES155" s="39"/>
      <c r="ET155" s="39"/>
      <c r="EU155" s="39"/>
      <c r="EV155" s="39"/>
      <c r="EW155" s="39"/>
      <c r="EX155" s="39"/>
      <c r="EY155" s="39"/>
      <c r="EZ155" s="39"/>
      <c r="FA155" s="39"/>
      <c r="FB155" s="39"/>
      <c r="FC155" s="39"/>
      <c r="FD155" s="39"/>
      <c r="FE155" s="39"/>
      <c r="FF155" s="39"/>
      <c r="FG155" s="39"/>
      <c r="FH155" s="39"/>
      <c r="FI155" s="39"/>
      <c r="FJ155" s="39"/>
      <c r="FK155" s="39"/>
      <c r="FL155" s="39"/>
      <c r="FM155" s="39"/>
      <c r="FN155" s="39"/>
      <c r="FO155" s="39"/>
      <c r="FP155" s="39"/>
      <c r="FQ155" s="39"/>
      <c r="FR155" s="39"/>
      <c r="FS155" s="39"/>
      <c r="FT155" s="39"/>
      <c r="FU155" s="39"/>
      <c r="FV155" s="39"/>
      <c r="FW155" s="39"/>
      <c r="FX155" s="39"/>
      <c r="FY155" s="39"/>
      <c r="FZ155" s="39"/>
      <c r="GA155" s="39"/>
      <c r="GB155" s="39"/>
      <c r="GC155" s="39"/>
      <c r="GD155" s="39"/>
    </row>
    <row r="156">
      <c r="A156" s="39"/>
      <c r="B156" s="39"/>
      <c r="C156" s="66"/>
      <c r="D156" s="67" t="str">
        <f t="shared" si="219"/>
        <v>TIDAK PUNYA</v>
      </c>
      <c r="E156" s="67" t="str">
        <f t="shared" si="220"/>
        <v>TIDAK ADA</v>
      </c>
      <c r="F156" s="66"/>
      <c r="G156" s="67" t="str">
        <f t="shared" si="221"/>
        <v>TIDAK PUNYA</v>
      </c>
      <c r="H156" s="67" t="str">
        <f t="shared" si="222"/>
        <v>TIDAK ADA</v>
      </c>
      <c r="I156" s="66"/>
      <c r="J156" s="67" t="str">
        <f t="shared" si="223"/>
        <v>TIDAK PUNYA</v>
      </c>
      <c r="K156" s="67" t="str">
        <f t="shared" si="224"/>
        <v>TIDAK ADA</v>
      </c>
      <c r="L156" s="69"/>
      <c r="M156" s="67" t="str">
        <f t="shared" si="227"/>
        <v>TIDAK PUNYA</v>
      </c>
      <c r="N156" s="67" t="str">
        <f t="shared" si="228"/>
        <v>TIDAK ADA</v>
      </c>
      <c r="O156" s="66"/>
      <c r="P156" s="67" t="str">
        <f t="shared" si="225"/>
        <v>TIDAK PUNYA</v>
      </c>
      <c r="Q156" s="67" t="str">
        <f t="shared" si="226"/>
        <v>TIDAK ADA</v>
      </c>
      <c r="R156" s="69"/>
      <c r="S156" s="67" t="str">
        <f t="shared" si="208"/>
        <v>TIDAK PUNYA</v>
      </c>
      <c r="T156" s="67" t="str">
        <f t="shared" si="197"/>
        <v>TIDAK ADA</v>
      </c>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c r="EK156" s="39"/>
      <c r="EL156" s="39"/>
      <c r="EM156" s="39"/>
      <c r="EN156" s="39"/>
      <c r="EO156" s="39"/>
      <c r="EP156" s="39"/>
      <c r="EQ156" s="39"/>
      <c r="ER156" s="39"/>
      <c r="ES156" s="39"/>
      <c r="ET156" s="39"/>
      <c r="EU156" s="39"/>
      <c r="EV156" s="39"/>
      <c r="EW156" s="39"/>
      <c r="EX156" s="39"/>
      <c r="EY156" s="39"/>
      <c r="EZ156" s="39"/>
      <c r="FA156" s="39"/>
      <c r="FB156" s="39"/>
      <c r="FC156" s="39"/>
      <c r="FD156" s="39"/>
      <c r="FE156" s="39"/>
      <c r="FF156" s="39"/>
      <c r="FG156" s="39"/>
      <c r="FH156" s="39"/>
      <c r="FI156" s="39"/>
      <c r="FJ156" s="39"/>
      <c r="FK156" s="39"/>
      <c r="FL156" s="39"/>
      <c r="FM156" s="39"/>
      <c r="FN156" s="39"/>
      <c r="FO156" s="39"/>
      <c r="FP156" s="39"/>
      <c r="FQ156" s="39"/>
      <c r="FR156" s="39"/>
      <c r="FS156" s="39"/>
      <c r="FT156" s="39"/>
      <c r="FU156" s="39"/>
      <c r="FV156" s="39"/>
      <c r="FW156" s="39"/>
      <c r="FX156" s="39"/>
      <c r="FY156" s="39"/>
      <c r="FZ156" s="39"/>
      <c r="GA156" s="39"/>
      <c r="GB156" s="39"/>
      <c r="GC156" s="39"/>
      <c r="GD156" s="39"/>
    </row>
    <row r="157">
      <c r="A157" s="39"/>
      <c r="B157" s="39"/>
      <c r="C157" s="66"/>
      <c r="D157" s="67" t="str">
        <f t="shared" si="219"/>
        <v>TIDAK PUNYA</v>
      </c>
      <c r="E157" s="67" t="str">
        <f t="shared" si="220"/>
        <v>TIDAK ADA</v>
      </c>
      <c r="F157" s="66"/>
      <c r="G157" s="67" t="str">
        <f t="shared" si="221"/>
        <v>TIDAK PUNYA</v>
      </c>
      <c r="H157" s="67" t="str">
        <f t="shared" si="222"/>
        <v>TIDAK ADA</v>
      </c>
      <c r="I157" s="66"/>
      <c r="J157" s="67" t="str">
        <f t="shared" si="223"/>
        <v>TIDAK PUNYA</v>
      </c>
      <c r="K157" s="67" t="str">
        <f t="shared" si="224"/>
        <v>TIDAK ADA</v>
      </c>
      <c r="L157" s="69"/>
      <c r="M157" s="67" t="str">
        <f t="shared" si="227"/>
        <v>TIDAK PUNYA</v>
      </c>
      <c r="N157" s="67" t="str">
        <f t="shared" si="228"/>
        <v>TIDAK ADA</v>
      </c>
      <c r="O157" s="66"/>
      <c r="P157" s="67" t="str">
        <f t="shared" si="225"/>
        <v>TIDAK PUNYA</v>
      </c>
      <c r="Q157" s="67" t="str">
        <f t="shared" si="226"/>
        <v>TIDAK ADA</v>
      </c>
      <c r="R157" s="69"/>
      <c r="S157" s="67" t="str">
        <f t="shared" si="208"/>
        <v>TIDAK PUNYA</v>
      </c>
      <c r="T157" s="67" t="str">
        <f t="shared" si="197"/>
        <v>TIDAK ADA</v>
      </c>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c r="EK157" s="39"/>
      <c r="EL157" s="39"/>
      <c r="EM157" s="39"/>
      <c r="EN157" s="39"/>
      <c r="EO157" s="39"/>
      <c r="EP157" s="39"/>
      <c r="EQ157" s="39"/>
      <c r="ER157" s="39"/>
      <c r="ES157" s="39"/>
      <c r="ET157" s="39"/>
      <c r="EU157" s="39"/>
      <c r="EV157" s="39"/>
      <c r="EW157" s="39"/>
      <c r="EX157" s="39"/>
      <c r="EY157" s="39"/>
      <c r="EZ157" s="39"/>
      <c r="FA157" s="39"/>
      <c r="FB157" s="39"/>
      <c r="FC157" s="39"/>
      <c r="FD157" s="39"/>
      <c r="FE157" s="39"/>
      <c r="FF157" s="39"/>
      <c r="FG157" s="39"/>
      <c r="FH157" s="39"/>
      <c r="FI157" s="39"/>
      <c r="FJ157" s="39"/>
      <c r="FK157" s="39"/>
      <c r="FL157" s="39"/>
      <c r="FM157" s="39"/>
      <c r="FN157" s="39"/>
      <c r="FO157" s="39"/>
      <c r="FP157" s="39"/>
      <c r="FQ157" s="39"/>
      <c r="FR157" s="39"/>
      <c r="FS157" s="39"/>
      <c r="FT157" s="39"/>
      <c r="FU157" s="39"/>
      <c r="FV157" s="39"/>
      <c r="FW157" s="39"/>
      <c r="FX157" s="39"/>
      <c r="FY157" s="39"/>
      <c r="FZ157" s="39"/>
      <c r="GA157" s="39"/>
      <c r="GB157" s="39"/>
      <c r="GC157" s="39"/>
      <c r="GD157" s="39"/>
    </row>
    <row r="158">
      <c r="A158" s="39"/>
      <c r="B158" s="39"/>
      <c r="C158" s="66"/>
      <c r="D158" s="67" t="str">
        <f t="shared" si="219"/>
        <v>TIDAK PUNYA</v>
      </c>
      <c r="E158" s="67" t="str">
        <f t="shared" si="220"/>
        <v>TIDAK ADA</v>
      </c>
      <c r="F158" s="66"/>
      <c r="G158" s="67" t="str">
        <f t="shared" si="221"/>
        <v>TIDAK PUNYA</v>
      </c>
      <c r="H158" s="67" t="str">
        <f t="shared" si="222"/>
        <v>TIDAK ADA</v>
      </c>
      <c r="I158" s="66"/>
      <c r="J158" s="67" t="str">
        <f t="shared" si="223"/>
        <v>TIDAK PUNYA</v>
      </c>
      <c r="K158" s="67" t="str">
        <f t="shared" si="224"/>
        <v>TIDAK ADA</v>
      </c>
      <c r="L158" s="69"/>
      <c r="M158" s="67" t="str">
        <f t="shared" si="227"/>
        <v>TIDAK PUNYA</v>
      </c>
      <c r="N158" s="67" t="str">
        <f t="shared" si="228"/>
        <v>TIDAK ADA</v>
      </c>
      <c r="O158" s="66"/>
      <c r="P158" s="67" t="str">
        <f t="shared" si="225"/>
        <v>TIDAK PUNYA</v>
      </c>
      <c r="Q158" s="67" t="str">
        <f t="shared" si="226"/>
        <v>TIDAK ADA</v>
      </c>
      <c r="R158" s="69"/>
      <c r="S158" s="67" t="str">
        <f t="shared" si="208"/>
        <v>TIDAK PUNYA</v>
      </c>
      <c r="T158" s="67" t="str">
        <f t="shared" si="197"/>
        <v>TIDAK ADA</v>
      </c>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c r="EK158" s="39"/>
      <c r="EL158" s="39"/>
      <c r="EM158" s="39"/>
      <c r="EN158" s="39"/>
      <c r="EO158" s="39"/>
      <c r="EP158" s="39"/>
      <c r="EQ158" s="39"/>
      <c r="ER158" s="39"/>
      <c r="ES158" s="39"/>
      <c r="ET158" s="39"/>
      <c r="EU158" s="39"/>
      <c r="EV158" s="39"/>
      <c r="EW158" s="39"/>
      <c r="EX158" s="39"/>
      <c r="EY158" s="39"/>
      <c r="EZ158" s="39"/>
      <c r="FA158" s="39"/>
      <c r="FB158" s="39"/>
      <c r="FC158" s="39"/>
      <c r="FD158" s="39"/>
      <c r="FE158" s="39"/>
      <c r="FF158" s="39"/>
      <c r="FG158" s="39"/>
      <c r="FH158" s="39"/>
      <c r="FI158" s="39"/>
      <c r="FJ158" s="39"/>
      <c r="FK158" s="39"/>
      <c r="FL158" s="39"/>
      <c r="FM158" s="39"/>
      <c r="FN158" s="39"/>
      <c r="FO158" s="39"/>
      <c r="FP158" s="39"/>
      <c r="FQ158" s="39"/>
      <c r="FR158" s="39"/>
      <c r="FS158" s="39"/>
      <c r="FT158" s="39"/>
      <c r="FU158" s="39"/>
      <c r="FV158" s="39"/>
      <c r="FW158" s="39"/>
      <c r="FX158" s="39"/>
      <c r="FY158" s="39"/>
      <c r="FZ158" s="39"/>
      <c r="GA158" s="39"/>
      <c r="GB158" s="39"/>
      <c r="GC158" s="39"/>
      <c r="GD158" s="39"/>
    </row>
    <row r="159">
      <c r="A159" s="45"/>
      <c r="B159" s="45"/>
      <c r="C159" s="66"/>
      <c r="D159" s="67" t="str">
        <f t="shared" si="219"/>
        <v>TIDAK PUNYA</v>
      </c>
      <c r="E159" s="67" t="str">
        <f t="shared" si="220"/>
        <v>TIDAK ADA</v>
      </c>
      <c r="F159" s="66"/>
      <c r="G159" s="67" t="str">
        <f t="shared" si="221"/>
        <v>TIDAK PUNYA</v>
      </c>
      <c r="H159" s="67" t="str">
        <f t="shared" si="222"/>
        <v>TIDAK ADA</v>
      </c>
      <c r="I159" s="66"/>
      <c r="J159" s="67" t="str">
        <f t="shared" si="223"/>
        <v>TIDAK PUNYA</v>
      </c>
      <c r="K159" s="67" t="str">
        <f t="shared" si="224"/>
        <v>TIDAK ADA</v>
      </c>
      <c r="L159" s="69"/>
      <c r="M159" s="67" t="str">
        <f t="shared" si="227"/>
        <v>TIDAK PUNYA</v>
      </c>
      <c r="N159" s="67" t="str">
        <f t="shared" si="228"/>
        <v>TIDAK ADA</v>
      </c>
      <c r="O159" s="66"/>
      <c r="P159" s="67" t="str">
        <f t="shared" si="225"/>
        <v>TIDAK PUNYA</v>
      </c>
      <c r="Q159" s="67" t="str">
        <f t="shared" si="226"/>
        <v>TIDAK ADA</v>
      </c>
      <c r="R159" s="69"/>
      <c r="S159" s="67" t="str">
        <f t="shared" si="208"/>
        <v>TIDAK PUNYA</v>
      </c>
      <c r="T159" s="67" t="str">
        <f t="shared" si="197"/>
        <v>TIDAK ADA</v>
      </c>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5"/>
      <c r="CI159" s="45"/>
      <c r="CJ159" s="45"/>
      <c r="CK159" s="45"/>
      <c r="CL159" s="45"/>
      <c r="CM159" s="45"/>
      <c r="CN159" s="45"/>
      <c r="CO159" s="45"/>
      <c r="CP159" s="45"/>
      <c r="CQ159" s="45"/>
      <c r="CR159" s="45"/>
      <c r="CS159" s="45"/>
      <c r="CT159" s="45"/>
      <c r="CU159" s="45"/>
      <c r="CV159" s="45"/>
      <c r="CW159" s="45"/>
      <c r="CX159" s="45"/>
      <c r="CY159" s="45"/>
      <c r="CZ159" s="45"/>
      <c r="DA159" s="45"/>
      <c r="DB159" s="45"/>
      <c r="DC159" s="45"/>
      <c r="DD159" s="45"/>
      <c r="DE159" s="45"/>
      <c r="DF159" s="45"/>
      <c r="DG159" s="45"/>
      <c r="DH159" s="45"/>
      <c r="DI159" s="45"/>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c r="FU159" s="45"/>
      <c r="FV159" s="45"/>
      <c r="FW159" s="45"/>
      <c r="FX159" s="45"/>
      <c r="FY159" s="45"/>
      <c r="FZ159" s="45"/>
      <c r="GA159" s="45"/>
      <c r="GB159" s="45"/>
      <c r="GC159" s="45"/>
      <c r="GD159" s="45"/>
    </row>
    <row r="160">
      <c r="A160" s="48" t="s">
        <v>112</v>
      </c>
      <c r="B160" s="49" t="s">
        <v>113</v>
      </c>
      <c r="C160" s="72">
        <v>1.0</v>
      </c>
      <c r="D160" s="71" t="s">
        <v>137</v>
      </c>
      <c r="E160" s="71" t="s">
        <v>138</v>
      </c>
      <c r="F160" s="74">
        <v>1.0</v>
      </c>
      <c r="G160" s="71" t="s">
        <v>137</v>
      </c>
      <c r="H160" s="71" t="s">
        <v>138</v>
      </c>
      <c r="I160" s="72">
        <v>1.0</v>
      </c>
      <c r="J160" s="71" t="s">
        <v>137</v>
      </c>
      <c r="K160" s="71" t="s">
        <v>138</v>
      </c>
      <c r="L160" s="73">
        <v>1.0</v>
      </c>
      <c r="M160" s="71" t="s">
        <v>137</v>
      </c>
      <c r="N160" s="71" t="s">
        <v>138</v>
      </c>
      <c r="O160" s="72">
        <v>1.0</v>
      </c>
      <c r="P160" s="71" t="s">
        <v>137</v>
      </c>
      <c r="Q160" s="71" t="s">
        <v>140</v>
      </c>
      <c r="R160" s="69"/>
      <c r="S160" s="67" t="str">
        <f t="shared" si="208"/>
        <v>TIDAK PUNYA</v>
      </c>
      <c r="T160" s="67" t="str">
        <f t="shared" si="197"/>
        <v>TIDAK ADA</v>
      </c>
      <c r="U160" s="51" t="s">
        <v>41</v>
      </c>
      <c r="V160" s="51" t="s">
        <v>41</v>
      </c>
      <c r="W160" s="51" t="s">
        <v>41</v>
      </c>
      <c r="X160" s="51" t="s">
        <v>41</v>
      </c>
      <c r="Y160" s="51" t="s">
        <v>170</v>
      </c>
      <c r="Z160" s="51" t="s">
        <v>41</v>
      </c>
      <c r="AA160" s="51" t="s">
        <v>170</v>
      </c>
      <c r="AB160" s="51" t="s">
        <v>41</v>
      </c>
      <c r="AC160" s="51" t="s">
        <v>170</v>
      </c>
      <c r="AD160" s="51" t="s">
        <v>41</v>
      </c>
      <c r="AE160" s="50">
        <v>3.0</v>
      </c>
      <c r="AF160" s="50">
        <v>12.0</v>
      </c>
      <c r="AG160" s="70">
        <f>AE160/AF160</f>
        <v>0.25</v>
      </c>
      <c r="AH160" s="51">
        <v>44.0</v>
      </c>
      <c r="AI160" s="51">
        <v>96.0</v>
      </c>
      <c r="AJ160" s="70">
        <f>AH160/AI160</f>
        <v>0.4583333333</v>
      </c>
      <c r="AK160" s="51">
        <v>12.0</v>
      </c>
      <c r="AL160" s="51">
        <v>12.0</v>
      </c>
      <c r="AM160" s="70">
        <f>AK160/AL160</f>
        <v>1</v>
      </c>
      <c r="AN160" s="51">
        <v>505.0</v>
      </c>
      <c r="AO160" s="51">
        <v>592.0</v>
      </c>
      <c r="AP160" s="70">
        <f>AN160/AO160</f>
        <v>0.8530405405</v>
      </c>
      <c r="AQ160" s="50" t="str">
        <f>IF(AND(AG160&gt;=50%,AJ160&gt;=50%,AM160&lt;50%,AP160&lt;50%),"TIDAK TERCAPAI",IF(AND(AG160&lt;50%,AJ160&lt;50%,AM160&gt;=50%,AP160&gt;=50%),"TIDAK TERCAPAI",IF(AND(AG160&gt;=50%,AJ160&lt;50%,AM160&gt;=50%,AP160&lt;50%),"TIDAK TERCAPAI",IF(AND(AG160&lt;50%,AJ160&gt;=50%,AM160&lt;50%,AP160&gt;=50%),"TIDAK TERCAPAI",IF(AND(AG160&gt;=50%,AJ160&lt;50%,AM160&lt;50%,AP160&gt;=50%),"TIDAK TERCAPAI",IF(AND(AG160&lt;50%,AJ160&gt;=50%,AM160&gt;=50%,AP160&lt;50%),"TIDAK TERCAPAI",IF(AND(AG160&gt;=50%,AJ160&lt;50%,AM160&lt;50%,AP160&lt;50%),"TIDAK TERCAPAI",IF(AND(AG160&lt;50%,AJ160&gt;=50%,AM160&lt;50%,AP160&lt;50%),"TIDAK TERCAPAI",IF(AND(AG160&lt;50%,AJ160&lt;50%,AM160&gt;=50%,AP160&lt;50%),"TIDAK TERCAPAI",IF(AND(AG160&lt;50%,AJ160&lt;50%,AM160&lt;50%,AP160&gt;=50%),"TIDAK TERCAPAI",IF(AND(AG160&lt;50%,AJ160&lt;50%,AM160&lt;50%,AP160&lt;50%),"TIDAK TERCAPAI","TERCAPAI")))))))))))</f>
        <v>TIDAK TERCAPAI</v>
      </c>
      <c r="AR160" s="50">
        <v>4.0</v>
      </c>
      <c r="AS160" s="50">
        <v>14.0</v>
      </c>
      <c r="AT160" s="70">
        <f>AR160/AS160</f>
        <v>0.2857142857</v>
      </c>
      <c r="AU160" s="51">
        <v>54.0</v>
      </c>
      <c r="AV160" s="51">
        <v>96.0</v>
      </c>
      <c r="AW160" s="70">
        <f>AU160/AV160</f>
        <v>0.5625</v>
      </c>
      <c r="AX160" s="51">
        <v>14.0</v>
      </c>
      <c r="AY160" s="51">
        <v>14.0</v>
      </c>
      <c r="AZ160" s="70">
        <f>AX160/AY160</f>
        <v>1</v>
      </c>
      <c r="BA160" s="51">
        <v>505.0</v>
      </c>
      <c r="BB160" s="51">
        <v>592.0</v>
      </c>
      <c r="BC160" s="70">
        <f>BA160/BB160</f>
        <v>0.8530405405</v>
      </c>
      <c r="BD160" s="50" t="str">
        <f>IF(AND(AT160&gt;=50%,AW160&gt;=50%,AZ160&lt;50%,BC160&lt;50%),"TIDAK TERCAPAI",IF(AND(AT160&lt;50%,AW160&lt;50%,AZ160&gt;=50%,BC160&gt;=50%),"TIDAK TERCAPAI",IF(AND(AT160&gt;=50%,AW160&lt;50%,AZ160&gt;=50%,BC160&lt;50%),"TIDAK TERCAPAI",IF(AND(AT160&lt;50%,AW160&gt;=50%,AZ160&lt;50%,BC160&gt;=50%),"TIDAK TERCAPAI",IF(AND(AT160&gt;=50%,AW160&lt;50%,AZ160&lt;50%,BC160&gt;=50%),"TIDAK TERCAPAI",IF(AND(AT160&lt;50%,AW160&gt;=50%,AZ160&gt;=50%,BC160&lt;50%),"TIDAK TERCAPAI",IF(AND(AT160&gt;=50%,AW160&lt;50%,AZ160&lt;50%,BC160&lt;50%),"TIDAK TERCAPAI",IF(AND(AT160&lt;50%,AW160&gt;=50%,AZ160&lt;50%,BC160&lt;50%),"TIDAK TERCAPAI",IF(AND(AT160&lt;50%,AW160&lt;50%,AZ160&gt;=50%,BC160&lt;50%),"TIDAK TERCAPAI",IF(AND(AT160&lt;50%,AW160&lt;50%,AZ160&lt;50%,BC160&gt;=50%),"TIDAK TERCAPAI",IF(AND(AT160&lt;50%,AW160&lt;50%,AZ160&lt;50%,BC160&lt;50%),"TIDAK TERCAPAI","TERCAPAI")))))))))))</f>
        <v>TERCAPAI</v>
      </c>
      <c r="BE160" s="51">
        <v>8.0</v>
      </c>
      <c r="BF160" s="51">
        <v>8.0</v>
      </c>
      <c r="BG160" s="70">
        <f>BE160/BF160</f>
        <v>1</v>
      </c>
      <c r="BH160" s="51">
        <v>42.0</v>
      </c>
      <c r="BI160" s="51">
        <v>104.0</v>
      </c>
      <c r="BJ160" s="70">
        <f>BH160/BI160</f>
        <v>0.4038461538</v>
      </c>
      <c r="BK160" s="51">
        <v>15.0</v>
      </c>
      <c r="BL160" s="51">
        <v>15.0</v>
      </c>
      <c r="BM160" s="70">
        <f>BK160/BL160</f>
        <v>1</v>
      </c>
      <c r="BN160" s="51">
        <v>505.0</v>
      </c>
      <c r="BO160" s="51">
        <v>592.0</v>
      </c>
      <c r="BP160" s="70">
        <f>BN160/BO160</f>
        <v>0.8530405405</v>
      </c>
      <c r="BQ160" s="50" t="str">
        <f>IF(AND(BG160&gt;=50%,BJ160&gt;=50%,BM160&lt;50%,BP160&lt;50%),"TIDAK TERCAPAI",IF(AND(BG160&lt;50%,BJ160&lt;50%,BM160&gt;=50%,BP160&gt;=50%),"TIDAK TERCAPAI",IF(AND(BG160&gt;=50%,BJ160&lt;50%,BM160&gt;=50%,BP160&lt;50%),"TIDAK TERCAPAI",IF(AND(BG160&lt;50%,BJ160&gt;=50%,BM160&lt;50%,BP160&gt;=50%),"TIDAK TERCAPAI",IF(AND(BG160&gt;=50%,BJ160&lt;50%,BM160&lt;50%,BP160&gt;=50%),"TIDAK TERCAPAI",IF(AND(BG160&lt;50%,BJ160&gt;=50%,BM160&gt;=50%,BP160&lt;50%),"TIDAK TERCAPAI",IF(AND(BG160&gt;=50%,BJ160&lt;50%,BM160&lt;50%,BP160&lt;50%),"TIDAK TERCAPAI",IF(AND(BG160&lt;50%,BJ160&gt;=50%,BM160&lt;50%,BP160&lt;50%),"TIDAK TERCAPAI",IF(AND(BG160&lt;50%,BJ160&lt;50%,BM160&gt;=50%,BP160&lt;50%),"TIDAK TERCAPAI",IF(AND(BG160&lt;50%,BJ160&lt;50%,BM160&lt;50%,BP160&gt;=50%),"TIDAK TERCAPAI",IF(AND(BG160&lt;50%,BJ160&lt;50%,BM160&lt;50%,BP160&lt;50%),"TIDAK TERCAPAI","TERCAPAI")))))))))))</f>
        <v>TERCAPAI</v>
      </c>
      <c r="BR160" s="51">
        <v>6.0</v>
      </c>
      <c r="BS160" s="51">
        <v>6.0</v>
      </c>
      <c r="BT160" s="70">
        <f>BR160/BS160</f>
        <v>1</v>
      </c>
      <c r="BU160" s="51">
        <v>45.0</v>
      </c>
      <c r="BV160" s="51">
        <v>107.0</v>
      </c>
      <c r="BW160" s="70">
        <f>BU160/BV160</f>
        <v>0.4205607477</v>
      </c>
      <c r="BX160" s="51">
        <v>4.0</v>
      </c>
      <c r="BY160" s="51">
        <v>4.0</v>
      </c>
      <c r="BZ160" s="70">
        <f>BX160/BY160</f>
        <v>1</v>
      </c>
      <c r="CA160" s="51">
        <v>504.0</v>
      </c>
      <c r="CB160" s="51">
        <v>591.0</v>
      </c>
      <c r="CC160" s="70">
        <f>CA160/CB160</f>
        <v>0.8527918782</v>
      </c>
      <c r="CD160" s="50" t="str">
        <f>IF(AND(BT160&gt;=50%,BW160&gt;=50%,BZ160&lt;50%,CC160&lt;50%),"TIDAK TERCAPAI",IF(AND(BT160&lt;50%,BW160&lt;50%,BZ160&gt;=50%,CC160&gt;=50%),"TIDAK TERCAPAI",IF(AND(BT160&gt;=50%,BW160&lt;50%,BZ160&gt;=50%,CC160&lt;50%),"TIDAK TERCAPAI",IF(AND(BT160&lt;50%,BW160&gt;=50%,BZ160&lt;50%,CC160&gt;=50%),"TIDAK TERCAPAI",IF(AND(BT160&gt;=50%,BW160&lt;50%,BZ160&lt;50%,CC160&gt;=50%),"TIDAK TERCAPAI",IF(AND(BT160&lt;50%,BW160&gt;=50%,BZ160&gt;=50%,CC160&lt;50%),"TIDAK TERCAPAI",IF(AND(BT160&gt;=50%,BW160&lt;50%,BZ160&lt;50%,CC160&lt;50%),"TIDAK TERCAPAI",IF(AND(BT160&lt;50%,BW160&gt;=50%,BZ160&lt;50%,CC160&lt;50%),"TIDAK TERCAPAI",IF(AND(BT160&lt;50%,BW160&lt;50%,BZ160&gt;=50%,CC160&lt;50%),"TIDAK TERCAPAI",IF(AND(BT160&lt;50%,BW160&lt;50%,BZ160&lt;50%,CC160&gt;=50%),"TIDAK TERCAPAI",IF(AND(BT160&lt;50%,BW160&lt;50%,BZ160&lt;50%,CC160&lt;50%),"TIDAK TERCAPAI","TERCAPAI")))))))))))</f>
        <v>TERCAPAI</v>
      </c>
      <c r="CE160" s="51">
        <v>5.0</v>
      </c>
      <c r="CF160" s="51">
        <v>5.0</v>
      </c>
      <c r="CG160" s="70">
        <f>CE160/CF160</f>
        <v>1</v>
      </c>
      <c r="CH160" s="51">
        <v>55.0</v>
      </c>
      <c r="CI160" s="51">
        <v>107.0</v>
      </c>
      <c r="CJ160" s="70">
        <f>CH160/CI160</f>
        <v>0.5140186916</v>
      </c>
      <c r="CK160" s="51">
        <v>6.0</v>
      </c>
      <c r="CL160" s="51">
        <v>6.0</v>
      </c>
      <c r="CM160" s="70">
        <f>CK160/CL160</f>
        <v>1</v>
      </c>
      <c r="CN160" s="51">
        <v>499.0</v>
      </c>
      <c r="CO160" s="51">
        <v>586.0</v>
      </c>
      <c r="CP160" s="70">
        <f>CN160/CO160</f>
        <v>0.8515358362</v>
      </c>
      <c r="CQ160" s="50" t="str">
        <f>IF(AND(CG160&gt;=50%,CJ160&gt;=50%,CM160&lt;50%,CP160&lt;50%),"TIDAK TERCAPAI",IF(AND(CG160&lt;50%,CJ160&lt;50%,CM160&gt;=50%,CP160&gt;=50%),"TIDAK TERCAPAI",IF(AND(CG160&gt;=50%,CJ160&lt;50%,CM160&gt;=50%,CP160&lt;50%),"TIDAK TERCAPAI",IF(AND(CG160&lt;50%,CJ160&gt;=50%,CM160&lt;50%,CP160&gt;=50%),"TIDAK TERCAPAI",IF(AND(CG160&gt;=50%,CJ160&lt;50%,CM160&lt;50%,CP160&gt;=50%),"TIDAK TERCAPAI",IF(AND(CG160&lt;50%,CJ160&gt;=50%,CM160&gt;=50%,CP160&lt;50%),"TIDAK TERCAPAI",IF(AND(CG160&gt;=50%,CJ160&lt;50%,CM160&lt;50%,CP160&lt;50%),"TIDAK TERCAPAI",IF(AND(CG160&lt;50%,CJ160&gt;=50%,CM160&lt;50%,CP160&lt;50%),"TIDAK TERCAPAI",IF(AND(CG160&lt;50%,CJ160&lt;50%,CM160&gt;=50%,CP160&lt;50%),"TIDAK TERCAPAI",IF(AND(CG160&lt;50%,CJ160&lt;50%,CM160&lt;50%,CP160&gt;=50%),"TIDAK TERCAPAI",IF(AND(CG160&lt;50%,CJ160&lt;50%,CM160&lt;50%,CP160&lt;50%),"TIDAK TERCAPAI","TERCAPAI")))))))))))</f>
        <v>TERCAPAI</v>
      </c>
      <c r="CR160" s="51">
        <v>5.0</v>
      </c>
      <c r="CS160" s="51">
        <v>5.0</v>
      </c>
      <c r="CT160" s="70">
        <f>CR160/CS160</f>
        <v>1</v>
      </c>
      <c r="CU160" s="51">
        <v>62.0</v>
      </c>
      <c r="CV160" s="51">
        <v>106.0</v>
      </c>
      <c r="CW160" s="70">
        <f>CU160/CV160</f>
        <v>0.5849056604</v>
      </c>
      <c r="CX160" s="51">
        <v>6.0</v>
      </c>
      <c r="CY160" s="51">
        <v>6.0</v>
      </c>
      <c r="CZ160" s="70">
        <f>CX160/CY160</f>
        <v>1</v>
      </c>
      <c r="DA160" s="51">
        <v>496.0</v>
      </c>
      <c r="DB160" s="51">
        <v>583.0</v>
      </c>
      <c r="DC160" s="70">
        <f>DA160/DB160</f>
        <v>0.8507718696</v>
      </c>
      <c r="DD160" s="50" t="str">
        <f>IF(AND(CT160&gt;=50%,CW160&gt;=50%,CZ160&lt;50%,DC160&lt;50%),"TIDAK TERCAPAI",IF(AND(CT160&lt;50%,CW160&lt;50%,CZ160&gt;=50%,DC160&gt;=50%),"TIDAK TERCAPAI",IF(AND(CT160&gt;=50%,CW160&lt;50%,CZ160&gt;=50%,DC160&lt;50%),"TIDAK TERCAPAI",IF(AND(CT160&lt;50%,CW160&gt;=50%,CZ160&lt;50%,DC160&gt;=50%),"TIDAK TERCAPAI",IF(AND(CT160&gt;=50%,CW160&lt;50%,CZ160&lt;50%,DC160&gt;=50%),"TIDAK TERCAPAI",IF(AND(CT160&lt;50%,CW160&gt;=50%,CZ160&gt;=50%,DC160&lt;50%),"TIDAK TERCAPAI",IF(AND(CT160&gt;=50%,CW160&lt;50%,CZ160&lt;50%,DC160&lt;50%),"TIDAK TERCAPAI",IF(AND(CT160&lt;50%,CW160&gt;=50%,CZ160&lt;50%,DC160&lt;50%),"TIDAK TERCAPAI",IF(AND(CT160&lt;50%,CW160&lt;50%,CZ160&gt;=50%,DC160&lt;50%),"TIDAK TERCAPAI",IF(AND(CT160&lt;50%,CW160&lt;50%,CZ160&lt;50%,DC160&gt;=50%),"TIDAK TERCAPAI",IF(AND(CT160&lt;50%,CW160&lt;50%,CZ160&lt;50%,DC160&lt;50%),"TIDAK TERCAPAI","TERCAPAI")))))))))))</f>
        <v>TERCAPAI</v>
      </c>
      <c r="DE160" s="51">
        <v>5.0</v>
      </c>
      <c r="DF160" s="51">
        <v>5.0</v>
      </c>
      <c r="DG160" s="70">
        <f>DE160/DF160</f>
        <v>1</v>
      </c>
      <c r="DH160" s="51">
        <v>58.0</v>
      </c>
      <c r="DI160" s="51">
        <v>103.0</v>
      </c>
      <c r="DJ160" s="70">
        <f>DH160/DI160</f>
        <v>0.5631067961</v>
      </c>
      <c r="DK160" s="51">
        <v>9.0</v>
      </c>
      <c r="DL160" s="51">
        <v>9.0</v>
      </c>
      <c r="DM160" s="70">
        <f>DK160/DL160</f>
        <v>1</v>
      </c>
      <c r="DN160" s="51">
        <v>494.0</v>
      </c>
      <c r="DO160" s="51">
        <v>581.0</v>
      </c>
      <c r="DP160" s="70">
        <f>DN160/DO160</f>
        <v>0.8502581756</v>
      </c>
      <c r="DQ160" s="50" t="str">
        <f>IF(AND(DG160&gt;=50%,DJ160&gt;=50%,DM160&lt;50%,DP160&lt;50%),"TIDAK TERCAPAI",IF(AND(DG160&lt;50%,DJ160&lt;50%,DM160&gt;=50%,DP160&gt;=50%),"TIDAK TERCAPAI",IF(AND(DG160&gt;=50%,DJ160&lt;50%,DM160&gt;=50%,DP160&lt;50%),"TIDAK TERCAPAI",IF(AND(DG160&lt;50%,DJ160&gt;=50%,DM160&lt;50%,DP160&gt;=50%),"TIDAK TERCAPAI",IF(AND(DG160&gt;=50%,DJ160&lt;50%,DM160&lt;50%,DP160&gt;=50%),"TIDAK TERCAPAI",IF(AND(DG160&lt;50%,DJ160&gt;=50%,DM160&gt;=50%,DP160&lt;50%),"TIDAK TERCAPAI",IF(AND(DG160&gt;=50%,DJ160&lt;50%,DM160&lt;50%,DP160&lt;50%),"TIDAK TERCAPAI",IF(AND(DG160&lt;50%,DJ160&gt;=50%,DM160&lt;50%,DP160&lt;50%),"TIDAK TERCAPAI",IF(AND(DG160&lt;50%,DJ160&lt;50%,DM160&gt;=50%,DP160&lt;50%),"TIDAK TERCAPAI",IF(AND(DG160&lt;50%,DJ160&lt;50%,DM160&lt;50%,DP160&gt;=50%),"TIDAK TERCAPAI",IF(AND(DG160&lt;50%,DJ160&lt;50%,DM160&lt;50%,DP160&lt;50%),"TIDAK TERCAPAI","TERCAPAI")))))))))))</f>
        <v>TERCAPAI</v>
      </c>
      <c r="DR160" s="51">
        <v>8.0</v>
      </c>
      <c r="DS160" s="51">
        <v>8.0</v>
      </c>
      <c r="DT160" s="70">
        <f>DR160/DS160</f>
        <v>1</v>
      </c>
      <c r="DU160" s="51">
        <v>87.0</v>
      </c>
      <c r="DV160" s="51">
        <v>97.0</v>
      </c>
      <c r="DW160" s="70">
        <f>DU160/DV160</f>
        <v>0.8969072165</v>
      </c>
      <c r="DX160" s="51">
        <v>9.0</v>
      </c>
      <c r="DY160" s="51">
        <v>9.0</v>
      </c>
      <c r="DZ160" s="70">
        <f>DX160/DY160</f>
        <v>1</v>
      </c>
      <c r="EA160" s="51">
        <v>492.0</v>
      </c>
      <c r="EB160" s="51">
        <v>579.0</v>
      </c>
      <c r="EC160" s="70">
        <f>EA160/EB160</f>
        <v>0.8497409326</v>
      </c>
      <c r="ED160" s="50" t="str">
        <f>IF(AND(DT160&gt;=50%,DW160&gt;=50%,DZ160&lt;50%,EC160&lt;50%),"TIDAK TERCAPAI",IF(AND(DT160&lt;50%,DW160&lt;50%,DZ160&gt;=50%,EC160&gt;=50%),"TIDAK TERCAPAI",IF(AND(DT160&gt;=50%,DW160&lt;50%,DZ160&gt;=50%,EC160&lt;50%),"TIDAK TERCAPAI",IF(AND(DT160&lt;50%,DW160&gt;=50%,DZ160&lt;50%,EC160&gt;=50%),"TIDAK TERCAPAI",IF(AND(DT160&gt;=50%,DW160&lt;50%,DZ160&lt;50%,EC160&gt;=50%),"TIDAK TERCAPAI",IF(AND(DT160&lt;50%,DW160&gt;=50%,DZ160&gt;=50%,EC160&lt;50%),"TIDAK TERCAPAI",IF(AND(DT160&gt;=50%,DW160&lt;50%,DZ160&lt;50%,EC160&lt;50%),"TIDAK TERCAPAI",IF(AND(DT160&lt;50%,DW160&gt;=50%,DZ160&lt;50%,EC160&lt;50%),"TIDAK TERCAPAI",IF(AND(DT160&lt;50%,DW160&lt;50%,DZ160&gt;=50%,EC160&lt;50%),"TIDAK TERCAPAI",IF(AND(DT160&lt;50%,DW160&lt;50%,DZ160&lt;50%,EC160&gt;=50%),"TIDAK TERCAPAI",IF(AND(DT160&lt;50%,DW160&lt;50%,DZ160&lt;50%,EC160&lt;50%),"TIDAK TERCAPAI","TERCAPAI")))))))))))</f>
        <v>TERCAPAI</v>
      </c>
      <c r="EE160" s="51">
        <v>9.0</v>
      </c>
      <c r="EF160" s="51">
        <v>9.0</v>
      </c>
      <c r="EG160" s="70">
        <f>EE160/EF160</f>
        <v>1</v>
      </c>
      <c r="EH160" s="51">
        <v>79.0</v>
      </c>
      <c r="EI160" s="51">
        <v>97.0</v>
      </c>
      <c r="EJ160" s="70">
        <f>EH160/EI160</f>
        <v>0.8144329897</v>
      </c>
      <c r="EK160" s="51">
        <v>12.0</v>
      </c>
      <c r="EL160" s="51">
        <v>12.0</v>
      </c>
      <c r="EM160" s="70">
        <f>EK160/EL160</f>
        <v>1</v>
      </c>
      <c r="EN160" s="51">
        <v>492.0</v>
      </c>
      <c r="EO160" s="51">
        <v>579.0</v>
      </c>
      <c r="EP160" s="70">
        <f>EN160/EO160</f>
        <v>0.8497409326</v>
      </c>
      <c r="EQ160" s="50" t="str">
        <f>IF(AND(EG160&gt;=50%,EJ160&gt;=50%,EM160&lt;50%,EP160&lt;50%),"TIDAK TERCAPAI",IF(AND(EG160&lt;50%,EJ160&lt;50%,EM160&gt;=50%,EP160&gt;=50%),"TIDAK TERCAPAI",IF(AND(EG160&gt;=50%,EJ160&lt;50%,EM160&gt;=50%,EP160&lt;50%),"TIDAK TERCAPAI",IF(AND(EG160&lt;50%,EJ160&gt;=50%,EM160&lt;50%,EP160&gt;=50%),"TIDAK TERCAPAI",IF(AND(EG160&gt;=50%,EJ160&lt;50%,EM160&lt;50%,EP160&gt;=50%),"TIDAK TERCAPAI",IF(AND(EG160&lt;50%,EJ160&gt;=50%,EM160&gt;=50%,EP160&lt;50%),"TIDAK TERCAPAI",IF(AND(EG160&gt;=50%,EJ160&lt;50%,EM160&lt;50%,EP160&lt;50%),"TIDAK TERCAPAI",IF(AND(EG160&lt;50%,EJ160&gt;=50%,EM160&lt;50%,EP160&lt;50%),"TIDAK TERCAPAI",IF(AND(EG160&lt;50%,EJ160&lt;50%,EM160&gt;=50%,EP160&lt;50%),"TIDAK TERCAPAI",IF(AND(EG160&lt;50%,EJ160&lt;50%,EM160&lt;50%,EP160&gt;=50%),"TIDAK TERCAPAI",IF(AND(EG160&lt;50%,EJ160&lt;50%,EM160&lt;50%,EP160&lt;50%),"TIDAK TERCAPAI","TERCAPAI")))))))))))</f>
        <v>TERCAPAI</v>
      </c>
      <c r="ER160" s="51">
        <v>14.0</v>
      </c>
      <c r="ES160" s="51">
        <v>14.0</v>
      </c>
      <c r="ET160" s="70">
        <f>ER160/ES160</f>
        <v>1</v>
      </c>
      <c r="EU160" s="51">
        <v>77.0</v>
      </c>
      <c r="EV160" s="51">
        <v>96.0</v>
      </c>
      <c r="EW160" s="70">
        <f>EU160/EV160</f>
        <v>0.8020833333</v>
      </c>
      <c r="EX160" s="51">
        <v>6.0</v>
      </c>
      <c r="EY160" s="51">
        <v>6.0</v>
      </c>
      <c r="EZ160" s="70">
        <f>EX160/EY160</f>
        <v>1</v>
      </c>
      <c r="FA160" s="51">
        <v>492.0</v>
      </c>
      <c r="FB160" s="51">
        <v>579.0</v>
      </c>
      <c r="FC160" s="70">
        <f>FA160/FB160</f>
        <v>0.8497409326</v>
      </c>
      <c r="FD160" s="50" t="str">
        <f>IF(AND(ET160&gt;=50%,EW160&gt;=50%,EZ160&lt;50%,FC160&lt;50%),"TIDAK TERCAPAI",IF(AND(ET160&lt;50%,EW160&lt;50%,EZ160&gt;=50%,FC160&gt;=50%),"TIDAK TERCAPAI",IF(AND(ET160&gt;=50%,EW160&lt;50%,EZ160&gt;=50%,FC160&lt;50%),"TIDAK TERCAPAI",IF(AND(ET160&lt;50%,EW160&gt;=50%,EZ160&lt;50%,FC160&gt;=50%),"TIDAK TERCAPAI",IF(AND(ET160&gt;=50%,EW160&lt;50%,EZ160&lt;50%,FC160&gt;=50%),"TIDAK TERCAPAI",IF(AND(ET160&lt;50%,EW160&gt;=50%,EZ160&gt;=50%,FC160&lt;50%),"TIDAK TERCAPAI",IF(AND(ET160&gt;=50%,EW160&lt;50%,EZ160&lt;50%,FC160&lt;50%),"TIDAK TERCAPAI",IF(AND(ET160&lt;50%,EW160&gt;=50%,EZ160&lt;50%,FC160&lt;50%),"TIDAK TERCAPAI",IF(AND(ET160&lt;50%,EW160&lt;50%,EZ160&gt;=50%,FC160&lt;50%),"TIDAK TERCAPAI",IF(AND(ET160&lt;50%,EW160&lt;50%,EZ160&lt;50%,FC160&gt;=50%),"TIDAK TERCAPAI",IF(AND(ET160&lt;50%,EW160&lt;50%,EZ160&lt;50%,FC160&lt;50%),"TIDAK TERCAPAI","TERCAPAI")))))))))))</f>
        <v>TERCAPAI</v>
      </c>
      <c r="FE160" s="51">
        <v>14.0</v>
      </c>
      <c r="FF160" s="51">
        <v>14.0</v>
      </c>
      <c r="FG160" s="70">
        <f>FE160/FF160</f>
        <v>1</v>
      </c>
      <c r="FH160" s="51">
        <v>75.0</v>
      </c>
      <c r="FI160" s="51">
        <v>96.0</v>
      </c>
      <c r="FJ160" s="70">
        <f>FH160/FI160</f>
        <v>0.78125</v>
      </c>
      <c r="FK160" s="51">
        <v>13.0</v>
      </c>
      <c r="FL160" s="51">
        <v>13.0</v>
      </c>
      <c r="FM160" s="70">
        <f>FK160/FL160</f>
        <v>1</v>
      </c>
      <c r="FN160" s="51">
        <v>492.0</v>
      </c>
      <c r="FO160" s="51">
        <v>579.0</v>
      </c>
      <c r="FP160" s="70">
        <f>FN160/FO160</f>
        <v>0.8497409326</v>
      </c>
      <c r="FQ160" s="50" t="str">
        <f>IF(AND(FG160&gt;=50%,FJ160&gt;=50%,FM160&lt;50%,FP160&lt;50%),"TIDAK TERCAPAI",IF(AND(FG160&lt;50%,FJ160&lt;50%,FM160&gt;=50%,FP160&gt;=50%),"TIDAK TERCAPAI",IF(AND(FG160&gt;=50%,FJ160&lt;50%,FM160&gt;=50%,FP160&lt;50%),"TIDAK TERCAPAI",IF(AND(FG160&lt;50%,FJ160&gt;=50%,FM160&lt;50%,FP160&gt;=50%),"TIDAK TERCAPAI",IF(AND(FG160&gt;=50%,FJ160&lt;50%,FM160&lt;50%,FP160&gt;=50%),"TIDAK TERCAPAI",IF(AND(FG160&lt;50%,FJ160&gt;=50%,FM160&gt;=50%,FP160&lt;50%),"TIDAK TERCAPAI",IF(AND(FG160&gt;=50%,FJ160&lt;50%,FM160&lt;50%,FP160&lt;50%),"TIDAK TERCAPAI",IF(AND(FG160&lt;50%,FJ160&gt;=50%,FM160&lt;50%,FP160&lt;50%),"TIDAK TERCAPAI",IF(AND(FG160&lt;50%,FJ160&lt;50%,FM160&gt;=50%,FP160&lt;50%),"TIDAK TERCAPAI",IF(AND(FG160&lt;50%,FJ160&lt;50%,FM160&lt;50%,FP160&gt;=50%),"TIDAK TERCAPAI",IF(AND(FG160&lt;50%,FJ160&lt;50%,FM160&lt;50%,FP160&lt;50%),"TIDAK TERCAPAI","TERCAPAI")))))))))))</f>
        <v>TERCAPAI</v>
      </c>
      <c r="FR160" s="51">
        <v>14.0</v>
      </c>
      <c r="FS160" s="51">
        <v>14.0</v>
      </c>
      <c r="FT160" s="70">
        <f>FR160/FS160</f>
        <v>1</v>
      </c>
      <c r="FU160" s="51">
        <v>70.0</v>
      </c>
      <c r="FV160" s="51">
        <v>94.0</v>
      </c>
      <c r="FW160" s="70">
        <f>FU160/FV160</f>
        <v>0.7446808511</v>
      </c>
      <c r="FX160" s="51">
        <v>13.0</v>
      </c>
      <c r="FY160" s="51">
        <v>13.0</v>
      </c>
      <c r="FZ160" s="70">
        <f>FX160/FY160</f>
        <v>1</v>
      </c>
      <c r="GA160" s="51">
        <v>492.0</v>
      </c>
      <c r="GB160" s="51">
        <v>579.0</v>
      </c>
      <c r="GC160" s="70">
        <f>GA160/GB160</f>
        <v>0.8497409326</v>
      </c>
      <c r="GD160" s="50" t="str">
        <f>IF(AND(FT160&gt;=50%,FW160&gt;=50%,FZ160&lt;50%,GC160&lt;50%),"TIDAK TERCAPAI",IF(AND(FT160&lt;50%,FW160&lt;50%,FZ160&gt;=50%,GC160&gt;=50%),"TIDAK TERCAPAI",IF(AND(FT160&gt;=50%,FW160&lt;50%,FZ160&gt;=50%,GC160&lt;50%),"TIDAK TERCAPAI",IF(AND(FT160&lt;50%,FW160&gt;=50%,FZ160&lt;50%,GC160&gt;=50%),"TIDAK TERCAPAI",IF(AND(FT160&gt;=50%,FW160&lt;50%,FZ160&lt;50%,GC160&gt;=50%),"TIDAK TERCAPAI",IF(AND(FT160&lt;50%,FW160&gt;=50%,FZ160&gt;=50%,GC160&lt;50%),"TIDAK TERCAPAI",IF(AND(FT160&gt;=50%,FW160&lt;50%,FZ160&lt;50%,GC160&lt;50%),"TIDAK TERCAPAI",IF(AND(FT160&lt;50%,FW160&gt;=50%,FZ160&lt;50%,GC160&lt;50%),"TIDAK TERCAPAI",IF(AND(FT160&lt;50%,FW160&lt;50%,FZ160&gt;=50%,GC160&lt;50%),"TIDAK TERCAPAI",IF(AND(FT160&lt;50%,FW160&lt;50%,FZ160&lt;50%,GC160&gt;=50%),"TIDAK TERCAPAI",IF(AND(FT160&lt;50%,FW160&lt;50%,FZ160&lt;50%,GC160&lt;50%),"TIDAK TERCAPAI","TERCAPAI")))))))))))</f>
        <v>TERCAPAI</v>
      </c>
    </row>
    <row r="161">
      <c r="A161" s="39"/>
      <c r="B161" s="39"/>
      <c r="C161" s="66"/>
      <c r="D161" s="67" t="str">
        <f t="shared" ref="D161:D166" si="229">IF(C161=0,"TIDAK PUNYA","ISI SESUAI PILIHAN")</f>
        <v>TIDAK PUNYA</v>
      </c>
      <c r="E161" s="67" t="str">
        <f t="shared" ref="E161:E166" si="230">IF(C161=0,"TIDAK ADA","ISI SESUAI PILIHAN")</f>
        <v>TIDAK ADA</v>
      </c>
      <c r="F161" s="66"/>
      <c r="G161" s="67" t="str">
        <f t="shared" ref="G161:G166" si="231">IF(F161=0,"TIDAK PUNYA","ISI SESUAI PILIHAN")</f>
        <v>TIDAK PUNYA</v>
      </c>
      <c r="H161" s="67" t="str">
        <f t="shared" ref="H161:H166" si="232">IF(F161=0,"TIDAK ADA","ISI SESUAI PILIHAN")</f>
        <v>TIDAK ADA</v>
      </c>
      <c r="I161" s="66"/>
      <c r="J161" s="67" t="str">
        <f t="shared" ref="J161:J166" si="233">IF(I161=0,"TIDAK PUNYA","ISI SESUAI PILIHAN")</f>
        <v>TIDAK PUNYA</v>
      </c>
      <c r="K161" s="67" t="str">
        <f t="shared" ref="K161:K166" si="234">IF(I161=0,"TIDAK ADA","ISI SESUAI PILIHAN")</f>
        <v>TIDAK ADA</v>
      </c>
      <c r="L161" s="69"/>
      <c r="M161" s="67" t="str">
        <f t="shared" ref="M161:M166" si="235">IF(L161=0,"TIDAK PUNYA","ISI SESUAI PILIHAN")</f>
        <v>TIDAK PUNYA</v>
      </c>
      <c r="N161" s="67" t="str">
        <f t="shared" ref="N161:N166" si="236">IF(L161=0,"TIDAK ADA","ISI SESUAI PILIHAN")</f>
        <v>TIDAK ADA</v>
      </c>
      <c r="O161" s="66"/>
      <c r="P161" s="67" t="str">
        <f t="shared" ref="P161:P166" si="237">IF(O161=0,"TIDAK PUNYA","ISI SESUAI PILIHAN")</f>
        <v>TIDAK PUNYA</v>
      </c>
      <c r="Q161" s="67" t="str">
        <f t="shared" ref="Q161:Q166" si="238">IF(O161=0,"TIDAK ADA","ISI SESUAI PILIHAN")</f>
        <v>TIDAK ADA</v>
      </c>
      <c r="R161" s="69"/>
      <c r="S161" s="67" t="str">
        <f t="shared" si="208"/>
        <v>TIDAK PUNYA</v>
      </c>
      <c r="T161" s="67" t="str">
        <f t="shared" si="197"/>
        <v>TIDAK ADA</v>
      </c>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c r="EK161" s="39"/>
      <c r="EL161" s="39"/>
      <c r="EM161" s="39"/>
      <c r="EN161" s="39"/>
      <c r="EO161" s="39"/>
      <c r="EP161" s="39"/>
      <c r="EQ161" s="39"/>
      <c r="ER161" s="39"/>
      <c r="ES161" s="39"/>
      <c r="ET161" s="39"/>
      <c r="EU161" s="39"/>
      <c r="EV161" s="39"/>
      <c r="EW161" s="39"/>
      <c r="EX161" s="39"/>
      <c r="EY161" s="39"/>
      <c r="EZ161" s="39"/>
      <c r="FA161" s="39"/>
      <c r="FB161" s="39"/>
      <c r="FC161" s="39"/>
      <c r="FD161" s="39"/>
      <c r="FE161" s="39"/>
      <c r="FF161" s="39"/>
      <c r="FG161" s="39"/>
      <c r="FH161" s="39"/>
      <c r="FI161" s="39"/>
      <c r="FJ161" s="39"/>
      <c r="FK161" s="39"/>
      <c r="FL161" s="39"/>
      <c r="FM161" s="39"/>
      <c r="FN161" s="39"/>
      <c r="FO161" s="39"/>
      <c r="FP161" s="39"/>
      <c r="FQ161" s="39"/>
      <c r="FR161" s="39"/>
      <c r="FS161" s="39"/>
      <c r="FT161" s="39"/>
      <c r="FU161" s="39"/>
      <c r="FV161" s="39"/>
      <c r="FW161" s="39"/>
      <c r="FX161" s="39"/>
      <c r="FY161" s="39"/>
      <c r="FZ161" s="39"/>
      <c r="GA161" s="39"/>
      <c r="GB161" s="39"/>
      <c r="GC161" s="39"/>
      <c r="GD161" s="39"/>
    </row>
    <row r="162">
      <c r="A162" s="39"/>
      <c r="B162" s="39"/>
      <c r="C162" s="66"/>
      <c r="D162" s="67" t="str">
        <f t="shared" si="229"/>
        <v>TIDAK PUNYA</v>
      </c>
      <c r="E162" s="67" t="str">
        <f t="shared" si="230"/>
        <v>TIDAK ADA</v>
      </c>
      <c r="F162" s="66"/>
      <c r="G162" s="67" t="str">
        <f t="shared" si="231"/>
        <v>TIDAK PUNYA</v>
      </c>
      <c r="H162" s="67" t="str">
        <f t="shared" si="232"/>
        <v>TIDAK ADA</v>
      </c>
      <c r="I162" s="66"/>
      <c r="J162" s="67" t="str">
        <f t="shared" si="233"/>
        <v>TIDAK PUNYA</v>
      </c>
      <c r="K162" s="67" t="str">
        <f t="shared" si="234"/>
        <v>TIDAK ADA</v>
      </c>
      <c r="L162" s="69"/>
      <c r="M162" s="67" t="str">
        <f t="shared" si="235"/>
        <v>TIDAK PUNYA</v>
      </c>
      <c r="N162" s="67" t="str">
        <f t="shared" si="236"/>
        <v>TIDAK ADA</v>
      </c>
      <c r="O162" s="66"/>
      <c r="P162" s="67" t="str">
        <f t="shared" si="237"/>
        <v>TIDAK PUNYA</v>
      </c>
      <c r="Q162" s="67" t="str">
        <f t="shared" si="238"/>
        <v>TIDAK ADA</v>
      </c>
      <c r="R162" s="69"/>
      <c r="S162" s="67" t="str">
        <f t="shared" si="208"/>
        <v>TIDAK PUNYA</v>
      </c>
      <c r="T162" s="67" t="str">
        <f t="shared" si="197"/>
        <v>TIDAK ADA</v>
      </c>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c r="EK162" s="39"/>
      <c r="EL162" s="39"/>
      <c r="EM162" s="39"/>
      <c r="EN162" s="39"/>
      <c r="EO162" s="39"/>
      <c r="EP162" s="39"/>
      <c r="EQ162" s="39"/>
      <c r="ER162" s="39"/>
      <c r="ES162" s="39"/>
      <c r="ET162" s="39"/>
      <c r="EU162" s="39"/>
      <c r="EV162" s="39"/>
      <c r="EW162" s="39"/>
      <c r="EX162" s="39"/>
      <c r="EY162" s="39"/>
      <c r="EZ162" s="39"/>
      <c r="FA162" s="39"/>
      <c r="FB162" s="39"/>
      <c r="FC162" s="39"/>
      <c r="FD162" s="39"/>
      <c r="FE162" s="39"/>
      <c r="FF162" s="39"/>
      <c r="FG162" s="39"/>
      <c r="FH162" s="39"/>
      <c r="FI162" s="39"/>
      <c r="FJ162" s="39"/>
      <c r="FK162" s="39"/>
      <c r="FL162" s="39"/>
      <c r="FM162" s="39"/>
      <c r="FN162" s="39"/>
      <c r="FO162" s="39"/>
      <c r="FP162" s="39"/>
      <c r="FQ162" s="39"/>
      <c r="FR162" s="39"/>
      <c r="FS162" s="39"/>
      <c r="FT162" s="39"/>
      <c r="FU162" s="39"/>
      <c r="FV162" s="39"/>
      <c r="FW162" s="39"/>
      <c r="FX162" s="39"/>
      <c r="FY162" s="39"/>
      <c r="FZ162" s="39"/>
      <c r="GA162" s="39"/>
      <c r="GB162" s="39"/>
      <c r="GC162" s="39"/>
      <c r="GD162" s="39"/>
    </row>
    <row r="163">
      <c r="A163" s="39"/>
      <c r="B163" s="39"/>
      <c r="C163" s="66"/>
      <c r="D163" s="67" t="str">
        <f t="shared" si="229"/>
        <v>TIDAK PUNYA</v>
      </c>
      <c r="E163" s="67" t="str">
        <f t="shared" si="230"/>
        <v>TIDAK ADA</v>
      </c>
      <c r="F163" s="66"/>
      <c r="G163" s="67" t="str">
        <f t="shared" si="231"/>
        <v>TIDAK PUNYA</v>
      </c>
      <c r="H163" s="67" t="str">
        <f t="shared" si="232"/>
        <v>TIDAK ADA</v>
      </c>
      <c r="I163" s="66"/>
      <c r="J163" s="67" t="str">
        <f t="shared" si="233"/>
        <v>TIDAK PUNYA</v>
      </c>
      <c r="K163" s="67" t="str">
        <f t="shared" si="234"/>
        <v>TIDAK ADA</v>
      </c>
      <c r="L163" s="69"/>
      <c r="M163" s="67" t="str">
        <f t="shared" si="235"/>
        <v>TIDAK PUNYA</v>
      </c>
      <c r="N163" s="67" t="str">
        <f t="shared" si="236"/>
        <v>TIDAK ADA</v>
      </c>
      <c r="O163" s="66"/>
      <c r="P163" s="67" t="str">
        <f t="shared" si="237"/>
        <v>TIDAK PUNYA</v>
      </c>
      <c r="Q163" s="67" t="str">
        <f t="shared" si="238"/>
        <v>TIDAK ADA</v>
      </c>
      <c r="R163" s="69"/>
      <c r="S163" s="67" t="str">
        <f t="shared" si="208"/>
        <v>TIDAK PUNYA</v>
      </c>
      <c r="T163" s="67" t="str">
        <f t="shared" si="197"/>
        <v>TIDAK ADA</v>
      </c>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c r="EK163" s="39"/>
      <c r="EL163" s="39"/>
      <c r="EM163" s="39"/>
      <c r="EN163" s="39"/>
      <c r="EO163" s="39"/>
      <c r="EP163" s="39"/>
      <c r="EQ163" s="39"/>
      <c r="ER163" s="39"/>
      <c r="ES163" s="39"/>
      <c r="ET163" s="39"/>
      <c r="EU163" s="39"/>
      <c r="EV163" s="39"/>
      <c r="EW163" s="39"/>
      <c r="EX163" s="39"/>
      <c r="EY163" s="39"/>
      <c r="EZ163" s="39"/>
      <c r="FA163" s="39"/>
      <c r="FB163" s="39"/>
      <c r="FC163" s="39"/>
      <c r="FD163" s="39"/>
      <c r="FE163" s="39"/>
      <c r="FF163" s="39"/>
      <c r="FG163" s="39"/>
      <c r="FH163" s="39"/>
      <c r="FI163" s="39"/>
      <c r="FJ163" s="39"/>
      <c r="FK163" s="39"/>
      <c r="FL163" s="39"/>
      <c r="FM163" s="39"/>
      <c r="FN163" s="39"/>
      <c r="FO163" s="39"/>
      <c r="FP163" s="39"/>
      <c r="FQ163" s="39"/>
      <c r="FR163" s="39"/>
      <c r="FS163" s="39"/>
      <c r="FT163" s="39"/>
      <c r="FU163" s="39"/>
      <c r="FV163" s="39"/>
      <c r="FW163" s="39"/>
      <c r="FX163" s="39"/>
      <c r="FY163" s="39"/>
      <c r="FZ163" s="39"/>
      <c r="GA163" s="39"/>
      <c r="GB163" s="39"/>
      <c r="GC163" s="39"/>
      <c r="GD163" s="39"/>
    </row>
    <row r="164">
      <c r="A164" s="39"/>
      <c r="B164" s="39"/>
      <c r="C164" s="66"/>
      <c r="D164" s="67" t="str">
        <f t="shared" si="229"/>
        <v>TIDAK PUNYA</v>
      </c>
      <c r="E164" s="67" t="str">
        <f t="shared" si="230"/>
        <v>TIDAK ADA</v>
      </c>
      <c r="F164" s="66"/>
      <c r="G164" s="67" t="str">
        <f t="shared" si="231"/>
        <v>TIDAK PUNYA</v>
      </c>
      <c r="H164" s="67" t="str">
        <f t="shared" si="232"/>
        <v>TIDAK ADA</v>
      </c>
      <c r="I164" s="66"/>
      <c r="J164" s="67" t="str">
        <f t="shared" si="233"/>
        <v>TIDAK PUNYA</v>
      </c>
      <c r="K164" s="67" t="str">
        <f t="shared" si="234"/>
        <v>TIDAK ADA</v>
      </c>
      <c r="L164" s="69"/>
      <c r="M164" s="67" t="str">
        <f t="shared" si="235"/>
        <v>TIDAK PUNYA</v>
      </c>
      <c r="N164" s="67" t="str">
        <f t="shared" si="236"/>
        <v>TIDAK ADA</v>
      </c>
      <c r="O164" s="66"/>
      <c r="P164" s="67" t="str">
        <f t="shared" si="237"/>
        <v>TIDAK PUNYA</v>
      </c>
      <c r="Q164" s="67" t="str">
        <f t="shared" si="238"/>
        <v>TIDAK ADA</v>
      </c>
      <c r="R164" s="69"/>
      <c r="S164" s="67" t="str">
        <f t="shared" si="208"/>
        <v>TIDAK PUNYA</v>
      </c>
      <c r="T164" s="67" t="str">
        <f t="shared" si="197"/>
        <v>TIDAK ADA</v>
      </c>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c r="EK164" s="39"/>
      <c r="EL164" s="39"/>
      <c r="EM164" s="39"/>
      <c r="EN164" s="39"/>
      <c r="EO164" s="39"/>
      <c r="EP164" s="39"/>
      <c r="EQ164" s="39"/>
      <c r="ER164" s="39"/>
      <c r="ES164" s="39"/>
      <c r="ET164" s="39"/>
      <c r="EU164" s="39"/>
      <c r="EV164" s="39"/>
      <c r="EW164" s="39"/>
      <c r="EX164" s="39"/>
      <c r="EY164" s="39"/>
      <c r="EZ164" s="39"/>
      <c r="FA164" s="39"/>
      <c r="FB164" s="39"/>
      <c r="FC164" s="39"/>
      <c r="FD164" s="39"/>
      <c r="FE164" s="39"/>
      <c r="FF164" s="39"/>
      <c r="FG164" s="39"/>
      <c r="FH164" s="39"/>
      <c r="FI164" s="39"/>
      <c r="FJ164" s="39"/>
      <c r="FK164" s="39"/>
      <c r="FL164" s="39"/>
      <c r="FM164" s="39"/>
      <c r="FN164" s="39"/>
      <c r="FO164" s="39"/>
      <c r="FP164" s="39"/>
      <c r="FQ164" s="39"/>
      <c r="FR164" s="39"/>
      <c r="FS164" s="39"/>
      <c r="FT164" s="39"/>
      <c r="FU164" s="39"/>
      <c r="FV164" s="39"/>
      <c r="FW164" s="39"/>
      <c r="FX164" s="39"/>
      <c r="FY164" s="39"/>
      <c r="FZ164" s="39"/>
      <c r="GA164" s="39"/>
      <c r="GB164" s="39"/>
      <c r="GC164" s="39"/>
      <c r="GD164" s="39"/>
    </row>
    <row r="165">
      <c r="A165" s="39"/>
      <c r="B165" s="39"/>
      <c r="C165" s="66"/>
      <c r="D165" s="67" t="str">
        <f t="shared" si="229"/>
        <v>TIDAK PUNYA</v>
      </c>
      <c r="E165" s="67" t="str">
        <f t="shared" si="230"/>
        <v>TIDAK ADA</v>
      </c>
      <c r="F165" s="66"/>
      <c r="G165" s="67" t="str">
        <f t="shared" si="231"/>
        <v>TIDAK PUNYA</v>
      </c>
      <c r="H165" s="67" t="str">
        <f t="shared" si="232"/>
        <v>TIDAK ADA</v>
      </c>
      <c r="I165" s="66"/>
      <c r="J165" s="67" t="str">
        <f t="shared" si="233"/>
        <v>TIDAK PUNYA</v>
      </c>
      <c r="K165" s="67" t="str">
        <f t="shared" si="234"/>
        <v>TIDAK ADA</v>
      </c>
      <c r="L165" s="69"/>
      <c r="M165" s="67" t="str">
        <f t="shared" si="235"/>
        <v>TIDAK PUNYA</v>
      </c>
      <c r="N165" s="67" t="str">
        <f t="shared" si="236"/>
        <v>TIDAK ADA</v>
      </c>
      <c r="O165" s="66"/>
      <c r="P165" s="67" t="str">
        <f t="shared" si="237"/>
        <v>TIDAK PUNYA</v>
      </c>
      <c r="Q165" s="67" t="str">
        <f t="shared" si="238"/>
        <v>TIDAK ADA</v>
      </c>
      <c r="R165" s="69"/>
      <c r="S165" s="67" t="str">
        <f t="shared" si="208"/>
        <v>TIDAK PUNYA</v>
      </c>
      <c r="T165" s="67" t="str">
        <f t="shared" si="197"/>
        <v>TIDAK ADA</v>
      </c>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c r="EK165" s="39"/>
      <c r="EL165" s="39"/>
      <c r="EM165" s="39"/>
      <c r="EN165" s="39"/>
      <c r="EO165" s="39"/>
      <c r="EP165" s="39"/>
      <c r="EQ165" s="39"/>
      <c r="ER165" s="39"/>
      <c r="ES165" s="39"/>
      <c r="ET165" s="39"/>
      <c r="EU165" s="39"/>
      <c r="EV165" s="39"/>
      <c r="EW165" s="39"/>
      <c r="EX165" s="39"/>
      <c r="EY165" s="39"/>
      <c r="EZ165" s="39"/>
      <c r="FA165" s="39"/>
      <c r="FB165" s="39"/>
      <c r="FC165" s="39"/>
      <c r="FD165" s="39"/>
      <c r="FE165" s="39"/>
      <c r="FF165" s="39"/>
      <c r="FG165" s="39"/>
      <c r="FH165" s="39"/>
      <c r="FI165" s="39"/>
      <c r="FJ165" s="39"/>
      <c r="FK165" s="39"/>
      <c r="FL165" s="39"/>
      <c r="FM165" s="39"/>
      <c r="FN165" s="39"/>
      <c r="FO165" s="39"/>
      <c r="FP165" s="39"/>
      <c r="FQ165" s="39"/>
      <c r="FR165" s="39"/>
      <c r="FS165" s="39"/>
      <c r="FT165" s="39"/>
      <c r="FU165" s="39"/>
      <c r="FV165" s="39"/>
      <c r="FW165" s="39"/>
      <c r="FX165" s="39"/>
      <c r="FY165" s="39"/>
      <c r="FZ165" s="39"/>
      <c r="GA165" s="39"/>
      <c r="GB165" s="39"/>
      <c r="GC165" s="39"/>
      <c r="GD165" s="39"/>
    </row>
    <row r="166">
      <c r="A166" s="39"/>
      <c r="B166" s="45"/>
      <c r="C166" s="66"/>
      <c r="D166" s="67" t="str">
        <f t="shared" si="229"/>
        <v>TIDAK PUNYA</v>
      </c>
      <c r="E166" s="67" t="str">
        <f t="shared" si="230"/>
        <v>TIDAK ADA</v>
      </c>
      <c r="F166" s="66"/>
      <c r="G166" s="67" t="str">
        <f t="shared" si="231"/>
        <v>TIDAK PUNYA</v>
      </c>
      <c r="H166" s="67" t="str">
        <f t="shared" si="232"/>
        <v>TIDAK ADA</v>
      </c>
      <c r="I166" s="66"/>
      <c r="J166" s="67" t="str">
        <f t="shared" si="233"/>
        <v>TIDAK PUNYA</v>
      </c>
      <c r="K166" s="67" t="str">
        <f t="shared" si="234"/>
        <v>TIDAK ADA</v>
      </c>
      <c r="L166" s="69"/>
      <c r="M166" s="67" t="str">
        <f t="shared" si="235"/>
        <v>TIDAK PUNYA</v>
      </c>
      <c r="N166" s="67" t="str">
        <f t="shared" si="236"/>
        <v>TIDAK ADA</v>
      </c>
      <c r="O166" s="66"/>
      <c r="P166" s="67" t="str">
        <f t="shared" si="237"/>
        <v>TIDAK PUNYA</v>
      </c>
      <c r="Q166" s="67" t="str">
        <f t="shared" si="238"/>
        <v>TIDAK ADA</v>
      </c>
      <c r="R166" s="69"/>
      <c r="S166" s="67" t="str">
        <f t="shared" si="208"/>
        <v>TIDAK PUNYA</v>
      </c>
      <c r="T166" s="67" t="str">
        <f t="shared" si="197"/>
        <v>TIDAK ADA</v>
      </c>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c r="CV166" s="45"/>
      <c r="CW166" s="45"/>
      <c r="CX166" s="45"/>
      <c r="CY166" s="45"/>
      <c r="CZ166" s="45"/>
      <c r="DA166" s="45"/>
      <c r="DB166" s="45"/>
      <c r="DC166" s="45"/>
      <c r="DD166" s="45"/>
      <c r="DE166" s="45"/>
      <c r="DF166" s="45"/>
      <c r="DG166" s="45"/>
      <c r="DH166" s="45"/>
      <c r="DI166" s="45"/>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c r="FU166" s="45"/>
      <c r="FV166" s="45"/>
      <c r="FW166" s="45"/>
      <c r="FX166" s="45"/>
      <c r="FY166" s="45"/>
      <c r="FZ166" s="45"/>
      <c r="GA166" s="45"/>
      <c r="GB166" s="45"/>
      <c r="GC166" s="45"/>
      <c r="GD166" s="45"/>
    </row>
    <row r="167">
      <c r="A167" s="39"/>
      <c r="B167" s="49" t="s">
        <v>114</v>
      </c>
      <c r="C167" s="72">
        <v>1.0</v>
      </c>
      <c r="D167" s="71" t="s">
        <v>137</v>
      </c>
      <c r="E167" s="71" t="s">
        <v>138</v>
      </c>
      <c r="F167" s="74">
        <v>1.0</v>
      </c>
      <c r="G167" s="71" t="s">
        <v>139</v>
      </c>
      <c r="H167" s="71" t="s">
        <v>138</v>
      </c>
      <c r="I167" s="72">
        <v>1.0</v>
      </c>
      <c r="J167" s="71" t="s">
        <v>137</v>
      </c>
      <c r="K167" s="71" t="s">
        <v>138</v>
      </c>
      <c r="L167" s="73">
        <v>1.0</v>
      </c>
      <c r="M167" s="71" t="s">
        <v>137</v>
      </c>
      <c r="N167" s="71" t="s">
        <v>138</v>
      </c>
      <c r="O167" s="72">
        <v>1.0</v>
      </c>
      <c r="P167" s="71" t="s">
        <v>137</v>
      </c>
      <c r="Q167" s="71" t="s">
        <v>138</v>
      </c>
      <c r="R167" s="69"/>
      <c r="S167" s="67" t="str">
        <f t="shared" si="208"/>
        <v>TIDAK PUNYA</v>
      </c>
      <c r="T167" s="67" t="str">
        <f t="shared" si="197"/>
        <v>TIDAK ADA</v>
      </c>
      <c r="U167" s="51" t="s">
        <v>170</v>
      </c>
      <c r="V167" s="51" t="s">
        <v>41</v>
      </c>
      <c r="W167" s="51" t="s">
        <v>41</v>
      </c>
      <c r="X167" s="51" t="s">
        <v>170</v>
      </c>
      <c r="Y167" s="51" t="s">
        <v>170</v>
      </c>
      <c r="Z167" s="51" t="s">
        <v>41</v>
      </c>
      <c r="AA167" s="51" t="s">
        <v>170</v>
      </c>
      <c r="AB167" s="51" t="s">
        <v>41</v>
      </c>
      <c r="AC167" s="51" t="s">
        <v>170</v>
      </c>
      <c r="AD167" s="51" t="s">
        <v>41</v>
      </c>
      <c r="AE167" s="50">
        <v>2.0</v>
      </c>
      <c r="AF167" s="50">
        <v>4.0</v>
      </c>
      <c r="AG167" s="70">
        <f>AE167/AF167</f>
        <v>0.5</v>
      </c>
      <c r="AH167" s="51">
        <v>50.0</v>
      </c>
      <c r="AI167" s="51">
        <v>79.0</v>
      </c>
      <c r="AJ167" s="70">
        <f>AH167/AI167</f>
        <v>0.6329113924</v>
      </c>
      <c r="AK167" s="51">
        <v>21.0</v>
      </c>
      <c r="AL167" s="51">
        <v>21.0</v>
      </c>
      <c r="AM167" s="70">
        <f>AK167/AL167</f>
        <v>1</v>
      </c>
      <c r="AN167" s="51">
        <v>228.0</v>
      </c>
      <c r="AO167" s="51">
        <v>246.0</v>
      </c>
      <c r="AP167" s="70">
        <f>AN167/AO167</f>
        <v>0.9268292683</v>
      </c>
      <c r="AQ167" s="50" t="str">
        <f>IF(AND(AG167&gt;=50%,AJ167&gt;=50%,AM167&lt;50%,AP167&lt;50%),"TIDAK TERCAPAI",IF(AND(AG167&lt;50%,AJ167&lt;50%,AM167&gt;=50%,AP167&gt;=50%),"TIDAK TERCAPAI",IF(AND(AG167&gt;=50%,AJ167&lt;50%,AM167&gt;=50%,AP167&lt;50%),"TIDAK TERCAPAI",IF(AND(AG167&lt;50%,AJ167&gt;=50%,AM167&lt;50%,AP167&gt;=50%),"TIDAK TERCAPAI",IF(AND(AG167&gt;=50%,AJ167&lt;50%,AM167&lt;50%,AP167&gt;=50%),"TIDAK TERCAPAI",IF(AND(AG167&lt;50%,AJ167&gt;=50%,AM167&gt;=50%,AP167&lt;50%),"TIDAK TERCAPAI",IF(AND(AG167&gt;=50%,AJ167&lt;50%,AM167&lt;50%,AP167&lt;50%),"TIDAK TERCAPAI",IF(AND(AG167&lt;50%,AJ167&gt;=50%,AM167&lt;50%,AP167&lt;50%),"TIDAK TERCAPAI",IF(AND(AG167&lt;50%,AJ167&lt;50%,AM167&gt;=50%,AP167&lt;50%),"TIDAK TERCAPAI",IF(AND(AG167&lt;50%,AJ167&lt;50%,AM167&lt;50%,AP167&gt;=50%),"TIDAK TERCAPAI",IF(AND(AG167&lt;50%,AJ167&lt;50%,AM167&lt;50%,AP167&lt;50%),"TIDAK TERCAPAI","TERCAPAI")))))))))))</f>
        <v>TERCAPAI</v>
      </c>
      <c r="AR167" s="50">
        <v>2.0</v>
      </c>
      <c r="AS167" s="50">
        <v>4.0</v>
      </c>
      <c r="AT167" s="70">
        <f>AR167/AS167</f>
        <v>0.5</v>
      </c>
      <c r="AU167" s="51">
        <v>46.0</v>
      </c>
      <c r="AV167" s="51">
        <v>79.0</v>
      </c>
      <c r="AW167" s="70">
        <f>AU167/AV167</f>
        <v>0.582278481</v>
      </c>
      <c r="AX167" s="51">
        <v>15.0</v>
      </c>
      <c r="AY167" s="51">
        <v>15.0</v>
      </c>
      <c r="AZ167" s="70">
        <f>AX167/AY167</f>
        <v>1</v>
      </c>
      <c r="BA167" s="51">
        <v>228.0</v>
      </c>
      <c r="BB167" s="51">
        <v>246.0</v>
      </c>
      <c r="BC167" s="70">
        <f>BA167/BB167</f>
        <v>0.9268292683</v>
      </c>
      <c r="BD167" s="50" t="str">
        <f>IF(AND(AT167&gt;=50%,AW167&gt;=50%,AZ167&lt;50%,BC167&lt;50%),"TIDAK TERCAPAI",IF(AND(AT167&lt;50%,AW167&lt;50%,AZ167&gt;=50%,BC167&gt;=50%),"TIDAK TERCAPAI",IF(AND(AT167&gt;=50%,AW167&lt;50%,AZ167&gt;=50%,BC167&lt;50%),"TIDAK TERCAPAI",IF(AND(AT167&lt;50%,AW167&gt;=50%,AZ167&lt;50%,BC167&gt;=50%),"TIDAK TERCAPAI",IF(AND(AT167&gt;=50%,AW167&lt;50%,AZ167&lt;50%,BC167&gt;=50%),"TIDAK TERCAPAI",IF(AND(AT167&lt;50%,AW167&gt;=50%,AZ167&gt;=50%,BC167&lt;50%),"TIDAK TERCAPAI",IF(AND(AT167&gt;=50%,AW167&lt;50%,AZ167&lt;50%,BC167&lt;50%),"TIDAK TERCAPAI",IF(AND(AT167&lt;50%,AW167&gt;=50%,AZ167&lt;50%,BC167&lt;50%),"TIDAK TERCAPAI",IF(AND(AT167&lt;50%,AW167&lt;50%,AZ167&gt;=50%,BC167&lt;50%),"TIDAK TERCAPAI",IF(AND(AT167&lt;50%,AW167&lt;50%,AZ167&lt;50%,BC167&gt;=50%),"TIDAK TERCAPAI",IF(AND(AT167&lt;50%,AW167&lt;50%,AZ167&lt;50%,BC167&lt;50%),"TIDAK TERCAPAI","TERCAPAI")))))))))))</f>
        <v>TERCAPAI</v>
      </c>
      <c r="BE167" s="51">
        <v>14.0</v>
      </c>
      <c r="BF167" s="51">
        <v>14.0</v>
      </c>
      <c r="BG167" s="70">
        <f>BE167/BF167</f>
        <v>1</v>
      </c>
      <c r="BH167" s="51">
        <v>55.0</v>
      </c>
      <c r="BI167" s="51">
        <v>94.0</v>
      </c>
      <c r="BJ167" s="70">
        <f>BH167/BI167</f>
        <v>0.585106383</v>
      </c>
      <c r="BK167" s="51">
        <v>13.0</v>
      </c>
      <c r="BL167" s="51">
        <v>13.0</v>
      </c>
      <c r="BM167" s="70">
        <f>BK167/BL167</f>
        <v>1</v>
      </c>
      <c r="BN167" s="51">
        <v>228.0</v>
      </c>
      <c r="BO167" s="51">
        <v>246.0</v>
      </c>
      <c r="BP167" s="70">
        <f>BN167/BO167</f>
        <v>0.9268292683</v>
      </c>
      <c r="BQ167" s="50" t="str">
        <f>IF(AND(BG167&gt;=50%,BJ167&gt;=50%,BM167&lt;50%,BP167&lt;50%),"TIDAK TERCAPAI",IF(AND(BG167&lt;50%,BJ167&lt;50%,BM167&gt;=50%,BP167&gt;=50%),"TIDAK TERCAPAI",IF(AND(BG167&gt;=50%,BJ167&lt;50%,BM167&gt;=50%,BP167&lt;50%),"TIDAK TERCAPAI",IF(AND(BG167&lt;50%,BJ167&gt;=50%,BM167&lt;50%,BP167&gt;=50%),"TIDAK TERCAPAI",IF(AND(BG167&gt;=50%,BJ167&lt;50%,BM167&lt;50%,BP167&gt;=50%),"TIDAK TERCAPAI",IF(AND(BG167&lt;50%,BJ167&gt;=50%,BM167&gt;=50%,BP167&lt;50%),"TIDAK TERCAPAI",IF(AND(BG167&gt;=50%,BJ167&lt;50%,BM167&lt;50%,BP167&lt;50%),"TIDAK TERCAPAI",IF(AND(BG167&lt;50%,BJ167&gt;=50%,BM167&lt;50%,BP167&lt;50%),"TIDAK TERCAPAI",IF(AND(BG167&lt;50%,BJ167&lt;50%,BM167&gt;=50%,BP167&lt;50%),"TIDAK TERCAPAI",IF(AND(BG167&lt;50%,BJ167&lt;50%,BM167&lt;50%,BP167&gt;=50%),"TIDAK TERCAPAI",IF(AND(BG167&lt;50%,BJ167&lt;50%,BM167&lt;50%,BP167&lt;50%),"TIDAK TERCAPAI","TERCAPAI")))))))))))</f>
        <v>TERCAPAI</v>
      </c>
      <c r="BR167" s="51">
        <v>13.0</v>
      </c>
      <c r="BS167" s="51">
        <v>13.0</v>
      </c>
      <c r="BT167" s="70">
        <f>BR167/BS167</f>
        <v>1</v>
      </c>
      <c r="BU167" s="51">
        <v>65.0</v>
      </c>
      <c r="BV167" s="51">
        <v>96.0</v>
      </c>
      <c r="BW167" s="70">
        <f>BU167/BV167</f>
        <v>0.6770833333</v>
      </c>
      <c r="BX167" s="51">
        <v>10.0</v>
      </c>
      <c r="BY167" s="51">
        <v>10.0</v>
      </c>
      <c r="BZ167" s="70">
        <f>BX167/BY167</f>
        <v>1</v>
      </c>
      <c r="CA167" s="51">
        <v>228.0</v>
      </c>
      <c r="CB167" s="51">
        <v>246.0</v>
      </c>
      <c r="CC167" s="70">
        <f>CA167/CB167</f>
        <v>0.9268292683</v>
      </c>
      <c r="CD167" s="50" t="str">
        <f>IF(AND(BT167&gt;=50%,BW167&gt;=50%,BZ167&lt;50%,CC167&lt;50%),"TIDAK TERCAPAI",IF(AND(BT167&lt;50%,BW167&lt;50%,BZ167&gt;=50%,CC167&gt;=50%),"TIDAK TERCAPAI",IF(AND(BT167&gt;=50%,BW167&lt;50%,BZ167&gt;=50%,CC167&lt;50%),"TIDAK TERCAPAI",IF(AND(BT167&lt;50%,BW167&gt;=50%,BZ167&lt;50%,CC167&gt;=50%),"TIDAK TERCAPAI",IF(AND(BT167&gt;=50%,BW167&lt;50%,BZ167&lt;50%,CC167&gt;=50%),"TIDAK TERCAPAI",IF(AND(BT167&lt;50%,BW167&gt;=50%,BZ167&gt;=50%,CC167&lt;50%),"TIDAK TERCAPAI",IF(AND(BT167&gt;=50%,BW167&lt;50%,BZ167&lt;50%,CC167&lt;50%),"TIDAK TERCAPAI",IF(AND(BT167&lt;50%,BW167&gt;=50%,BZ167&lt;50%,CC167&lt;50%),"TIDAK TERCAPAI",IF(AND(BT167&lt;50%,BW167&lt;50%,BZ167&gt;=50%,CC167&lt;50%),"TIDAK TERCAPAI",IF(AND(BT167&lt;50%,BW167&lt;50%,BZ167&lt;50%,CC167&gt;=50%),"TIDAK TERCAPAI",IF(AND(BT167&lt;50%,BW167&lt;50%,BZ167&lt;50%,CC167&lt;50%),"TIDAK TERCAPAI","TERCAPAI")))))))))))</f>
        <v>TERCAPAI</v>
      </c>
      <c r="CE167" s="51">
        <v>9.0</v>
      </c>
      <c r="CF167" s="51">
        <v>9.0</v>
      </c>
      <c r="CG167" s="70">
        <f>CE167/CF167</f>
        <v>1</v>
      </c>
      <c r="CH167" s="51">
        <v>54.0</v>
      </c>
      <c r="CI167" s="51">
        <v>96.0</v>
      </c>
      <c r="CJ167" s="70">
        <f>CH167/CI167</f>
        <v>0.5625</v>
      </c>
      <c r="CK167" s="51">
        <v>12.0</v>
      </c>
      <c r="CL167" s="51">
        <v>12.0</v>
      </c>
      <c r="CM167" s="70">
        <f>CK167/CL167</f>
        <v>1</v>
      </c>
      <c r="CN167" s="51">
        <v>228.0</v>
      </c>
      <c r="CO167" s="51">
        <v>246.0</v>
      </c>
      <c r="CP167" s="70">
        <f>CN167/CO167</f>
        <v>0.9268292683</v>
      </c>
      <c r="CQ167" s="50" t="str">
        <f>IF(AND(CG167&gt;=50%,CJ167&gt;=50%,CM167&lt;50%,CP167&lt;50%),"TIDAK TERCAPAI",IF(AND(CG167&lt;50%,CJ167&lt;50%,CM167&gt;=50%,CP167&gt;=50%),"TIDAK TERCAPAI",IF(AND(CG167&gt;=50%,CJ167&lt;50%,CM167&gt;=50%,CP167&lt;50%),"TIDAK TERCAPAI",IF(AND(CG167&lt;50%,CJ167&gt;=50%,CM167&lt;50%,CP167&gt;=50%),"TIDAK TERCAPAI",IF(AND(CG167&gt;=50%,CJ167&lt;50%,CM167&lt;50%,CP167&gt;=50%),"TIDAK TERCAPAI",IF(AND(CG167&lt;50%,CJ167&gt;=50%,CM167&gt;=50%,CP167&lt;50%),"TIDAK TERCAPAI",IF(AND(CG167&gt;=50%,CJ167&lt;50%,CM167&lt;50%,CP167&lt;50%),"TIDAK TERCAPAI",IF(AND(CG167&lt;50%,CJ167&gt;=50%,CM167&lt;50%,CP167&lt;50%),"TIDAK TERCAPAI",IF(AND(CG167&lt;50%,CJ167&lt;50%,CM167&gt;=50%,CP167&lt;50%),"TIDAK TERCAPAI",IF(AND(CG167&lt;50%,CJ167&lt;50%,CM167&lt;50%,CP167&gt;=50%),"TIDAK TERCAPAI",IF(AND(CG167&lt;50%,CJ167&lt;50%,CM167&lt;50%,CP167&lt;50%),"TIDAK TERCAPAI","TERCAPAI")))))))))))</f>
        <v>TERCAPAI</v>
      </c>
      <c r="CR167" s="51">
        <v>9.0</v>
      </c>
      <c r="CS167" s="51">
        <v>9.0</v>
      </c>
      <c r="CT167" s="70">
        <f>CR167/CS167</f>
        <v>1</v>
      </c>
      <c r="CU167" s="51">
        <v>51.0</v>
      </c>
      <c r="CV167" s="51">
        <v>96.0</v>
      </c>
      <c r="CW167" s="70">
        <f>CU167/CV167</f>
        <v>0.53125</v>
      </c>
      <c r="CX167" s="51">
        <v>10.0</v>
      </c>
      <c r="CY167" s="51">
        <v>10.0</v>
      </c>
      <c r="CZ167" s="70">
        <f>CX167/CY167</f>
        <v>1</v>
      </c>
      <c r="DA167" s="51">
        <v>228.0</v>
      </c>
      <c r="DB167" s="51">
        <v>246.0</v>
      </c>
      <c r="DC167" s="70">
        <f>DA167/DB167</f>
        <v>0.9268292683</v>
      </c>
      <c r="DD167" s="50" t="str">
        <f>IF(AND(CT167&gt;=50%,CW167&gt;=50%,CZ167&lt;50%,DC167&lt;50%),"TIDAK TERCAPAI",IF(AND(CT167&lt;50%,CW167&lt;50%,CZ167&gt;=50%,DC167&gt;=50%),"TIDAK TERCAPAI",IF(AND(CT167&gt;=50%,CW167&lt;50%,CZ167&gt;=50%,DC167&lt;50%),"TIDAK TERCAPAI",IF(AND(CT167&lt;50%,CW167&gt;=50%,CZ167&lt;50%,DC167&gt;=50%),"TIDAK TERCAPAI",IF(AND(CT167&gt;=50%,CW167&lt;50%,CZ167&lt;50%,DC167&gt;=50%),"TIDAK TERCAPAI",IF(AND(CT167&lt;50%,CW167&gt;=50%,CZ167&gt;=50%,DC167&lt;50%),"TIDAK TERCAPAI",IF(AND(CT167&gt;=50%,CW167&lt;50%,CZ167&lt;50%,DC167&lt;50%),"TIDAK TERCAPAI",IF(AND(CT167&lt;50%,CW167&gt;=50%,CZ167&lt;50%,DC167&lt;50%),"TIDAK TERCAPAI",IF(AND(CT167&lt;50%,CW167&lt;50%,CZ167&gt;=50%,DC167&lt;50%),"TIDAK TERCAPAI",IF(AND(CT167&lt;50%,CW167&lt;50%,CZ167&lt;50%,DC167&gt;=50%),"TIDAK TERCAPAI",IF(AND(CT167&lt;50%,CW167&lt;50%,CZ167&lt;50%,DC167&lt;50%),"TIDAK TERCAPAI","TERCAPAI")))))))))))</f>
        <v>TERCAPAI</v>
      </c>
      <c r="DE167" s="51">
        <v>9.0</v>
      </c>
      <c r="DF167" s="51">
        <v>9.0</v>
      </c>
      <c r="DG167" s="70">
        <f>DE167/DF167</f>
        <v>1</v>
      </c>
      <c r="DH167" s="51">
        <v>57.0</v>
      </c>
      <c r="DI167" s="51">
        <v>96.0</v>
      </c>
      <c r="DJ167" s="70">
        <f>DH167/DI167</f>
        <v>0.59375</v>
      </c>
      <c r="DK167" s="51">
        <v>12.0</v>
      </c>
      <c r="DL167" s="51">
        <v>12.0</v>
      </c>
      <c r="DM167" s="70">
        <f>DK167/DL167</f>
        <v>1</v>
      </c>
      <c r="DN167" s="51">
        <v>228.0</v>
      </c>
      <c r="DO167" s="51">
        <v>245.0</v>
      </c>
      <c r="DP167" s="70">
        <f>DN167/DO167</f>
        <v>0.9306122449</v>
      </c>
      <c r="DQ167" s="50" t="str">
        <f>IF(AND(DG167&gt;=50%,DJ167&gt;=50%,DM167&lt;50%,DP167&lt;50%),"TIDAK TERCAPAI",IF(AND(DG167&lt;50%,DJ167&lt;50%,DM167&gt;=50%,DP167&gt;=50%),"TIDAK TERCAPAI",IF(AND(DG167&gt;=50%,DJ167&lt;50%,DM167&gt;=50%,DP167&lt;50%),"TIDAK TERCAPAI",IF(AND(DG167&lt;50%,DJ167&gt;=50%,DM167&lt;50%,DP167&gt;=50%),"TIDAK TERCAPAI",IF(AND(DG167&gt;=50%,DJ167&lt;50%,DM167&lt;50%,DP167&gt;=50%),"TIDAK TERCAPAI",IF(AND(DG167&lt;50%,DJ167&gt;=50%,DM167&gt;=50%,DP167&lt;50%),"TIDAK TERCAPAI",IF(AND(DG167&gt;=50%,DJ167&lt;50%,DM167&lt;50%,DP167&lt;50%),"TIDAK TERCAPAI",IF(AND(DG167&lt;50%,DJ167&gt;=50%,DM167&lt;50%,DP167&lt;50%),"TIDAK TERCAPAI",IF(AND(DG167&lt;50%,DJ167&lt;50%,DM167&gt;=50%,DP167&lt;50%),"TIDAK TERCAPAI",IF(AND(DG167&lt;50%,DJ167&lt;50%,DM167&lt;50%,DP167&gt;=50%),"TIDAK TERCAPAI",IF(AND(DG167&lt;50%,DJ167&lt;50%,DM167&lt;50%,DP167&lt;50%),"TIDAK TERCAPAI","TERCAPAI")))))))))))</f>
        <v>TERCAPAI</v>
      </c>
      <c r="DR167" s="51">
        <v>6.0</v>
      </c>
      <c r="DS167" s="51">
        <v>6.0</v>
      </c>
      <c r="DT167" s="70">
        <f>DR167/DS167</f>
        <v>1</v>
      </c>
      <c r="DU167" s="51">
        <v>61.0</v>
      </c>
      <c r="DV167" s="51">
        <v>96.0</v>
      </c>
      <c r="DW167" s="70">
        <f>DU167/DV167</f>
        <v>0.6354166667</v>
      </c>
      <c r="DX167" s="51">
        <v>15.0</v>
      </c>
      <c r="DY167" s="51">
        <v>15.0</v>
      </c>
      <c r="DZ167" s="70">
        <f>DX167/DY167</f>
        <v>1</v>
      </c>
      <c r="EA167" s="51">
        <v>228.0</v>
      </c>
      <c r="EB167" s="51">
        <v>245.0</v>
      </c>
      <c r="EC167" s="70">
        <f>EA167/EB167</f>
        <v>0.9306122449</v>
      </c>
      <c r="ED167" s="50" t="str">
        <f>IF(AND(DT167&gt;=50%,DW167&gt;=50%,DZ167&lt;50%,EC167&lt;50%),"TIDAK TERCAPAI",IF(AND(DT167&lt;50%,DW167&lt;50%,DZ167&gt;=50%,EC167&gt;=50%),"TIDAK TERCAPAI",IF(AND(DT167&gt;=50%,DW167&lt;50%,DZ167&gt;=50%,EC167&lt;50%),"TIDAK TERCAPAI",IF(AND(DT167&lt;50%,DW167&gt;=50%,DZ167&lt;50%,EC167&gt;=50%),"TIDAK TERCAPAI",IF(AND(DT167&gt;=50%,DW167&lt;50%,DZ167&lt;50%,EC167&gt;=50%),"TIDAK TERCAPAI",IF(AND(DT167&lt;50%,DW167&gt;=50%,DZ167&gt;=50%,EC167&lt;50%),"TIDAK TERCAPAI",IF(AND(DT167&gt;=50%,DW167&lt;50%,DZ167&lt;50%,EC167&lt;50%),"TIDAK TERCAPAI",IF(AND(DT167&lt;50%,DW167&gt;=50%,DZ167&lt;50%,EC167&lt;50%),"TIDAK TERCAPAI",IF(AND(DT167&lt;50%,DW167&lt;50%,DZ167&gt;=50%,EC167&lt;50%),"TIDAK TERCAPAI",IF(AND(DT167&lt;50%,DW167&lt;50%,DZ167&lt;50%,EC167&gt;=50%),"TIDAK TERCAPAI",IF(AND(DT167&lt;50%,DW167&lt;50%,DZ167&lt;50%,EC167&lt;50%),"TIDAK TERCAPAI","TERCAPAI")))))))))))</f>
        <v>TERCAPAI</v>
      </c>
      <c r="EE167" s="51">
        <v>15.0</v>
      </c>
      <c r="EF167" s="51">
        <v>15.0</v>
      </c>
      <c r="EG167" s="70">
        <f>EE167/EF167</f>
        <v>1</v>
      </c>
      <c r="EH167" s="51">
        <v>58.0</v>
      </c>
      <c r="EI167" s="51">
        <v>96.0</v>
      </c>
      <c r="EJ167" s="70">
        <f>EH167/EI167</f>
        <v>0.6041666667</v>
      </c>
      <c r="EK167" s="51">
        <v>9.0</v>
      </c>
      <c r="EL167" s="51">
        <v>9.0</v>
      </c>
      <c r="EM167" s="70">
        <f>EK167/EL167</f>
        <v>1</v>
      </c>
      <c r="EN167" s="51">
        <v>228.0</v>
      </c>
      <c r="EO167" s="51">
        <v>245.0</v>
      </c>
      <c r="EP167" s="70">
        <f>EN167/EO167</f>
        <v>0.9306122449</v>
      </c>
      <c r="EQ167" s="50" t="str">
        <f>IF(AND(EG167&gt;=50%,EJ167&gt;=50%,EM167&lt;50%,EP167&lt;50%),"TIDAK TERCAPAI",IF(AND(EG167&lt;50%,EJ167&lt;50%,EM167&gt;=50%,EP167&gt;=50%),"TIDAK TERCAPAI",IF(AND(EG167&gt;=50%,EJ167&lt;50%,EM167&gt;=50%,EP167&lt;50%),"TIDAK TERCAPAI",IF(AND(EG167&lt;50%,EJ167&gt;=50%,EM167&lt;50%,EP167&gt;=50%),"TIDAK TERCAPAI",IF(AND(EG167&gt;=50%,EJ167&lt;50%,EM167&lt;50%,EP167&gt;=50%),"TIDAK TERCAPAI",IF(AND(EG167&lt;50%,EJ167&gt;=50%,EM167&gt;=50%,EP167&lt;50%),"TIDAK TERCAPAI",IF(AND(EG167&gt;=50%,EJ167&lt;50%,EM167&lt;50%,EP167&lt;50%),"TIDAK TERCAPAI",IF(AND(EG167&lt;50%,EJ167&gt;=50%,EM167&lt;50%,EP167&lt;50%),"TIDAK TERCAPAI",IF(AND(EG167&lt;50%,EJ167&lt;50%,EM167&gt;=50%,EP167&lt;50%),"TIDAK TERCAPAI",IF(AND(EG167&lt;50%,EJ167&lt;50%,EM167&lt;50%,EP167&gt;=50%),"TIDAK TERCAPAI",IF(AND(EG167&lt;50%,EJ167&lt;50%,EM167&lt;50%,EP167&lt;50%),"TIDAK TERCAPAI","TERCAPAI")))))))))))</f>
        <v>TERCAPAI</v>
      </c>
      <c r="ER167" s="51">
        <v>7.0</v>
      </c>
      <c r="ES167" s="51">
        <v>7.0</v>
      </c>
      <c r="ET167" s="70">
        <f>ER167/ES167</f>
        <v>1</v>
      </c>
      <c r="EU167" s="51">
        <v>59.0</v>
      </c>
      <c r="EV167" s="51">
        <v>96.0</v>
      </c>
      <c r="EW167" s="70">
        <f>EU167/EV167</f>
        <v>0.6145833333</v>
      </c>
      <c r="EX167" s="51">
        <v>9.0</v>
      </c>
      <c r="EY167" s="51">
        <v>9.0</v>
      </c>
      <c r="EZ167" s="70">
        <f>EX167/EY167</f>
        <v>1</v>
      </c>
      <c r="FA167" s="51">
        <v>228.0</v>
      </c>
      <c r="FB167" s="51">
        <v>245.0</v>
      </c>
      <c r="FC167" s="70">
        <f>FA167/FB167</f>
        <v>0.9306122449</v>
      </c>
      <c r="FD167" s="50" t="str">
        <f>IF(AND(ET167&gt;=50%,EW167&gt;=50%,EZ167&lt;50%,FC167&lt;50%),"TIDAK TERCAPAI",IF(AND(ET167&lt;50%,EW167&lt;50%,EZ167&gt;=50%,FC167&gt;=50%),"TIDAK TERCAPAI",IF(AND(ET167&gt;=50%,EW167&lt;50%,EZ167&gt;=50%,FC167&lt;50%),"TIDAK TERCAPAI",IF(AND(ET167&lt;50%,EW167&gt;=50%,EZ167&lt;50%,FC167&gt;=50%),"TIDAK TERCAPAI",IF(AND(ET167&gt;=50%,EW167&lt;50%,EZ167&lt;50%,FC167&gt;=50%),"TIDAK TERCAPAI",IF(AND(ET167&lt;50%,EW167&gt;=50%,EZ167&gt;=50%,FC167&lt;50%),"TIDAK TERCAPAI",IF(AND(ET167&gt;=50%,EW167&lt;50%,EZ167&lt;50%,FC167&lt;50%),"TIDAK TERCAPAI",IF(AND(ET167&lt;50%,EW167&gt;=50%,EZ167&lt;50%,FC167&lt;50%),"TIDAK TERCAPAI",IF(AND(ET167&lt;50%,EW167&lt;50%,EZ167&gt;=50%,FC167&lt;50%),"TIDAK TERCAPAI",IF(AND(ET167&lt;50%,EW167&lt;50%,EZ167&lt;50%,FC167&gt;=50%),"TIDAK TERCAPAI",IF(AND(ET167&lt;50%,EW167&lt;50%,EZ167&lt;50%,FC167&lt;50%),"TIDAK TERCAPAI","TERCAPAI")))))))))))</f>
        <v>TERCAPAI</v>
      </c>
      <c r="FE167" s="51">
        <v>7.0</v>
      </c>
      <c r="FF167" s="51">
        <v>7.0</v>
      </c>
      <c r="FG167" s="70">
        <f>FE167/FF167</f>
        <v>1</v>
      </c>
      <c r="FH167" s="51">
        <v>57.0</v>
      </c>
      <c r="FI167" s="51">
        <v>96.0</v>
      </c>
      <c r="FJ167" s="70">
        <f>FH167/FI167</f>
        <v>0.59375</v>
      </c>
      <c r="FK167" s="51">
        <v>9.0</v>
      </c>
      <c r="FL167" s="51">
        <v>9.0</v>
      </c>
      <c r="FM167" s="70">
        <f>FK167/FL167</f>
        <v>1</v>
      </c>
      <c r="FN167" s="51">
        <v>228.0</v>
      </c>
      <c r="FO167" s="51">
        <v>245.0</v>
      </c>
      <c r="FP167" s="70">
        <f>FN167/FO167</f>
        <v>0.9306122449</v>
      </c>
      <c r="FQ167" s="50" t="str">
        <f>IF(AND(FG167&gt;=50%,FJ167&gt;=50%,FM167&lt;50%,FP167&lt;50%),"TIDAK TERCAPAI",IF(AND(FG167&lt;50%,FJ167&lt;50%,FM167&gt;=50%,FP167&gt;=50%),"TIDAK TERCAPAI",IF(AND(FG167&gt;=50%,FJ167&lt;50%,FM167&gt;=50%,FP167&lt;50%),"TIDAK TERCAPAI",IF(AND(FG167&lt;50%,FJ167&gt;=50%,FM167&lt;50%,FP167&gt;=50%),"TIDAK TERCAPAI",IF(AND(FG167&gt;=50%,FJ167&lt;50%,FM167&lt;50%,FP167&gt;=50%),"TIDAK TERCAPAI",IF(AND(FG167&lt;50%,FJ167&gt;=50%,FM167&gt;=50%,FP167&lt;50%),"TIDAK TERCAPAI",IF(AND(FG167&gt;=50%,FJ167&lt;50%,FM167&lt;50%,FP167&lt;50%),"TIDAK TERCAPAI",IF(AND(FG167&lt;50%,FJ167&gt;=50%,FM167&lt;50%,FP167&lt;50%),"TIDAK TERCAPAI",IF(AND(FG167&lt;50%,FJ167&lt;50%,FM167&gt;=50%,FP167&lt;50%),"TIDAK TERCAPAI",IF(AND(FG167&lt;50%,FJ167&lt;50%,FM167&lt;50%,FP167&gt;=50%),"TIDAK TERCAPAI",IF(AND(FG167&lt;50%,FJ167&lt;50%,FM167&lt;50%,FP167&lt;50%),"TIDAK TERCAPAI","TERCAPAI")))))))))))</f>
        <v>TERCAPAI</v>
      </c>
      <c r="FR167" s="51">
        <v>7.0</v>
      </c>
      <c r="FS167" s="51">
        <v>7.0</v>
      </c>
      <c r="FT167" s="70">
        <f>FR167/FS167</f>
        <v>1</v>
      </c>
      <c r="FU167" s="51">
        <v>73.0</v>
      </c>
      <c r="FV167" s="51">
        <v>96.0</v>
      </c>
      <c r="FW167" s="70">
        <f>FU167/FV167</f>
        <v>0.7604166667</v>
      </c>
      <c r="FX167" s="51">
        <v>9.0</v>
      </c>
      <c r="FY167" s="51">
        <v>9.0</v>
      </c>
      <c r="FZ167" s="70">
        <f>FX167/FY167</f>
        <v>1</v>
      </c>
      <c r="GA167" s="51">
        <v>228.0</v>
      </c>
      <c r="GB167" s="51">
        <v>245.0</v>
      </c>
      <c r="GC167" s="70">
        <f>GA167/GB167</f>
        <v>0.9306122449</v>
      </c>
      <c r="GD167" s="50" t="str">
        <f>IF(AND(FT167&gt;=50%,FW167&gt;=50%,FZ167&lt;50%,GC167&lt;50%),"TIDAK TERCAPAI",IF(AND(FT167&lt;50%,FW167&lt;50%,FZ167&gt;=50%,GC167&gt;=50%),"TIDAK TERCAPAI",IF(AND(FT167&gt;=50%,FW167&lt;50%,FZ167&gt;=50%,GC167&lt;50%),"TIDAK TERCAPAI",IF(AND(FT167&lt;50%,FW167&gt;=50%,FZ167&lt;50%,GC167&gt;=50%),"TIDAK TERCAPAI",IF(AND(FT167&gt;=50%,FW167&lt;50%,FZ167&lt;50%,GC167&gt;=50%),"TIDAK TERCAPAI",IF(AND(FT167&lt;50%,FW167&gt;=50%,FZ167&gt;=50%,GC167&lt;50%),"TIDAK TERCAPAI",IF(AND(FT167&gt;=50%,FW167&lt;50%,FZ167&lt;50%,GC167&lt;50%),"TIDAK TERCAPAI",IF(AND(FT167&lt;50%,FW167&gt;=50%,FZ167&lt;50%,GC167&lt;50%),"TIDAK TERCAPAI",IF(AND(FT167&lt;50%,FW167&lt;50%,FZ167&gt;=50%,GC167&lt;50%),"TIDAK TERCAPAI",IF(AND(FT167&lt;50%,FW167&lt;50%,FZ167&lt;50%,GC167&gt;=50%),"TIDAK TERCAPAI",IF(AND(FT167&lt;50%,FW167&lt;50%,FZ167&lt;50%,GC167&lt;50%),"TIDAK TERCAPAI","TERCAPAI")))))))))))</f>
        <v>TERCAPAI</v>
      </c>
    </row>
    <row r="168">
      <c r="A168" s="39"/>
      <c r="B168" s="39"/>
      <c r="C168" s="66"/>
      <c r="D168" s="67" t="str">
        <f t="shared" ref="D168:D173" si="239">IF(C168=0,"TIDAK PUNYA","ISI SESUAI PILIHAN")</f>
        <v>TIDAK PUNYA</v>
      </c>
      <c r="E168" s="67" t="str">
        <f t="shared" ref="E168:E173" si="240">IF(C168=0,"TIDAK ADA","ISI SESUAI PILIHAN")</f>
        <v>TIDAK ADA</v>
      </c>
      <c r="F168" s="66"/>
      <c r="G168" s="67" t="str">
        <f t="shared" ref="G168:G173" si="241">IF(F168=0,"TIDAK PUNYA","ISI SESUAI PILIHAN")</f>
        <v>TIDAK PUNYA</v>
      </c>
      <c r="H168" s="67" t="str">
        <f t="shared" ref="H168:H173" si="242">IF(F168=0,"TIDAK ADA","ISI SESUAI PILIHAN")</f>
        <v>TIDAK ADA</v>
      </c>
      <c r="I168" s="66"/>
      <c r="J168" s="67" t="str">
        <f t="shared" ref="J168:J173" si="243">IF(I168=0,"TIDAK PUNYA","ISI SESUAI PILIHAN")</f>
        <v>TIDAK PUNYA</v>
      </c>
      <c r="K168" s="67" t="str">
        <f t="shared" ref="K168:K173" si="244">IF(I168=0,"TIDAK ADA","ISI SESUAI PILIHAN")</f>
        <v>TIDAK ADA</v>
      </c>
      <c r="L168" s="69"/>
      <c r="M168" s="67" t="str">
        <f t="shared" ref="M168:M173" si="245">IF(L168=0,"TIDAK PUNYA","ISI SESUAI PILIHAN")</f>
        <v>TIDAK PUNYA</v>
      </c>
      <c r="N168" s="67" t="str">
        <f t="shared" ref="N168:N173" si="246">IF(L168=0,"TIDAK ADA","ISI SESUAI PILIHAN")</f>
        <v>TIDAK ADA</v>
      </c>
      <c r="O168" s="66"/>
      <c r="P168" s="67" t="str">
        <f t="shared" ref="P168:P173" si="247">IF(O168=0,"TIDAK PUNYA","ISI SESUAI PILIHAN")</f>
        <v>TIDAK PUNYA</v>
      </c>
      <c r="Q168" s="67" t="str">
        <f t="shared" ref="Q168:Q173" si="248">IF(O168=0,"TIDAK ADA","ISI SESUAI PILIHAN")</f>
        <v>TIDAK ADA</v>
      </c>
      <c r="R168" s="69"/>
      <c r="S168" s="67" t="str">
        <f t="shared" si="208"/>
        <v>TIDAK PUNYA</v>
      </c>
      <c r="T168" s="67" t="str">
        <f t="shared" si="197"/>
        <v>TIDAK ADA</v>
      </c>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c r="EK168" s="39"/>
      <c r="EL168" s="39"/>
      <c r="EM168" s="39"/>
      <c r="EN168" s="39"/>
      <c r="EO168" s="39"/>
      <c r="EP168" s="39"/>
      <c r="EQ168" s="39"/>
      <c r="ER168" s="39"/>
      <c r="ES168" s="39"/>
      <c r="ET168" s="39"/>
      <c r="EU168" s="39"/>
      <c r="EV168" s="39"/>
      <c r="EW168" s="39"/>
      <c r="EX168" s="39"/>
      <c r="EY168" s="39"/>
      <c r="EZ168" s="39"/>
      <c r="FA168" s="39"/>
      <c r="FB168" s="39"/>
      <c r="FC168" s="39"/>
      <c r="FD168" s="39"/>
      <c r="FE168" s="39"/>
      <c r="FF168" s="39"/>
      <c r="FG168" s="39"/>
      <c r="FH168" s="39"/>
      <c r="FI168" s="39"/>
      <c r="FJ168" s="39"/>
      <c r="FK168" s="39"/>
      <c r="FL168" s="39"/>
      <c r="FM168" s="39"/>
      <c r="FN168" s="39"/>
      <c r="FO168" s="39"/>
      <c r="FP168" s="39"/>
      <c r="FQ168" s="39"/>
      <c r="FR168" s="39"/>
      <c r="FS168" s="39"/>
      <c r="FT168" s="39"/>
      <c r="FU168" s="39"/>
      <c r="FV168" s="39"/>
      <c r="FW168" s="39"/>
      <c r="FX168" s="39"/>
      <c r="FY168" s="39"/>
      <c r="FZ168" s="39"/>
      <c r="GA168" s="39"/>
      <c r="GB168" s="39"/>
      <c r="GC168" s="39"/>
      <c r="GD168" s="39"/>
    </row>
    <row r="169">
      <c r="A169" s="39"/>
      <c r="B169" s="39"/>
      <c r="C169" s="66"/>
      <c r="D169" s="67" t="str">
        <f t="shared" si="239"/>
        <v>TIDAK PUNYA</v>
      </c>
      <c r="E169" s="67" t="str">
        <f t="shared" si="240"/>
        <v>TIDAK ADA</v>
      </c>
      <c r="F169" s="66"/>
      <c r="G169" s="67" t="str">
        <f t="shared" si="241"/>
        <v>TIDAK PUNYA</v>
      </c>
      <c r="H169" s="67" t="str">
        <f t="shared" si="242"/>
        <v>TIDAK ADA</v>
      </c>
      <c r="I169" s="66"/>
      <c r="J169" s="67" t="str">
        <f t="shared" si="243"/>
        <v>TIDAK PUNYA</v>
      </c>
      <c r="K169" s="67" t="str">
        <f t="shared" si="244"/>
        <v>TIDAK ADA</v>
      </c>
      <c r="L169" s="69"/>
      <c r="M169" s="67" t="str">
        <f t="shared" si="245"/>
        <v>TIDAK PUNYA</v>
      </c>
      <c r="N169" s="67" t="str">
        <f t="shared" si="246"/>
        <v>TIDAK ADA</v>
      </c>
      <c r="O169" s="66"/>
      <c r="P169" s="67" t="str">
        <f t="shared" si="247"/>
        <v>TIDAK PUNYA</v>
      </c>
      <c r="Q169" s="67" t="str">
        <f t="shared" si="248"/>
        <v>TIDAK ADA</v>
      </c>
      <c r="R169" s="69"/>
      <c r="S169" s="67" t="str">
        <f t="shared" si="208"/>
        <v>TIDAK PUNYA</v>
      </c>
      <c r="T169" s="67" t="str">
        <f t="shared" si="197"/>
        <v>TIDAK ADA</v>
      </c>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c r="EK169" s="39"/>
      <c r="EL169" s="39"/>
      <c r="EM169" s="39"/>
      <c r="EN169" s="39"/>
      <c r="EO169" s="39"/>
      <c r="EP169" s="39"/>
      <c r="EQ169" s="39"/>
      <c r="ER169" s="39"/>
      <c r="ES169" s="39"/>
      <c r="ET169" s="39"/>
      <c r="EU169" s="39"/>
      <c r="EV169" s="39"/>
      <c r="EW169" s="39"/>
      <c r="EX169" s="39"/>
      <c r="EY169" s="39"/>
      <c r="EZ169" s="39"/>
      <c r="FA169" s="39"/>
      <c r="FB169" s="39"/>
      <c r="FC169" s="39"/>
      <c r="FD169" s="39"/>
      <c r="FE169" s="39"/>
      <c r="FF169" s="39"/>
      <c r="FG169" s="39"/>
      <c r="FH169" s="39"/>
      <c r="FI169" s="39"/>
      <c r="FJ169" s="39"/>
      <c r="FK169" s="39"/>
      <c r="FL169" s="39"/>
      <c r="FM169" s="39"/>
      <c r="FN169" s="39"/>
      <c r="FO169" s="39"/>
      <c r="FP169" s="39"/>
      <c r="FQ169" s="39"/>
      <c r="FR169" s="39"/>
      <c r="FS169" s="39"/>
      <c r="FT169" s="39"/>
      <c r="FU169" s="39"/>
      <c r="FV169" s="39"/>
      <c r="FW169" s="39"/>
      <c r="FX169" s="39"/>
      <c r="FY169" s="39"/>
      <c r="FZ169" s="39"/>
      <c r="GA169" s="39"/>
      <c r="GB169" s="39"/>
      <c r="GC169" s="39"/>
      <c r="GD169" s="39"/>
    </row>
    <row r="170">
      <c r="A170" s="39"/>
      <c r="B170" s="39"/>
      <c r="C170" s="66"/>
      <c r="D170" s="67" t="str">
        <f t="shared" si="239"/>
        <v>TIDAK PUNYA</v>
      </c>
      <c r="E170" s="67" t="str">
        <f t="shared" si="240"/>
        <v>TIDAK ADA</v>
      </c>
      <c r="F170" s="66"/>
      <c r="G170" s="67" t="str">
        <f t="shared" si="241"/>
        <v>TIDAK PUNYA</v>
      </c>
      <c r="H170" s="67" t="str">
        <f t="shared" si="242"/>
        <v>TIDAK ADA</v>
      </c>
      <c r="I170" s="66"/>
      <c r="J170" s="67" t="str">
        <f t="shared" si="243"/>
        <v>TIDAK PUNYA</v>
      </c>
      <c r="K170" s="67" t="str">
        <f t="shared" si="244"/>
        <v>TIDAK ADA</v>
      </c>
      <c r="L170" s="69"/>
      <c r="M170" s="67" t="str">
        <f t="shared" si="245"/>
        <v>TIDAK PUNYA</v>
      </c>
      <c r="N170" s="67" t="str">
        <f t="shared" si="246"/>
        <v>TIDAK ADA</v>
      </c>
      <c r="O170" s="66"/>
      <c r="P170" s="67" t="str">
        <f t="shared" si="247"/>
        <v>TIDAK PUNYA</v>
      </c>
      <c r="Q170" s="67" t="str">
        <f t="shared" si="248"/>
        <v>TIDAK ADA</v>
      </c>
      <c r="R170" s="69"/>
      <c r="S170" s="67" t="str">
        <f t="shared" si="208"/>
        <v>TIDAK PUNYA</v>
      </c>
      <c r="T170" s="67" t="str">
        <f t="shared" si="197"/>
        <v>TIDAK ADA</v>
      </c>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39"/>
      <c r="EL170" s="39"/>
      <c r="EM170" s="39"/>
      <c r="EN170" s="39"/>
      <c r="EO170" s="39"/>
      <c r="EP170" s="39"/>
      <c r="EQ170" s="39"/>
      <c r="ER170" s="39"/>
      <c r="ES170" s="39"/>
      <c r="ET170" s="39"/>
      <c r="EU170" s="39"/>
      <c r="EV170" s="39"/>
      <c r="EW170" s="39"/>
      <c r="EX170" s="39"/>
      <c r="EY170" s="39"/>
      <c r="EZ170" s="39"/>
      <c r="FA170" s="39"/>
      <c r="FB170" s="39"/>
      <c r="FC170" s="39"/>
      <c r="FD170" s="39"/>
      <c r="FE170" s="39"/>
      <c r="FF170" s="39"/>
      <c r="FG170" s="39"/>
      <c r="FH170" s="39"/>
      <c r="FI170" s="39"/>
      <c r="FJ170" s="39"/>
      <c r="FK170" s="39"/>
      <c r="FL170" s="39"/>
      <c r="FM170" s="39"/>
      <c r="FN170" s="39"/>
      <c r="FO170" s="39"/>
      <c r="FP170" s="39"/>
      <c r="FQ170" s="39"/>
      <c r="FR170" s="39"/>
      <c r="FS170" s="39"/>
      <c r="FT170" s="39"/>
      <c r="FU170" s="39"/>
      <c r="FV170" s="39"/>
      <c r="FW170" s="39"/>
      <c r="FX170" s="39"/>
      <c r="FY170" s="39"/>
      <c r="FZ170" s="39"/>
      <c r="GA170" s="39"/>
      <c r="GB170" s="39"/>
      <c r="GC170" s="39"/>
      <c r="GD170" s="39"/>
    </row>
    <row r="171">
      <c r="A171" s="39"/>
      <c r="B171" s="39"/>
      <c r="C171" s="66"/>
      <c r="D171" s="67" t="str">
        <f t="shared" si="239"/>
        <v>TIDAK PUNYA</v>
      </c>
      <c r="E171" s="67" t="str">
        <f t="shared" si="240"/>
        <v>TIDAK ADA</v>
      </c>
      <c r="F171" s="66"/>
      <c r="G171" s="67" t="str">
        <f t="shared" si="241"/>
        <v>TIDAK PUNYA</v>
      </c>
      <c r="H171" s="67" t="str">
        <f t="shared" si="242"/>
        <v>TIDAK ADA</v>
      </c>
      <c r="I171" s="66"/>
      <c r="J171" s="67" t="str">
        <f t="shared" si="243"/>
        <v>TIDAK PUNYA</v>
      </c>
      <c r="K171" s="67" t="str">
        <f t="shared" si="244"/>
        <v>TIDAK ADA</v>
      </c>
      <c r="L171" s="69"/>
      <c r="M171" s="67" t="str">
        <f t="shared" si="245"/>
        <v>TIDAK PUNYA</v>
      </c>
      <c r="N171" s="67" t="str">
        <f t="shared" si="246"/>
        <v>TIDAK ADA</v>
      </c>
      <c r="O171" s="66"/>
      <c r="P171" s="67" t="str">
        <f t="shared" si="247"/>
        <v>TIDAK PUNYA</v>
      </c>
      <c r="Q171" s="67" t="str">
        <f t="shared" si="248"/>
        <v>TIDAK ADA</v>
      </c>
      <c r="R171" s="69"/>
      <c r="S171" s="67" t="str">
        <f t="shared" si="208"/>
        <v>TIDAK PUNYA</v>
      </c>
      <c r="T171" s="67" t="str">
        <f t="shared" si="197"/>
        <v>TIDAK ADA</v>
      </c>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39"/>
      <c r="EL171" s="39"/>
      <c r="EM171" s="39"/>
      <c r="EN171" s="39"/>
      <c r="EO171" s="39"/>
      <c r="EP171" s="39"/>
      <c r="EQ171" s="39"/>
      <c r="ER171" s="39"/>
      <c r="ES171" s="39"/>
      <c r="ET171" s="39"/>
      <c r="EU171" s="39"/>
      <c r="EV171" s="39"/>
      <c r="EW171" s="39"/>
      <c r="EX171" s="39"/>
      <c r="EY171" s="39"/>
      <c r="EZ171" s="39"/>
      <c r="FA171" s="39"/>
      <c r="FB171" s="39"/>
      <c r="FC171" s="39"/>
      <c r="FD171" s="39"/>
      <c r="FE171" s="39"/>
      <c r="FF171" s="39"/>
      <c r="FG171" s="39"/>
      <c r="FH171" s="39"/>
      <c r="FI171" s="39"/>
      <c r="FJ171" s="39"/>
      <c r="FK171" s="39"/>
      <c r="FL171" s="39"/>
      <c r="FM171" s="39"/>
      <c r="FN171" s="39"/>
      <c r="FO171" s="39"/>
      <c r="FP171" s="39"/>
      <c r="FQ171" s="39"/>
      <c r="FR171" s="39"/>
      <c r="FS171" s="39"/>
      <c r="FT171" s="39"/>
      <c r="FU171" s="39"/>
      <c r="FV171" s="39"/>
      <c r="FW171" s="39"/>
      <c r="FX171" s="39"/>
      <c r="FY171" s="39"/>
      <c r="FZ171" s="39"/>
      <c r="GA171" s="39"/>
      <c r="GB171" s="39"/>
      <c r="GC171" s="39"/>
      <c r="GD171" s="39"/>
    </row>
    <row r="172">
      <c r="A172" s="39"/>
      <c r="B172" s="39"/>
      <c r="C172" s="66"/>
      <c r="D172" s="67" t="str">
        <f t="shared" si="239"/>
        <v>TIDAK PUNYA</v>
      </c>
      <c r="E172" s="67" t="str">
        <f t="shared" si="240"/>
        <v>TIDAK ADA</v>
      </c>
      <c r="F172" s="66"/>
      <c r="G172" s="67" t="str">
        <f t="shared" si="241"/>
        <v>TIDAK PUNYA</v>
      </c>
      <c r="H172" s="67" t="str">
        <f t="shared" si="242"/>
        <v>TIDAK ADA</v>
      </c>
      <c r="I172" s="66"/>
      <c r="J172" s="67" t="str">
        <f t="shared" si="243"/>
        <v>TIDAK PUNYA</v>
      </c>
      <c r="K172" s="67" t="str">
        <f t="shared" si="244"/>
        <v>TIDAK ADA</v>
      </c>
      <c r="L172" s="69"/>
      <c r="M172" s="67" t="str">
        <f t="shared" si="245"/>
        <v>TIDAK PUNYA</v>
      </c>
      <c r="N172" s="67" t="str">
        <f t="shared" si="246"/>
        <v>TIDAK ADA</v>
      </c>
      <c r="O172" s="66"/>
      <c r="P172" s="67" t="str">
        <f t="shared" si="247"/>
        <v>TIDAK PUNYA</v>
      </c>
      <c r="Q172" s="67" t="str">
        <f t="shared" si="248"/>
        <v>TIDAK ADA</v>
      </c>
      <c r="R172" s="69"/>
      <c r="S172" s="67" t="str">
        <f t="shared" si="208"/>
        <v>TIDAK PUNYA</v>
      </c>
      <c r="T172" s="67" t="str">
        <f t="shared" si="197"/>
        <v>TIDAK ADA</v>
      </c>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c r="EK172" s="39"/>
      <c r="EL172" s="39"/>
      <c r="EM172" s="39"/>
      <c r="EN172" s="39"/>
      <c r="EO172" s="39"/>
      <c r="EP172" s="39"/>
      <c r="EQ172" s="39"/>
      <c r="ER172" s="39"/>
      <c r="ES172" s="39"/>
      <c r="ET172" s="39"/>
      <c r="EU172" s="39"/>
      <c r="EV172" s="39"/>
      <c r="EW172" s="39"/>
      <c r="EX172" s="39"/>
      <c r="EY172" s="39"/>
      <c r="EZ172" s="39"/>
      <c r="FA172" s="39"/>
      <c r="FB172" s="39"/>
      <c r="FC172" s="39"/>
      <c r="FD172" s="39"/>
      <c r="FE172" s="39"/>
      <c r="FF172" s="39"/>
      <c r="FG172" s="39"/>
      <c r="FH172" s="39"/>
      <c r="FI172" s="39"/>
      <c r="FJ172" s="39"/>
      <c r="FK172" s="39"/>
      <c r="FL172" s="39"/>
      <c r="FM172" s="39"/>
      <c r="FN172" s="39"/>
      <c r="FO172" s="39"/>
      <c r="FP172" s="39"/>
      <c r="FQ172" s="39"/>
      <c r="FR172" s="39"/>
      <c r="FS172" s="39"/>
      <c r="FT172" s="39"/>
      <c r="FU172" s="39"/>
      <c r="FV172" s="39"/>
      <c r="FW172" s="39"/>
      <c r="FX172" s="39"/>
      <c r="FY172" s="39"/>
      <c r="FZ172" s="39"/>
      <c r="GA172" s="39"/>
      <c r="GB172" s="39"/>
      <c r="GC172" s="39"/>
      <c r="GD172" s="39"/>
    </row>
    <row r="173">
      <c r="A173" s="39"/>
      <c r="B173" s="45"/>
      <c r="C173" s="66"/>
      <c r="D173" s="67" t="str">
        <f t="shared" si="239"/>
        <v>TIDAK PUNYA</v>
      </c>
      <c r="E173" s="67" t="str">
        <f t="shared" si="240"/>
        <v>TIDAK ADA</v>
      </c>
      <c r="F173" s="66"/>
      <c r="G173" s="67" t="str">
        <f t="shared" si="241"/>
        <v>TIDAK PUNYA</v>
      </c>
      <c r="H173" s="67" t="str">
        <f t="shared" si="242"/>
        <v>TIDAK ADA</v>
      </c>
      <c r="I173" s="66"/>
      <c r="J173" s="67" t="str">
        <f t="shared" si="243"/>
        <v>TIDAK PUNYA</v>
      </c>
      <c r="K173" s="67" t="str">
        <f t="shared" si="244"/>
        <v>TIDAK ADA</v>
      </c>
      <c r="L173" s="69"/>
      <c r="M173" s="67" t="str">
        <f t="shared" si="245"/>
        <v>TIDAK PUNYA</v>
      </c>
      <c r="N173" s="67" t="str">
        <f t="shared" si="246"/>
        <v>TIDAK ADA</v>
      </c>
      <c r="O173" s="66"/>
      <c r="P173" s="67" t="str">
        <f t="shared" si="247"/>
        <v>TIDAK PUNYA</v>
      </c>
      <c r="Q173" s="67" t="str">
        <f t="shared" si="248"/>
        <v>TIDAK ADA</v>
      </c>
      <c r="R173" s="69"/>
      <c r="S173" s="67" t="str">
        <f t="shared" si="208"/>
        <v>TIDAK PUNYA</v>
      </c>
      <c r="T173" s="67" t="str">
        <f t="shared" si="197"/>
        <v>TIDAK ADA</v>
      </c>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45"/>
      <c r="DI173" s="45"/>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c r="FU173" s="45"/>
      <c r="FV173" s="45"/>
      <c r="FW173" s="45"/>
      <c r="FX173" s="45"/>
      <c r="FY173" s="45"/>
      <c r="FZ173" s="45"/>
      <c r="GA173" s="45"/>
      <c r="GB173" s="45"/>
      <c r="GC173" s="45"/>
      <c r="GD173" s="45"/>
    </row>
    <row r="174">
      <c r="A174" s="39"/>
      <c r="B174" s="49" t="s">
        <v>115</v>
      </c>
      <c r="C174" s="72">
        <v>1.0</v>
      </c>
      <c r="D174" s="71" t="s">
        <v>137</v>
      </c>
      <c r="E174" s="71" t="s">
        <v>138</v>
      </c>
      <c r="F174" s="74">
        <v>1.0</v>
      </c>
      <c r="G174" s="71" t="s">
        <v>137</v>
      </c>
      <c r="H174" s="71" t="s">
        <v>138</v>
      </c>
      <c r="I174" s="72">
        <v>1.0</v>
      </c>
      <c r="J174" s="71" t="s">
        <v>137</v>
      </c>
      <c r="K174" s="71" t="s">
        <v>138</v>
      </c>
      <c r="L174" s="73">
        <v>1.0</v>
      </c>
      <c r="M174" s="71" t="s">
        <v>137</v>
      </c>
      <c r="N174" s="71" t="s">
        <v>138</v>
      </c>
      <c r="O174" s="72">
        <v>1.0</v>
      </c>
      <c r="P174" s="71" t="s">
        <v>137</v>
      </c>
      <c r="Q174" s="71" t="s">
        <v>138</v>
      </c>
      <c r="R174" s="69"/>
      <c r="S174" s="67" t="str">
        <f t="shared" si="208"/>
        <v>TIDAK PUNYA</v>
      </c>
      <c r="T174" s="67" t="str">
        <f t="shared" si="197"/>
        <v>TIDAK ADA</v>
      </c>
      <c r="U174" s="51" t="s">
        <v>170</v>
      </c>
      <c r="V174" s="51" t="s">
        <v>41</v>
      </c>
      <c r="W174" s="51" t="s">
        <v>41</v>
      </c>
      <c r="X174" s="51" t="s">
        <v>170</v>
      </c>
      <c r="Y174" s="51" t="s">
        <v>170</v>
      </c>
      <c r="Z174" s="51" t="s">
        <v>41</v>
      </c>
      <c r="AA174" s="51" t="s">
        <v>170</v>
      </c>
      <c r="AB174" s="51" t="s">
        <v>41</v>
      </c>
      <c r="AC174" s="51" t="s">
        <v>170</v>
      </c>
      <c r="AD174" s="51" t="s">
        <v>41</v>
      </c>
      <c r="AE174" s="50">
        <v>7.0</v>
      </c>
      <c r="AF174" s="50">
        <v>7.0</v>
      </c>
      <c r="AG174" s="70">
        <f>AE174/AF174</f>
        <v>1</v>
      </c>
      <c r="AH174" s="51">
        <v>38.0</v>
      </c>
      <c r="AI174" s="51">
        <v>86.0</v>
      </c>
      <c r="AJ174" s="70">
        <f>AH174/AI174</f>
        <v>0.4418604651</v>
      </c>
      <c r="AK174" s="51">
        <v>12.0</v>
      </c>
      <c r="AL174" s="51">
        <v>12.0</v>
      </c>
      <c r="AM174" s="70">
        <f>AK174/AL174</f>
        <v>1</v>
      </c>
      <c r="AN174" s="51">
        <v>294.0</v>
      </c>
      <c r="AO174" s="51">
        <v>320.0</v>
      </c>
      <c r="AP174" s="70">
        <f>AN174/AO174</f>
        <v>0.91875</v>
      </c>
      <c r="AQ174" s="50" t="str">
        <f>IF(AND(AG174&gt;=50%,AJ174&gt;=50%,AM174&lt;50%,AP174&lt;50%),"TIDAK TERCAPAI",IF(AND(AG174&lt;50%,AJ174&lt;50%,AM174&gt;=50%,AP174&gt;=50%),"TIDAK TERCAPAI",IF(AND(AG174&gt;=50%,AJ174&lt;50%,AM174&gt;=50%,AP174&lt;50%),"TIDAK TERCAPAI",IF(AND(AG174&lt;50%,AJ174&gt;=50%,AM174&lt;50%,AP174&gt;=50%),"TIDAK TERCAPAI",IF(AND(AG174&gt;=50%,AJ174&lt;50%,AM174&lt;50%,AP174&gt;=50%),"TIDAK TERCAPAI",IF(AND(AG174&lt;50%,AJ174&gt;=50%,AM174&gt;=50%,AP174&lt;50%),"TIDAK TERCAPAI",IF(AND(AG174&gt;=50%,AJ174&lt;50%,AM174&lt;50%,AP174&lt;50%),"TIDAK TERCAPAI",IF(AND(AG174&lt;50%,AJ174&gt;=50%,AM174&lt;50%,AP174&lt;50%),"TIDAK TERCAPAI",IF(AND(AG174&lt;50%,AJ174&lt;50%,AM174&gt;=50%,AP174&lt;50%),"TIDAK TERCAPAI",IF(AND(AG174&lt;50%,AJ174&lt;50%,AM174&lt;50%,AP174&gt;=50%),"TIDAK TERCAPAI",IF(AND(AG174&lt;50%,AJ174&lt;50%,AM174&lt;50%,AP174&lt;50%),"TIDAK TERCAPAI","TERCAPAI")))))))))))</f>
        <v>TERCAPAI</v>
      </c>
      <c r="AR174" s="50">
        <v>8.0</v>
      </c>
      <c r="AS174" s="50">
        <v>8.0</v>
      </c>
      <c r="AT174" s="70">
        <f>AR174/AS174</f>
        <v>1</v>
      </c>
      <c r="AU174" s="51">
        <v>42.0</v>
      </c>
      <c r="AV174" s="51">
        <v>86.0</v>
      </c>
      <c r="AW174" s="70">
        <f>AU174/AV174</f>
        <v>0.488372093</v>
      </c>
      <c r="AX174" s="51">
        <v>10.0</v>
      </c>
      <c r="AY174" s="51">
        <v>10.0</v>
      </c>
      <c r="AZ174" s="70">
        <f>AX174/AY174</f>
        <v>1</v>
      </c>
      <c r="BA174" s="51">
        <v>294.0</v>
      </c>
      <c r="BB174" s="51">
        <v>320.0</v>
      </c>
      <c r="BC174" s="70">
        <f>BA174/BB174</f>
        <v>0.91875</v>
      </c>
      <c r="BD174" s="50" t="str">
        <f>IF(AND(AT174&gt;=50%,AW174&gt;=50%,AZ174&lt;50%,BC174&lt;50%),"TIDAK TERCAPAI",IF(AND(AT174&lt;50%,AW174&lt;50%,AZ174&gt;=50%,BC174&gt;=50%),"TIDAK TERCAPAI",IF(AND(AT174&gt;=50%,AW174&lt;50%,AZ174&gt;=50%,BC174&lt;50%),"TIDAK TERCAPAI",IF(AND(AT174&lt;50%,AW174&gt;=50%,AZ174&lt;50%,BC174&gt;=50%),"TIDAK TERCAPAI",IF(AND(AT174&gt;=50%,AW174&lt;50%,AZ174&lt;50%,BC174&gt;=50%),"TIDAK TERCAPAI",IF(AND(AT174&lt;50%,AW174&gt;=50%,AZ174&gt;=50%,BC174&lt;50%),"TIDAK TERCAPAI",IF(AND(AT174&gt;=50%,AW174&lt;50%,AZ174&lt;50%,BC174&lt;50%),"TIDAK TERCAPAI",IF(AND(AT174&lt;50%,AW174&gt;=50%,AZ174&lt;50%,BC174&lt;50%),"TIDAK TERCAPAI",IF(AND(AT174&lt;50%,AW174&lt;50%,AZ174&gt;=50%,BC174&lt;50%),"TIDAK TERCAPAI",IF(AND(AT174&lt;50%,AW174&lt;50%,AZ174&lt;50%,BC174&gt;=50%),"TIDAK TERCAPAI",IF(AND(AT174&lt;50%,AW174&lt;50%,AZ174&lt;50%,BC174&lt;50%),"TIDAK TERCAPAI","TERCAPAI")))))))))))</f>
        <v>TERCAPAI</v>
      </c>
      <c r="BE174" s="51">
        <v>7.0</v>
      </c>
      <c r="BF174" s="51">
        <v>7.0</v>
      </c>
      <c r="BG174" s="70">
        <f>BE174/BF174</f>
        <v>1</v>
      </c>
      <c r="BH174" s="51">
        <v>45.0</v>
      </c>
      <c r="BI174" s="51">
        <v>98.0</v>
      </c>
      <c r="BJ174" s="70">
        <f>BH174/BI174</f>
        <v>0.4591836735</v>
      </c>
      <c r="BK174" s="51">
        <v>7.0</v>
      </c>
      <c r="BL174" s="51">
        <v>7.0</v>
      </c>
      <c r="BM174" s="70">
        <f>BK174/BL174</f>
        <v>1</v>
      </c>
      <c r="BN174" s="51">
        <v>294.0</v>
      </c>
      <c r="BO174" s="51">
        <v>320.0</v>
      </c>
      <c r="BP174" s="70">
        <f>BN174/BO174</f>
        <v>0.91875</v>
      </c>
      <c r="BQ174" s="50" t="str">
        <f>IF(AND(BG174&gt;=50%,BJ174&gt;=50%,BM174&lt;50%,BP174&lt;50%),"TIDAK TERCAPAI",IF(AND(BG174&lt;50%,BJ174&lt;50%,BM174&gt;=50%,BP174&gt;=50%),"TIDAK TERCAPAI",IF(AND(BG174&gt;=50%,BJ174&lt;50%,BM174&gt;=50%,BP174&lt;50%),"TIDAK TERCAPAI",IF(AND(BG174&lt;50%,BJ174&gt;=50%,BM174&lt;50%,BP174&gt;=50%),"TIDAK TERCAPAI",IF(AND(BG174&gt;=50%,BJ174&lt;50%,BM174&lt;50%,BP174&gt;=50%),"TIDAK TERCAPAI",IF(AND(BG174&lt;50%,BJ174&gt;=50%,BM174&gt;=50%,BP174&lt;50%),"TIDAK TERCAPAI",IF(AND(BG174&gt;=50%,BJ174&lt;50%,BM174&lt;50%,BP174&lt;50%),"TIDAK TERCAPAI",IF(AND(BG174&lt;50%,BJ174&gt;=50%,BM174&lt;50%,BP174&lt;50%),"TIDAK TERCAPAI",IF(AND(BG174&lt;50%,BJ174&lt;50%,BM174&gt;=50%,BP174&lt;50%),"TIDAK TERCAPAI",IF(AND(BG174&lt;50%,BJ174&lt;50%,BM174&lt;50%,BP174&gt;=50%),"TIDAK TERCAPAI",IF(AND(BG174&lt;50%,BJ174&lt;50%,BM174&lt;50%,BP174&lt;50%),"TIDAK TERCAPAI","TERCAPAI")))))))))))</f>
        <v>TERCAPAI</v>
      </c>
      <c r="BR174" s="51">
        <v>6.0</v>
      </c>
      <c r="BS174" s="51">
        <v>6.0</v>
      </c>
      <c r="BT174" s="70">
        <f>BR174/BS174</f>
        <v>1</v>
      </c>
      <c r="BU174" s="51">
        <v>57.0</v>
      </c>
      <c r="BV174" s="51">
        <v>100.0</v>
      </c>
      <c r="BW174" s="70">
        <f>BU174/BV174</f>
        <v>0.57</v>
      </c>
      <c r="BX174" s="51">
        <v>5.0</v>
      </c>
      <c r="BY174" s="51">
        <v>5.0</v>
      </c>
      <c r="BZ174" s="70">
        <f>BX174/BY174</f>
        <v>1</v>
      </c>
      <c r="CA174" s="51">
        <v>294.0</v>
      </c>
      <c r="CB174" s="51">
        <v>320.0</v>
      </c>
      <c r="CC174" s="70">
        <f>CA174/CB174</f>
        <v>0.91875</v>
      </c>
      <c r="CD174" s="50" t="str">
        <f>IF(AND(BT174&gt;=50%,BW174&gt;=50%,BZ174&lt;50%,CC174&lt;50%),"TIDAK TERCAPAI",IF(AND(BT174&lt;50%,BW174&lt;50%,BZ174&gt;=50%,CC174&gt;=50%),"TIDAK TERCAPAI",IF(AND(BT174&gt;=50%,BW174&lt;50%,BZ174&gt;=50%,CC174&lt;50%),"TIDAK TERCAPAI",IF(AND(BT174&lt;50%,BW174&gt;=50%,BZ174&lt;50%,CC174&gt;=50%),"TIDAK TERCAPAI",IF(AND(BT174&gt;=50%,BW174&lt;50%,BZ174&lt;50%,CC174&gt;=50%),"TIDAK TERCAPAI",IF(AND(BT174&lt;50%,BW174&gt;=50%,BZ174&gt;=50%,CC174&lt;50%),"TIDAK TERCAPAI",IF(AND(BT174&gt;=50%,BW174&lt;50%,BZ174&lt;50%,CC174&lt;50%),"TIDAK TERCAPAI",IF(AND(BT174&lt;50%,BW174&gt;=50%,BZ174&lt;50%,CC174&lt;50%),"TIDAK TERCAPAI",IF(AND(BT174&lt;50%,BW174&lt;50%,BZ174&gt;=50%,CC174&lt;50%),"TIDAK TERCAPAI",IF(AND(BT174&lt;50%,BW174&lt;50%,BZ174&lt;50%,CC174&gt;=50%),"TIDAK TERCAPAI",IF(AND(BT174&lt;50%,BW174&lt;50%,BZ174&lt;50%,CC174&lt;50%),"TIDAK TERCAPAI","TERCAPAI")))))))))))</f>
        <v>TERCAPAI</v>
      </c>
      <c r="CE174" s="51">
        <v>9.0</v>
      </c>
      <c r="CF174" s="51">
        <v>9.0</v>
      </c>
      <c r="CG174" s="70">
        <f>CE174/CF174</f>
        <v>1</v>
      </c>
      <c r="CH174" s="51">
        <v>64.0</v>
      </c>
      <c r="CI174" s="51">
        <v>107.0</v>
      </c>
      <c r="CJ174" s="70">
        <f>CH174/CI174</f>
        <v>0.5981308411</v>
      </c>
      <c r="CK174" s="51">
        <v>8.0</v>
      </c>
      <c r="CL174" s="51">
        <v>8.0</v>
      </c>
      <c r="CM174" s="70">
        <f>CK174/CL174</f>
        <v>1</v>
      </c>
      <c r="CN174" s="51">
        <v>293.0</v>
      </c>
      <c r="CO174" s="51">
        <v>319.0</v>
      </c>
      <c r="CP174" s="70">
        <f>CN174/CO174</f>
        <v>0.9184952978</v>
      </c>
      <c r="CQ174" s="50" t="str">
        <f>IF(AND(CG174&gt;=50%,CJ174&gt;=50%,CM174&lt;50%,CP174&lt;50%),"TIDAK TERCAPAI",IF(AND(CG174&lt;50%,CJ174&lt;50%,CM174&gt;=50%,CP174&gt;=50%),"TIDAK TERCAPAI",IF(AND(CG174&gt;=50%,CJ174&lt;50%,CM174&gt;=50%,CP174&lt;50%),"TIDAK TERCAPAI",IF(AND(CG174&lt;50%,CJ174&gt;=50%,CM174&lt;50%,CP174&gt;=50%),"TIDAK TERCAPAI",IF(AND(CG174&gt;=50%,CJ174&lt;50%,CM174&lt;50%,CP174&gt;=50%),"TIDAK TERCAPAI",IF(AND(CG174&lt;50%,CJ174&gt;=50%,CM174&gt;=50%,CP174&lt;50%),"TIDAK TERCAPAI",IF(AND(CG174&gt;=50%,CJ174&lt;50%,CM174&lt;50%,CP174&lt;50%),"TIDAK TERCAPAI",IF(AND(CG174&lt;50%,CJ174&gt;=50%,CM174&lt;50%,CP174&lt;50%),"TIDAK TERCAPAI",IF(AND(CG174&lt;50%,CJ174&lt;50%,CM174&gt;=50%,CP174&lt;50%),"TIDAK TERCAPAI",IF(AND(CG174&lt;50%,CJ174&lt;50%,CM174&lt;50%,CP174&gt;=50%),"TIDAK TERCAPAI",IF(AND(CG174&lt;50%,CJ174&lt;50%,CM174&lt;50%,CP174&lt;50%),"TIDAK TERCAPAI","TERCAPAI")))))))))))</f>
        <v>TERCAPAI</v>
      </c>
      <c r="CR174" s="51">
        <v>9.0</v>
      </c>
      <c r="CS174" s="51">
        <v>9.0</v>
      </c>
      <c r="CT174" s="70">
        <f>CR174/CS174</f>
        <v>1</v>
      </c>
      <c r="CU174" s="51">
        <v>63.0</v>
      </c>
      <c r="CV174" s="51">
        <v>109.0</v>
      </c>
      <c r="CW174" s="70">
        <f>CU174/CV174</f>
        <v>0.5779816514</v>
      </c>
      <c r="CX174" s="51">
        <v>12.0</v>
      </c>
      <c r="CY174" s="51">
        <v>12.0</v>
      </c>
      <c r="CZ174" s="70">
        <f>CX174/CY174</f>
        <v>1</v>
      </c>
      <c r="DA174" s="51">
        <v>293.0</v>
      </c>
      <c r="DB174" s="51">
        <v>319.0</v>
      </c>
      <c r="DC174" s="70">
        <f>DA174/DB174</f>
        <v>0.9184952978</v>
      </c>
      <c r="DD174" s="50" t="str">
        <f>IF(AND(CT174&gt;=50%,CW174&gt;=50%,CZ174&lt;50%,DC174&lt;50%),"TIDAK TERCAPAI",IF(AND(CT174&lt;50%,CW174&lt;50%,CZ174&gt;=50%,DC174&gt;=50%),"TIDAK TERCAPAI",IF(AND(CT174&gt;=50%,CW174&lt;50%,CZ174&gt;=50%,DC174&lt;50%),"TIDAK TERCAPAI",IF(AND(CT174&lt;50%,CW174&gt;=50%,CZ174&lt;50%,DC174&gt;=50%),"TIDAK TERCAPAI",IF(AND(CT174&gt;=50%,CW174&lt;50%,CZ174&lt;50%,DC174&gt;=50%),"TIDAK TERCAPAI",IF(AND(CT174&lt;50%,CW174&gt;=50%,CZ174&gt;=50%,DC174&lt;50%),"TIDAK TERCAPAI",IF(AND(CT174&gt;=50%,CW174&lt;50%,CZ174&lt;50%,DC174&lt;50%),"TIDAK TERCAPAI",IF(AND(CT174&lt;50%,CW174&gt;=50%,CZ174&lt;50%,DC174&lt;50%),"TIDAK TERCAPAI",IF(AND(CT174&lt;50%,CW174&lt;50%,CZ174&gt;=50%,DC174&lt;50%),"TIDAK TERCAPAI",IF(AND(CT174&lt;50%,CW174&lt;50%,CZ174&lt;50%,DC174&gt;=50%),"TIDAK TERCAPAI",IF(AND(CT174&lt;50%,CW174&lt;50%,CZ174&lt;50%,DC174&lt;50%),"TIDAK TERCAPAI","TERCAPAI")))))))))))</f>
        <v>TERCAPAI</v>
      </c>
      <c r="DE174" s="51">
        <v>9.0</v>
      </c>
      <c r="DF174" s="51">
        <v>9.0</v>
      </c>
      <c r="DG174" s="70">
        <f>DE174/DF174</f>
        <v>1</v>
      </c>
      <c r="DH174" s="51">
        <v>57.0</v>
      </c>
      <c r="DI174" s="51">
        <v>109.0</v>
      </c>
      <c r="DJ174" s="70">
        <f>DH174/DI174</f>
        <v>0.5229357798</v>
      </c>
      <c r="DK174" s="51">
        <v>12.0</v>
      </c>
      <c r="DL174" s="51">
        <v>12.0</v>
      </c>
      <c r="DM174" s="70">
        <f>DK174/DL174</f>
        <v>1</v>
      </c>
      <c r="DN174" s="51">
        <v>293.0</v>
      </c>
      <c r="DO174" s="51">
        <v>319.0</v>
      </c>
      <c r="DP174" s="70">
        <f>DN174/DO174</f>
        <v>0.9184952978</v>
      </c>
      <c r="DQ174" s="50" t="str">
        <f>IF(AND(DG174&gt;=50%,DJ174&gt;=50%,DM174&lt;50%,DP174&lt;50%),"TIDAK TERCAPAI",IF(AND(DG174&lt;50%,DJ174&lt;50%,DM174&gt;=50%,DP174&gt;=50%),"TIDAK TERCAPAI",IF(AND(DG174&gt;=50%,DJ174&lt;50%,DM174&gt;=50%,DP174&lt;50%),"TIDAK TERCAPAI",IF(AND(DG174&lt;50%,DJ174&gt;=50%,DM174&lt;50%,DP174&gt;=50%),"TIDAK TERCAPAI",IF(AND(DG174&gt;=50%,DJ174&lt;50%,DM174&lt;50%,DP174&gt;=50%),"TIDAK TERCAPAI",IF(AND(DG174&lt;50%,DJ174&gt;=50%,DM174&gt;=50%,DP174&lt;50%),"TIDAK TERCAPAI",IF(AND(DG174&gt;=50%,DJ174&lt;50%,DM174&lt;50%,DP174&lt;50%),"TIDAK TERCAPAI",IF(AND(DG174&lt;50%,DJ174&gt;=50%,DM174&lt;50%,DP174&lt;50%),"TIDAK TERCAPAI",IF(AND(DG174&lt;50%,DJ174&lt;50%,DM174&gt;=50%,DP174&lt;50%),"TIDAK TERCAPAI",IF(AND(DG174&lt;50%,DJ174&lt;50%,DM174&lt;50%,DP174&gt;=50%),"TIDAK TERCAPAI",IF(AND(DG174&lt;50%,DJ174&lt;50%,DM174&lt;50%,DP174&lt;50%),"TIDAK TERCAPAI","TERCAPAI")))))))))))</f>
        <v>TERCAPAI</v>
      </c>
      <c r="DR174" s="51">
        <v>11.0</v>
      </c>
      <c r="DS174" s="51">
        <v>11.0</v>
      </c>
      <c r="DT174" s="70">
        <f>DR174/DS174</f>
        <v>1</v>
      </c>
      <c r="DU174" s="51">
        <v>79.0</v>
      </c>
      <c r="DV174" s="51">
        <v>123.0</v>
      </c>
      <c r="DW174" s="70">
        <f>DU174/DV174</f>
        <v>0.6422764228</v>
      </c>
      <c r="DX174" s="51">
        <v>13.0</v>
      </c>
      <c r="DY174" s="51">
        <v>13.0</v>
      </c>
      <c r="DZ174" s="70">
        <f>DX174/DY174</f>
        <v>1</v>
      </c>
      <c r="EA174" s="51">
        <v>293.0</v>
      </c>
      <c r="EB174" s="51">
        <v>319.0</v>
      </c>
      <c r="EC174" s="70">
        <f>EA174/EB174</f>
        <v>0.9184952978</v>
      </c>
      <c r="ED174" s="50" t="str">
        <f>IF(AND(DT174&gt;=50%,DW174&gt;=50%,DZ174&lt;50%,EC174&lt;50%),"TIDAK TERCAPAI",IF(AND(DT174&lt;50%,DW174&lt;50%,DZ174&gt;=50%,EC174&gt;=50%),"TIDAK TERCAPAI",IF(AND(DT174&gt;=50%,DW174&lt;50%,DZ174&gt;=50%,EC174&lt;50%),"TIDAK TERCAPAI",IF(AND(DT174&lt;50%,DW174&gt;=50%,DZ174&lt;50%,EC174&gt;=50%),"TIDAK TERCAPAI",IF(AND(DT174&gt;=50%,DW174&lt;50%,DZ174&lt;50%,EC174&gt;=50%),"TIDAK TERCAPAI",IF(AND(DT174&lt;50%,DW174&gt;=50%,DZ174&gt;=50%,EC174&lt;50%),"TIDAK TERCAPAI",IF(AND(DT174&gt;=50%,DW174&lt;50%,DZ174&lt;50%,EC174&lt;50%),"TIDAK TERCAPAI",IF(AND(DT174&lt;50%,DW174&gt;=50%,DZ174&lt;50%,EC174&lt;50%),"TIDAK TERCAPAI",IF(AND(DT174&lt;50%,DW174&lt;50%,DZ174&gt;=50%,EC174&lt;50%),"TIDAK TERCAPAI",IF(AND(DT174&lt;50%,DW174&lt;50%,DZ174&lt;50%,EC174&gt;=50%),"TIDAK TERCAPAI",IF(AND(DT174&lt;50%,DW174&lt;50%,DZ174&lt;50%,EC174&lt;50%),"TIDAK TERCAPAI","TERCAPAI")))))))))))</f>
        <v>TERCAPAI</v>
      </c>
      <c r="EE174" s="51">
        <v>11.0</v>
      </c>
      <c r="EF174" s="51">
        <v>11.0</v>
      </c>
      <c r="EG174" s="70">
        <f>EE174/EF174</f>
        <v>1</v>
      </c>
      <c r="EH174" s="51">
        <v>79.0</v>
      </c>
      <c r="EI174" s="51">
        <v>123.0</v>
      </c>
      <c r="EJ174" s="70">
        <f>EH174/EI174</f>
        <v>0.6422764228</v>
      </c>
      <c r="EK174" s="51">
        <v>31.0</v>
      </c>
      <c r="EL174" s="51">
        <v>31.0</v>
      </c>
      <c r="EM174" s="70">
        <f>EK174/EL174</f>
        <v>1</v>
      </c>
      <c r="EN174" s="51">
        <v>293.0</v>
      </c>
      <c r="EO174" s="51">
        <v>319.0</v>
      </c>
      <c r="EP174" s="70">
        <f>EN174/EO174</f>
        <v>0.9184952978</v>
      </c>
      <c r="EQ174" s="50" t="str">
        <f>IF(AND(EG174&gt;=50%,EJ174&gt;=50%,EM174&lt;50%,EP174&lt;50%),"TIDAK TERCAPAI",IF(AND(EG174&lt;50%,EJ174&lt;50%,EM174&gt;=50%,EP174&gt;=50%),"TIDAK TERCAPAI",IF(AND(EG174&gt;=50%,EJ174&lt;50%,EM174&gt;=50%,EP174&lt;50%),"TIDAK TERCAPAI",IF(AND(EG174&lt;50%,EJ174&gt;=50%,EM174&lt;50%,EP174&gt;=50%),"TIDAK TERCAPAI",IF(AND(EG174&gt;=50%,EJ174&lt;50%,EM174&lt;50%,EP174&gt;=50%),"TIDAK TERCAPAI",IF(AND(EG174&lt;50%,EJ174&gt;=50%,EM174&gt;=50%,EP174&lt;50%),"TIDAK TERCAPAI",IF(AND(EG174&gt;=50%,EJ174&lt;50%,EM174&lt;50%,EP174&lt;50%),"TIDAK TERCAPAI",IF(AND(EG174&lt;50%,EJ174&gt;=50%,EM174&lt;50%,EP174&lt;50%),"TIDAK TERCAPAI",IF(AND(EG174&lt;50%,EJ174&lt;50%,EM174&gt;=50%,EP174&lt;50%),"TIDAK TERCAPAI",IF(AND(EG174&lt;50%,EJ174&lt;50%,EM174&lt;50%,EP174&gt;=50%),"TIDAK TERCAPAI",IF(AND(EG174&lt;50%,EJ174&lt;50%,EM174&lt;50%,EP174&lt;50%),"TIDAK TERCAPAI","TERCAPAI")))))))))))</f>
        <v>TERCAPAI</v>
      </c>
      <c r="ER174" s="51">
        <v>15.0</v>
      </c>
      <c r="ES174" s="51">
        <v>15.0</v>
      </c>
      <c r="ET174" s="70">
        <f>ER174/ES174</f>
        <v>1</v>
      </c>
      <c r="EU174" s="51">
        <v>81.0</v>
      </c>
      <c r="EV174" s="51">
        <v>102.0</v>
      </c>
      <c r="EW174" s="70">
        <f>EU174/EV174</f>
        <v>0.7941176471</v>
      </c>
      <c r="EX174" s="51">
        <v>15.0</v>
      </c>
      <c r="EY174" s="51">
        <v>15.0</v>
      </c>
      <c r="EZ174" s="70">
        <f>EX174/EY174</f>
        <v>1</v>
      </c>
      <c r="FA174" s="51">
        <v>293.0</v>
      </c>
      <c r="FB174" s="51">
        <v>319.0</v>
      </c>
      <c r="FC174" s="70">
        <f>FA174/FB174</f>
        <v>0.9184952978</v>
      </c>
      <c r="FD174" s="50" t="str">
        <f>IF(AND(ET174&gt;=50%,EW174&gt;=50%,EZ174&lt;50%,FC174&lt;50%),"TIDAK TERCAPAI",IF(AND(ET174&lt;50%,EW174&lt;50%,EZ174&gt;=50%,FC174&gt;=50%),"TIDAK TERCAPAI",IF(AND(ET174&gt;=50%,EW174&lt;50%,EZ174&gt;=50%,FC174&lt;50%),"TIDAK TERCAPAI",IF(AND(ET174&lt;50%,EW174&gt;=50%,EZ174&lt;50%,FC174&gt;=50%),"TIDAK TERCAPAI",IF(AND(ET174&gt;=50%,EW174&lt;50%,EZ174&lt;50%,FC174&gt;=50%),"TIDAK TERCAPAI",IF(AND(ET174&lt;50%,EW174&gt;=50%,EZ174&gt;=50%,FC174&lt;50%),"TIDAK TERCAPAI",IF(AND(ET174&gt;=50%,EW174&lt;50%,EZ174&lt;50%,FC174&lt;50%),"TIDAK TERCAPAI",IF(AND(ET174&lt;50%,EW174&gt;=50%,EZ174&lt;50%,FC174&lt;50%),"TIDAK TERCAPAI",IF(AND(ET174&lt;50%,EW174&lt;50%,EZ174&gt;=50%,FC174&lt;50%),"TIDAK TERCAPAI",IF(AND(ET174&lt;50%,EW174&lt;50%,EZ174&lt;50%,FC174&gt;=50%),"TIDAK TERCAPAI",IF(AND(ET174&lt;50%,EW174&lt;50%,EZ174&lt;50%,FC174&lt;50%),"TIDAK TERCAPAI","TERCAPAI")))))))))))</f>
        <v>TERCAPAI</v>
      </c>
      <c r="FE174" s="51">
        <v>15.0</v>
      </c>
      <c r="FF174" s="51">
        <v>15.0</v>
      </c>
      <c r="FG174" s="70">
        <f>FE174/FF174</f>
        <v>1</v>
      </c>
      <c r="FH174" s="51">
        <v>74.0</v>
      </c>
      <c r="FI174" s="51">
        <v>100.0</v>
      </c>
      <c r="FJ174" s="70">
        <f>FH174/FI174</f>
        <v>0.74</v>
      </c>
      <c r="FK174" s="51">
        <v>9.0</v>
      </c>
      <c r="FL174" s="51">
        <v>9.0</v>
      </c>
      <c r="FM174" s="70">
        <f>FK174/FL174</f>
        <v>1</v>
      </c>
      <c r="FN174" s="51">
        <v>228.0</v>
      </c>
      <c r="FO174" s="51">
        <v>245.0</v>
      </c>
      <c r="FP174" s="70">
        <f>FN174/FO174</f>
        <v>0.9306122449</v>
      </c>
      <c r="FQ174" s="50" t="str">
        <f>IF(AND(FG174&gt;=50%,FJ174&gt;=50%,FM174&lt;50%,FP174&lt;50%),"TIDAK TERCAPAI",IF(AND(FG174&lt;50%,FJ174&lt;50%,FM174&gt;=50%,FP174&gt;=50%),"TIDAK TERCAPAI",IF(AND(FG174&gt;=50%,FJ174&lt;50%,FM174&gt;=50%,FP174&lt;50%),"TIDAK TERCAPAI",IF(AND(FG174&lt;50%,FJ174&gt;=50%,FM174&lt;50%,FP174&gt;=50%),"TIDAK TERCAPAI",IF(AND(FG174&gt;=50%,FJ174&lt;50%,FM174&lt;50%,FP174&gt;=50%),"TIDAK TERCAPAI",IF(AND(FG174&lt;50%,FJ174&gt;=50%,FM174&gt;=50%,FP174&lt;50%),"TIDAK TERCAPAI",IF(AND(FG174&gt;=50%,FJ174&lt;50%,FM174&lt;50%,FP174&lt;50%),"TIDAK TERCAPAI",IF(AND(FG174&lt;50%,FJ174&gt;=50%,FM174&lt;50%,FP174&lt;50%),"TIDAK TERCAPAI",IF(AND(FG174&lt;50%,FJ174&lt;50%,FM174&gt;=50%,FP174&lt;50%),"TIDAK TERCAPAI",IF(AND(FG174&lt;50%,FJ174&lt;50%,FM174&lt;50%,FP174&gt;=50%),"TIDAK TERCAPAI",IF(AND(FG174&lt;50%,FJ174&lt;50%,FM174&lt;50%,FP174&lt;50%),"TIDAK TERCAPAI","TERCAPAI")))))))))))</f>
        <v>TERCAPAI</v>
      </c>
      <c r="FR174" s="51">
        <v>15.0</v>
      </c>
      <c r="FS174" s="51">
        <v>15.0</v>
      </c>
      <c r="FT174" s="70">
        <f>FR174/FS174</f>
        <v>1</v>
      </c>
      <c r="FU174" s="51">
        <v>78.0</v>
      </c>
      <c r="FV174" s="51">
        <v>98.0</v>
      </c>
      <c r="FW174" s="70">
        <f>FU174/FV174</f>
        <v>0.7959183673</v>
      </c>
      <c r="FX174" s="51">
        <v>9.0</v>
      </c>
      <c r="FY174" s="51">
        <v>9.0</v>
      </c>
      <c r="FZ174" s="70">
        <f>FX174/FY174</f>
        <v>1</v>
      </c>
      <c r="GA174" s="51">
        <v>293.0</v>
      </c>
      <c r="GB174" s="51">
        <v>319.0</v>
      </c>
      <c r="GC174" s="70">
        <f>GA174/GB174</f>
        <v>0.9184952978</v>
      </c>
      <c r="GD174" s="50" t="str">
        <f>IF(AND(FT174&gt;=50%,FW174&gt;=50%,FZ174&lt;50%,GC174&lt;50%),"TIDAK TERCAPAI",IF(AND(FT174&lt;50%,FW174&lt;50%,FZ174&gt;=50%,GC174&gt;=50%),"TIDAK TERCAPAI",IF(AND(FT174&gt;=50%,FW174&lt;50%,FZ174&gt;=50%,GC174&lt;50%),"TIDAK TERCAPAI",IF(AND(FT174&lt;50%,FW174&gt;=50%,FZ174&lt;50%,GC174&gt;=50%),"TIDAK TERCAPAI",IF(AND(FT174&gt;=50%,FW174&lt;50%,FZ174&lt;50%,GC174&gt;=50%),"TIDAK TERCAPAI",IF(AND(FT174&lt;50%,FW174&gt;=50%,FZ174&gt;=50%,GC174&lt;50%),"TIDAK TERCAPAI",IF(AND(FT174&gt;=50%,FW174&lt;50%,FZ174&lt;50%,GC174&lt;50%),"TIDAK TERCAPAI",IF(AND(FT174&lt;50%,FW174&gt;=50%,FZ174&lt;50%,GC174&lt;50%),"TIDAK TERCAPAI",IF(AND(FT174&lt;50%,FW174&lt;50%,FZ174&gt;=50%,GC174&lt;50%),"TIDAK TERCAPAI",IF(AND(FT174&lt;50%,FW174&lt;50%,FZ174&lt;50%,GC174&gt;=50%),"TIDAK TERCAPAI",IF(AND(FT174&lt;50%,FW174&lt;50%,FZ174&lt;50%,GC174&lt;50%),"TIDAK TERCAPAI","TERCAPAI")))))))))))</f>
        <v>TERCAPAI</v>
      </c>
    </row>
    <row r="175">
      <c r="A175" s="39"/>
      <c r="B175" s="39"/>
      <c r="C175" s="66"/>
      <c r="D175" s="67" t="str">
        <f t="shared" ref="D175:D180" si="249">IF(C175=0,"TIDAK PUNYA","ISI SESUAI PILIHAN")</f>
        <v>TIDAK PUNYA</v>
      </c>
      <c r="E175" s="67" t="str">
        <f t="shared" ref="E175:E180" si="250">IF(C175=0,"TIDAK ADA","ISI SESUAI PILIHAN")</f>
        <v>TIDAK ADA</v>
      </c>
      <c r="F175" s="66"/>
      <c r="G175" s="67" t="str">
        <f t="shared" ref="G175:G180" si="251">IF(F175=0,"TIDAK PUNYA","ISI SESUAI PILIHAN")</f>
        <v>TIDAK PUNYA</v>
      </c>
      <c r="H175" s="67" t="str">
        <f t="shared" ref="H175:H180" si="252">IF(F175=0,"TIDAK ADA","ISI SESUAI PILIHAN")</f>
        <v>TIDAK ADA</v>
      </c>
      <c r="I175" s="66"/>
      <c r="J175" s="67" t="str">
        <f t="shared" ref="J175:J180" si="253">IF(I175=0,"TIDAK PUNYA","ISI SESUAI PILIHAN")</f>
        <v>TIDAK PUNYA</v>
      </c>
      <c r="K175" s="67" t="str">
        <f t="shared" ref="K175:K180" si="254">IF(I175=0,"TIDAK ADA","ISI SESUAI PILIHAN")</f>
        <v>TIDAK ADA</v>
      </c>
      <c r="L175" s="69"/>
      <c r="M175" s="67" t="str">
        <f t="shared" ref="M175:M180" si="255">IF(L175=0,"TIDAK PUNYA","ISI SESUAI PILIHAN")</f>
        <v>TIDAK PUNYA</v>
      </c>
      <c r="N175" s="67" t="str">
        <f t="shared" ref="N175:N180" si="256">IF(L175=0,"TIDAK ADA","ISI SESUAI PILIHAN")</f>
        <v>TIDAK ADA</v>
      </c>
      <c r="O175" s="66"/>
      <c r="P175" s="67" t="str">
        <f t="shared" ref="P175:P180" si="257">IF(O175=0,"TIDAK PUNYA","ISI SESUAI PILIHAN")</f>
        <v>TIDAK PUNYA</v>
      </c>
      <c r="Q175" s="67" t="str">
        <f t="shared" ref="Q175:Q180" si="258">IF(O175=0,"TIDAK ADA","ISI SESUAI PILIHAN")</f>
        <v>TIDAK ADA</v>
      </c>
      <c r="R175" s="69"/>
      <c r="S175" s="67" t="str">
        <f t="shared" si="208"/>
        <v>TIDAK PUNYA</v>
      </c>
      <c r="T175" s="67" t="str">
        <f t="shared" si="197"/>
        <v>TIDAK ADA</v>
      </c>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c r="EK175" s="39"/>
      <c r="EL175" s="39"/>
      <c r="EM175" s="39"/>
      <c r="EN175" s="39"/>
      <c r="EO175" s="39"/>
      <c r="EP175" s="39"/>
      <c r="EQ175" s="39"/>
      <c r="ER175" s="39"/>
      <c r="ES175" s="39"/>
      <c r="ET175" s="39"/>
      <c r="EU175" s="39"/>
      <c r="EV175" s="39"/>
      <c r="EW175" s="39"/>
      <c r="EX175" s="39"/>
      <c r="EY175" s="39"/>
      <c r="EZ175" s="39"/>
      <c r="FA175" s="39"/>
      <c r="FB175" s="39"/>
      <c r="FC175" s="39"/>
      <c r="FD175" s="39"/>
      <c r="FE175" s="39"/>
      <c r="FF175" s="39"/>
      <c r="FG175" s="39"/>
      <c r="FH175" s="39"/>
      <c r="FI175" s="39"/>
      <c r="FJ175" s="39"/>
      <c r="FK175" s="39"/>
      <c r="FL175" s="39"/>
      <c r="FM175" s="39"/>
      <c r="FN175" s="39"/>
      <c r="FO175" s="39"/>
      <c r="FP175" s="39"/>
      <c r="FQ175" s="39"/>
      <c r="FR175" s="39"/>
      <c r="FS175" s="39"/>
      <c r="FT175" s="39"/>
      <c r="FU175" s="39"/>
      <c r="FV175" s="39"/>
      <c r="FW175" s="39"/>
      <c r="FX175" s="39"/>
      <c r="FY175" s="39"/>
      <c r="FZ175" s="39"/>
      <c r="GA175" s="39"/>
      <c r="GB175" s="39"/>
      <c r="GC175" s="39"/>
      <c r="GD175" s="39"/>
    </row>
    <row r="176">
      <c r="A176" s="39"/>
      <c r="B176" s="39"/>
      <c r="C176" s="66"/>
      <c r="D176" s="67" t="str">
        <f t="shared" si="249"/>
        <v>TIDAK PUNYA</v>
      </c>
      <c r="E176" s="67" t="str">
        <f t="shared" si="250"/>
        <v>TIDAK ADA</v>
      </c>
      <c r="F176" s="66"/>
      <c r="G176" s="67" t="str">
        <f t="shared" si="251"/>
        <v>TIDAK PUNYA</v>
      </c>
      <c r="H176" s="67" t="str">
        <f t="shared" si="252"/>
        <v>TIDAK ADA</v>
      </c>
      <c r="I176" s="66"/>
      <c r="J176" s="67" t="str">
        <f t="shared" si="253"/>
        <v>TIDAK PUNYA</v>
      </c>
      <c r="K176" s="67" t="str">
        <f t="shared" si="254"/>
        <v>TIDAK ADA</v>
      </c>
      <c r="L176" s="69"/>
      <c r="M176" s="67" t="str">
        <f t="shared" si="255"/>
        <v>TIDAK PUNYA</v>
      </c>
      <c r="N176" s="67" t="str">
        <f t="shared" si="256"/>
        <v>TIDAK ADA</v>
      </c>
      <c r="O176" s="66"/>
      <c r="P176" s="67" t="str">
        <f t="shared" si="257"/>
        <v>TIDAK PUNYA</v>
      </c>
      <c r="Q176" s="67" t="str">
        <f t="shared" si="258"/>
        <v>TIDAK ADA</v>
      </c>
      <c r="R176" s="69"/>
      <c r="S176" s="67" t="str">
        <f t="shared" si="208"/>
        <v>TIDAK PUNYA</v>
      </c>
      <c r="T176" s="67" t="str">
        <f t="shared" si="197"/>
        <v>TIDAK ADA</v>
      </c>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39"/>
      <c r="EL176" s="39"/>
      <c r="EM176" s="39"/>
      <c r="EN176" s="39"/>
      <c r="EO176" s="39"/>
      <c r="EP176" s="39"/>
      <c r="EQ176" s="39"/>
      <c r="ER176" s="39"/>
      <c r="ES176" s="39"/>
      <c r="ET176" s="39"/>
      <c r="EU176" s="39"/>
      <c r="EV176" s="39"/>
      <c r="EW176" s="39"/>
      <c r="EX176" s="39"/>
      <c r="EY176" s="39"/>
      <c r="EZ176" s="39"/>
      <c r="FA176" s="39"/>
      <c r="FB176" s="39"/>
      <c r="FC176" s="39"/>
      <c r="FD176" s="39"/>
      <c r="FE176" s="39"/>
      <c r="FF176" s="39"/>
      <c r="FG176" s="39"/>
      <c r="FH176" s="39"/>
      <c r="FI176" s="39"/>
      <c r="FJ176" s="39"/>
      <c r="FK176" s="39"/>
      <c r="FL176" s="39"/>
      <c r="FM176" s="39"/>
      <c r="FN176" s="39"/>
      <c r="FO176" s="39"/>
      <c r="FP176" s="39"/>
      <c r="FQ176" s="39"/>
      <c r="FR176" s="39"/>
      <c r="FS176" s="39"/>
      <c r="FT176" s="39"/>
      <c r="FU176" s="39"/>
      <c r="FV176" s="39"/>
      <c r="FW176" s="39"/>
      <c r="FX176" s="39"/>
      <c r="FY176" s="39"/>
      <c r="FZ176" s="39"/>
      <c r="GA176" s="39"/>
      <c r="GB176" s="39"/>
      <c r="GC176" s="39"/>
      <c r="GD176" s="39"/>
    </row>
    <row r="177">
      <c r="A177" s="39"/>
      <c r="B177" s="39"/>
      <c r="C177" s="66"/>
      <c r="D177" s="67" t="str">
        <f t="shared" si="249"/>
        <v>TIDAK PUNYA</v>
      </c>
      <c r="E177" s="67" t="str">
        <f t="shared" si="250"/>
        <v>TIDAK ADA</v>
      </c>
      <c r="F177" s="66"/>
      <c r="G177" s="67" t="str">
        <f t="shared" si="251"/>
        <v>TIDAK PUNYA</v>
      </c>
      <c r="H177" s="67" t="str">
        <f t="shared" si="252"/>
        <v>TIDAK ADA</v>
      </c>
      <c r="I177" s="66"/>
      <c r="J177" s="67" t="str">
        <f t="shared" si="253"/>
        <v>TIDAK PUNYA</v>
      </c>
      <c r="K177" s="67" t="str">
        <f t="shared" si="254"/>
        <v>TIDAK ADA</v>
      </c>
      <c r="L177" s="69"/>
      <c r="M177" s="67" t="str">
        <f t="shared" si="255"/>
        <v>TIDAK PUNYA</v>
      </c>
      <c r="N177" s="67" t="str">
        <f t="shared" si="256"/>
        <v>TIDAK ADA</v>
      </c>
      <c r="O177" s="66"/>
      <c r="P177" s="67" t="str">
        <f t="shared" si="257"/>
        <v>TIDAK PUNYA</v>
      </c>
      <c r="Q177" s="67" t="str">
        <f t="shared" si="258"/>
        <v>TIDAK ADA</v>
      </c>
      <c r="R177" s="69"/>
      <c r="S177" s="67" t="str">
        <f t="shared" si="208"/>
        <v>TIDAK PUNYA</v>
      </c>
      <c r="T177" s="67" t="str">
        <f t="shared" si="197"/>
        <v>TIDAK ADA</v>
      </c>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39"/>
      <c r="EL177" s="39"/>
      <c r="EM177" s="39"/>
      <c r="EN177" s="39"/>
      <c r="EO177" s="39"/>
      <c r="EP177" s="39"/>
      <c r="EQ177" s="39"/>
      <c r="ER177" s="39"/>
      <c r="ES177" s="39"/>
      <c r="ET177" s="39"/>
      <c r="EU177" s="39"/>
      <c r="EV177" s="39"/>
      <c r="EW177" s="39"/>
      <c r="EX177" s="39"/>
      <c r="EY177" s="39"/>
      <c r="EZ177" s="39"/>
      <c r="FA177" s="39"/>
      <c r="FB177" s="39"/>
      <c r="FC177" s="39"/>
      <c r="FD177" s="39"/>
      <c r="FE177" s="39"/>
      <c r="FF177" s="39"/>
      <c r="FG177" s="39"/>
      <c r="FH177" s="39"/>
      <c r="FI177" s="39"/>
      <c r="FJ177" s="39"/>
      <c r="FK177" s="39"/>
      <c r="FL177" s="39"/>
      <c r="FM177" s="39"/>
      <c r="FN177" s="39"/>
      <c r="FO177" s="39"/>
      <c r="FP177" s="39"/>
      <c r="FQ177" s="39"/>
      <c r="FR177" s="39"/>
      <c r="FS177" s="39"/>
      <c r="FT177" s="39"/>
      <c r="FU177" s="39"/>
      <c r="FV177" s="39"/>
      <c r="FW177" s="39"/>
      <c r="FX177" s="39"/>
      <c r="FY177" s="39"/>
      <c r="FZ177" s="39"/>
      <c r="GA177" s="39"/>
      <c r="GB177" s="39"/>
      <c r="GC177" s="39"/>
      <c r="GD177" s="39"/>
    </row>
    <row r="178">
      <c r="A178" s="39"/>
      <c r="B178" s="39"/>
      <c r="C178" s="66"/>
      <c r="D178" s="67" t="str">
        <f t="shared" si="249"/>
        <v>TIDAK PUNYA</v>
      </c>
      <c r="E178" s="67" t="str">
        <f t="shared" si="250"/>
        <v>TIDAK ADA</v>
      </c>
      <c r="F178" s="66"/>
      <c r="G178" s="67" t="str">
        <f t="shared" si="251"/>
        <v>TIDAK PUNYA</v>
      </c>
      <c r="H178" s="67" t="str">
        <f t="shared" si="252"/>
        <v>TIDAK ADA</v>
      </c>
      <c r="I178" s="66"/>
      <c r="J178" s="67" t="str">
        <f t="shared" si="253"/>
        <v>TIDAK PUNYA</v>
      </c>
      <c r="K178" s="67" t="str">
        <f t="shared" si="254"/>
        <v>TIDAK ADA</v>
      </c>
      <c r="L178" s="69"/>
      <c r="M178" s="67" t="str">
        <f t="shared" si="255"/>
        <v>TIDAK PUNYA</v>
      </c>
      <c r="N178" s="67" t="str">
        <f t="shared" si="256"/>
        <v>TIDAK ADA</v>
      </c>
      <c r="O178" s="66"/>
      <c r="P178" s="67" t="str">
        <f t="shared" si="257"/>
        <v>TIDAK PUNYA</v>
      </c>
      <c r="Q178" s="67" t="str">
        <f t="shared" si="258"/>
        <v>TIDAK ADA</v>
      </c>
      <c r="R178" s="69"/>
      <c r="S178" s="67" t="str">
        <f t="shared" si="208"/>
        <v>TIDAK PUNYA</v>
      </c>
      <c r="T178" s="67" t="str">
        <f t="shared" si="197"/>
        <v>TIDAK ADA</v>
      </c>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39"/>
      <c r="FL178" s="39"/>
      <c r="FM178" s="39"/>
      <c r="FN178" s="39"/>
      <c r="FO178" s="39"/>
      <c r="FP178" s="39"/>
      <c r="FQ178" s="39"/>
      <c r="FR178" s="39"/>
      <c r="FS178" s="39"/>
      <c r="FT178" s="39"/>
      <c r="FU178" s="39"/>
      <c r="FV178" s="39"/>
      <c r="FW178" s="39"/>
      <c r="FX178" s="39"/>
      <c r="FY178" s="39"/>
      <c r="FZ178" s="39"/>
      <c r="GA178" s="39"/>
      <c r="GB178" s="39"/>
      <c r="GC178" s="39"/>
      <c r="GD178" s="39"/>
    </row>
    <row r="179">
      <c r="A179" s="39"/>
      <c r="B179" s="39"/>
      <c r="C179" s="66"/>
      <c r="D179" s="67" t="str">
        <f t="shared" si="249"/>
        <v>TIDAK PUNYA</v>
      </c>
      <c r="E179" s="67" t="str">
        <f t="shared" si="250"/>
        <v>TIDAK ADA</v>
      </c>
      <c r="F179" s="66"/>
      <c r="G179" s="67" t="str">
        <f t="shared" si="251"/>
        <v>TIDAK PUNYA</v>
      </c>
      <c r="H179" s="67" t="str">
        <f t="shared" si="252"/>
        <v>TIDAK ADA</v>
      </c>
      <c r="I179" s="66"/>
      <c r="J179" s="67" t="str">
        <f t="shared" si="253"/>
        <v>TIDAK PUNYA</v>
      </c>
      <c r="K179" s="67" t="str">
        <f t="shared" si="254"/>
        <v>TIDAK ADA</v>
      </c>
      <c r="L179" s="69"/>
      <c r="M179" s="67" t="str">
        <f t="shared" si="255"/>
        <v>TIDAK PUNYA</v>
      </c>
      <c r="N179" s="67" t="str">
        <f t="shared" si="256"/>
        <v>TIDAK ADA</v>
      </c>
      <c r="O179" s="66"/>
      <c r="P179" s="67" t="str">
        <f t="shared" si="257"/>
        <v>TIDAK PUNYA</v>
      </c>
      <c r="Q179" s="67" t="str">
        <f t="shared" si="258"/>
        <v>TIDAK ADA</v>
      </c>
      <c r="R179" s="69"/>
      <c r="S179" s="67" t="str">
        <f t="shared" si="208"/>
        <v>TIDAK PUNYA</v>
      </c>
      <c r="T179" s="67" t="str">
        <f t="shared" si="197"/>
        <v>TIDAK ADA</v>
      </c>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39"/>
      <c r="FL179" s="39"/>
      <c r="FM179" s="39"/>
      <c r="FN179" s="39"/>
      <c r="FO179" s="39"/>
      <c r="FP179" s="39"/>
      <c r="FQ179" s="39"/>
      <c r="FR179" s="39"/>
      <c r="FS179" s="39"/>
      <c r="FT179" s="39"/>
      <c r="FU179" s="39"/>
      <c r="FV179" s="39"/>
      <c r="FW179" s="39"/>
      <c r="FX179" s="39"/>
      <c r="FY179" s="39"/>
      <c r="FZ179" s="39"/>
      <c r="GA179" s="39"/>
      <c r="GB179" s="39"/>
      <c r="GC179" s="39"/>
      <c r="GD179" s="39"/>
    </row>
    <row r="180">
      <c r="A180" s="39"/>
      <c r="B180" s="45"/>
      <c r="C180" s="66"/>
      <c r="D180" s="67" t="str">
        <f t="shared" si="249"/>
        <v>TIDAK PUNYA</v>
      </c>
      <c r="E180" s="67" t="str">
        <f t="shared" si="250"/>
        <v>TIDAK ADA</v>
      </c>
      <c r="F180" s="66"/>
      <c r="G180" s="67" t="str">
        <f t="shared" si="251"/>
        <v>TIDAK PUNYA</v>
      </c>
      <c r="H180" s="67" t="str">
        <f t="shared" si="252"/>
        <v>TIDAK ADA</v>
      </c>
      <c r="I180" s="66"/>
      <c r="J180" s="67" t="str">
        <f t="shared" si="253"/>
        <v>TIDAK PUNYA</v>
      </c>
      <c r="K180" s="67" t="str">
        <f t="shared" si="254"/>
        <v>TIDAK ADA</v>
      </c>
      <c r="L180" s="69"/>
      <c r="M180" s="67" t="str">
        <f t="shared" si="255"/>
        <v>TIDAK PUNYA</v>
      </c>
      <c r="N180" s="67" t="str">
        <f t="shared" si="256"/>
        <v>TIDAK ADA</v>
      </c>
      <c r="O180" s="66"/>
      <c r="P180" s="67" t="str">
        <f t="shared" si="257"/>
        <v>TIDAK PUNYA</v>
      </c>
      <c r="Q180" s="67" t="str">
        <f t="shared" si="258"/>
        <v>TIDAK ADA</v>
      </c>
      <c r="R180" s="69"/>
      <c r="S180" s="67" t="str">
        <f t="shared" si="208"/>
        <v>TIDAK PUNYA</v>
      </c>
      <c r="T180" s="67" t="str">
        <f t="shared" si="197"/>
        <v>TIDAK ADA</v>
      </c>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c r="CG180" s="45"/>
      <c r="CH180" s="45"/>
      <c r="CI180" s="45"/>
      <c r="CJ180" s="45"/>
      <c r="CK180" s="45"/>
      <c r="CL180" s="45"/>
      <c r="CM180" s="45"/>
      <c r="CN180" s="45"/>
      <c r="CO180" s="45"/>
      <c r="CP180" s="45"/>
      <c r="CQ180" s="45"/>
      <c r="CR180" s="45"/>
      <c r="CS180" s="45"/>
      <c r="CT180" s="45"/>
      <c r="CU180" s="45"/>
      <c r="CV180" s="45"/>
      <c r="CW180" s="45"/>
      <c r="CX180" s="45"/>
      <c r="CY180" s="45"/>
      <c r="CZ180" s="45"/>
      <c r="DA180" s="45"/>
      <c r="DB180" s="45"/>
      <c r="DC180" s="45"/>
      <c r="DD180" s="45"/>
      <c r="DE180" s="45"/>
      <c r="DF180" s="45"/>
      <c r="DG180" s="45"/>
      <c r="DH180" s="45"/>
      <c r="DI180" s="45"/>
      <c r="DJ180" s="45"/>
      <c r="DK180" s="45"/>
      <c r="DL180" s="45"/>
      <c r="DM180" s="45"/>
      <c r="DN180" s="45"/>
      <c r="DO180" s="45"/>
      <c r="DP180" s="45"/>
      <c r="DQ180" s="45"/>
      <c r="DR180" s="45"/>
      <c r="DS180" s="45"/>
      <c r="DT180" s="45"/>
      <c r="DU180" s="45"/>
      <c r="DV180" s="45"/>
      <c r="DW180" s="45"/>
      <c r="DX180" s="45"/>
      <c r="DY180" s="45"/>
      <c r="DZ180" s="45"/>
      <c r="EA180" s="45"/>
      <c r="EB180" s="45"/>
      <c r="EC180" s="45"/>
      <c r="ED180" s="45"/>
      <c r="EE180" s="45"/>
      <c r="EF180" s="45"/>
      <c r="EG180" s="45"/>
      <c r="EH180" s="45"/>
      <c r="EI180" s="45"/>
      <c r="EJ180" s="45"/>
      <c r="EK180" s="45"/>
      <c r="EL180" s="45"/>
      <c r="EM180" s="45"/>
      <c r="EN180" s="45"/>
      <c r="EO180" s="45"/>
      <c r="EP180" s="45"/>
      <c r="EQ180" s="45"/>
      <c r="ER180" s="45"/>
      <c r="ES180" s="45"/>
      <c r="ET180" s="45"/>
      <c r="EU180" s="45"/>
      <c r="EV180" s="45"/>
      <c r="EW180" s="45"/>
      <c r="EX180" s="45"/>
      <c r="EY180" s="45"/>
      <c r="EZ180" s="45"/>
      <c r="FA180" s="45"/>
      <c r="FB180" s="45"/>
      <c r="FC180" s="45"/>
      <c r="FD180" s="45"/>
      <c r="FE180" s="45"/>
      <c r="FF180" s="45"/>
      <c r="FG180" s="45"/>
      <c r="FH180" s="45"/>
      <c r="FI180" s="45"/>
      <c r="FJ180" s="45"/>
      <c r="FK180" s="45"/>
      <c r="FL180" s="45"/>
      <c r="FM180" s="45"/>
      <c r="FN180" s="45"/>
      <c r="FO180" s="45"/>
      <c r="FP180" s="45"/>
      <c r="FQ180" s="45"/>
      <c r="FR180" s="45"/>
      <c r="FS180" s="45"/>
      <c r="FT180" s="45"/>
      <c r="FU180" s="45"/>
      <c r="FV180" s="45"/>
      <c r="FW180" s="45"/>
      <c r="FX180" s="45"/>
      <c r="FY180" s="45"/>
      <c r="FZ180" s="45"/>
      <c r="GA180" s="45"/>
      <c r="GB180" s="45"/>
      <c r="GC180" s="45"/>
      <c r="GD180" s="45"/>
    </row>
    <row r="181">
      <c r="A181" s="39"/>
      <c r="B181" s="49" t="s">
        <v>116</v>
      </c>
      <c r="C181" s="72">
        <v>1.0</v>
      </c>
      <c r="D181" s="71" t="s">
        <v>139</v>
      </c>
      <c r="E181" s="71" t="s">
        <v>138</v>
      </c>
      <c r="F181" s="74">
        <v>1.0</v>
      </c>
      <c r="G181" s="71" t="s">
        <v>137</v>
      </c>
      <c r="H181" s="71" t="s">
        <v>138</v>
      </c>
      <c r="I181" s="72">
        <v>1.0</v>
      </c>
      <c r="J181" s="71" t="s">
        <v>139</v>
      </c>
      <c r="K181" s="71" t="s">
        <v>138</v>
      </c>
      <c r="L181" s="73">
        <v>1.0</v>
      </c>
      <c r="M181" s="71" t="s">
        <v>139</v>
      </c>
      <c r="N181" s="71" t="s">
        <v>138</v>
      </c>
      <c r="O181" s="72">
        <v>2.0</v>
      </c>
      <c r="P181" s="71" t="s">
        <v>137</v>
      </c>
      <c r="Q181" s="71" t="s">
        <v>138</v>
      </c>
      <c r="R181" s="69"/>
      <c r="S181" s="67" t="str">
        <f t="shared" si="208"/>
        <v>TIDAK PUNYA</v>
      </c>
      <c r="T181" s="67" t="str">
        <f t="shared" si="197"/>
        <v>TIDAK ADA</v>
      </c>
      <c r="U181" s="51" t="s">
        <v>170</v>
      </c>
      <c r="V181" s="51" t="s">
        <v>41</v>
      </c>
      <c r="W181" s="51" t="s">
        <v>41</v>
      </c>
      <c r="X181" s="51" t="s">
        <v>170</v>
      </c>
      <c r="Y181" s="51" t="s">
        <v>170</v>
      </c>
      <c r="Z181" s="51" t="s">
        <v>41</v>
      </c>
      <c r="AA181" s="51" t="s">
        <v>170</v>
      </c>
      <c r="AB181" s="51" t="s">
        <v>41</v>
      </c>
      <c r="AC181" s="51" t="s">
        <v>170</v>
      </c>
      <c r="AD181" s="51" t="s">
        <v>41</v>
      </c>
      <c r="AE181" s="50">
        <v>2.0</v>
      </c>
      <c r="AF181" s="50">
        <v>17.0</v>
      </c>
      <c r="AG181" s="70">
        <f>AE181/AF181</f>
        <v>0.1176470588</v>
      </c>
      <c r="AH181" s="51">
        <v>76.0</v>
      </c>
      <c r="AI181" s="51">
        <v>126.0</v>
      </c>
      <c r="AJ181" s="70">
        <f>AH181/AI181</f>
        <v>0.6031746032</v>
      </c>
      <c r="AK181" s="51">
        <v>10.0</v>
      </c>
      <c r="AL181" s="51">
        <v>10.0</v>
      </c>
      <c r="AM181" s="70">
        <f>AK181/AL181</f>
        <v>1</v>
      </c>
      <c r="AN181" s="51">
        <v>259.0</v>
      </c>
      <c r="AO181" s="51">
        <v>327.0</v>
      </c>
      <c r="AP181" s="70">
        <f>AN181/AO181</f>
        <v>0.7920489297</v>
      </c>
      <c r="AQ181" s="50" t="str">
        <f>IF(AND(AG181&gt;=50%,AJ181&gt;=50%,AM181&lt;50%,AP181&lt;50%),"TIDAK TERCAPAI",IF(AND(AG181&lt;50%,AJ181&lt;50%,AM181&gt;=50%,AP181&gt;=50%),"TIDAK TERCAPAI",IF(AND(AG181&gt;=50%,AJ181&lt;50%,AM181&gt;=50%,AP181&lt;50%),"TIDAK TERCAPAI",IF(AND(AG181&lt;50%,AJ181&gt;=50%,AM181&lt;50%,AP181&gt;=50%),"TIDAK TERCAPAI",IF(AND(AG181&gt;=50%,AJ181&lt;50%,AM181&lt;50%,AP181&gt;=50%),"TIDAK TERCAPAI",IF(AND(AG181&lt;50%,AJ181&gt;=50%,AM181&gt;=50%,AP181&lt;50%),"TIDAK TERCAPAI",IF(AND(AG181&gt;=50%,AJ181&lt;50%,AM181&lt;50%,AP181&lt;50%),"TIDAK TERCAPAI",IF(AND(AG181&lt;50%,AJ181&gt;=50%,AM181&lt;50%,AP181&lt;50%),"TIDAK TERCAPAI",IF(AND(AG181&lt;50%,AJ181&lt;50%,AM181&gt;=50%,AP181&lt;50%),"TIDAK TERCAPAI",IF(AND(AG181&lt;50%,AJ181&lt;50%,AM181&lt;50%,AP181&gt;=50%),"TIDAK TERCAPAI",IF(AND(AG181&lt;50%,AJ181&lt;50%,AM181&lt;50%,AP181&lt;50%),"TIDAK TERCAPAI","TERCAPAI")))))))))))</f>
        <v>TERCAPAI</v>
      </c>
      <c r="AR181" s="50">
        <v>2.0</v>
      </c>
      <c r="AS181" s="50">
        <v>19.0</v>
      </c>
      <c r="AT181" s="70">
        <f>AR181/AS181</f>
        <v>0.1052631579</v>
      </c>
      <c r="AU181" s="51">
        <v>78.0</v>
      </c>
      <c r="AV181" s="51">
        <v>114.0</v>
      </c>
      <c r="AW181" s="70">
        <f>AU181/AV181</f>
        <v>0.6842105263</v>
      </c>
      <c r="AX181" s="51">
        <v>12.0</v>
      </c>
      <c r="AY181" s="51">
        <v>12.0</v>
      </c>
      <c r="AZ181" s="70">
        <f>AX181/AY181</f>
        <v>1</v>
      </c>
      <c r="BA181" s="51">
        <v>259.0</v>
      </c>
      <c r="BB181" s="51">
        <v>327.0</v>
      </c>
      <c r="BC181" s="70">
        <f>BA181/BB181</f>
        <v>0.7920489297</v>
      </c>
      <c r="BD181" s="50" t="str">
        <f>IF(AND(AT181&gt;=50%,AW181&gt;=50%,AZ181&lt;50%,BC181&lt;50%),"TIDAK TERCAPAI",IF(AND(AT181&lt;50%,AW181&lt;50%,AZ181&gt;=50%,BC181&gt;=50%),"TIDAK TERCAPAI",IF(AND(AT181&gt;=50%,AW181&lt;50%,AZ181&gt;=50%,BC181&lt;50%),"TIDAK TERCAPAI",IF(AND(AT181&lt;50%,AW181&gt;=50%,AZ181&lt;50%,BC181&gt;=50%),"TIDAK TERCAPAI",IF(AND(AT181&gt;=50%,AW181&lt;50%,AZ181&lt;50%,BC181&gt;=50%),"TIDAK TERCAPAI",IF(AND(AT181&lt;50%,AW181&gt;=50%,AZ181&gt;=50%,BC181&lt;50%),"TIDAK TERCAPAI",IF(AND(AT181&gt;=50%,AW181&lt;50%,AZ181&lt;50%,BC181&lt;50%),"TIDAK TERCAPAI",IF(AND(AT181&lt;50%,AW181&gt;=50%,AZ181&lt;50%,BC181&lt;50%),"TIDAK TERCAPAI",IF(AND(AT181&lt;50%,AW181&lt;50%,AZ181&gt;=50%,BC181&lt;50%),"TIDAK TERCAPAI",IF(AND(AT181&lt;50%,AW181&lt;50%,AZ181&lt;50%,BC181&gt;=50%),"TIDAK TERCAPAI",IF(AND(AT181&lt;50%,AW181&lt;50%,AZ181&lt;50%,BC181&lt;50%),"TIDAK TERCAPAI","TERCAPAI")))))))))))</f>
        <v>TERCAPAI</v>
      </c>
      <c r="BE181" s="51">
        <v>16.0</v>
      </c>
      <c r="BF181" s="51">
        <v>16.0</v>
      </c>
      <c r="BG181" s="70">
        <f>BE181/BF181</f>
        <v>1</v>
      </c>
      <c r="BH181" s="51">
        <v>39.0</v>
      </c>
      <c r="BI181" s="51">
        <v>118.0</v>
      </c>
      <c r="BJ181" s="70">
        <f>BH181/BI181</f>
        <v>0.3305084746</v>
      </c>
      <c r="BK181" s="51">
        <v>17.0</v>
      </c>
      <c r="BL181" s="51">
        <v>17.0</v>
      </c>
      <c r="BM181" s="70">
        <f>BK181/BL181</f>
        <v>1</v>
      </c>
      <c r="BN181" s="51">
        <v>259.0</v>
      </c>
      <c r="BO181" s="51">
        <v>327.0</v>
      </c>
      <c r="BP181" s="70">
        <f>BN181/BO181</f>
        <v>0.7920489297</v>
      </c>
      <c r="BQ181" s="50" t="str">
        <f>IF(AND(BG181&gt;=50%,BJ181&gt;=50%,BM181&lt;50%,BP181&lt;50%),"TIDAK TERCAPAI",IF(AND(BG181&lt;50%,BJ181&lt;50%,BM181&gt;=50%,BP181&gt;=50%),"TIDAK TERCAPAI",IF(AND(BG181&gt;=50%,BJ181&lt;50%,BM181&gt;=50%,BP181&lt;50%),"TIDAK TERCAPAI",IF(AND(BG181&lt;50%,BJ181&gt;=50%,BM181&lt;50%,BP181&gt;=50%),"TIDAK TERCAPAI",IF(AND(BG181&gt;=50%,BJ181&lt;50%,BM181&lt;50%,BP181&gt;=50%),"TIDAK TERCAPAI",IF(AND(BG181&lt;50%,BJ181&gt;=50%,BM181&gt;=50%,BP181&lt;50%),"TIDAK TERCAPAI",IF(AND(BG181&gt;=50%,BJ181&lt;50%,BM181&lt;50%,BP181&lt;50%),"TIDAK TERCAPAI",IF(AND(BG181&lt;50%,BJ181&gt;=50%,BM181&lt;50%,BP181&lt;50%),"TIDAK TERCAPAI",IF(AND(BG181&lt;50%,BJ181&lt;50%,BM181&gt;=50%,BP181&lt;50%),"TIDAK TERCAPAI",IF(AND(BG181&lt;50%,BJ181&lt;50%,BM181&lt;50%,BP181&gt;=50%),"TIDAK TERCAPAI",IF(AND(BG181&lt;50%,BJ181&lt;50%,BM181&lt;50%,BP181&lt;50%),"TIDAK TERCAPAI","TERCAPAI")))))))))))</f>
        <v>TERCAPAI</v>
      </c>
      <c r="BR181" s="51">
        <v>16.0</v>
      </c>
      <c r="BS181" s="51">
        <v>16.0</v>
      </c>
      <c r="BT181" s="70">
        <f>BR181/BS181</f>
        <v>1</v>
      </c>
      <c r="BU181" s="51">
        <v>44.0</v>
      </c>
      <c r="BV181" s="51">
        <v>118.0</v>
      </c>
      <c r="BW181" s="70">
        <f>BU181/BV181</f>
        <v>0.3728813559</v>
      </c>
      <c r="BX181" s="51">
        <v>10.0</v>
      </c>
      <c r="BY181" s="51">
        <v>10.0</v>
      </c>
      <c r="BZ181" s="70">
        <f>BX181/BY181</f>
        <v>1</v>
      </c>
      <c r="CA181" s="51">
        <v>258.0</v>
      </c>
      <c r="CB181" s="51">
        <v>328.0</v>
      </c>
      <c r="CC181" s="70">
        <f>CA181/CB181</f>
        <v>0.7865853659</v>
      </c>
      <c r="CD181" s="50" t="str">
        <f>IF(AND(BT181&gt;=50%,BW181&gt;=50%,BZ181&lt;50%,CC181&lt;50%),"TIDAK TERCAPAI",IF(AND(BT181&lt;50%,BW181&lt;50%,BZ181&gt;=50%,CC181&gt;=50%),"TIDAK TERCAPAI",IF(AND(BT181&gt;=50%,BW181&lt;50%,BZ181&gt;=50%,CC181&lt;50%),"TIDAK TERCAPAI",IF(AND(BT181&lt;50%,BW181&gt;=50%,BZ181&lt;50%,CC181&gt;=50%),"TIDAK TERCAPAI",IF(AND(BT181&gt;=50%,BW181&lt;50%,BZ181&lt;50%,CC181&gt;=50%),"TIDAK TERCAPAI",IF(AND(BT181&lt;50%,BW181&gt;=50%,BZ181&gt;=50%,CC181&lt;50%),"TIDAK TERCAPAI",IF(AND(BT181&gt;=50%,BW181&lt;50%,BZ181&lt;50%,CC181&lt;50%),"TIDAK TERCAPAI",IF(AND(BT181&lt;50%,BW181&gt;=50%,BZ181&lt;50%,CC181&lt;50%),"TIDAK TERCAPAI",IF(AND(BT181&lt;50%,BW181&lt;50%,BZ181&gt;=50%,CC181&lt;50%),"TIDAK TERCAPAI",IF(AND(BT181&lt;50%,BW181&lt;50%,BZ181&lt;50%,CC181&gt;=50%),"TIDAK TERCAPAI",IF(AND(BT181&lt;50%,BW181&lt;50%,BZ181&lt;50%,CC181&lt;50%),"TIDAK TERCAPAI","TERCAPAI")))))))))))</f>
        <v>TERCAPAI</v>
      </c>
      <c r="CE181" s="51">
        <v>16.0</v>
      </c>
      <c r="CF181" s="51">
        <v>16.0</v>
      </c>
      <c r="CG181" s="70">
        <f>CE181/CF181</f>
        <v>1</v>
      </c>
      <c r="CH181" s="51">
        <v>80.0</v>
      </c>
      <c r="CI181" s="51">
        <v>134.0</v>
      </c>
      <c r="CJ181" s="70">
        <f>CH181/CI181</f>
        <v>0.5970149254</v>
      </c>
      <c r="CK181" s="51">
        <v>15.0</v>
      </c>
      <c r="CL181" s="51">
        <v>15.0</v>
      </c>
      <c r="CM181" s="70">
        <f>CK181/CL181</f>
        <v>1</v>
      </c>
      <c r="CN181" s="51">
        <v>256.0</v>
      </c>
      <c r="CO181" s="51">
        <v>326.0</v>
      </c>
      <c r="CP181" s="70">
        <f>CN181/CO181</f>
        <v>0.7852760736</v>
      </c>
      <c r="CQ181" s="50" t="str">
        <f>IF(AND(CG181&gt;=50%,CJ181&gt;=50%,CM181&lt;50%,CP181&lt;50%),"TIDAK TERCAPAI",IF(AND(CG181&lt;50%,CJ181&lt;50%,CM181&gt;=50%,CP181&gt;=50%),"TIDAK TERCAPAI",IF(AND(CG181&gt;=50%,CJ181&lt;50%,CM181&gt;=50%,CP181&lt;50%),"TIDAK TERCAPAI",IF(AND(CG181&lt;50%,CJ181&gt;=50%,CM181&lt;50%,CP181&gt;=50%),"TIDAK TERCAPAI",IF(AND(CG181&gt;=50%,CJ181&lt;50%,CM181&lt;50%,CP181&gt;=50%),"TIDAK TERCAPAI",IF(AND(CG181&lt;50%,CJ181&gt;=50%,CM181&gt;=50%,CP181&lt;50%),"TIDAK TERCAPAI",IF(AND(CG181&gt;=50%,CJ181&lt;50%,CM181&lt;50%,CP181&lt;50%),"TIDAK TERCAPAI",IF(AND(CG181&lt;50%,CJ181&gt;=50%,CM181&lt;50%,CP181&lt;50%),"TIDAK TERCAPAI",IF(AND(CG181&lt;50%,CJ181&lt;50%,CM181&gt;=50%,CP181&lt;50%),"TIDAK TERCAPAI",IF(AND(CG181&lt;50%,CJ181&lt;50%,CM181&lt;50%,CP181&gt;=50%),"TIDAK TERCAPAI",IF(AND(CG181&lt;50%,CJ181&lt;50%,CM181&lt;50%,CP181&lt;50%),"TIDAK TERCAPAI","TERCAPAI")))))))))))</f>
        <v>TERCAPAI</v>
      </c>
      <c r="CR181" s="51">
        <v>16.0</v>
      </c>
      <c r="CS181" s="51">
        <v>16.0</v>
      </c>
      <c r="CT181" s="70">
        <f>CR181/CS181</f>
        <v>1</v>
      </c>
      <c r="CU181" s="51">
        <v>64.0</v>
      </c>
      <c r="CV181" s="51">
        <v>134.0</v>
      </c>
      <c r="CW181" s="70">
        <f>CU181/CV181</f>
        <v>0.4776119403</v>
      </c>
      <c r="CX181" s="51">
        <v>14.0</v>
      </c>
      <c r="CY181" s="51">
        <v>14.0</v>
      </c>
      <c r="CZ181" s="70">
        <f>CX181/CY181</f>
        <v>1</v>
      </c>
      <c r="DA181" s="51">
        <v>256.0</v>
      </c>
      <c r="DB181" s="51">
        <v>326.0</v>
      </c>
      <c r="DC181" s="70">
        <f>DA181/DB181</f>
        <v>0.7852760736</v>
      </c>
      <c r="DD181" s="50" t="str">
        <f>IF(AND(CT181&gt;=50%,CW181&gt;=50%,CZ181&lt;50%,DC181&lt;50%),"TIDAK TERCAPAI",IF(AND(CT181&lt;50%,CW181&lt;50%,CZ181&gt;=50%,DC181&gt;=50%),"TIDAK TERCAPAI",IF(AND(CT181&gt;=50%,CW181&lt;50%,CZ181&gt;=50%,DC181&lt;50%),"TIDAK TERCAPAI",IF(AND(CT181&lt;50%,CW181&gt;=50%,CZ181&lt;50%,DC181&gt;=50%),"TIDAK TERCAPAI",IF(AND(CT181&gt;=50%,CW181&lt;50%,CZ181&lt;50%,DC181&gt;=50%),"TIDAK TERCAPAI",IF(AND(CT181&lt;50%,CW181&gt;=50%,CZ181&gt;=50%,DC181&lt;50%),"TIDAK TERCAPAI",IF(AND(CT181&gt;=50%,CW181&lt;50%,CZ181&lt;50%,DC181&lt;50%),"TIDAK TERCAPAI",IF(AND(CT181&lt;50%,CW181&gt;=50%,CZ181&lt;50%,DC181&lt;50%),"TIDAK TERCAPAI",IF(AND(CT181&lt;50%,CW181&lt;50%,CZ181&gt;=50%,DC181&lt;50%),"TIDAK TERCAPAI",IF(AND(CT181&lt;50%,CW181&lt;50%,CZ181&lt;50%,DC181&gt;=50%),"TIDAK TERCAPAI",IF(AND(CT181&lt;50%,CW181&lt;50%,CZ181&lt;50%,DC181&lt;50%),"TIDAK TERCAPAI","TERCAPAI")))))))))))</f>
        <v>TERCAPAI</v>
      </c>
      <c r="DE181" s="51">
        <v>16.0</v>
      </c>
      <c r="DF181" s="51">
        <v>16.0</v>
      </c>
      <c r="DG181" s="70">
        <f>DE181/DF181</f>
        <v>1</v>
      </c>
      <c r="DH181" s="51">
        <v>87.0</v>
      </c>
      <c r="DI181" s="51">
        <v>137.0</v>
      </c>
      <c r="DJ181" s="70">
        <f>DH181/DI181</f>
        <v>0.6350364964</v>
      </c>
      <c r="DK181" s="51">
        <v>10.0</v>
      </c>
      <c r="DL181" s="51">
        <v>10.0</v>
      </c>
      <c r="DM181" s="70">
        <f>DK181/DL181</f>
        <v>1</v>
      </c>
      <c r="DN181" s="51">
        <v>254.0</v>
      </c>
      <c r="DO181" s="51">
        <v>326.0</v>
      </c>
      <c r="DP181" s="70">
        <f>DN181/DO181</f>
        <v>0.7791411043</v>
      </c>
      <c r="DQ181" s="50" t="str">
        <f>IF(AND(DG181&gt;=50%,DJ181&gt;=50%,DM181&lt;50%,DP181&lt;50%),"TIDAK TERCAPAI",IF(AND(DG181&lt;50%,DJ181&lt;50%,DM181&gt;=50%,DP181&gt;=50%),"TIDAK TERCAPAI",IF(AND(DG181&gt;=50%,DJ181&lt;50%,DM181&gt;=50%,DP181&lt;50%),"TIDAK TERCAPAI",IF(AND(DG181&lt;50%,DJ181&gt;=50%,DM181&lt;50%,DP181&gt;=50%),"TIDAK TERCAPAI",IF(AND(DG181&gt;=50%,DJ181&lt;50%,DM181&lt;50%,DP181&gt;=50%),"TIDAK TERCAPAI",IF(AND(DG181&lt;50%,DJ181&gt;=50%,DM181&gt;=50%,DP181&lt;50%),"TIDAK TERCAPAI",IF(AND(DG181&gt;=50%,DJ181&lt;50%,DM181&lt;50%,DP181&lt;50%),"TIDAK TERCAPAI",IF(AND(DG181&lt;50%,DJ181&gt;=50%,DM181&lt;50%,DP181&lt;50%),"TIDAK TERCAPAI",IF(AND(DG181&lt;50%,DJ181&lt;50%,DM181&gt;=50%,DP181&lt;50%),"TIDAK TERCAPAI",IF(AND(DG181&lt;50%,DJ181&lt;50%,DM181&lt;50%,DP181&gt;=50%),"TIDAK TERCAPAI",IF(AND(DG181&lt;50%,DJ181&lt;50%,DM181&lt;50%,DP181&lt;50%),"TIDAK TERCAPAI","TERCAPAI")))))))))))</f>
        <v>TERCAPAI</v>
      </c>
      <c r="DR181" s="51">
        <v>14.0</v>
      </c>
      <c r="DS181" s="51">
        <v>14.0</v>
      </c>
      <c r="DT181" s="70">
        <f>DR181/DS181</f>
        <v>1</v>
      </c>
      <c r="DU181" s="51">
        <v>105.0</v>
      </c>
      <c r="DV181" s="51">
        <v>141.0</v>
      </c>
      <c r="DW181" s="70">
        <f>DU181/DV181</f>
        <v>0.7446808511</v>
      </c>
      <c r="DX181" s="51">
        <v>15.0</v>
      </c>
      <c r="DY181" s="51">
        <v>15.0</v>
      </c>
      <c r="DZ181" s="70">
        <f>DX181/DY181</f>
        <v>1</v>
      </c>
      <c r="EA181" s="51">
        <v>254.0</v>
      </c>
      <c r="EB181" s="51">
        <v>326.0</v>
      </c>
      <c r="EC181" s="70">
        <f>EA181/EB181</f>
        <v>0.7791411043</v>
      </c>
      <c r="ED181" s="50" t="str">
        <f>IF(AND(DT181&gt;=50%,DW181&gt;=50%,DZ181&lt;50%,EC181&lt;50%),"TIDAK TERCAPAI",IF(AND(DT181&lt;50%,DW181&lt;50%,DZ181&gt;=50%,EC181&gt;=50%),"TIDAK TERCAPAI",IF(AND(DT181&gt;=50%,DW181&lt;50%,DZ181&gt;=50%,EC181&lt;50%),"TIDAK TERCAPAI",IF(AND(DT181&lt;50%,DW181&gt;=50%,DZ181&lt;50%,EC181&gt;=50%),"TIDAK TERCAPAI",IF(AND(DT181&gt;=50%,DW181&lt;50%,DZ181&lt;50%,EC181&gt;=50%),"TIDAK TERCAPAI",IF(AND(DT181&lt;50%,DW181&gt;=50%,DZ181&gt;=50%,EC181&lt;50%),"TIDAK TERCAPAI",IF(AND(DT181&gt;=50%,DW181&lt;50%,DZ181&lt;50%,EC181&lt;50%),"TIDAK TERCAPAI",IF(AND(DT181&lt;50%,DW181&gt;=50%,DZ181&lt;50%,EC181&lt;50%),"TIDAK TERCAPAI",IF(AND(DT181&lt;50%,DW181&lt;50%,DZ181&gt;=50%,EC181&lt;50%),"TIDAK TERCAPAI",IF(AND(DT181&lt;50%,DW181&lt;50%,DZ181&lt;50%,EC181&gt;=50%),"TIDAK TERCAPAI",IF(AND(DT181&lt;50%,DW181&lt;50%,DZ181&lt;50%,EC181&lt;50%),"TIDAK TERCAPAI","TERCAPAI")))))))))))</f>
        <v>TERCAPAI</v>
      </c>
      <c r="EE181" s="51">
        <v>15.0</v>
      </c>
      <c r="EF181" s="51">
        <v>15.0</v>
      </c>
      <c r="EG181" s="70">
        <f>EE181/EF181</f>
        <v>1</v>
      </c>
      <c r="EH181" s="51">
        <v>89.0</v>
      </c>
      <c r="EI181" s="51">
        <v>137.0</v>
      </c>
      <c r="EJ181" s="70">
        <f>EH181/EI181</f>
        <v>0.6496350365</v>
      </c>
      <c r="EK181" s="51">
        <v>12.0</v>
      </c>
      <c r="EL181" s="51">
        <v>12.0</v>
      </c>
      <c r="EM181" s="70">
        <f>EK181/EL181</f>
        <v>1</v>
      </c>
      <c r="EN181" s="51">
        <v>254.0</v>
      </c>
      <c r="EO181" s="51">
        <v>326.0</v>
      </c>
      <c r="EP181" s="70">
        <f>EN181/EO181</f>
        <v>0.7791411043</v>
      </c>
      <c r="EQ181" s="50" t="str">
        <f>IF(AND(EG181&gt;=50%,EJ181&gt;=50%,EM181&lt;50%,EP181&lt;50%),"TIDAK TERCAPAI",IF(AND(EG181&lt;50%,EJ181&lt;50%,EM181&gt;=50%,EP181&gt;=50%),"TIDAK TERCAPAI",IF(AND(EG181&gt;=50%,EJ181&lt;50%,EM181&gt;=50%,EP181&lt;50%),"TIDAK TERCAPAI",IF(AND(EG181&lt;50%,EJ181&gt;=50%,EM181&lt;50%,EP181&gt;=50%),"TIDAK TERCAPAI",IF(AND(EG181&gt;=50%,EJ181&lt;50%,EM181&lt;50%,EP181&gt;=50%),"TIDAK TERCAPAI",IF(AND(EG181&lt;50%,EJ181&gt;=50%,EM181&gt;=50%,EP181&lt;50%),"TIDAK TERCAPAI",IF(AND(EG181&gt;=50%,EJ181&lt;50%,EM181&lt;50%,EP181&lt;50%),"TIDAK TERCAPAI",IF(AND(EG181&lt;50%,EJ181&gt;=50%,EM181&lt;50%,EP181&lt;50%),"TIDAK TERCAPAI",IF(AND(EG181&lt;50%,EJ181&lt;50%,EM181&gt;=50%,EP181&lt;50%),"TIDAK TERCAPAI",IF(AND(EG181&lt;50%,EJ181&lt;50%,EM181&lt;50%,EP181&gt;=50%),"TIDAK TERCAPAI",IF(AND(EG181&lt;50%,EJ181&lt;50%,EM181&lt;50%,EP181&lt;50%),"TIDAK TERCAPAI","TERCAPAI")))))))))))</f>
        <v>TERCAPAI</v>
      </c>
      <c r="ER181" s="51">
        <v>14.0</v>
      </c>
      <c r="ES181" s="51">
        <v>14.0</v>
      </c>
      <c r="ET181" s="70">
        <f>ER181/ES181</f>
        <v>1</v>
      </c>
      <c r="EU181" s="51">
        <v>95.0</v>
      </c>
      <c r="EV181" s="51">
        <v>141.0</v>
      </c>
      <c r="EW181" s="70">
        <f>EU181/EV181</f>
        <v>0.6737588652</v>
      </c>
      <c r="EX181" s="51">
        <v>33.0</v>
      </c>
      <c r="EY181" s="51">
        <v>33.0</v>
      </c>
      <c r="EZ181" s="70">
        <f>EX181/EY181</f>
        <v>1</v>
      </c>
      <c r="FA181" s="51">
        <v>254.0</v>
      </c>
      <c r="FB181" s="51">
        <v>326.0</v>
      </c>
      <c r="FC181" s="70">
        <f>FA181/FB181</f>
        <v>0.7791411043</v>
      </c>
      <c r="FD181" s="50" t="str">
        <f>IF(AND(ET181&gt;=50%,EW181&gt;=50%,EZ181&lt;50%,FC181&lt;50%),"TIDAK TERCAPAI",IF(AND(ET181&lt;50%,EW181&lt;50%,EZ181&gt;=50%,FC181&gt;=50%),"TIDAK TERCAPAI",IF(AND(ET181&gt;=50%,EW181&lt;50%,EZ181&gt;=50%,FC181&lt;50%),"TIDAK TERCAPAI",IF(AND(ET181&lt;50%,EW181&gt;=50%,EZ181&lt;50%,FC181&gt;=50%),"TIDAK TERCAPAI",IF(AND(ET181&gt;=50%,EW181&lt;50%,EZ181&lt;50%,FC181&gt;=50%),"TIDAK TERCAPAI",IF(AND(ET181&lt;50%,EW181&gt;=50%,EZ181&gt;=50%,FC181&lt;50%),"TIDAK TERCAPAI",IF(AND(ET181&gt;=50%,EW181&lt;50%,EZ181&lt;50%,FC181&lt;50%),"TIDAK TERCAPAI",IF(AND(ET181&lt;50%,EW181&gt;=50%,EZ181&lt;50%,FC181&lt;50%),"TIDAK TERCAPAI",IF(AND(ET181&lt;50%,EW181&lt;50%,EZ181&gt;=50%,FC181&lt;50%),"TIDAK TERCAPAI",IF(AND(ET181&lt;50%,EW181&lt;50%,EZ181&lt;50%,FC181&gt;=50%),"TIDAK TERCAPAI",IF(AND(ET181&lt;50%,EW181&lt;50%,EZ181&lt;50%,FC181&lt;50%),"TIDAK TERCAPAI","TERCAPAI")))))))))))</f>
        <v>TERCAPAI</v>
      </c>
      <c r="FE181" s="51">
        <v>14.0</v>
      </c>
      <c r="FF181" s="51">
        <v>14.0</v>
      </c>
      <c r="FG181" s="70">
        <f>FE181/FF181</f>
        <v>1</v>
      </c>
      <c r="FH181" s="51">
        <v>98.0</v>
      </c>
      <c r="FI181" s="51">
        <v>143.0</v>
      </c>
      <c r="FJ181" s="70">
        <f>FH181/FI181</f>
        <v>0.6853146853</v>
      </c>
      <c r="FK181" s="51">
        <v>18.0</v>
      </c>
      <c r="FL181" s="51">
        <v>18.0</v>
      </c>
      <c r="FM181" s="70">
        <f>FK181/FL181</f>
        <v>1</v>
      </c>
      <c r="FN181" s="51">
        <v>254.0</v>
      </c>
      <c r="FO181" s="51">
        <v>326.0</v>
      </c>
      <c r="FP181" s="70">
        <f>FN181/FO181</f>
        <v>0.7791411043</v>
      </c>
      <c r="FQ181" s="50" t="str">
        <f>IF(AND(FG181&gt;=50%,FJ181&gt;=50%,FM181&lt;50%,FP181&lt;50%),"TIDAK TERCAPAI",IF(AND(FG181&lt;50%,FJ181&lt;50%,FM181&gt;=50%,FP181&gt;=50%),"TIDAK TERCAPAI",IF(AND(FG181&gt;=50%,FJ181&lt;50%,FM181&gt;=50%,FP181&lt;50%),"TIDAK TERCAPAI",IF(AND(FG181&lt;50%,FJ181&gt;=50%,FM181&lt;50%,FP181&gt;=50%),"TIDAK TERCAPAI",IF(AND(FG181&gt;=50%,FJ181&lt;50%,FM181&lt;50%,FP181&gt;=50%),"TIDAK TERCAPAI",IF(AND(FG181&lt;50%,FJ181&gt;=50%,FM181&gt;=50%,FP181&lt;50%),"TIDAK TERCAPAI",IF(AND(FG181&gt;=50%,FJ181&lt;50%,FM181&lt;50%,FP181&lt;50%),"TIDAK TERCAPAI",IF(AND(FG181&lt;50%,FJ181&gt;=50%,FM181&lt;50%,FP181&lt;50%),"TIDAK TERCAPAI",IF(AND(FG181&lt;50%,FJ181&lt;50%,FM181&gt;=50%,FP181&lt;50%),"TIDAK TERCAPAI",IF(AND(FG181&lt;50%,FJ181&lt;50%,FM181&lt;50%,FP181&gt;=50%),"TIDAK TERCAPAI",IF(AND(FG181&lt;50%,FJ181&lt;50%,FM181&lt;50%,FP181&lt;50%),"TIDAK TERCAPAI","TERCAPAI")))))))))))</f>
        <v>TERCAPAI</v>
      </c>
      <c r="FR181" s="51">
        <v>14.0</v>
      </c>
      <c r="FS181" s="51">
        <v>14.0</v>
      </c>
      <c r="FT181" s="70">
        <f>FR181/FS181</f>
        <v>1</v>
      </c>
      <c r="FU181" s="51">
        <v>104.0</v>
      </c>
      <c r="FV181" s="51">
        <v>144.0</v>
      </c>
      <c r="FW181" s="70">
        <f>FU181/FV181</f>
        <v>0.7222222222</v>
      </c>
      <c r="FX181" s="51">
        <v>18.0</v>
      </c>
      <c r="FY181" s="51">
        <v>18.0</v>
      </c>
      <c r="FZ181" s="70">
        <f>FX181/FY181</f>
        <v>1</v>
      </c>
      <c r="GA181" s="51">
        <v>254.0</v>
      </c>
      <c r="GB181" s="51">
        <v>326.0</v>
      </c>
      <c r="GC181" s="70">
        <f>GA181/GB181</f>
        <v>0.7791411043</v>
      </c>
      <c r="GD181" s="50" t="str">
        <f>IF(AND(FT181&gt;=50%,FW181&gt;=50%,FZ181&lt;50%,GC181&lt;50%),"TIDAK TERCAPAI",IF(AND(FT181&lt;50%,FW181&lt;50%,FZ181&gt;=50%,GC181&gt;=50%),"TIDAK TERCAPAI",IF(AND(FT181&gt;=50%,FW181&lt;50%,FZ181&gt;=50%,GC181&lt;50%),"TIDAK TERCAPAI",IF(AND(FT181&lt;50%,FW181&gt;=50%,FZ181&lt;50%,GC181&gt;=50%),"TIDAK TERCAPAI",IF(AND(FT181&gt;=50%,FW181&lt;50%,FZ181&lt;50%,GC181&gt;=50%),"TIDAK TERCAPAI",IF(AND(FT181&lt;50%,FW181&gt;=50%,FZ181&gt;=50%,GC181&lt;50%),"TIDAK TERCAPAI",IF(AND(FT181&gt;=50%,FW181&lt;50%,FZ181&lt;50%,GC181&lt;50%),"TIDAK TERCAPAI",IF(AND(FT181&lt;50%,FW181&gt;=50%,FZ181&lt;50%,GC181&lt;50%),"TIDAK TERCAPAI",IF(AND(FT181&lt;50%,FW181&lt;50%,FZ181&gt;=50%,GC181&lt;50%),"TIDAK TERCAPAI",IF(AND(FT181&lt;50%,FW181&lt;50%,FZ181&lt;50%,GC181&gt;=50%),"TIDAK TERCAPAI",IF(AND(FT181&lt;50%,FW181&lt;50%,FZ181&lt;50%,GC181&lt;50%),"TIDAK TERCAPAI","TERCAPAI")))))))))))</f>
        <v>TERCAPAI</v>
      </c>
    </row>
    <row r="182">
      <c r="A182" s="39"/>
      <c r="B182" s="39"/>
      <c r="C182" s="66"/>
      <c r="D182" s="67" t="str">
        <f t="shared" ref="D182:D187" si="259">IF(C182=0,"TIDAK PUNYA","ISI SESUAI PILIHAN")</f>
        <v>TIDAK PUNYA</v>
      </c>
      <c r="E182" s="67" t="str">
        <f t="shared" ref="E182:E187" si="260">IF(C182=0,"TIDAK ADA","ISI SESUAI PILIHAN")</f>
        <v>TIDAK ADA</v>
      </c>
      <c r="F182" s="66"/>
      <c r="G182" s="67" t="str">
        <f t="shared" ref="G182:G187" si="261">IF(F182=0,"TIDAK PUNYA","ISI SESUAI PILIHAN")</f>
        <v>TIDAK PUNYA</v>
      </c>
      <c r="H182" s="67" t="str">
        <f t="shared" ref="H182:H187" si="262">IF(F182=0,"TIDAK ADA","ISI SESUAI PILIHAN")</f>
        <v>TIDAK ADA</v>
      </c>
      <c r="I182" s="66"/>
      <c r="J182" s="67" t="str">
        <f t="shared" ref="J182:J187" si="263">IF(I182=0,"TIDAK PUNYA","ISI SESUAI PILIHAN")</f>
        <v>TIDAK PUNYA</v>
      </c>
      <c r="K182" s="67" t="str">
        <f t="shared" ref="K182:K187" si="264">IF(I182=0,"TIDAK ADA","ISI SESUAI PILIHAN")</f>
        <v>TIDAK ADA</v>
      </c>
      <c r="L182" s="69"/>
      <c r="M182" s="67" t="str">
        <f t="shared" ref="M182:M187" si="265">IF(L182=0,"TIDAK PUNYA","ISI SESUAI PILIHAN")</f>
        <v>TIDAK PUNYA</v>
      </c>
      <c r="N182" s="67" t="str">
        <f t="shared" ref="N182:N187" si="266">IF(L182=0,"TIDAK ADA","ISI SESUAI PILIHAN")</f>
        <v>TIDAK ADA</v>
      </c>
      <c r="O182" s="66"/>
      <c r="P182" s="67" t="str">
        <f t="shared" ref="P182:P187" si="267">IF(O182=0,"TIDAK PUNYA","ISI SESUAI PILIHAN")</f>
        <v>TIDAK PUNYA</v>
      </c>
      <c r="Q182" s="67" t="str">
        <f t="shared" ref="Q182:Q187" si="268">IF(O182=0,"TIDAK ADA","ISI SESUAI PILIHAN")</f>
        <v>TIDAK ADA</v>
      </c>
      <c r="R182" s="69"/>
      <c r="S182" s="67" t="str">
        <f t="shared" si="208"/>
        <v>TIDAK PUNYA</v>
      </c>
      <c r="T182" s="67" t="str">
        <f t="shared" si="197"/>
        <v>TIDAK ADA</v>
      </c>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c r="EK182" s="39"/>
      <c r="EL182" s="39"/>
      <c r="EM182" s="39"/>
      <c r="EN182" s="39"/>
      <c r="EO182" s="39"/>
      <c r="EP182" s="39"/>
      <c r="EQ182" s="39"/>
      <c r="ER182" s="39"/>
      <c r="ES182" s="39"/>
      <c r="ET182" s="39"/>
      <c r="EU182" s="39"/>
      <c r="EV182" s="39"/>
      <c r="EW182" s="39"/>
      <c r="EX182" s="39"/>
      <c r="EY182" s="39"/>
      <c r="EZ182" s="39"/>
      <c r="FA182" s="39"/>
      <c r="FB182" s="39"/>
      <c r="FC182" s="39"/>
      <c r="FD182" s="39"/>
      <c r="FE182" s="39"/>
      <c r="FF182" s="39"/>
      <c r="FG182" s="39"/>
      <c r="FH182" s="39"/>
      <c r="FI182" s="39"/>
      <c r="FJ182" s="39"/>
      <c r="FK182" s="39"/>
      <c r="FL182" s="39"/>
      <c r="FM182" s="39"/>
      <c r="FN182" s="39"/>
      <c r="FO182" s="39"/>
      <c r="FP182" s="39"/>
      <c r="FQ182" s="39"/>
      <c r="FR182" s="39"/>
      <c r="FS182" s="39"/>
      <c r="FT182" s="39"/>
      <c r="FU182" s="39"/>
      <c r="FV182" s="39"/>
      <c r="FW182" s="39"/>
      <c r="FX182" s="39"/>
      <c r="FY182" s="39"/>
      <c r="FZ182" s="39"/>
      <c r="GA182" s="39"/>
      <c r="GB182" s="39"/>
      <c r="GC182" s="39"/>
      <c r="GD182" s="39"/>
    </row>
    <row r="183">
      <c r="A183" s="39"/>
      <c r="B183" s="39"/>
      <c r="C183" s="66"/>
      <c r="D183" s="67" t="str">
        <f t="shared" si="259"/>
        <v>TIDAK PUNYA</v>
      </c>
      <c r="E183" s="67" t="str">
        <f t="shared" si="260"/>
        <v>TIDAK ADA</v>
      </c>
      <c r="F183" s="66"/>
      <c r="G183" s="67" t="str">
        <f t="shared" si="261"/>
        <v>TIDAK PUNYA</v>
      </c>
      <c r="H183" s="67" t="str">
        <f t="shared" si="262"/>
        <v>TIDAK ADA</v>
      </c>
      <c r="I183" s="66"/>
      <c r="J183" s="67" t="str">
        <f t="shared" si="263"/>
        <v>TIDAK PUNYA</v>
      </c>
      <c r="K183" s="67" t="str">
        <f t="shared" si="264"/>
        <v>TIDAK ADA</v>
      </c>
      <c r="L183" s="69"/>
      <c r="M183" s="67" t="str">
        <f t="shared" si="265"/>
        <v>TIDAK PUNYA</v>
      </c>
      <c r="N183" s="67" t="str">
        <f t="shared" si="266"/>
        <v>TIDAK ADA</v>
      </c>
      <c r="O183" s="66"/>
      <c r="P183" s="67" t="str">
        <f t="shared" si="267"/>
        <v>TIDAK PUNYA</v>
      </c>
      <c r="Q183" s="67" t="str">
        <f t="shared" si="268"/>
        <v>TIDAK ADA</v>
      </c>
      <c r="R183" s="69"/>
      <c r="S183" s="67" t="str">
        <f t="shared" si="208"/>
        <v>TIDAK PUNYA</v>
      </c>
      <c r="T183" s="67" t="str">
        <f t="shared" si="197"/>
        <v>TIDAK ADA</v>
      </c>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39"/>
      <c r="EL183" s="39"/>
      <c r="EM183" s="39"/>
      <c r="EN183" s="39"/>
      <c r="EO183" s="39"/>
      <c r="EP183" s="39"/>
      <c r="EQ183" s="39"/>
      <c r="ER183" s="39"/>
      <c r="ES183" s="39"/>
      <c r="ET183" s="39"/>
      <c r="EU183" s="39"/>
      <c r="EV183" s="39"/>
      <c r="EW183" s="39"/>
      <c r="EX183" s="39"/>
      <c r="EY183" s="39"/>
      <c r="EZ183" s="39"/>
      <c r="FA183" s="39"/>
      <c r="FB183" s="39"/>
      <c r="FC183" s="39"/>
      <c r="FD183" s="39"/>
      <c r="FE183" s="39"/>
      <c r="FF183" s="39"/>
      <c r="FG183" s="39"/>
      <c r="FH183" s="39"/>
      <c r="FI183" s="39"/>
      <c r="FJ183" s="39"/>
      <c r="FK183" s="39"/>
      <c r="FL183" s="39"/>
      <c r="FM183" s="39"/>
      <c r="FN183" s="39"/>
      <c r="FO183" s="39"/>
      <c r="FP183" s="39"/>
      <c r="FQ183" s="39"/>
      <c r="FR183" s="39"/>
      <c r="FS183" s="39"/>
      <c r="FT183" s="39"/>
      <c r="FU183" s="39"/>
      <c r="FV183" s="39"/>
      <c r="FW183" s="39"/>
      <c r="FX183" s="39"/>
      <c r="FY183" s="39"/>
      <c r="FZ183" s="39"/>
      <c r="GA183" s="39"/>
      <c r="GB183" s="39"/>
      <c r="GC183" s="39"/>
      <c r="GD183" s="39"/>
    </row>
    <row r="184">
      <c r="A184" s="39"/>
      <c r="B184" s="39"/>
      <c r="C184" s="66"/>
      <c r="D184" s="67" t="str">
        <f t="shared" si="259"/>
        <v>TIDAK PUNYA</v>
      </c>
      <c r="E184" s="67" t="str">
        <f t="shared" si="260"/>
        <v>TIDAK ADA</v>
      </c>
      <c r="F184" s="66"/>
      <c r="G184" s="67" t="str">
        <f t="shared" si="261"/>
        <v>TIDAK PUNYA</v>
      </c>
      <c r="H184" s="67" t="str">
        <f t="shared" si="262"/>
        <v>TIDAK ADA</v>
      </c>
      <c r="I184" s="66"/>
      <c r="J184" s="67" t="str">
        <f t="shared" si="263"/>
        <v>TIDAK PUNYA</v>
      </c>
      <c r="K184" s="67" t="str">
        <f t="shared" si="264"/>
        <v>TIDAK ADA</v>
      </c>
      <c r="L184" s="69"/>
      <c r="M184" s="67" t="str">
        <f t="shared" si="265"/>
        <v>TIDAK PUNYA</v>
      </c>
      <c r="N184" s="67" t="str">
        <f t="shared" si="266"/>
        <v>TIDAK ADA</v>
      </c>
      <c r="O184" s="66"/>
      <c r="P184" s="67" t="str">
        <f t="shared" si="267"/>
        <v>TIDAK PUNYA</v>
      </c>
      <c r="Q184" s="67" t="str">
        <f t="shared" si="268"/>
        <v>TIDAK ADA</v>
      </c>
      <c r="R184" s="69"/>
      <c r="S184" s="67" t="str">
        <f t="shared" si="208"/>
        <v>TIDAK PUNYA</v>
      </c>
      <c r="T184" s="67" t="str">
        <f t="shared" si="197"/>
        <v>TIDAK ADA</v>
      </c>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c r="EK184" s="39"/>
      <c r="EL184" s="39"/>
      <c r="EM184" s="39"/>
      <c r="EN184" s="39"/>
      <c r="EO184" s="39"/>
      <c r="EP184" s="39"/>
      <c r="EQ184" s="39"/>
      <c r="ER184" s="39"/>
      <c r="ES184" s="39"/>
      <c r="ET184" s="39"/>
      <c r="EU184" s="39"/>
      <c r="EV184" s="39"/>
      <c r="EW184" s="39"/>
      <c r="EX184" s="39"/>
      <c r="EY184" s="39"/>
      <c r="EZ184" s="39"/>
      <c r="FA184" s="39"/>
      <c r="FB184" s="39"/>
      <c r="FC184" s="39"/>
      <c r="FD184" s="39"/>
      <c r="FE184" s="39"/>
      <c r="FF184" s="39"/>
      <c r="FG184" s="39"/>
      <c r="FH184" s="39"/>
      <c r="FI184" s="39"/>
      <c r="FJ184" s="39"/>
      <c r="FK184" s="39"/>
      <c r="FL184" s="39"/>
      <c r="FM184" s="39"/>
      <c r="FN184" s="39"/>
      <c r="FO184" s="39"/>
      <c r="FP184" s="39"/>
      <c r="FQ184" s="39"/>
      <c r="FR184" s="39"/>
      <c r="FS184" s="39"/>
      <c r="FT184" s="39"/>
      <c r="FU184" s="39"/>
      <c r="FV184" s="39"/>
      <c r="FW184" s="39"/>
      <c r="FX184" s="39"/>
      <c r="FY184" s="39"/>
      <c r="FZ184" s="39"/>
      <c r="GA184" s="39"/>
      <c r="GB184" s="39"/>
      <c r="GC184" s="39"/>
      <c r="GD184" s="39"/>
    </row>
    <row r="185">
      <c r="A185" s="39"/>
      <c r="B185" s="39"/>
      <c r="C185" s="66"/>
      <c r="D185" s="67" t="str">
        <f t="shared" si="259"/>
        <v>TIDAK PUNYA</v>
      </c>
      <c r="E185" s="67" t="str">
        <f t="shared" si="260"/>
        <v>TIDAK ADA</v>
      </c>
      <c r="F185" s="66"/>
      <c r="G185" s="67" t="str">
        <f t="shared" si="261"/>
        <v>TIDAK PUNYA</v>
      </c>
      <c r="H185" s="67" t="str">
        <f t="shared" si="262"/>
        <v>TIDAK ADA</v>
      </c>
      <c r="I185" s="66"/>
      <c r="J185" s="67" t="str">
        <f t="shared" si="263"/>
        <v>TIDAK PUNYA</v>
      </c>
      <c r="K185" s="67" t="str">
        <f t="shared" si="264"/>
        <v>TIDAK ADA</v>
      </c>
      <c r="L185" s="69"/>
      <c r="M185" s="67" t="str">
        <f t="shared" si="265"/>
        <v>TIDAK PUNYA</v>
      </c>
      <c r="N185" s="67" t="str">
        <f t="shared" si="266"/>
        <v>TIDAK ADA</v>
      </c>
      <c r="O185" s="66"/>
      <c r="P185" s="67" t="str">
        <f t="shared" si="267"/>
        <v>TIDAK PUNYA</v>
      </c>
      <c r="Q185" s="67" t="str">
        <f t="shared" si="268"/>
        <v>TIDAK ADA</v>
      </c>
      <c r="R185" s="69"/>
      <c r="S185" s="67" t="str">
        <f t="shared" si="208"/>
        <v>TIDAK PUNYA</v>
      </c>
      <c r="T185" s="67" t="str">
        <f t="shared" si="197"/>
        <v>TIDAK ADA</v>
      </c>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c r="EK185" s="39"/>
      <c r="EL185" s="39"/>
      <c r="EM185" s="39"/>
      <c r="EN185" s="39"/>
      <c r="EO185" s="39"/>
      <c r="EP185" s="39"/>
      <c r="EQ185" s="39"/>
      <c r="ER185" s="39"/>
      <c r="ES185" s="39"/>
      <c r="ET185" s="39"/>
      <c r="EU185" s="39"/>
      <c r="EV185" s="39"/>
      <c r="EW185" s="39"/>
      <c r="EX185" s="39"/>
      <c r="EY185" s="39"/>
      <c r="EZ185" s="39"/>
      <c r="FA185" s="39"/>
      <c r="FB185" s="39"/>
      <c r="FC185" s="39"/>
      <c r="FD185" s="39"/>
      <c r="FE185" s="39"/>
      <c r="FF185" s="39"/>
      <c r="FG185" s="39"/>
      <c r="FH185" s="39"/>
      <c r="FI185" s="39"/>
      <c r="FJ185" s="39"/>
      <c r="FK185" s="39"/>
      <c r="FL185" s="39"/>
      <c r="FM185" s="39"/>
      <c r="FN185" s="39"/>
      <c r="FO185" s="39"/>
      <c r="FP185" s="39"/>
      <c r="FQ185" s="39"/>
      <c r="FR185" s="39"/>
      <c r="FS185" s="39"/>
      <c r="FT185" s="39"/>
      <c r="FU185" s="39"/>
      <c r="FV185" s="39"/>
      <c r="FW185" s="39"/>
      <c r="FX185" s="39"/>
      <c r="FY185" s="39"/>
      <c r="FZ185" s="39"/>
      <c r="GA185" s="39"/>
      <c r="GB185" s="39"/>
      <c r="GC185" s="39"/>
      <c r="GD185" s="39"/>
    </row>
    <row r="186">
      <c r="A186" s="39"/>
      <c r="B186" s="39"/>
      <c r="C186" s="66"/>
      <c r="D186" s="67" t="str">
        <f t="shared" si="259"/>
        <v>TIDAK PUNYA</v>
      </c>
      <c r="E186" s="67" t="str">
        <f t="shared" si="260"/>
        <v>TIDAK ADA</v>
      </c>
      <c r="F186" s="66"/>
      <c r="G186" s="67" t="str">
        <f t="shared" si="261"/>
        <v>TIDAK PUNYA</v>
      </c>
      <c r="H186" s="67" t="str">
        <f t="shared" si="262"/>
        <v>TIDAK ADA</v>
      </c>
      <c r="I186" s="66"/>
      <c r="J186" s="67" t="str">
        <f t="shared" si="263"/>
        <v>TIDAK PUNYA</v>
      </c>
      <c r="K186" s="67" t="str">
        <f t="shared" si="264"/>
        <v>TIDAK ADA</v>
      </c>
      <c r="L186" s="69"/>
      <c r="M186" s="67" t="str">
        <f t="shared" si="265"/>
        <v>TIDAK PUNYA</v>
      </c>
      <c r="N186" s="67" t="str">
        <f t="shared" si="266"/>
        <v>TIDAK ADA</v>
      </c>
      <c r="O186" s="66"/>
      <c r="P186" s="67" t="str">
        <f t="shared" si="267"/>
        <v>TIDAK PUNYA</v>
      </c>
      <c r="Q186" s="67" t="str">
        <f t="shared" si="268"/>
        <v>TIDAK ADA</v>
      </c>
      <c r="R186" s="69"/>
      <c r="S186" s="67" t="str">
        <f t="shared" si="208"/>
        <v>TIDAK PUNYA</v>
      </c>
      <c r="T186" s="67" t="str">
        <f t="shared" si="197"/>
        <v>TIDAK ADA</v>
      </c>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c r="EK186" s="39"/>
      <c r="EL186" s="39"/>
      <c r="EM186" s="39"/>
      <c r="EN186" s="39"/>
      <c r="EO186" s="39"/>
      <c r="EP186" s="39"/>
      <c r="EQ186" s="39"/>
      <c r="ER186" s="39"/>
      <c r="ES186" s="39"/>
      <c r="ET186" s="39"/>
      <c r="EU186" s="39"/>
      <c r="EV186" s="39"/>
      <c r="EW186" s="39"/>
      <c r="EX186" s="39"/>
      <c r="EY186" s="39"/>
      <c r="EZ186" s="39"/>
      <c r="FA186" s="39"/>
      <c r="FB186" s="39"/>
      <c r="FC186" s="39"/>
      <c r="FD186" s="39"/>
      <c r="FE186" s="39"/>
      <c r="FF186" s="39"/>
      <c r="FG186" s="39"/>
      <c r="FH186" s="39"/>
      <c r="FI186" s="39"/>
      <c r="FJ186" s="39"/>
      <c r="FK186" s="39"/>
      <c r="FL186" s="39"/>
      <c r="FM186" s="39"/>
      <c r="FN186" s="39"/>
      <c r="FO186" s="39"/>
      <c r="FP186" s="39"/>
      <c r="FQ186" s="39"/>
      <c r="FR186" s="39"/>
      <c r="FS186" s="39"/>
      <c r="FT186" s="39"/>
      <c r="FU186" s="39"/>
      <c r="FV186" s="39"/>
      <c r="FW186" s="39"/>
      <c r="FX186" s="39"/>
      <c r="FY186" s="39"/>
      <c r="FZ186" s="39"/>
      <c r="GA186" s="39"/>
      <c r="GB186" s="39"/>
      <c r="GC186" s="39"/>
      <c r="GD186" s="39"/>
    </row>
    <row r="187">
      <c r="A187" s="39"/>
      <c r="B187" s="45"/>
      <c r="C187" s="66"/>
      <c r="D187" s="67" t="str">
        <f t="shared" si="259"/>
        <v>TIDAK PUNYA</v>
      </c>
      <c r="E187" s="67" t="str">
        <f t="shared" si="260"/>
        <v>TIDAK ADA</v>
      </c>
      <c r="F187" s="66"/>
      <c r="G187" s="67" t="str">
        <f t="shared" si="261"/>
        <v>TIDAK PUNYA</v>
      </c>
      <c r="H187" s="67" t="str">
        <f t="shared" si="262"/>
        <v>TIDAK ADA</v>
      </c>
      <c r="I187" s="66"/>
      <c r="J187" s="67" t="str">
        <f t="shared" si="263"/>
        <v>TIDAK PUNYA</v>
      </c>
      <c r="K187" s="67" t="str">
        <f t="shared" si="264"/>
        <v>TIDAK ADA</v>
      </c>
      <c r="L187" s="69"/>
      <c r="M187" s="67" t="str">
        <f t="shared" si="265"/>
        <v>TIDAK PUNYA</v>
      </c>
      <c r="N187" s="67" t="str">
        <f t="shared" si="266"/>
        <v>TIDAK ADA</v>
      </c>
      <c r="O187" s="66"/>
      <c r="P187" s="67" t="str">
        <f t="shared" si="267"/>
        <v>TIDAK PUNYA</v>
      </c>
      <c r="Q187" s="67" t="str">
        <f t="shared" si="268"/>
        <v>TIDAK ADA</v>
      </c>
      <c r="R187" s="69"/>
      <c r="S187" s="67" t="str">
        <f t="shared" si="208"/>
        <v>TIDAK PUNYA</v>
      </c>
      <c r="T187" s="67" t="str">
        <f t="shared" si="197"/>
        <v>TIDAK ADA</v>
      </c>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45"/>
      <c r="CN187" s="45"/>
      <c r="CO187" s="45"/>
      <c r="CP187" s="45"/>
      <c r="CQ187" s="45"/>
      <c r="CR187" s="45"/>
      <c r="CS187" s="45"/>
      <c r="CT187" s="45"/>
      <c r="CU187" s="45"/>
      <c r="CV187" s="45"/>
      <c r="CW187" s="45"/>
      <c r="CX187" s="45"/>
      <c r="CY187" s="45"/>
      <c r="CZ187" s="45"/>
      <c r="DA187" s="45"/>
      <c r="DB187" s="45"/>
      <c r="DC187" s="45"/>
      <c r="DD187" s="45"/>
      <c r="DE187" s="45"/>
      <c r="DF187" s="45"/>
      <c r="DG187" s="45"/>
      <c r="DH187" s="45"/>
      <c r="DI187" s="45"/>
      <c r="DJ187" s="45"/>
      <c r="DK187" s="45"/>
      <c r="DL187" s="45"/>
      <c r="DM187" s="45"/>
      <c r="DN187" s="45"/>
      <c r="DO187" s="45"/>
      <c r="DP187" s="45"/>
      <c r="DQ187" s="45"/>
      <c r="DR187" s="45"/>
      <c r="DS187" s="45"/>
      <c r="DT187" s="45"/>
      <c r="DU187" s="45"/>
      <c r="DV187" s="45"/>
      <c r="DW187" s="45"/>
      <c r="DX187" s="45"/>
      <c r="DY187" s="45"/>
      <c r="DZ187" s="45"/>
      <c r="EA187" s="45"/>
      <c r="EB187" s="45"/>
      <c r="EC187" s="45"/>
      <c r="ED187" s="45"/>
      <c r="EE187" s="45"/>
      <c r="EF187" s="45"/>
      <c r="EG187" s="45"/>
      <c r="EH187" s="45"/>
      <c r="EI187" s="45"/>
      <c r="EJ187" s="45"/>
      <c r="EK187" s="45"/>
      <c r="EL187" s="45"/>
      <c r="EM187" s="45"/>
      <c r="EN187" s="45"/>
      <c r="EO187" s="45"/>
      <c r="EP187" s="45"/>
      <c r="EQ187" s="45"/>
      <c r="ER187" s="45"/>
      <c r="ES187" s="45"/>
      <c r="ET187" s="45"/>
      <c r="EU187" s="45"/>
      <c r="EV187" s="45"/>
      <c r="EW187" s="45"/>
      <c r="EX187" s="45"/>
      <c r="EY187" s="45"/>
      <c r="EZ187" s="45"/>
      <c r="FA187" s="45"/>
      <c r="FB187" s="45"/>
      <c r="FC187" s="45"/>
      <c r="FD187" s="45"/>
      <c r="FE187" s="45"/>
      <c r="FF187" s="45"/>
      <c r="FG187" s="45"/>
      <c r="FH187" s="45"/>
      <c r="FI187" s="45"/>
      <c r="FJ187" s="45"/>
      <c r="FK187" s="45"/>
      <c r="FL187" s="45"/>
      <c r="FM187" s="45"/>
      <c r="FN187" s="45"/>
      <c r="FO187" s="45"/>
      <c r="FP187" s="45"/>
      <c r="FQ187" s="45"/>
      <c r="FR187" s="45"/>
      <c r="FS187" s="45"/>
      <c r="FT187" s="45"/>
      <c r="FU187" s="45"/>
      <c r="FV187" s="45"/>
      <c r="FW187" s="45"/>
      <c r="FX187" s="45"/>
      <c r="FY187" s="45"/>
      <c r="FZ187" s="45"/>
      <c r="GA187" s="45"/>
      <c r="GB187" s="45"/>
      <c r="GC187" s="45"/>
      <c r="GD187" s="45"/>
    </row>
    <row r="188">
      <c r="A188" s="39"/>
      <c r="B188" s="49" t="s">
        <v>117</v>
      </c>
      <c r="C188" s="72">
        <v>1.0</v>
      </c>
      <c r="D188" s="71" t="s">
        <v>137</v>
      </c>
      <c r="E188" s="71" t="s">
        <v>138</v>
      </c>
      <c r="F188" s="74">
        <v>2.0</v>
      </c>
      <c r="G188" s="71" t="s">
        <v>137</v>
      </c>
      <c r="H188" s="71" t="s">
        <v>138</v>
      </c>
      <c r="I188" s="72">
        <v>1.0</v>
      </c>
      <c r="J188" s="71" t="s">
        <v>137</v>
      </c>
      <c r="K188" s="71" t="s">
        <v>138</v>
      </c>
      <c r="L188" s="73">
        <v>1.0</v>
      </c>
      <c r="M188" s="71" t="s">
        <v>137</v>
      </c>
      <c r="N188" s="71" t="s">
        <v>138</v>
      </c>
      <c r="O188" s="72">
        <v>1.0</v>
      </c>
      <c r="P188" s="71" t="s">
        <v>137</v>
      </c>
      <c r="Q188" s="71" t="s">
        <v>140</v>
      </c>
      <c r="R188" s="69"/>
      <c r="S188" s="67" t="str">
        <f t="shared" si="208"/>
        <v>TIDAK PUNYA</v>
      </c>
      <c r="T188" s="67" t="str">
        <f t="shared" si="197"/>
        <v>TIDAK ADA</v>
      </c>
      <c r="U188" s="51" t="s">
        <v>41</v>
      </c>
      <c r="V188" s="51" t="s">
        <v>41</v>
      </c>
      <c r="W188" s="51" t="s">
        <v>170</v>
      </c>
      <c r="X188" s="51" t="s">
        <v>170</v>
      </c>
      <c r="Y188" s="51" t="s">
        <v>41</v>
      </c>
      <c r="Z188" s="51" t="s">
        <v>41</v>
      </c>
      <c r="AA188" s="51" t="s">
        <v>170</v>
      </c>
      <c r="AB188" s="51" t="s">
        <v>41</v>
      </c>
      <c r="AC188" s="51" t="s">
        <v>170</v>
      </c>
      <c r="AD188" s="51" t="s">
        <v>41</v>
      </c>
      <c r="AE188" s="50">
        <v>2.0</v>
      </c>
      <c r="AF188" s="50">
        <v>15.0</v>
      </c>
      <c r="AG188" s="70">
        <f>AE188/AF188</f>
        <v>0.1333333333</v>
      </c>
      <c r="AH188" s="51">
        <v>33.0</v>
      </c>
      <c r="AI188" s="51">
        <v>139.0</v>
      </c>
      <c r="AJ188" s="70">
        <f>AH188/AI188</f>
        <v>0.2374100719</v>
      </c>
      <c r="AK188" s="51">
        <v>14.0</v>
      </c>
      <c r="AL188" s="51">
        <v>14.0</v>
      </c>
      <c r="AM188" s="70">
        <f>AK188/AL188</f>
        <v>1</v>
      </c>
      <c r="AN188" s="51">
        <v>419.0</v>
      </c>
      <c r="AO188" s="51">
        <v>437.0</v>
      </c>
      <c r="AP188" s="70">
        <f>AN188/AO188</f>
        <v>0.9588100686</v>
      </c>
      <c r="AQ188" s="50" t="str">
        <f>IF(AND(AG188&gt;=50%,AJ188&gt;=50%,AM188&lt;50%,AP188&lt;50%),"TIDAK TERCAPAI",IF(AND(AG188&lt;50%,AJ188&lt;50%,AM188&gt;=50%,AP188&gt;=50%),"TIDAK TERCAPAI",IF(AND(AG188&gt;=50%,AJ188&lt;50%,AM188&gt;=50%,AP188&lt;50%),"TIDAK TERCAPAI",IF(AND(AG188&lt;50%,AJ188&gt;=50%,AM188&lt;50%,AP188&gt;=50%),"TIDAK TERCAPAI",IF(AND(AG188&gt;=50%,AJ188&lt;50%,AM188&lt;50%,AP188&gt;=50%),"TIDAK TERCAPAI",IF(AND(AG188&lt;50%,AJ188&gt;=50%,AM188&gt;=50%,AP188&lt;50%),"TIDAK TERCAPAI",IF(AND(AG188&gt;=50%,AJ188&lt;50%,AM188&lt;50%,AP188&lt;50%),"TIDAK TERCAPAI",IF(AND(AG188&lt;50%,AJ188&gt;=50%,AM188&lt;50%,AP188&lt;50%),"TIDAK TERCAPAI",IF(AND(AG188&lt;50%,AJ188&lt;50%,AM188&gt;=50%,AP188&lt;50%),"TIDAK TERCAPAI",IF(AND(AG188&lt;50%,AJ188&lt;50%,AM188&lt;50%,AP188&gt;=50%),"TIDAK TERCAPAI",IF(AND(AG188&lt;50%,AJ188&lt;50%,AM188&lt;50%,AP188&lt;50%),"TIDAK TERCAPAI","TERCAPAI")))))))))))</f>
        <v>TIDAK TERCAPAI</v>
      </c>
      <c r="AR188" s="50">
        <v>2.0</v>
      </c>
      <c r="AS188" s="50">
        <v>20.0</v>
      </c>
      <c r="AT188" s="70">
        <f>AR188/AS188</f>
        <v>0.1</v>
      </c>
      <c r="AU188" s="51">
        <v>50.0</v>
      </c>
      <c r="AV188" s="51">
        <v>142.0</v>
      </c>
      <c r="AW188" s="70">
        <f>AU188/AV188</f>
        <v>0.3521126761</v>
      </c>
      <c r="AX188" s="51">
        <v>15.0</v>
      </c>
      <c r="AY188" s="51">
        <v>15.0</v>
      </c>
      <c r="AZ188" s="70">
        <f>AX188/AY188</f>
        <v>1</v>
      </c>
      <c r="BA188" s="51">
        <v>419.0</v>
      </c>
      <c r="BB188" s="51">
        <v>437.0</v>
      </c>
      <c r="BC188" s="70">
        <f>BA188/BB188</f>
        <v>0.9588100686</v>
      </c>
      <c r="BD188" s="50" t="str">
        <f>IF(AND(AT188&gt;=50%,AW188&gt;=50%,AZ188&lt;50%,BC188&lt;50%),"TIDAK TERCAPAI",IF(AND(AT188&lt;50%,AW188&lt;50%,AZ188&gt;=50%,BC188&gt;=50%),"TIDAK TERCAPAI",IF(AND(AT188&gt;=50%,AW188&lt;50%,AZ188&gt;=50%,BC188&lt;50%),"TIDAK TERCAPAI",IF(AND(AT188&lt;50%,AW188&gt;=50%,AZ188&lt;50%,BC188&gt;=50%),"TIDAK TERCAPAI",IF(AND(AT188&gt;=50%,AW188&lt;50%,AZ188&lt;50%,BC188&gt;=50%),"TIDAK TERCAPAI",IF(AND(AT188&lt;50%,AW188&gt;=50%,AZ188&gt;=50%,BC188&lt;50%),"TIDAK TERCAPAI",IF(AND(AT188&gt;=50%,AW188&lt;50%,AZ188&lt;50%,BC188&lt;50%),"TIDAK TERCAPAI",IF(AND(AT188&lt;50%,AW188&gt;=50%,AZ188&lt;50%,BC188&lt;50%),"TIDAK TERCAPAI",IF(AND(AT188&lt;50%,AW188&lt;50%,AZ188&gt;=50%,BC188&lt;50%),"TIDAK TERCAPAI",IF(AND(AT188&lt;50%,AW188&lt;50%,AZ188&lt;50%,BC188&gt;=50%),"TIDAK TERCAPAI",IF(AND(AT188&lt;50%,AW188&lt;50%,AZ188&lt;50%,BC188&lt;50%),"TIDAK TERCAPAI","TERCAPAI")))))))))))</f>
        <v>TIDAK TERCAPAI</v>
      </c>
      <c r="BE188" s="51">
        <v>22.0</v>
      </c>
      <c r="BF188" s="51">
        <v>22.0</v>
      </c>
      <c r="BG188" s="70">
        <f>BE188/BF188</f>
        <v>1</v>
      </c>
      <c r="BH188" s="51">
        <v>50.0</v>
      </c>
      <c r="BI188" s="51">
        <v>131.0</v>
      </c>
      <c r="BJ188" s="70">
        <f>BH188/BI188</f>
        <v>0.3816793893</v>
      </c>
      <c r="BK188" s="51">
        <v>16.0</v>
      </c>
      <c r="BL188" s="51">
        <v>16.0</v>
      </c>
      <c r="BM188" s="70">
        <f>BK188/BL188</f>
        <v>1</v>
      </c>
      <c r="BN188" s="51">
        <v>419.0</v>
      </c>
      <c r="BO188" s="51">
        <v>437.0</v>
      </c>
      <c r="BP188" s="70">
        <f>BN188/BO188</f>
        <v>0.9588100686</v>
      </c>
      <c r="BQ188" s="50" t="str">
        <f>IF(AND(BG188&gt;=50%,BJ188&gt;=50%,BM188&lt;50%,BP188&lt;50%),"TIDAK TERCAPAI",IF(AND(BG188&lt;50%,BJ188&lt;50%,BM188&gt;=50%,BP188&gt;=50%),"TIDAK TERCAPAI",IF(AND(BG188&gt;=50%,BJ188&lt;50%,BM188&gt;=50%,BP188&lt;50%),"TIDAK TERCAPAI",IF(AND(BG188&lt;50%,BJ188&gt;=50%,BM188&lt;50%,BP188&gt;=50%),"TIDAK TERCAPAI",IF(AND(BG188&gt;=50%,BJ188&lt;50%,BM188&lt;50%,BP188&gt;=50%),"TIDAK TERCAPAI",IF(AND(BG188&lt;50%,BJ188&gt;=50%,BM188&gt;=50%,BP188&lt;50%),"TIDAK TERCAPAI",IF(AND(BG188&gt;=50%,BJ188&lt;50%,BM188&lt;50%,BP188&lt;50%),"TIDAK TERCAPAI",IF(AND(BG188&lt;50%,BJ188&gt;=50%,BM188&lt;50%,BP188&lt;50%),"TIDAK TERCAPAI",IF(AND(BG188&lt;50%,BJ188&lt;50%,BM188&gt;=50%,BP188&lt;50%),"TIDAK TERCAPAI",IF(AND(BG188&lt;50%,BJ188&lt;50%,BM188&lt;50%,BP188&gt;=50%),"TIDAK TERCAPAI",IF(AND(BG188&lt;50%,BJ188&lt;50%,BM188&lt;50%,BP188&lt;50%),"TIDAK TERCAPAI","TERCAPAI")))))))))))</f>
        <v>TERCAPAI</v>
      </c>
      <c r="BR188" s="51">
        <v>24.0</v>
      </c>
      <c r="BS188" s="51">
        <v>24.0</v>
      </c>
      <c r="BT188" s="70">
        <f>BR188/BS188</f>
        <v>1</v>
      </c>
      <c r="BU188" s="51">
        <v>44.0</v>
      </c>
      <c r="BV188" s="51">
        <v>131.0</v>
      </c>
      <c r="BW188" s="70">
        <f>BU188/BV188</f>
        <v>0.3358778626</v>
      </c>
      <c r="BX188" s="51">
        <v>15.0</v>
      </c>
      <c r="BY188" s="51">
        <v>15.0</v>
      </c>
      <c r="BZ188" s="70">
        <f>BX188/BY188</f>
        <v>1</v>
      </c>
      <c r="CA188" s="51">
        <v>419.0</v>
      </c>
      <c r="CB188" s="51">
        <v>437.0</v>
      </c>
      <c r="CC188" s="70">
        <f>CA188/CB188</f>
        <v>0.9588100686</v>
      </c>
      <c r="CD188" s="50" t="str">
        <f>IF(AND(BT188&gt;=50%,BW188&gt;=50%,BZ188&lt;50%,CC188&lt;50%),"TIDAK TERCAPAI",IF(AND(BT188&lt;50%,BW188&lt;50%,BZ188&gt;=50%,CC188&gt;=50%),"TIDAK TERCAPAI",IF(AND(BT188&gt;=50%,BW188&lt;50%,BZ188&gt;=50%,CC188&lt;50%),"TIDAK TERCAPAI",IF(AND(BT188&lt;50%,BW188&gt;=50%,BZ188&lt;50%,CC188&gt;=50%),"TIDAK TERCAPAI",IF(AND(BT188&gt;=50%,BW188&lt;50%,BZ188&lt;50%,CC188&gt;=50%),"TIDAK TERCAPAI",IF(AND(BT188&lt;50%,BW188&gt;=50%,BZ188&gt;=50%,CC188&lt;50%),"TIDAK TERCAPAI",IF(AND(BT188&gt;=50%,BW188&lt;50%,BZ188&lt;50%,CC188&lt;50%),"TIDAK TERCAPAI",IF(AND(BT188&lt;50%,BW188&gt;=50%,BZ188&lt;50%,CC188&lt;50%),"TIDAK TERCAPAI",IF(AND(BT188&lt;50%,BW188&lt;50%,BZ188&gt;=50%,CC188&lt;50%),"TIDAK TERCAPAI",IF(AND(BT188&lt;50%,BW188&lt;50%,BZ188&lt;50%,CC188&gt;=50%),"TIDAK TERCAPAI",IF(AND(BT188&lt;50%,BW188&lt;50%,BZ188&lt;50%,CC188&lt;50%),"TIDAK TERCAPAI","TERCAPAI")))))))))))</f>
        <v>TERCAPAI</v>
      </c>
      <c r="CE188" s="51">
        <v>18.0</v>
      </c>
      <c r="CF188" s="51">
        <v>18.0</v>
      </c>
      <c r="CG188" s="70">
        <f>CE188/CF188</f>
        <v>1</v>
      </c>
      <c r="CH188" s="51">
        <v>50.0</v>
      </c>
      <c r="CI188" s="51">
        <v>147.0</v>
      </c>
      <c r="CJ188" s="70">
        <f>CH188/CI188</f>
        <v>0.3401360544</v>
      </c>
      <c r="CK188" s="51">
        <v>10.0</v>
      </c>
      <c r="CL188" s="51">
        <v>10.0</v>
      </c>
      <c r="CM188" s="70">
        <f>CK188/CL188</f>
        <v>1</v>
      </c>
      <c r="CN188" s="51">
        <v>419.0</v>
      </c>
      <c r="CO188" s="51">
        <v>437.0</v>
      </c>
      <c r="CP188" s="70">
        <f>CN188/CO188</f>
        <v>0.9588100686</v>
      </c>
      <c r="CQ188" s="50" t="str">
        <f>IF(AND(CG188&gt;=50%,CJ188&gt;=50%,CM188&lt;50%,CP188&lt;50%),"TIDAK TERCAPAI",IF(AND(CG188&lt;50%,CJ188&lt;50%,CM188&gt;=50%,CP188&gt;=50%),"TIDAK TERCAPAI",IF(AND(CG188&gt;=50%,CJ188&lt;50%,CM188&gt;=50%,CP188&lt;50%),"TIDAK TERCAPAI",IF(AND(CG188&lt;50%,CJ188&gt;=50%,CM188&lt;50%,CP188&gt;=50%),"TIDAK TERCAPAI",IF(AND(CG188&gt;=50%,CJ188&lt;50%,CM188&lt;50%,CP188&gt;=50%),"TIDAK TERCAPAI",IF(AND(CG188&lt;50%,CJ188&gt;=50%,CM188&gt;=50%,CP188&lt;50%),"TIDAK TERCAPAI",IF(AND(CG188&gt;=50%,CJ188&lt;50%,CM188&lt;50%,CP188&lt;50%),"TIDAK TERCAPAI",IF(AND(CG188&lt;50%,CJ188&gt;=50%,CM188&lt;50%,CP188&lt;50%),"TIDAK TERCAPAI",IF(AND(CG188&lt;50%,CJ188&lt;50%,CM188&gt;=50%,CP188&lt;50%),"TIDAK TERCAPAI",IF(AND(CG188&lt;50%,CJ188&lt;50%,CM188&lt;50%,CP188&gt;=50%),"TIDAK TERCAPAI",IF(AND(CG188&lt;50%,CJ188&lt;50%,CM188&lt;50%,CP188&lt;50%),"TIDAK TERCAPAI","TERCAPAI")))))))))))</f>
        <v>TERCAPAI</v>
      </c>
      <c r="CR188" s="51">
        <v>18.0</v>
      </c>
      <c r="CS188" s="51">
        <v>18.0</v>
      </c>
      <c r="CT188" s="70">
        <f>CR188/CS188</f>
        <v>1</v>
      </c>
      <c r="CU188" s="51">
        <v>58.0</v>
      </c>
      <c r="CV188" s="51">
        <v>151.0</v>
      </c>
      <c r="CW188" s="70">
        <f>CU188/CV188</f>
        <v>0.3841059603</v>
      </c>
      <c r="CX188" s="51">
        <v>19.0</v>
      </c>
      <c r="CY188" s="51">
        <v>19.0</v>
      </c>
      <c r="CZ188" s="70">
        <f>CX188/CY188</f>
        <v>1</v>
      </c>
      <c r="DA188" s="51">
        <v>419.0</v>
      </c>
      <c r="DB188" s="51">
        <v>437.0</v>
      </c>
      <c r="DC188" s="70">
        <f>DA188/DB188</f>
        <v>0.9588100686</v>
      </c>
      <c r="DD188" s="50" t="str">
        <f>IF(AND(CT188&gt;=50%,CW188&gt;=50%,CZ188&lt;50%,DC188&lt;50%),"TIDAK TERCAPAI",IF(AND(CT188&lt;50%,CW188&lt;50%,CZ188&gt;=50%,DC188&gt;=50%),"TIDAK TERCAPAI",IF(AND(CT188&gt;=50%,CW188&lt;50%,CZ188&gt;=50%,DC188&lt;50%),"TIDAK TERCAPAI",IF(AND(CT188&lt;50%,CW188&gt;=50%,CZ188&lt;50%,DC188&gt;=50%),"TIDAK TERCAPAI",IF(AND(CT188&gt;=50%,CW188&lt;50%,CZ188&lt;50%,DC188&gt;=50%),"TIDAK TERCAPAI",IF(AND(CT188&lt;50%,CW188&gt;=50%,CZ188&gt;=50%,DC188&lt;50%),"TIDAK TERCAPAI",IF(AND(CT188&gt;=50%,CW188&lt;50%,CZ188&lt;50%,DC188&lt;50%),"TIDAK TERCAPAI",IF(AND(CT188&lt;50%,CW188&gt;=50%,CZ188&lt;50%,DC188&lt;50%),"TIDAK TERCAPAI",IF(AND(CT188&lt;50%,CW188&lt;50%,CZ188&gt;=50%,DC188&lt;50%),"TIDAK TERCAPAI",IF(AND(CT188&lt;50%,CW188&lt;50%,CZ188&lt;50%,DC188&gt;=50%),"TIDAK TERCAPAI",IF(AND(CT188&lt;50%,CW188&lt;50%,CZ188&lt;50%,DC188&lt;50%),"TIDAK TERCAPAI","TERCAPAI")))))))))))</f>
        <v>TERCAPAI</v>
      </c>
      <c r="DE188" s="51">
        <v>18.0</v>
      </c>
      <c r="DF188" s="51">
        <v>18.0</v>
      </c>
      <c r="DG188" s="70">
        <f>DE188/DF188</f>
        <v>1</v>
      </c>
      <c r="DH188" s="51">
        <v>65.0</v>
      </c>
      <c r="DI188" s="51">
        <v>154.0</v>
      </c>
      <c r="DJ188" s="70">
        <f>DH188/DI188</f>
        <v>0.4220779221</v>
      </c>
      <c r="DK188" s="51">
        <v>21.0</v>
      </c>
      <c r="DL188" s="51">
        <v>21.0</v>
      </c>
      <c r="DM188" s="70">
        <f>DK188/DL188</f>
        <v>1</v>
      </c>
      <c r="DN188" s="51">
        <v>418.0</v>
      </c>
      <c r="DO188" s="51">
        <v>436.0</v>
      </c>
      <c r="DP188" s="70">
        <f>DN188/DO188</f>
        <v>0.9587155963</v>
      </c>
      <c r="DQ188" s="50" t="str">
        <f>IF(AND(DG188&gt;=50%,DJ188&gt;=50%,DM188&lt;50%,DP188&lt;50%),"TIDAK TERCAPAI",IF(AND(DG188&lt;50%,DJ188&lt;50%,DM188&gt;=50%,DP188&gt;=50%),"TIDAK TERCAPAI",IF(AND(DG188&gt;=50%,DJ188&lt;50%,DM188&gt;=50%,DP188&lt;50%),"TIDAK TERCAPAI",IF(AND(DG188&lt;50%,DJ188&gt;=50%,DM188&lt;50%,DP188&gt;=50%),"TIDAK TERCAPAI",IF(AND(DG188&gt;=50%,DJ188&lt;50%,DM188&lt;50%,DP188&gt;=50%),"TIDAK TERCAPAI",IF(AND(DG188&lt;50%,DJ188&gt;=50%,DM188&gt;=50%,DP188&lt;50%),"TIDAK TERCAPAI",IF(AND(DG188&gt;=50%,DJ188&lt;50%,DM188&lt;50%,DP188&lt;50%),"TIDAK TERCAPAI",IF(AND(DG188&lt;50%,DJ188&gt;=50%,DM188&lt;50%,DP188&lt;50%),"TIDAK TERCAPAI",IF(AND(DG188&lt;50%,DJ188&lt;50%,DM188&gt;=50%,DP188&lt;50%),"TIDAK TERCAPAI",IF(AND(DG188&lt;50%,DJ188&lt;50%,DM188&lt;50%,DP188&gt;=50%),"TIDAK TERCAPAI",IF(AND(DG188&lt;50%,DJ188&lt;50%,DM188&lt;50%,DP188&lt;50%),"TIDAK TERCAPAI","TERCAPAI")))))))))))</f>
        <v>TERCAPAI</v>
      </c>
      <c r="DR188" s="51">
        <v>17.0</v>
      </c>
      <c r="DS188" s="51">
        <v>17.0</v>
      </c>
      <c r="DT188" s="70">
        <f>DR188/DS188</f>
        <v>1</v>
      </c>
      <c r="DU188" s="51">
        <v>72.0</v>
      </c>
      <c r="DV188" s="51">
        <v>158.0</v>
      </c>
      <c r="DW188" s="70">
        <f>DU188/DV188</f>
        <v>0.4556962025</v>
      </c>
      <c r="DX188" s="51">
        <v>23.0</v>
      </c>
      <c r="DY188" s="51">
        <v>23.0</v>
      </c>
      <c r="DZ188" s="70">
        <f>DX188/DY188</f>
        <v>1</v>
      </c>
      <c r="EA188" s="51">
        <v>418.0</v>
      </c>
      <c r="EB188" s="51">
        <v>436.0</v>
      </c>
      <c r="EC188" s="70">
        <f>EA188/EB188</f>
        <v>0.9587155963</v>
      </c>
      <c r="ED188" s="50" t="str">
        <f>IF(AND(DT188&gt;=50%,DW188&gt;=50%,DZ188&lt;50%,EC188&lt;50%),"TIDAK TERCAPAI",IF(AND(DT188&lt;50%,DW188&lt;50%,DZ188&gt;=50%,EC188&gt;=50%),"TIDAK TERCAPAI",IF(AND(DT188&gt;=50%,DW188&lt;50%,DZ188&gt;=50%,EC188&lt;50%),"TIDAK TERCAPAI",IF(AND(DT188&lt;50%,DW188&gt;=50%,DZ188&lt;50%,EC188&gt;=50%),"TIDAK TERCAPAI",IF(AND(DT188&gt;=50%,DW188&lt;50%,DZ188&lt;50%,EC188&gt;=50%),"TIDAK TERCAPAI",IF(AND(DT188&lt;50%,DW188&gt;=50%,DZ188&gt;=50%,EC188&lt;50%),"TIDAK TERCAPAI",IF(AND(DT188&gt;=50%,DW188&lt;50%,DZ188&lt;50%,EC188&lt;50%),"TIDAK TERCAPAI",IF(AND(DT188&lt;50%,DW188&gt;=50%,DZ188&lt;50%,EC188&lt;50%),"TIDAK TERCAPAI",IF(AND(DT188&lt;50%,DW188&lt;50%,DZ188&gt;=50%,EC188&lt;50%),"TIDAK TERCAPAI",IF(AND(DT188&lt;50%,DW188&lt;50%,DZ188&lt;50%,EC188&gt;=50%),"TIDAK TERCAPAI",IF(AND(DT188&lt;50%,DW188&lt;50%,DZ188&lt;50%,EC188&lt;50%),"TIDAK TERCAPAI","TERCAPAI")))))))))))</f>
        <v>TERCAPAI</v>
      </c>
      <c r="EE188" s="51">
        <v>16.0</v>
      </c>
      <c r="EF188" s="51">
        <v>16.0</v>
      </c>
      <c r="EG188" s="70">
        <f>EE188/EF188</f>
        <v>1</v>
      </c>
      <c r="EH188" s="51">
        <v>63.0</v>
      </c>
      <c r="EI188" s="51">
        <v>162.0</v>
      </c>
      <c r="EJ188" s="70">
        <f>EH188/EI188</f>
        <v>0.3888888889</v>
      </c>
      <c r="EK188" s="51">
        <v>20.0</v>
      </c>
      <c r="EL188" s="51">
        <v>20.0</v>
      </c>
      <c r="EM188" s="70">
        <f>EK188/EL188</f>
        <v>1</v>
      </c>
      <c r="EN188" s="51">
        <v>418.0</v>
      </c>
      <c r="EO188" s="51">
        <v>436.0</v>
      </c>
      <c r="EP188" s="70">
        <f>EN188/EO188</f>
        <v>0.9587155963</v>
      </c>
      <c r="EQ188" s="50" t="str">
        <f>IF(AND(EG188&gt;=50%,EJ188&gt;=50%,EM188&lt;50%,EP188&lt;50%),"TIDAK TERCAPAI",IF(AND(EG188&lt;50%,EJ188&lt;50%,EM188&gt;=50%,EP188&gt;=50%),"TIDAK TERCAPAI",IF(AND(EG188&gt;=50%,EJ188&lt;50%,EM188&gt;=50%,EP188&lt;50%),"TIDAK TERCAPAI",IF(AND(EG188&lt;50%,EJ188&gt;=50%,EM188&lt;50%,EP188&gt;=50%),"TIDAK TERCAPAI",IF(AND(EG188&gt;=50%,EJ188&lt;50%,EM188&lt;50%,EP188&gt;=50%),"TIDAK TERCAPAI",IF(AND(EG188&lt;50%,EJ188&gt;=50%,EM188&gt;=50%,EP188&lt;50%),"TIDAK TERCAPAI",IF(AND(EG188&gt;=50%,EJ188&lt;50%,EM188&lt;50%,EP188&lt;50%),"TIDAK TERCAPAI",IF(AND(EG188&lt;50%,EJ188&gt;=50%,EM188&lt;50%,EP188&lt;50%),"TIDAK TERCAPAI",IF(AND(EG188&lt;50%,EJ188&lt;50%,EM188&gt;=50%,EP188&lt;50%),"TIDAK TERCAPAI",IF(AND(EG188&lt;50%,EJ188&lt;50%,EM188&lt;50%,EP188&gt;=50%),"TIDAK TERCAPAI",IF(AND(EG188&lt;50%,EJ188&lt;50%,EM188&lt;50%,EP188&lt;50%),"TIDAK TERCAPAI","TERCAPAI")))))))))))</f>
        <v>TERCAPAI</v>
      </c>
      <c r="ER188" s="51">
        <v>15.0</v>
      </c>
      <c r="ES188" s="51">
        <v>15.0</v>
      </c>
      <c r="ET188" s="70">
        <f>ER188/ES188</f>
        <v>1</v>
      </c>
      <c r="EU188" s="51">
        <v>60.0</v>
      </c>
      <c r="EV188" s="51">
        <v>163.0</v>
      </c>
      <c r="EW188" s="70">
        <f>EU188/EV188</f>
        <v>0.3680981595</v>
      </c>
      <c r="EX188" s="51">
        <v>26.0</v>
      </c>
      <c r="EY188" s="51">
        <v>26.0</v>
      </c>
      <c r="EZ188" s="70">
        <f>EX188/EY188</f>
        <v>1</v>
      </c>
      <c r="FA188" s="51">
        <v>418.0</v>
      </c>
      <c r="FB188" s="51">
        <v>436.0</v>
      </c>
      <c r="FC188" s="70">
        <f>FA188/FB188</f>
        <v>0.9587155963</v>
      </c>
      <c r="FD188" s="50" t="str">
        <f>IF(AND(ET188&gt;=50%,EW188&gt;=50%,EZ188&lt;50%,FC188&lt;50%),"TIDAK TERCAPAI",IF(AND(ET188&lt;50%,EW188&lt;50%,EZ188&gt;=50%,FC188&gt;=50%),"TIDAK TERCAPAI",IF(AND(ET188&gt;=50%,EW188&lt;50%,EZ188&gt;=50%,FC188&lt;50%),"TIDAK TERCAPAI",IF(AND(ET188&lt;50%,EW188&gt;=50%,EZ188&lt;50%,FC188&gt;=50%),"TIDAK TERCAPAI",IF(AND(ET188&gt;=50%,EW188&lt;50%,EZ188&lt;50%,FC188&gt;=50%),"TIDAK TERCAPAI",IF(AND(ET188&lt;50%,EW188&gt;=50%,EZ188&gt;=50%,FC188&lt;50%),"TIDAK TERCAPAI",IF(AND(ET188&gt;=50%,EW188&lt;50%,EZ188&lt;50%,FC188&lt;50%),"TIDAK TERCAPAI",IF(AND(ET188&lt;50%,EW188&gt;=50%,EZ188&lt;50%,FC188&lt;50%),"TIDAK TERCAPAI",IF(AND(ET188&lt;50%,EW188&lt;50%,EZ188&gt;=50%,FC188&lt;50%),"TIDAK TERCAPAI",IF(AND(ET188&lt;50%,EW188&lt;50%,EZ188&lt;50%,FC188&gt;=50%),"TIDAK TERCAPAI",IF(AND(ET188&lt;50%,EW188&lt;50%,EZ188&lt;50%,FC188&lt;50%),"TIDAK TERCAPAI","TERCAPAI")))))))))))</f>
        <v>TERCAPAI</v>
      </c>
      <c r="FE188" s="51">
        <v>15.0</v>
      </c>
      <c r="FF188" s="51">
        <v>15.0</v>
      </c>
      <c r="FG188" s="70">
        <f>FE188/FF188</f>
        <v>1</v>
      </c>
      <c r="FH188" s="51">
        <v>62.0</v>
      </c>
      <c r="FI188" s="51">
        <v>163.0</v>
      </c>
      <c r="FJ188" s="70">
        <f>FH188/FI188</f>
        <v>0.3803680982</v>
      </c>
      <c r="FK188" s="51">
        <v>29.0</v>
      </c>
      <c r="FL188" s="51">
        <v>29.0</v>
      </c>
      <c r="FM188" s="70">
        <f>FK188/FL188</f>
        <v>1</v>
      </c>
      <c r="FN188" s="51">
        <v>418.0</v>
      </c>
      <c r="FO188" s="51">
        <v>436.0</v>
      </c>
      <c r="FP188" s="70">
        <f>FN188/FO188</f>
        <v>0.9587155963</v>
      </c>
      <c r="FQ188" s="50" t="str">
        <f>IF(AND(FG188&gt;=50%,FJ188&gt;=50%,FM188&lt;50%,FP188&lt;50%),"TIDAK TERCAPAI",IF(AND(FG188&lt;50%,FJ188&lt;50%,FM188&gt;=50%,FP188&gt;=50%),"TIDAK TERCAPAI",IF(AND(FG188&gt;=50%,FJ188&lt;50%,FM188&gt;=50%,FP188&lt;50%),"TIDAK TERCAPAI",IF(AND(FG188&lt;50%,FJ188&gt;=50%,FM188&lt;50%,FP188&gt;=50%),"TIDAK TERCAPAI",IF(AND(FG188&gt;=50%,FJ188&lt;50%,FM188&lt;50%,FP188&gt;=50%),"TIDAK TERCAPAI",IF(AND(FG188&lt;50%,FJ188&gt;=50%,FM188&gt;=50%,FP188&lt;50%),"TIDAK TERCAPAI",IF(AND(FG188&gt;=50%,FJ188&lt;50%,FM188&lt;50%,FP188&lt;50%),"TIDAK TERCAPAI",IF(AND(FG188&lt;50%,FJ188&gt;=50%,FM188&lt;50%,FP188&lt;50%),"TIDAK TERCAPAI",IF(AND(FG188&lt;50%,FJ188&lt;50%,FM188&gt;=50%,FP188&lt;50%),"TIDAK TERCAPAI",IF(AND(FG188&lt;50%,FJ188&lt;50%,FM188&lt;50%,FP188&gt;=50%),"TIDAK TERCAPAI",IF(AND(FG188&lt;50%,FJ188&lt;50%,FM188&lt;50%,FP188&lt;50%),"TIDAK TERCAPAI","TERCAPAI")))))))))))</f>
        <v>TERCAPAI</v>
      </c>
      <c r="FR188" s="51">
        <v>14.0</v>
      </c>
      <c r="FS188" s="51">
        <v>14.0</v>
      </c>
      <c r="FT188" s="70">
        <f>FR188/FS188</f>
        <v>1</v>
      </c>
      <c r="FU188" s="51">
        <v>65.0</v>
      </c>
      <c r="FV188" s="51">
        <v>159.0</v>
      </c>
      <c r="FW188" s="70">
        <f>FU188/FV188</f>
        <v>0.4088050314</v>
      </c>
      <c r="FX188" s="51">
        <v>15.0</v>
      </c>
      <c r="FY188" s="51">
        <v>15.0</v>
      </c>
      <c r="FZ188" s="70">
        <f>FX188/FY188</f>
        <v>1</v>
      </c>
      <c r="GA188" s="51">
        <v>173.0</v>
      </c>
      <c r="GB188" s="51">
        <v>387.0</v>
      </c>
      <c r="GC188" s="70">
        <f>GA188/GB188</f>
        <v>0.4470284238</v>
      </c>
      <c r="GD188" s="50" t="str">
        <f>IF(AND(FT188&gt;=50%,FW188&gt;=50%,FZ188&lt;50%,GC188&lt;50%),"TIDAK TERCAPAI",IF(AND(FT188&lt;50%,FW188&lt;50%,FZ188&gt;=50%,GC188&gt;=50%),"TIDAK TERCAPAI",IF(AND(FT188&gt;=50%,FW188&lt;50%,FZ188&gt;=50%,GC188&lt;50%),"TIDAK TERCAPAI",IF(AND(FT188&lt;50%,FW188&gt;=50%,FZ188&lt;50%,GC188&gt;=50%),"TIDAK TERCAPAI",IF(AND(FT188&gt;=50%,FW188&lt;50%,FZ188&lt;50%,GC188&gt;=50%),"TIDAK TERCAPAI",IF(AND(FT188&lt;50%,FW188&gt;=50%,FZ188&gt;=50%,GC188&lt;50%),"TIDAK TERCAPAI",IF(AND(FT188&gt;=50%,FW188&lt;50%,FZ188&lt;50%,GC188&lt;50%),"TIDAK TERCAPAI",IF(AND(FT188&lt;50%,FW188&gt;=50%,FZ188&lt;50%,GC188&lt;50%),"TIDAK TERCAPAI",IF(AND(FT188&lt;50%,FW188&lt;50%,FZ188&gt;=50%,GC188&lt;50%),"TIDAK TERCAPAI",IF(AND(FT188&lt;50%,FW188&lt;50%,FZ188&lt;50%,GC188&gt;=50%),"TIDAK TERCAPAI",IF(AND(FT188&lt;50%,FW188&lt;50%,FZ188&lt;50%,GC188&lt;50%),"TIDAK TERCAPAI","TERCAPAI")))))))))))</f>
        <v>TIDAK TERCAPAI</v>
      </c>
    </row>
    <row r="189">
      <c r="A189" s="39"/>
      <c r="B189" s="39"/>
      <c r="C189" s="66"/>
      <c r="D189" s="67" t="str">
        <f t="shared" ref="D189:D194" si="269">IF(C189=0,"TIDAK PUNYA","ISI SESUAI PILIHAN")</f>
        <v>TIDAK PUNYA</v>
      </c>
      <c r="E189" s="67" t="str">
        <f t="shared" ref="E189:E194" si="270">IF(C189=0,"TIDAK ADA","ISI SESUAI PILIHAN")</f>
        <v>TIDAK ADA</v>
      </c>
      <c r="F189" s="66"/>
      <c r="G189" s="67" t="str">
        <f t="shared" ref="G189:G194" si="271">IF(F189=0,"TIDAK PUNYA","ISI SESUAI PILIHAN")</f>
        <v>TIDAK PUNYA</v>
      </c>
      <c r="H189" s="67" t="str">
        <f t="shared" ref="H189:H194" si="272">IF(F189=0,"TIDAK ADA","ISI SESUAI PILIHAN")</f>
        <v>TIDAK ADA</v>
      </c>
      <c r="I189" s="66"/>
      <c r="J189" s="67" t="str">
        <f t="shared" ref="J189:J194" si="273">IF(I189=0,"TIDAK PUNYA","ISI SESUAI PILIHAN")</f>
        <v>TIDAK PUNYA</v>
      </c>
      <c r="K189" s="67" t="str">
        <f t="shared" ref="K189:K194" si="274">IF(I189=0,"TIDAK ADA","ISI SESUAI PILIHAN")</f>
        <v>TIDAK ADA</v>
      </c>
      <c r="L189" s="69"/>
      <c r="M189" s="67" t="str">
        <f t="shared" ref="M189:M194" si="275">IF(L189=0,"TIDAK PUNYA","ISI SESUAI PILIHAN")</f>
        <v>TIDAK PUNYA</v>
      </c>
      <c r="N189" s="67" t="str">
        <f t="shared" ref="N189:N194" si="276">IF(L189=0,"TIDAK ADA","ISI SESUAI PILIHAN")</f>
        <v>TIDAK ADA</v>
      </c>
      <c r="O189" s="66"/>
      <c r="P189" s="67" t="str">
        <f t="shared" ref="P189:P201" si="277">IF(O189=0,"TIDAK PUNYA","ISI SESUAI PILIHAN")</f>
        <v>TIDAK PUNYA</v>
      </c>
      <c r="Q189" s="67" t="str">
        <f t="shared" ref="Q189:Q201" si="278">IF(O189=0,"TIDAK ADA","ISI SESUAI PILIHAN")</f>
        <v>TIDAK ADA</v>
      </c>
      <c r="R189" s="69"/>
      <c r="S189" s="67" t="str">
        <f t="shared" si="208"/>
        <v>TIDAK PUNYA</v>
      </c>
      <c r="T189" s="67" t="str">
        <f t="shared" si="197"/>
        <v>TIDAK ADA</v>
      </c>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c r="CN189" s="39"/>
      <c r="CO189" s="39"/>
      <c r="CP189" s="39"/>
      <c r="CQ189" s="39"/>
      <c r="CR189" s="39"/>
      <c r="CS189" s="39"/>
      <c r="CT189" s="39"/>
      <c r="CU189" s="39"/>
      <c r="CV189" s="39"/>
      <c r="CW189" s="39"/>
      <c r="CX189" s="39"/>
      <c r="CY189" s="39"/>
      <c r="CZ189" s="39"/>
      <c r="DA189" s="39"/>
      <c r="DB189" s="39"/>
      <c r="DC189" s="39"/>
      <c r="DD189" s="39"/>
      <c r="DE189" s="39"/>
      <c r="DF189" s="39"/>
      <c r="DG189" s="39"/>
      <c r="DH189" s="39"/>
      <c r="DI189" s="39"/>
      <c r="DJ189" s="39"/>
      <c r="DK189" s="39"/>
      <c r="DL189" s="39"/>
      <c r="DM189" s="39"/>
      <c r="DN189" s="39"/>
      <c r="DO189" s="39"/>
      <c r="DP189" s="39"/>
      <c r="DQ189" s="39"/>
      <c r="DR189" s="39"/>
      <c r="DS189" s="39"/>
      <c r="DT189" s="39"/>
      <c r="DU189" s="39"/>
      <c r="DV189" s="39"/>
      <c r="DW189" s="39"/>
      <c r="DX189" s="39"/>
      <c r="DY189" s="39"/>
      <c r="DZ189" s="39"/>
      <c r="EA189" s="39"/>
      <c r="EB189" s="39"/>
      <c r="EC189" s="39"/>
      <c r="ED189" s="39"/>
      <c r="EE189" s="39"/>
      <c r="EF189" s="39"/>
      <c r="EG189" s="39"/>
      <c r="EH189" s="39"/>
      <c r="EI189" s="39"/>
      <c r="EJ189" s="39"/>
      <c r="EK189" s="39"/>
      <c r="EL189" s="39"/>
      <c r="EM189" s="39"/>
      <c r="EN189" s="39"/>
      <c r="EO189" s="39"/>
      <c r="EP189" s="39"/>
      <c r="EQ189" s="39"/>
      <c r="ER189" s="39"/>
      <c r="ES189" s="39"/>
      <c r="ET189" s="39"/>
      <c r="EU189" s="39"/>
      <c r="EV189" s="39"/>
      <c r="EW189" s="39"/>
      <c r="EX189" s="39"/>
      <c r="EY189" s="39"/>
      <c r="EZ189" s="39"/>
      <c r="FA189" s="39"/>
      <c r="FB189" s="39"/>
      <c r="FC189" s="39"/>
      <c r="FD189" s="39"/>
      <c r="FE189" s="39"/>
      <c r="FF189" s="39"/>
      <c r="FG189" s="39"/>
      <c r="FH189" s="39"/>
      <c r="FI189" s="39"/>
      <c r="FJ189" s="39"/>
      <c r="FK189" s="39"/>
      <c r="FL189" s="39"/>
      <c r="FM189" s="39"/>
      <c r="FN189" s="39"/>
      <c r="FO189" s="39"/>
      <c r="FP189" s="39"/>
      <c r="FQ189" s="39"/>
      <c r="FR189" s="39"/>
      <c r="FS189" s="39"/>
      <c r="FT189" s="39"/>
      <c r="FU189" s="39"/>
      <c r="FV189" s="39"/>
      <c r="FW189" s="39"/>
      <c r="FX189" s="39"/>
      <c r="FY189" s="39"/>
      <c r="FZ189" s="39"/>
      <c r="GA189" s="39"/>
      <c r="GB189" s="39"/>
      <c r="GC189" s="39"/>
      <c r="GD189" s="39"/>
    </row>
    <row r="190">
      <c r="A190" s="39"/>
      <c r="B190" s="39"/>
      <c r="C190" s="66"/>
      <c r="D190" s="67" t="str">
        <f t="shared" si="269"/>
        <v>TIDAK PUNYA</v>
      </c>
      <c r="E190" s="67" t="str">
        <f t="shared" si="270"/>
        <v>TIDAK ADA</v>
      </c>
      <c r="F190" s="66"/>
      <c r="G190" s="67" t="str">
        <f t="shared" si="271"/>
        <v>TIDAK PUNYA</v>
      </c>
      <c r="H190" s="67" t="str">
        <f t="shared" si="272"/>
        <v>TIDAK ADA</v>
      </c>
      <c r="I190" s="66"/>
      <c r="J190" s="67" t="str">
        <f t="shared" si="273"/>
        <v>TIDAK PUNYA</v>
      </c>
      <c r="K190" s="67" t="str">
        <f t="shared" si="274"/>
        <v>TIDAK ADA</v>
      </c>
      <c r="L190" s="69"/>
      <c r="M190" s="67" t="str">
        <f t="shared" si="275"/>
        <v>TIDAK PUNYA</v>
      </c>
      <c r="N190" s="67" t="str">
        <f t="shared" si="276"/>
        <v>TIDAK ADA</v>
      </c>
      <c r="O190" s="66"/>
      <c r="P190" s="67" t="str">
        <f t="shared" si="277"/>
        <v>TIDAK PUNYA</v>
      </c>
      <c r="Q190" s="67" t="str">
        <f t="shared" si="278"/>
        <v>TIDAK ADA</v>
      </c>
      <c r="R190" s="69"/>
      <c r="S190" s="67" t="str">
        <f t="shared" si="208"/>
        <v>TIDAK PUNYA</v>
      </c>
      <c r="T190" s="67" t="str">
        <f t="shared" si="197"/>
        <v>TIDAK ADA</v>
      </c>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c r="DQ190" s="39"/>
      <c r="DR190" s="39"/>
      <c r="DS190" s="39"/>
      <c r="DT190" s="39"/>
      <c r="DU190" s="39"/>
      <c r="DV190" s="39"/>
      <c r="DW190" s="39"/>
      <c r="DX190" s="39"/>
      <c r="DY190" s="39"/>
      <c r="DZ190" s="39"/>
      <c r="EA190" s="39"/>
      <c r="EB190" s="39"/>
      <c r="EC190" s="39"/>
      <c r="ED190" s="39"/>
      <c r="EE190" s="39"/>
      <c r="EF190" s="39"/>
      <c r="EG190" s="39"/>
      <c r="EH190" s="39"/>
      <c r="EI190" s="39"/>
      <c r="EJ190" s="39"/>
      <c r="EK190" s="39"/>
      <c r="EL190" s="39"/>
      <c r="EM190" s="39"/>
      <c r="EN190" s="39"/>
      <c r="EO190" s="39"/>
      <c r="EP190" s="39"/>
      <c r="EQ190" s="39"/>
      <c r="ER190" s="39"/>
      <c r="ES190" s="39"/>
      <c r="ET190" s="39"/>
      <c r="EU190" s="39"/>
      <c r="EV190" s="39"/>
      <c r="EW190" s="39"/>
      <c r="EX190" s="39"/>
      <c r="EY190" s="39"/>
      <c r="EZ190" s="39"/>
      <c r="FA190" s="39"/>
      <c r="FB190" s="39"/>
      <c r="FC190" s="39"/>
      <c r="FD190" s="39"/>
      <c r="FE190" s="39"/>
      <c r="FF190" s="39"/>
      <c r="FG190" s="39"/>
      <c r="FH190" s="39"/>
      <c r="FI190" s="39"/>
      <c r="FJ190" s="39"/>
      <c r="FK190" s="39"/>
      <c r="FL190" s="39"/>
      <c r="FM190" s="39"/>
      <c r="FN190" s="39"/>
      <c r="FO190" s="39"/>
      <c r="FP190" s="39"/>
      <c r="FQ190" s="39"/>
      <c r="FR190" s="39"/>
      <c r="FS190" s="39"/>
      <c r="FT190" s="39"/>
      <c r="FU190" s="39"/>
      <c r="FV190" s="39"/>
      <c r="FW190" s="39"/>
      <c r="FX190" s="39"/>
      <c r="FY190" s="39"/>
      <c r="FZ190" s="39"/>
      <c r="GA190" s="39"/>
      <c r="GB190" s="39"/>
      <c r="GC190" s="39"/>
      <c r="GD190" s="39"/>
    </row>
    <row r="191">
      <c r="A191" s="39"/>
      <c r="B191" s="39"/>
      <c r="C191" s="66"/>
      <c r="D191" s="67" t="str">
        <f t="shared" si="269"/>
        <v>TIDAK PUNYA</v>
      </c>
      <c r="E191" s="67" t="str">
        <f t="shared" si="270"/>
        <v>TIDAK ADA</v>
      </c>
      <c r="F191" s="66"/>
      <c r="G191" s="67" t="str">
        <f t="shared" si="271"/>
        <v>TIDAK PUNYA</v>
      </c>
      <c r="H191" s="67" t="str">
        <f t="shared" si="272"/>
        <v>TIDAK ADA</v>
      </c>
      <c r="I191" s="66"/>
      <c r="J191" s="67" t="str">
        <f t="shared" si="273"/>
        <v>TIDAK PUNYA</v>
      </c>
      <c r="K191" s="67" t="str">
        <f t="shared" si="274"/>
        <v>TIDAK ADA</v>
      </c>
      <c r="L191" s="69"/>
      <c r="M191" s="67" t="str">
        <f t="shared" si="275"/>
        <v>TIDAK PUNYA</v>
      </c>
      <c r="N191" s="67" t="str">
        <f t="shared" si="276"/>
        <v>TIDAK ADA</v>
      </c>
      <c r="O191" s="66"/>
      <c r="P191" s="67" t="str">
        <f t="shared" si="277"/>
        <v>TIDAK PUNYA</v>
      </c>
      <c r="Q191" s="67" t="str">
        <f t="shared" si="278"/>
        <v>TIDAK ADA</v>
      </c>
      <c r="R191" s="69"/>
      <c r="S191" s="67" t="str">
        <f t="shared" si="208"/>
        <v>TIDAK PUNYA</v>
      </c>
      <c r="T191" s="67" t="str">
        <f t="shared" si="197"/>
        <v>TIDAK ADA</v>
      </c>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c r="EE191" s="39"/>
      <c r="EF191" s="39"/>
      <c r="EG191" s="39"/>
      <c r="EH191" s="39"/>
      <c r="EI191" s="39"/>
      <c r="EJ191" s="39"/>
      <c r="EK191" s="39"/>
      <c r="EL191" s="39"/>
      <c r="EM191" s="39"/>
      <c r="EN191" s="39"/>
      <c r="EO191" s="39"/>
      <c r="EP191" s="39"/>
      <c r="EQ191" s="39"/>
      <c r="ER191" s="39"/>
      <c r="ES191" s="39"/>
      <c r="ET191" s="39"/>
      <c r="EU191" s="39"/>
      <c r="EV191" s="39"/>
      <c r="EW191" s="39"/>
      <c r="EX191" s="39"/>
      <c r="EY191" s="39"/>
      <c r="EZ191" s="39"/>
      <c r="FA191" s="39"/>
      <c r="FB191" s="39"/>
      <c r="FC191" s="39"/>
      <c r="FD191" s="39"/>
      <c r="FE191" s="39"/>
      <c r="FF191" s="39"/>
      <c r="FG191" s="39"/>
      <c r="FH191" s="39"/>
      <c r="FI191" s="39"/>
      <c r="FJ191" s="39"/>
      <c r="FK191" s="39"/>
      <c r="FL191" s="39"/>
      <c r="FM191" s="39"/>
      <c r="FN191" s="39"/>
      <c r="FO191" s="39"/>
      <c r="FP191" s="39"/>
      <c r="FQ191" s="39"/>
      <c r="FR191" s="39"/>
      <c r="FS191" s="39"/>
      <c r="FT191" s="39"/>
      <c r="FU191" s="39"/>
      <c r="FV191" s="39"/>
      <c r="FW191" s="39"/>
      <c r="FX191" s="39"/>
      <c r="FY191" s="39"/>
      <c r="FZ191" s="39"/>
      <c r="GA191" s="39"/>
      <c r="GB191" s="39"/>
      <c r="GC191" s="39"/>
      <c r="GD191" s="39"/>
    </row>
    <row r="192">
      <c r="A192" s="39"/>
      <c r="B192" s="39"/>
      <c r="C192" s="66"/>
      <c r="D192" s="67" t="str">
        <f t="shared" si="269"/>
        <v>TIDAK PUNYA</v>
      </c>
      <c r="E192" s="67" t="str">
        <f t="shared" si="270"/>
        <v>TIDAK ADA</v>
      </c>
      <c r="F192" s="66"/>
      <c r="G192" s="67" t="str">
        <f t="shared" si="271"/>
        <v>TIDAK PUNYA</v>
      </c>
      <c r="H192" s="67" t="str">
        <f t="shared" si="272"/>
        <v>TIDAK ADA</v>
      </c>
      <c r="I192" s="66"/>
      <c r="J192" s="67" t="str">
        <f t="shared" si="273"/>
        <v>TIDAK PUNYA</v>
      </c>
      <c r="K192" s="67" t="str">
        <f t="shared" si="274"/>
        <v>TIDAK ADA</v>
      </c>
      <c r="L192" s="69"/>
      <c r="M192" s="67" t="str">
        <f t="shared" si="275"/>
        <v>TIDAK PUNYA</v>
      </c>
      <c r="N192" s="67" t="str">
        <f t="shared" si="276"/>
        <v>TIDAK ADA</v>
      </c>
      <c r="O192" s="66"/>
      <c r="P192" s="67" t="str">
        <f t="shared" si="277"/>
        <v>TIDAK PUNYA</v>
      </c>
      <c r="Q192" s="67" t="str">
        <f t="shared" si="278"/>
        <v>TIDAK ADA</v>
      </c>
      <c r="R192" s="69"/>
      <c r="S192" s="67" t="str">
        <f t="shared" si="208"/>
        <v>TIDAK PUNYA</v>
      </c>
      <c r="T192" s="67" t="str">
        <f t="shared" si="197"/>
        <v>TIDAK ADA</v>
      </c>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DQ192" s="39"/>
      <c r="DR192" s="39"/>
      <c r="DS192" s="39"/>
      <c r="DT192" s="39"/>
      <c r="DU192" s="39"/>
      <c r="DV192" s="39"/>
      <c r="DW192" s="39"/>
      <c r="DX192" s="39"/>
      <c r="DY192" s="39"/>
      <c r="DZ192" s="39"/>
      <c r="EA192" s="39"/>
      <c r="EB192" s="39"/>
      <c r="EC192" s="39"/>
      <c r="ED192" s="39"/>
      <c r="EE192" s="39"/>
      <c r="EF192" s="39"/>
      <c r="EG192" s="39"/>
      <c r="EH192" s="39"/>
      <c r="EI192" s="39"/>
      <c r="EJ192" s="39"/>
      <c r="EK192" s="39"/>
      <c r="EL192" s="39"/>
      <c r="EM192" s="39"/>
      <c r="EN192" s="39"/>
      <c r="EO192" s="39"/>
      <c r="EP192" s="39"/>
      <c r="EQ192" s="39"/>
      <c r="ER192" s="39"/>
      <c r="ES192" s="39"/>
      <c r="ET192" s="39"/>
      <c r="EU192" s="39"/>
      <c r="EV192" s="39"/>
      <c r="EW192" s="39"/>
      <c r="EX192" s="39"/>
      <c r="EY192" s="39"/>
      <c r="EZ192" s="39"/>
      <c r="FA192" s="39"/>
      <c r="FB192" s="39"/>
      <c r="FC192" s="39"/>
      <c r="FD192" s="39"/>
      <c r="FE192" s="39"/>
      <c r="FF192" s="39"/>
      <c r="FG192" s="39"/>
      <c r="FH192" s="39"/>
      <c r="FI192" s="39"/>
      <c r="FJ192" s="39"/>
      <c r="FK192" s="39"/>
      <c r="FL192" s="39"/>
      <c r="FM192" s="39"/>
      <c r="FN192" s="39"/>
      <c r="FO192" s="39"/>
      <c r="FP192" s="39"/>
      <c r="FQ192" s="39"/>
      <c r="FR192" s="39"/>
      <c r="FS192" s="39"/>
      <c r="FT192" s="39"/>
      <c r="FU192" s="39"/>
      <c r="FV192" s="39"/>
      <c r="FW192" s="39"/>
      <c r="FX192" s="39"/>
      <c r="FY192" s="39"/>
      <c r="FZ192" s="39"/>
      <c r="GA192" s="39"/>
      <c r="GB192" s="39"/>
      <c r="GC192" s="39"/>
      <c r="GD192" s="39"/>
    </row>
    <row r="193">
      <c r="A193" s="39"/>
      <c r="B193" s="39"/>
      <c r="C193" s="66"/>
      <c r="D193" s="67" t="str">
        <f t="shared" si="269"/>
        <v>TIDAK PUNYA</v>
      </c>
      <c r="E193" s="67" t="str">
        <f t="shared" si="270"/>
        <v>TIDAK ADA</v>
      </c>
      <c r="F193" s="66"/>
      <c r="G193" s="67" t="str">
        <f t="shared" si="271"/>
        <v>TIDAK PUNYA</v>
      </c>
      <c r="H193" s="67" t="str">
        <f t="shared" si="272"/>
        <v>TIDAK ADA</v>
      </c>
      <c r="I193" s="66"/>
      <c r="J193" s="67" t="str">
        <f t="shared" si="273"/>
        <v>TIDAK PUNYA</v>
      </c>
      <c r="K193" s="67" t="str">
        <f t="shared" si="274"/>
        <v>TIDAK ADA</v>
      </c>
      <c r="L193" s="69"/>
      <c r="M193" s="67" t="str">
        <f t="shared" si="275"/>
        <v>TIDAK PUNYA</v>
      </c>
      <c r="N193" s="67" t="str">
        <f t="shared" si="276"/>
        <v>TIDAK ADA</v>
      </c>
      <c r="O193" s="66"/>
      <c r="P193" s="67" t="str">
        <f t="shared" si="277"/>
        <v>TIDAK PUNYA</v>
      </c>
      <c r="Q193" s="67" t="str">
        <f t="shared" si="278"/>
        <v>TIDAK ADA</v>
      </c>
      <c r="R193" s="69"/>
      <c r="S193" s="67" t="str">
        <f t="shared" si="208"/>
        <v>TIDAK PUNYA</v>
      </c>
      <c r="T193" s="67" t="str">
        <f t="shared" si="197"/>
        <v>TIDAK ADA</v>
      </c>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c r="CN193" s="39"/>
      <c r="CO193" s="39"/>
      <c r="CP193" s="39"/>
      <c r="CQ193" s="39"/>
      <c r="CR193" s="39"/>
      <c r="CS193" s="39"/>
      <c r="CT193" s="39"/>
      <c r="CU193" s="39"/>
      <c r="CV193" s="39"/>
      <c r="CW193" s="39"/>
      <c r="CX193" s="39"/>
      <c r="CY193" s="39"/>
      <c r="CZ193" s="39"/>
      <c r="DA193" s="39"/>
      <c r="DB193" s="39"/>
      <c r="DC193" s="39"/>
      <c r="DD193" s="39"/>
      <c r="DE193" s="39"/>
      <c r="DF193" s="39"/>
      <c r="DG193" s="39"/>
      <c r="DH193" s="39"/>
      <c r="DI193" s="39"/>
      <c r="DJ193" s="39"/>
      <c r="DK193" s="39"/>
      <c r="DL193" s="39"/>
      <c r="DM193" s="39"/>
      <c r="DN193" s="39"/>
      <c r="DO193" s="39"/>
      <c r="DP193" s="39"/>
      <c r="DQ193" s="39"/>
      <c r="DR193" s="39"/>
      <c r="DS193" s="39"/>
      <c r="DT193" s="39"/>
      <c r="DU193" s="39"/>
      <c r="DV193" s="39"/>
      <c r="DW193" s="39"/>
      <c r="DX193" s="39"/>
      <c r="DY193" s="39"/>
      <c r="DZ193" s="39"/>
      <c r="EA193" s="39"/>
      <c r="EB193" s="39"/>
      <c r="EC193" s="39"/>
      <c r="ED193" s="39"/>
      <c r="EE193" s="39"/>
      <c r="EF193" s="39"/>
      <c r="EG193" s="39"/>
      <c r="EH193" s="39"/>
      <c r="EI193" s="39"/>
      <c r="EJ193" s="39"/>
      <c r="EK193" s="39"/>
      <c r="EL193" s="39"/>
      <c r="EM193" s="39"/>
      <c r="EN193" s="39"/>
      <c r="EO193" s="39"/>
      <c r="EP193" s="39"/>
      <c r="EQ193" s="39"/>
      <c r="ER193" s="39"/>
      <c r="ES193" s="39"/>
      <c r="ET193" s="39"/>
      <c r="EU193" s="39"/>
      <c r="EV193" s="39"/>
      <c r="EW193" s="39"/>
      <c r="EX193" s="39"/>
      <c r="EY193" s="39"/>
      <c r="EZ193" s="39"/>
      <c r="FA193" s="39"/>
      <c r="FB193" s="39"/>
      <c r="FC193" s="39"/>
      <c r="FD193" s="39"/>
      <c r="FE193" s="39"/>
      <c r="FF193" s="39"/>
      <c r="FG193" s="39"/>
      <c r="FH193" s="39"/>
      <c r="FI193" s="39"/>
      <c r="FJ193" s="39"/>
      <c r="FK193" s="39"/>
      <c r="FL193" s="39"/>
      <c r="FM193" s="39"/>
      <c r="FN193" s="39"/>
      <c r="FO193" s="39"/>
      <c r="FP193" s="39"/>
      <c r="FQ193" s="39"/>
      <c r="FR193" s="39"/>
      <c r="FS193" s="39"/>
      <c r="FT193" s="39"/>
      <c r="FU193" s="39"/>
      <c r="FV193" s="39"/>
      <c r="FW193" s="39"/>
      <c r="FX193" s="39"/>
      <c r="FY193" s="39"/>
      <c r="FZ193" s="39"/>
      <c r="GA193" s="39"/>
      <c r="GB193" s="39"/>
      <c r="GC193" s="39"/>
      <c r="GD193" s="39"/>
    </row>
    <row r="194">
      <c r="A194" s="39"/>
      <c r="B194" s="45"/>
      <c r="C194" s="66"/>
      <c r="D194" s="67" t="str">
        <f t="shared" si="269"/>
        <v>TIDAK PUNYA</v>
      </c>
      <c r="E194" s="67" t="str">
        <f t="shared" si="270"/>
        <v>TIDAK ADA</v>
      </c>
      <c r="F194" s="66"/>
      <c r="G194" s="67" t="str">
        <f t="shared" si="271"/>
        <v>TIDAK PUNYA</v>
      </c>
      <c r="H194" s="67" t="str">
        <f t="shared" si="272"/>
        <v>TIDAK ADA</v>
      </c>
      <c r="I194" s="66"/>
      <c r="J194" s="67" t="str">
        <f t="shared" si="273"/>
        <v>TIDAK PUNYA</v>
      </c>
      <c r="K194" s="67" t="str">
        <f t="shared" si="274"/>
        <v>TIDAK ADA</v>
      </c>
      <c r="L194" s="69"/>
      <c r="M194" s="67" t="str">
        <f t="shared" si="275"/>
        <v>TIDAK PUNYA</v>
      </c>
      <c r="N194" s="67" t="str">
        <f t="shared" si="276"/>
        <v>TIDAK ADA</v>
      </c>
      <c r="O194" s="66"/>
      <c r="P194" s="67" t="str">
        <f t="shared" si="277"/>
        <v>TIDAK PUNYA</v>
      </c>
      <c r="Q194" s="67" t="str">
        <f t="shared" si="278"/>
        <v>TIDAK ADA</v>
      </c>
      <c r="R194" s="69"/>
      <c r="S194" s="67" t="str">
        <f t="shared" si="208"/>
        <v>TIDAK PUNYA</v>
      </c>
      <c r="T194" s="67" t="str">
        <f t="shared" si="197"/>
        <v>TIDAK ADA</v>
      </c>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45"/>
      <c r="CN194" s="45"/>
      <c r="CO194" s="45"/>
      <c r="CP194" s="45"/>
      <c r="CQ194" s="45"/>
      <c r="CR194" s="45"/>
      <c r="CS194" s="45"/>
      <c r="CT194" s="45"/>
      <c r="CU194" s="45"/>
      <c r="CV194" s="45"/>
      <c r="CW194" s="45"/>
      <c r="CX194" s="45"/>
      <c r="CY194" s="45"/>
      <c r="CZ194" s="45"/>
      <c r="DA194" s="45"/>
      <c r="DB194" s="45"/>
      <c r="DC194" s="45"/>
      <c r="DD194" s="45"/>
      <c r="DE194" s="45"/>
      <c r="DF194" s="45"/>
      <c r="DG194" s="45"/>
      <c r="DH194" s="45"/>
      <c r="DI194" s="45"/>
      <c r="DJ194" s="45"/>
      <c r="DK194" s="45"/>
      <c r="DL194" s="45"/>
      <c r="DM194" s="45"/>
      <c r="DN194" s="45"/>
      <c r="DO194" s="45"/>
      <c r="DP194" s="45"/>
      <c r="DQ194" s="45"/>
      <c r="DR194" s="45"/>
      <c r="DS194" s="45"/>
      <c r="DT194" s="45"/>
      <c r="DU194" s="45"/>
      <c r="DV194" s="45"/>
      <c r="DW194" s="45"/>
      <c r="DX194" s="45"/>
      <c r="DY194" s="45"/>
      <c r="DZ194" s="45"/>
      <c r="EA194" s="45"/>
      <c r="EB194" s="45"/>
      <c r="EC194" s="45"/>
      <c r="ED194" s="45"/>
      <c r="EE194" s="45"/>
      <c r="EF194" s="45"/>
      <c r="EG194" s="45"/>
      <c r="EH194" s="45"/>
      <c r="EI194" s="45"/>
      <c r="EJ194" s="45"/>
      <c r="EK194" s="45"/>
      <c r="EL194" s="45"/>
      <c r="EM194" s="45"/>
      <c r="EN194" s="45"/>
      <c r="EO194" s="45"/>
      <c r="EP194" s="45"/>
      <c r="EQ194" s="45"/>
      <c r="ER194" s="45"/>
      <c r="ES194" s="45"/>
      <c r="ET194" s="45"/>
      <c r="EU194" s="45"/>
      <c r="EV194" s="45"/>
      <c r="EW194" s="45"/>
      <c r="EX194" s="45"/>
      <c r="EY194" s="45"/>
      <c r="EZ194" s="45"/>
      <c r="FA194" s="45"/>
      <c r="FB194" s="45"/>
      <c r="FC194" s="45"/>
      <c r="FD194" s="45"/>
      <c r="FE194" s="45"/>
      <c r="FF194" s="45"/>
      <c r="FG194" s="45"/>
      <c r="FH194" s="45"/>
      <c r="FI194" s="45"/>
      <c r="FJ194" s="45"/>
      <c r="FK194" s="45"/>
      <c r="FL194" s="45"/>
      <c r="FM194" s="45"/>
      <c r="FN194" s="45"/>
      <c r="FO194" s="45"/>
      <c r="FP194" s="45"/>
      <c r="FQ194" s="45"/>
      <c r="FR194" s="45"/>
      <c r="FS194" s="45"/>
      <c r="FT194" s="45"/>
      <c r="FU194" s="45"/>
      <c r="FV194" s="45"/>
      <c r="FW194" s="45"/>
      <c r="FX194" s="45"/>
      <c r="FY194" s="45"/>
      <c r="FZ194" s="45"/>
      <c r="GA194" s="45"/>
      <c r="GB194" s="45"/>
      <c r="GC194" s="45"/>
      <c r="GD194" s="45"/>
    </row>
    <row r="195">
      <c r="A195" s="39"/>
      <c r="B195" s="49" t="s">
        <v>118</v>
      </c>
      <c r="C195" s="72">
        <v>1.0</v>
      </c>
      <c r="D195" s="71" t="s">
        <v>137</v>
      </c>
      <c r="E195" s="71" t="s">
        <v>138</v>
      </c>
      <c r="F195" s="74">
        <v>1.0</v>
      </c>
      <c r="G195" s="71" t="s">
        <v>137</v>
      </c>
      <c r="H195" s="71" t="s">
        <v>138</v>
      </c>
      <c r="I195" s="72">
        <v>1.0</v>
      </c>
      <c r="J195" s="71" t="s">
        <v>137</v>
      </c>
      <c r="K195" s="71" t="s">
        <v>138</v>
      </c>
      <c r="L195" s="73">
        <v>1.0</v>
      </c>
      <c r="M195" s="71" t="s">
        <v>137</v>
      </c>
      <c r="N195" s="71" t="s">
        <v>138</v>
      </c>
      <c r="O195" s="66"/>
      <c r="P195" s="67" t="str">
        <f t="shared" si="277"/>
        <v>TIDAK PUNYA</v>
      </c>
      <c r="Q195" s="67" t="str">
        <f t="shared" si="278"/>
        <v>TIDAK ADA</v>
      </c>
      <c r="R195" s="69"/>
      <c r="S195" s="67" t="str">
        <f t="shared" si="208"/>
        <v>TIDAK PUNYA</v>
      </c>
      <c r="T195" s="67" t="str">
        <f t="shared" si="197"/>
        <v>TIDAK ADA</v>
      </c>
      <c r="U195" s="51" t="s">
        <v>41</v>
      </c>
      <c r="V195" s="51" t="s">
        <v>41</v>
      </c>
      <c r="W195" s="51" t="s">
        <v>41</v>
      </c>
      <c r="X195" s="51" t="s">
        <v>170</v>
      </c>
      <c r="Y195" s="51" t="s">
        <v>41</v>
      </c>
      <c r="Z195" s="51" t="s">
        <v>41</v>
      </c>
      <c r="AA195" s="51" t="s">
        <v>41</v>
      </c>
      <c r="AB195" s="51" t="s">
        <v>41</v>
      </c>
      <c r="AC195" s="51" t="s">
        <v>170</v>
      </c>
      <c r="AD195" s="51" t="s">
        <v>41</v>
      </c>
      <c r="AE195" s="50">
        <v>4.0</v>
      </c>
      <c r="AF195" s="50">
        <v>14.0</v>
      </c>
      <c r="AG195" s="70">
        <f>AE195/AF195</f>
        <v>0.2857142857</v>
      </c>
      <c r="AH195" s="51">
        <v>58.0</v>
      </c>
      <c r="AI195" s="51">
        <v>125.0</v>
      </c>
      <c r="AJ195" s="70">
        <f>AH195/AI195</f>
        <v>0.464</v>
      </c>
      <c r="AK195" s="51">
        <v>9.0</v>
      </c>
      <c r="AL195" s="51">
        <v>9.0</v>
      </c>
      <c r="AM195" s="70">
        <f>AK195/AL195</f>
        <v>1</v>
      </c>
      <c r="AN195" s="51">
        <v>173.0</v>
      </c>
      <c r="AO195" s="51">
        <v>387.0</v>
      </c>
      <c r="AP195" s="70">
        <f>AN195/AO195</f>
        <v>0.4470284238</v>
      </c>
      <c r="AQ195" s="50" t="str">
        <f>IF(AND(AG195&gt;=50%,AJ195&gt;=50%,AM195&lt;50%,AP195&lt;50%),"TIDAK TERCAPAI",IF(AND(AG195&lt;50%,AJ195&lt;50%,AM195&gt;=50%,AP195&gt;=50%),"TIDAK TERCAPAI",IF(AND(AG195&gt;=50%,AJ195&lt;50%,AM195&gt;=50%,AP195&lt;50%),"TIDAK TERCAPAI",IF(AND(AG195&lt;50%,AJ195&gt;=50%,AM195&lt;50%,AP195&gt;=50%),"TIDAK TERCAPAI",IF(AND(AG195&gt;=50%,AJ195&lt;50%,AM195&lt;50%,AP195&gt;=50%),"TIDAK TERCAPAI",IF(AND(AG195&lt;50%,AJ195&gt;=50%,AM195&gt;=50%,AP195&lt;50%),"TIDAK TERCAPAI",IF(AND(AG195&gt;=50%,AJ195&lt;50%,AM195&lt;50%,AP195&lt;50%),"TIDAK TERCAPAI",IF(AND(AG195&lt;50%,AJ195&gt;=50%,AM195&lt;50%,AP195&lt;50%),"TIDAK TERCAPAI",IF(AND(AG195&lt;50%,AJ195&lt;50%,AM195&gt;=50%,AP195&lt;50%),"TIDAK TERCAPAI",IF(AND(AG195&lt;50%,AJ195&lt;50%,AM195&lt;50%,AP195&gt;=50%),"TIDAK TERCAPAI",IF(AND(AG195&lt;50%,AJ195&lt;50%,AM195&lt;50%,AP195&lt;50%),"TIDAK TERCAPAI","TERCAPAI")))))))))))</f>
        <v>TIDAK TERCAPAI</v>
      </c>
      <c r="AR195" s="50">
        <v>4.0</v>
      </c>
      <c r="AS195" s="50">
        <v>15.0</v>
      </c>
      <c r="AT195" s="70">
        <f>AR195/AS195</f>
        <v>0.2666666667</v>
      </c>
      <c r="AU195" s="51">
        <v>74.0</v>
      </c>
      <c r="AV195" s="51">
        <v>127.0</v>
      </c>
      <c r="AW195" s="70">
        <f>AU195/AV195</f>
        <v>0.5826771654</v>
      </c>
      <c r="AX195" s="51">
        <v>15.0</v>
      </c>
      <c r="AY195" s="51">
        <v>15.0</v>
      </c>
      <c r="AZ195" s="70">
        <f>AX195/AY195</f>
        <v>1</v>
      </c>
      <c r="BA195" s="51">
        <v>173.0</v>
      </c>
      <c r="BB195" s="51">
        <v>387.0</v>
      </c>
      <c r="BC195" s="70">
        <f>BA195/BB195</f>
        <v>0.4470284238</v>
      </c>
      <c r="BD195" s="50" t="str">
        <f>IF(AND(AT195&gt;=50%,AW195&gt;=50%,AZ195&lt;50%,BC195&lt;50%),"TIDAK TERCAPAI",IF(AND(AT195&lt;50%,AW195&lt;50%,AZ195&gt;=50%,BC195&gt;=50%),"TIDAK TERCAPAI",IF(AND(AT195&gt;=50%,AW195&lt;50%,AZ195&gt;=50%,BC195&lt;50%),"TIDAK TERCAPAI",IF(AND(AT195&lt;50%,AW195&gt;=50%,AZ195&lt;50%,BC195&gt;=50%),"TIDAK TERCAPAI",IF(AND(AT195&gt;=50%,AW195&lt;50%,AZ195&lt;50%,BC195&gt;=50%),"TIDAK TERCAPAI",IF(AND(AT195&lt;50%,AW195&gt;=50%,AZ195&gt;=50%,BC195&lt;50%),"TIDAK TERCAPAI",IF(AND(AT195&gt;=50%,AW195&lt;50%,AZ195&lt;50%,BC195&lt;50%),"TIDAK TERCAPAI",IF(AND(AT195&lt;50%,AW195&gt;=50%,AZ195&lt;50%,BC195&lt;50%),"TIDAK TERCAPAI",IF(AND(AT195&lt;50%,AW195&lt;50%,AZ195&gt;=50%,BC195&lt;50%),"TIDAK TERCAPAI",IF(AND(AT195&lt;50%,AW195&lt;50%,AZ195&lt;50%,BC195&gt;=50%),"TIDAK TERCAPAI",IF(AND(AT195&lt;50%,AW195&lt;50%,AZ195&lt;50%,BC195&lt;50%),"TIDAK TERCAPAI","TERCAPAI")))))))))))</f>
        <v>TIDAK TERCAPAI</v>
      </c>
      <c r="BE195" s="51">
        <v>11.0</v>
      </c>
      <c r="BF195" s="51">
        <v>11.0</v>
      </c>
      <c r="BG195" s="70">
        <f>BE195/BF195</f>
        <v>1</v>
      </c>
      <c r="BH195" s="51">
        <v>72.0</v>
      </c>
      <c r="BI195" s="51">
        <v>131.0</v>
      </c>
      <c r="BJ195" s="70">
        <f>BH195/BI195</f>
        <v>0.5496183206</v>
      </c>
      <c r="BK195" s="51">
        <v>7.0</v>
      </c>
      <c r="BL195" s="51">
        <v>7.0</v>
      </c>
      <c r="BM195" s="70">
        <f>BK195/BL195</f>
        <v>1</v>
      </c>
      <c r="BN195" s="51">
        <v>173.0</v>
      </c>
      <c r="BO195" s="51">
        <v>387.0</v>
      </c>
      <c r="BP195" s="70">
        <f>BN195/BO195</f>
        <v>0.4470284238</v>
      </c>
      <c r="BQ195" s="50" t="str">
        <f>IF(AND(BG195&gt;=50%,BJ195&gt;=50%,BM195&lt;50%,BP195&lt;50%),"TIDAK TERCAPAI",IF(AND(BG195&lt;50%,BJ195&lt;50%,BM195&gt;=50%,BP195&gt;=50%),"TIDAK TERCAPAI",IF(AND(BG195&gt;=50%,BJ195&lt;50%,BM195&gt;=50%,BP195&lt;50%),"TIDAK TERCAPAI",IF(AND(BG195&lt;50%,BJ195&gt;=50%,BM195&lt;50%,BP195&gt;=50%),"TIDAK TERCAPAI",IF(AND(BG195&gt;=50%,BJ195&lt;50%,BM195&lt;50%,BP195&gt;=50%),"TIDAK TERCAPAI",IF(AND(BG195&lt;50%,BJ195&gt;=50%,BM195&gt;=50%,BP195&lt;50%),"TIDAK TERCAPAI",IF(AND(BG195&gt;=50%,BJ195&lt;50%,BM195&lt;50%,BP195&lt;50%),"TIDAK TERCAPAI",IF(AND(BG195&lt;50%,BJ195&gt;=50%,BM195&lt;50%,BP195&lt;50%),"TIDAK TERCAPAI",IF(AND(BG195&lt;50%,BJ195&lt;50%,BM195&gt;=50%,BP195&lt;50%),"TIDAK TERCAPAI",IF(AND(BG195&lt;50%,BJ195&lt;50%,BM195&lt;50%,BP195&gt;=50%),"TIDAK TERCAPAI",IF(AND(BG195&lt;50%,BJ195&lt;50%,BM195&lt;50%,BP195&lt;50%),"TIDAK TERCAPAI","TERCAPAI")))))))))))</f>
        <v>TERCAPAI</v>
      </c>
      <c r="BR195" s="51">
        <v>12.0</v>
      </c>
      <c r="BS195" s="51">
        <v>12.0</v>
      </c>
      <c r="BT195" s="70">
        <f>BR195/BS195</f>
        <v>1</v>
      </c>
      <c r="BU195" s="51">
        <v>53.0</v>
      </c>
      <c r="BV195" s="51">
        <v>147.0</v>
      </c>
      <c r="BW195" s="70">
        <f>BU195/BV195</f>
        <v>0.3605442177</v>
      </c>
      <c r="BX195" s="51">
        <v>0.0</v>
      </c>
      <c r="BY195" s="51">
        <v>0.0</v>
      </c>
      <c r="BZ195" s="70" t="str">
        <f>BX195/BY195</f>
        <v>#DIV/0!</v>
      </c>
      <c r="CA195" s="51">
        <v>173.0</v>
      </c>
      <c r="CB195" s="51">
        <v>387.0</v>
      </c>
      <c r="CC195" s="70">
        <f>CA195/CB195</f>
        <v>0.4470284238</v>
      </c>
      <c r="CD195" s="50" t="str">
        <f>IF(AND(BT195&gt;=50%,BW195&gt;=50%,BZ195&lt;50%,CC195&lt;50%),"TIDAK TERCAPAI",IF(AND(BT195&lt;50%,BW195&lt;50%,BZ195&gt;=50%,CC195&gt;=50%),"TIDAK TERCAPAI",IF(AND(BT195&gt;=50%,BW195&lt;50%,BZ195&gt;=50%,CC195&lt;50%),"TIDAK TERCAPAI",IF(AND(BT195&lt;50%,BW195&gt;=50%,BZ195&lt;50%,CC195&gt;=50%),"TIDAK TERCAPAI",IF(AND(BT195&gt;=50%,BW195&lt;50%,BZ195&lt;50%,CC195&gt;=50%),"TIDAK TERCAPAI",IF(AND(BT195&lt;50%,BW195&gt;=50%,BZ195&gt;=50%,CC195&lt;50%),"TIDAK TERCAPAI",IF(AND(BT195&gt;=50%,BW195&lt;50%,BZ195&lt;50%,CC195&lt;50%),"TIDAK TERCAPAI",IF(AND(BT195&lt;50%,BW195&gt;=50%,BZ195&lt;50%,CC195&lt;50%),"TIDAK TERCAPAI",IF(AND(BT195&lt;50%,BW195&lt;50%,BZ195&gt;=50%,CC195&lt;50%),"TIDAK TERCAPAI",IF(AND(BT195&lt;50%,BW195&lt;50%,BZ195&lt;50%,CC195&gt;=50%),"TIDAK TERCAPAI",IF(AND(BT195&lt;50%,BW195&lt;50%,BZ195&lt;50%,CC195&lt;50%),"TIDAK TERCAPAI","TERCAPAI")))))))))))</f>
        <v>#DIV/0!</v>
      </c>
      <c r="CE195" s="51">
        <v>7.0</v>
      </c>
      <c r="CF195" s="51">
        <v>7.0</v>
      </c>
      <c r="CG195" s="70">
        <f>CE195/CF195</f>
        <v>1</v>
      </c>
      <c r="CH195" s="51">
        <v>56.0</v>
      </c>
      <c r="CI195" s="51">
        <v>149.0</v>
      </c>
      <c r="CJ195" s="70">
        <f>CH195/CI195</f>
        <v>0.3758389262</v>
      </c>
      <c r="CK195" s="51">
        <v>14.0</v>
      </c>
      <c r="CL195" s="51">
        <v>14.0</v>
      </c>
      <c r="CM195" s="70">
        <f>CK195/CL195</f>
        <v>1</v>
      </c>
      <c r="CN195" s="51">
        <v>173.0</v>
      </c>
      <c r="CO195" s="51">
        <v>387.0</v>
      </c>
      <c r="CP195" s="70">
        <f>CN195/CO195</f>
        <v>0.4470284238</v>
      </c>
      <c r="CQ195" s="50" t="str">
        <f>IF(AND(CG195&gt;=50%,CJ195&gt;=50%,CM195&lt;50%,CP195&lt;50%),"TIDAK TERCAPAI",IF(AND(CG195&lt;50%,CJ195&lt;50%,CM195&gt;=50%,CP195&gt;=50%),"TIDAK TERCAPAI",IF(AND(CG195&gt;=50%,CJ195&lt;50%,CM195&gt;=50%,CP195&lt;50%),"TIDAK TERCAPAI",IF(AND(CG195&lt;50%,CJ195&gt;=50%,CM195&lt;50%,CP195&gt;=50%),"TIDAK TERCAPAI",IF(AND(CG195&gt;=50%,CJ195&lt;50%,CM195&lt;50%,CP195&gt;=50%),"TIDAK TERCAPAI",IF(AND(CG195&lt;50%,CJ195&gt;=50%,CM195&gt;=50%,CP195&lt;50%),"TIDAK TERCAPAI",IF(AND(CG195&gt;=50%,CJ195&lt;50%,CM195&lt;50%,CP195&lt;50%),"TIDAK TERCAPAI",IF(AND(CG195&lt;50%,CJ195&gt;=50%,CM195&lt;50%,CP195&lt;50%),"TIDAK TERCAPAI",IF(AND(CG195&lt;50%,CJ195&lt;50%,CM195&gt;=50%,CP195&lt;50%),"TIDAK TERCAPAI",IF(AND(CG195&lt;50%,CJ195&lt;50%,CM195&lt;50%,CP195&gt;=50%),"TIDAK TERCAPAI",IF(AND(CG195&lt;50%,CJ195&lt;50%,CM195&lt;50%,CP195&lt;50%),"TIDAK TERCAPAI","TERCAPAI")))))))))))</f>
        <v>TIDAK TERCAPAI</v>
      </c>
      <c r="CR195" s="51">
        <v>7.0</v>
      </c>
      <c r="CS195" s="51">
        <v>7.0</v>
      </c>
      <c r="CT195" s="70">
        <f>CR195/CS195</f>
        <v>1</v>
      </c>
      <c r="CU195" s="51">
        <v>40.0</v>
      </c>
      <c r="CV195" s="51">
        <v>144.0</v>
      </c>
      <c r="CW195" s="70">
        <f>CU195/CV195</f>
        <v>0.2777777778</v>
      </c>
      <c r="CX195" s="51">
        <v>20.0</v>
      </c>
      <c r="CY195" s="51">
        <v>20.0</v>
      </c>
      <c r="CZ195" s="70">
        <f>CX195/CY195</f>
        <v>1</v>
      </c>
      <c r="DA195" s="51">
        <v>173.0</v>
      </c>
      <c r="DB195" s="51">
        <v>387.0</v>
      </c>
      <c r="DC195" s="70">
        <f>DA195/DB195</f>
        <v>0.4470284238</v>
      </c>
      <c r="DD195" s="50" t="str">
        <f>IF(AND(CT195&gt;=50%,CW195&gt;=50%,CZ195&lt;50%,DC195&lt;50%),"TIDAK TERCAPAI",IF(AND(CT195&lt;50%,CW195&lt;50%,CZ195&gt;=50%,DC195&gt;=50%),"TIDAK TERCAPAI",IF(AND(CT195&gt;=50%,CW195&lt;50%,CZ195&gt;=50%,DC195&lt;50%),"TIDAK TERCAPAI",IF(AND(CT195&lt;50%,CW195&gt;=50%,CZ195&lt;50%,DC195&gt;=50%),"TIDAK TERCAPAI",IF(AND(CT195&gt;=50%,CW195&lt;50%,CZ195&lt;50%,DC195&gt;=50%),"TIDAK TERCAPAI",IF(AND(CT195&lt;50%,CW195&gt;=50%,CZ195&gt;=50%,DC195&lt;50%),"TIDAK TERCAPAI",IF(AND(CT195&gt;=50%,CW195&lt;50%,CZ195&lt;50%,DC195&lt;50%),"TIDAK TERCAPAI",IF(AND(CT195&lt;50%,CW195&gt;=50%,CZ195&lt;50%,DC195&lt;50%),"TIDAK TERCAPAI",IF(AND(CT195&lt;50%,CW195&lt;50%,CZ195&gt;=50%,DC195&lt;50%),"TIDAK TERCAPAI",IF(AND(CT195&lt;50%,CW195&lt;50%,CZ195&lt;50%,DC195&gt;=50%),"TIDAK TERCAPAI",IF(AND(CT195&lt;50%,CW195&lt;50%,CZ195&lt;50%,DC195&lt;50%),"TIDAK TERCAPAI","TERCAPAI")))))))))))</f>
        <v>TIDAK TERCAPAI</v>
      </c>
      <c r="DE195" s="51">
        <v>7.0</v>
      </c>
      <c r="DF195" s="51">
        <v>7.0</v>
      </c>
      <c r="DG195" s="70">
        <f>DE195/DF195</f>
        <v>1</v>
      </c>
      <c r="DH195" s="51">
        <v>57.0</v>
      </c>
      <c r="DI195" s="51">
        <v>149.0</v>
      </c>
      <c r="DJ195" s="70">
        <f>DH195/DI195</f>
        <v>0.3825503356</v>
      </c>
      <c r="DK195" s="51">
        <v>3.0</v>
      </c>
      <c r="DL195" s="51">
        <v>3.0</v>
      </c>
      <c r="DM195" s="70">
        <f>DK195/DL195</f>
        <v>1</v>
      </c>
      <c r="DN195" s="51">
        <v>173.0</v>
      </c>
      <c r="DO195" s="51">
        <v>387.0</v>
      </c>
      <c r="DP195" s="70">
        <f>DN195/DO195</f>
        <v>0.4470284238</v>
      </c>
      <c r="DQ195" s="50" t="str">
        <f>IF(AND(DG195&gt;=50%,DJ195&gt;=50%,DM195&lt;50%,DP195&lt;50%),"TIDAK TERCAPAI",IF(AND(DG195&lt;50%,DJ195&lt;50%,DM195&gt;=50%,DP195&gt;=50%),"TIDAK TERCAPAI",IF(AND(DG195&gt;=50%,DJ195&lt;50%,DM195&gt;=50%,DP195&lt;50%),"TIDAK TERCAPAI",IF(AND(DG195&lt;50%,DJ195&gt;=50%,DM195&lt;50%,DP195&gt;=50%),"TIDAK TERCAPAI",IF(AND(DG195&gt;=50%,DJ195&lt;50%,DM195&lt;50%,DP195&gt;=50%),"TIDAK TERCAPAI",IF(AND(DG195&lt;50%,DJ195&gt;=50%,DM195&gt;=50%,DP195&lt;50%),"TIDAK TERCAPAI",IF(AND(DG195&gt;=50%,DJ195&lt;50%,DM195&lt;50%,DP195&lt;50%),"TIDAK TERCAPAI",IF(AND(DG195&lt;50%,DJ195&gt;=50%,DM195&lt;50%,DP195&lt;50%),"TIDAK TERCAPAI",IF(AND(DG195&lt;50%,DJ195&lt;50%,DM195&gt;=50%,DP195&lt;50%),"TIDAK TERCAPAI",IF(AND(DG195&lt;50%,DJ195&lt;50%,DM195&lt;50%,DP195&gt;=50%),"TIDAK TERCAPAI",IF(AND(DG195&lt;50%,DJ195&lt;50%,DM195&lt;50%,DP195&lt;50%),"TIDAK TERCAPAI","TERCAPAI")))))))))))</f>
        <v>TIDAK TERCAPAI</v>
      </c>
      <c r="DR195" s="51">
        <v>15.0</v>
      </c>
      <c r="DS195" s="51">
        <v>15.0</v>
      </c>
      <c r="DT195" s="70">
        <f>DR195/DS195</f>
        <v>1</v>
      </c>
      <c r="DU195" s="51">
        <v>75.0</v>
      </c>
      <c r="DV195" s="51">
        <v>154.0</v>
      </c>
      <c r="DW195" s="70">
        <f>DU195/DV195</f>
        <v>0.487012987</v>
      </c>
      <c r="DX195" s="51">
        <v>20.0</v>
      </c>
      <c r="DY195" s="51">
        <v>20.0</v>
      </c>
      <c r="DZ195" s="70">
        <f>DX195/DY195</f>
        <v>1</v>
      </c>
      <c r="EA195" s="51">
        <v>173.0</v>
      </c>
      <c r="EB195" s="51">
        <v>387.0</v>
      </c>
      <c r="EC195" s="70">
        <f>EA195/EB195</f>
        <v>0.4470284238</v>
      </c>
      <c r="ED195" s="50" t="str">
        <f>IF(AND(DT195&gt;=50%,DW195&gt;=50%,DZ195&lt;50%,EC195&lt;50%),"TIDAK TERCAPAI",IF(AND(DT195&lt;50%,DW195&lt;50%,DZ195&gt;=50%,EC195&gt;=50%),"TIDAK TERCAPAI",IF(AND(DT195&gt;=50%,DW195&lt;50%,DZ195&gt;=50%,EC195&lt;50%),"TIDAK TERCAPAI",IF(AND(DT195&lt;50%,DW195&gt;=50%,DZ195&lt;50%,EC195&gt;=50%),"TIDAK TERCAPAI",IF(AND(DT195&gt;=50%,DW195&lt;50%,DZ195&lt;50%,EC195&gt;=50%),"TIDAK TERCAPAI",IF(AND(DT195&lt;50%,DW195&gt;=50%,DZ195&gt;=50%,EC195&lt;50%),"TIDAK TERCAPAI",IF(AND(DT195&gt;=50%,DW195&lt;50%,DZ195&lt;50%,EC195&lt;50%),"TIDAK TERCAPAI",IF(AND(DT195&lt;50%,DW195&gt;=50%,DZ195&lt;50%,EC195&lt;50%),"TIDAK TERCAPAI",IF(AND(DT195&lt;50%,DW195&lt;50%,DZ195&gt;=50%,EC195&lt;50%),"TIDAK TERCAPAI",IF(AND(DT195&lt;50%,DW195&lt;50%,DZ195&lt;50%,EC195&gt;=50%),"TIDAK TERCAPAI",IF(AND(DT195&lt;50%,DW195&lt;50%,DZ195&lt;50%,EC195&lt;50%),"TIDAK TERCAPAI","TERCAPAI")))))))))))</f>
        <v>TIDAK TERCAPAI</v>
      </c>
      <c r="EE195" s="51">
        <v>11.0</v>
      </c>
      <c r="EF195" s="51">
        <v>11.0</v>
      </c>
      <c r="EG195" s="70">
        <f>EE195/EF195</f>
        <v>1</v>
      </c>
      <c r="EH195" s="51">
        <v>78.0</v>
      </c>
      <c r="EI195" s="51">
        <v>155.0</v>
      </c>
      <c r="EJ195" s="70">
        <f>EH195/EI195</f>
        <v>0.5032258065</v>
      </c>
      <c r="EK195" s="51">
        <v>16.0</v>
      </c>
      <c r="EL195" s="51">
        <v>16.0</v>
      </c>
      <c r="EM195" s="70">
        <f>EK195/EL195</f>
        <v>1</v>
      </c>
      <c r="EN195" s="51">
        <v>173.0</v>
      </c>
      <c r="EO195" s="51">
        <v>387.0</v>
      </c>
      <c r="EP195" s="70">
        <f>EN195/EO195</f>
        <v>0.4470284238</v>
      </c>
      <c r="EQ195" s="50" t="str">
        <f>IF(AND(EG195&gt;=50%,EJ195&gt;=50%,EM195&lt;50%,EP195&lt;50%),"TIDAK TERCAPAI",IF(AND(EG195&lt;50%,EJ195&lt;50%,EM195&gt;=50%,EP195&gt;=50%),"TIDAK TERCAPAI",IF(AND(EG195&gt;=50%,EJ195&lt;50%,EM195&gt;=50%,EP195&lt;50%),"TIDAK TERCAPAI",IF(AND(EG195&lt;50%,EJ195&gt;=50%,EM195&lt;50%,EP195&gt;=50%),"TIDAK TERCAPAI",IF(AND(EG195&gt;=50%,EJ195&lt;50%,EM195&lt;50%,EP195&gt;=50%),"TIDAK TERCAPAI",IF(AND(EG195&lt;50%,EJ195&gt;=50%,EM195&gt;=50%,EP195&lt;50%),"TIDAK TERCAPAI",IF(AND(EG195&gt;=50%,EJ195&lt;50%,EM195&lt;50%,EP195&lt;50%),"TIDAK TERCAPAI",IF(AND(EG195&lt;50%,EJ195&gt;=50%,EM195&lt;50%,EP195&lt;50%),"TIDAK TERCAPAI",IF(AND(EG195&lt;50%,EJ195&lt;50%,EM195&gt;=50%,EP195&lt;50%),"TIDAK TERCAPAI",IF(AND(EG195&lt;50%,EJ195&lt;50%,EM195&lt;50%,EP195&gt;=50%),"TIDAK TERCAPAI",IF(AND(EG195&lt;50%,EJ195&lt;50%,EM195&lt;50%,EP195&lt;50%),"TIDAK TERCAPAI","TERCAPAI")))))))))))</f>
        <v>TERCAPAI</v>
      </c>
      <c r="ER195" s="51">
        <v>14.0</v>
      </c>
      <c r="ES195" s="51">
        <v>14.0</v>
      </c>
      <c r="ET195" s="70">
        <f>ER195/ES195</f>
        <v>1</v>
      </c>
      <c r="EU195" s="51">
        <v>59.0</v>
      </c>
      <c r="EV195" s="51">
        <v>157.0</v>
      </c>
      <c r="EW195" s="70">
        <f>EU195/EV195</f>
        <v>0.3757961783</v>
      </c>
      <c r="EX195" s="51">
        <v>18.0</v>
      </c>
      <c r="EY195" s="51">
        <v>18.0</v>
      </c>
      <c r="EZ195" s="70">
        <f>EX195/EY195</f>
        <v>1</v>
      </c>
      <c r="FA195" s="51">
        <v>173.0</v>
      </c>
      <c r="FB195" s="51">
        <v>387.0</v>
      </c>
      <c r="FC195" s="70">
        <f>FA195/FB195</f>
        <v>0.4470284238</v>
      </c>
      <c r="FD195" s="50" t="str">
        <f>IF(AND(ET195&gt;=50%,EW195&gt;=50%,EZ195&lt;50%,FC195&lt;50%),"TIDAK TERCAPAI",IF(AND(ET195&lt;50%,EW195&lt;50%,EZ195&gt;=50%,FC195&gt;=50%),"TIDAK TERCAPAI",IF(AND(ET195&gt;=50%,EW195&lt;50%,EZ195&gt;=50%,FC195&lt;50%),"TIDAK TERCAPAI",IF(AND(ET195&lt;50%,EW195&gt;=50%,EZ195&lt;50%,FC195&gt;=50%),"TIDAK TERCAPAI",IF(AND(ET195&gt;=50%,EW195&lt;50%,EZ195&lt;50%,FC195&gt;=50%),"TIDAK TERCAPAI",IF(AND(ET195&lt;50%,EW195&gt;=50%,EZ195&gt;=50%,FC195&lt;50%),"TIDAK TERCAPAI",IF(AND(ET195&gt;=50%,EW195&lt;50%,EZ195&lt;50%,FC195&lt;50%),"TIDAK TERCAPAI",IF(AND(ET195&lt;50%,EW195&gt;=50%,EZ195&lt;50%,FC195&lt;50%),"TIDAK TERCAPAI",IF(AND(ET195&lt;50%,EW195&lt;50%,EZ195&gt;=50%,FC195&lt;50%),"TIDAK TERCAPAI",IF(AND(ET195&lt;50%,EW195&lt;50%,EZ195&lt;50%,FC195&gt;=50%),"TIDAK TERCAPAI",IF(AND(ET195&lt;50%,EW195&lt;50%,EZ195&lt;50%,FC195&lt;50%),"TIDAK TERCAPAI","TERCAPAI")))))))))))</f>
        <v>TIDAK TERCAPAI</v>
      </c>
      <c r="FE195" s="51">
        <v>14.0</v>
      </c>
      <c r="FF195" s="51">
        <v>14.0</v>
      </c>
      <c r="FG195" s="70">
        <f>FE195/FF195</f>
        <v>1</v>
      </c>
      <c r="FH195" s="51">
        <v>60.0</v>
      </c>
      <c r="FI195" s="51">
        <v>159.0</v>
      </c>
      <c r="FJ195" s="70">
        <f>FH195/FI195</f>
        <v>0.3773584906</v>
      </c>
      <c r="FK195" s="51">
        <v>15.0</v>
      </c>
      <c r="FL195" s="51">
        <v>15.0</v>
      </c>
      <c r="FM195" s="70">
        <f>FK195/FL195</f>
        <v>1</v>
      </c>
      <c r="FN195" s="51">
        <v>173.0</v>
      </c>
      <c r="FO195" s="51">
        <v>387.0</v>
      </c>
      <c r="FP195" s="70">
        <f>FN195/FO195</f>
        <v>0.4470284238</v>
      </c>
      <c r="FQ195" s="50" t="str">
        <f>IF(AND(FG195&gt;=50%,FJ195&gt;=50%,FM195&lt;50%,FP195&lt;50%),"TIDAK TERCAPAI",IF(AND(FG195&lt;50%,FJ195&lt;50%,FM195&gt;=50%,FP195&gt;=50%),"TIDAK TERCAPAI",IF(AND(FG195&gt;=50%,FJ195&lt;50%,FM195&gt;=50%,FP195&lt;50%),"TIDAK TERCAPAI",IF(AND(FG195&lt;50%,FJ195&gt;=50%,FM195&lt;50%,FP195&gt;=50%),"TIDAK TERCAPAI",IF(AND(FG195&gt;=50%,FJ195&lt;50%,FM195&lt;50%,FP195&gt;=50%),"TIDAK TERCAPAI",IF(AND(FG195&lt;50%,FJ195&gt;=50%,FM195&gt;=50%,FP195&lt;50%),"TIDAK TERCAPAI",IF(AND(FG195&gt;=50%,FJ195&lt;50%,FM195&lt;50%,FP195&lt;50%),"TIDAK TERCAPAI",IF(AND(FG195&lt;50%,FJ195&gt;=50%,FM195&lt;50%,FP195&lt;50%),"TIDAK TERCAPAI",IF(AND(FG195&lt;50%,FJ195&lt;50%,FM195&gt;=50%,FP195&lt;50%),"TIDAK TERCAPAI",IF(AND(FG195&lt;50%,FJ195&lt;50%,FM195&lt;50%,FP195&gt;=50%),"TIDAK TERCAPAI",IF(AND(FG195&lt;50%,FJ195&lt;50%,FM195&lt;50%,FP195&lt;50%),"TIDAK TERCAPAI","TERCAPAI")))))))))))</f>
        <v>TIDAK TERCAPAI</v>
      </c>
      <c r="FR195" s="51">
        <v>14.0</v>
      </c>
      <c r="FS195" s="51">
        <v>14.0</v>
      </c>
      <c r="FT195" s="70">
        <f>FR195/FS195</f>
        <v>1</v>
      </c>
      <c r="FU195" s="51">
        <v>65.0</v>
      </c>
      <c r="FV195" s="51">
        <v>159.0</v>
      </c>
      <c r="FW195" s="70">
        <f>FU195/FV195</f>
        <v>0.4088050314</v>
      </c>
      <c r="FX195" s="51">
        <v>15.0</v>
      </c>
      <c r="FY195" s="51">
        <v>15.0</v>
      </c>
      <c r="FZ195" s="70">
        <f>FX195/FY195</f>
        <v>1</v>
      </c>
      <c r="GA195" s="51">
        <v>173.0</v>
      </c>
      <c r="GB195" s="51">
        <v>387.0</v>
      </c>
      <c r="GC195" s="70">
        <f>GA195/GB195</f>
        <v>0.4470284238</v>
      </c>
      <c r="GD195" s="50" t="str">
        <f>IF(AND(FT195&gt;=50%,FW195&gt;=50%,FZ195&lt;50%,GC195&lt;50%),"TIDAK TERCAPAI",IF(AND(FT195&lt;50%,FW195&lt;50%,FZ195&gt;=50%,GC195&gt;=50%),"TIDAK TERCAPAI",IF(AND(FT195&gt;=50%,FW195&lt;50%,FZ195&gt;=50%,GC195&lt;50%),"TIDAK TERCAPAI",IF(AND(FT195&lt;50%,FW195&gt;=50%,FZ195&lt;50%,GC195&gt;=50%),"TIDAK TERCAPAI",IF(AND(FT195&gt;=50%,FW195&lt;50%,FZ195&lt;50%,GC195&gt;=50%),"TIDAK TERCAPAI",IF(AND(FT195&lt;50%,FW195&gt;=50%,FZ195&gt;=50%,GC195&lt;50%),"TIDAK TERCAPAI",IF(AND(FT195&gt;=50%,FW195&lt;50%,FZ195&lt;50%,GC195&lt;50%),"TIDAK TERCAPAI",IF(AND(FT195&lt;50%,FW195&gt;=50%,FZ195&lt;50%,GC195&lt;50%),"TIDAK TERCAPAI",IF(AND(FT195&lt;50%,FW195&lt;50%,FZ195&gt;=50%,GC195&lt;50%),"TIDAK TERCAPAI",IF(AND(FT195&lt;50%,FW195&lt;50%,FZ195&lt;50%,GC195&gt;=50%),"TIDAK TERCAPAI",IF(AND(FT195&lt;50%,FW195&lt;50%,FZ195&lt;50%,GC195&lt;50%),"TIDAK TERCAPAI","TERCAPAI")))))))))))</f>
        <v>TIDAK TERCAPAI</v>
      </c>
    </row>
    <row r="196">
      <c r="A196" s="39"/>
      <c r="B196" s="39"/>
      <c r="C196" s="66"/>
      <c r="D196" s="67" t="str">
        <f t="shared" ref="D196:D201" si="279">IF(C196=0,"TIDAK PUNYA","ISI SESUAI PILIHAN")</f>
        <v>TIDAK PUNYA</v>
      </c>
      <c r="E196" s="67" t="str">
        <f t="shared" ref="E196:E201" si="280">IF(C196=0,"TIDAK ADA","ISI SESUAI PILIHAN")</f>
        <v>TIDAK ADA</v>
      </c>
      <c r="F196" s="66"/>
      <c r="G196" s="67" t="str">
        <f t="shared" ref="G196:G201" si="281">IF(F196=0,"TIDAK PUNYA","ISI SESUAI PILIHAN")</f>
        <v>TIDAK PUNYA</v>
      </c>
      <c r="H196" s="67" t="str">
        <f t="shared" ref="H196:H201" si="282">IF(F196=0,"TIDAK ADA","ISI SESUAI PILIHAN")</f>
        <v>TIDAK ADA</v>
      </c>
      <c r="I196" s="66"/>
      <c r="J196" s="67" t="str">
        <f t="shared" ref="J196:J201" si="283">IF(I196=0,"TIDAK PUNYA","ISI SESUAI PILIHAN")</f>
        <v>TIDAK PUNYA</v>
      </c>
      <c r="K196" s="67" t="str">
        <f t="shared" ref="K196:K201" si="284">IF(I196=0,"TIDAK ADA","ISI SESUAI PILIHAN")</f>
        <v>TIDAK ADA</v>
      </c>
      <c r="L196" s="69"/>
      <c r="M196" s="67" t="str">
        <f t="shared" ref="M196:M208" si="285">IF(L196=0,"TIDAK PUNYA","ISI SESUAI PILIHAN")</f>
        <v>TIDAK PUNYA</v>
      </c>
      <c r="N196" s="67" t="str">
        <f t="shared" ref="N196:N208" si="286">IF(L196=0,"TIDAK ADA","ISI SESUAI PILIHAN")</f>
        <v>TIDAK ADA</v>
      </c>
      <c r="O196" s="66"/>
      <c r="P196" s="67" t="str">
        <f t="shared" si="277"/>
        <v>TIDAK PUNYA</v>
      </c>
      <c r="Q196" s="67" t="str">
        <f t="shared" si="278"/>
        <v>TIDAK ADA</v>
      </c>
      <c r="R196" s="69"/>
      <c r="S196" s="67" t="str">
        <f t="shared" si="208"/>
        <v>TIDAK PUNYA</v>
      </c>
      <c r="T196" s="67" t="str">
        <f t="shared" si="197"/>
        <v>TIDAK ADA</v>
      </c>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9"/>
      <c r="DG196" s="39"/>
      <c r="DH196" s="39"/>
      <c r="DI196" s="39"/>
      <c r="DJ196" s="39"/>
      <c r="DK196" s="39"/>
      <c r="DL196" s="39"/>
      <c r="DM196" s="39"/>
      <c r="DN196" s="39"/>
      <c r="DO196" s="39"/>
      <c r="DP196" s="39"/>
      <c r="DQ196" s="39"/>
      <c r="DR196" s="39"/>
      <c r="DS196" s="39"/>
      <c r="DT196" s="39"/>
      <c r="DU196" s="39"/>
      <c r="DV196" s="39"/>
      <c r="DW196" s="39"/>
      <c r="DX196" s="39"/>
      <c r="DY196" s="39"/>
      <c r="DZ196" s="39"/>
      <c r="EA196" s="39"/>
      <c r="EB196" s="39"/>
      <c r="EC196" s="39"/>
      <c r="ED196" s="39"/>
      <c r="EE196" s="39"/>
      <c r="EF196" s="39"/>
      <c r="EG196" s="39"/>
      <c r="EH196" s="39"/>
      <c r="EI196" s="39"/>
      <c r="EJ196" s="39"/>
      <c r="EK196" s="39"/>
      <c r="EL196" s="39"/>
      <c r="EM196" s="39"/>
      <c r="EN196" s="39"/>
      <c r="EO196" s="39"/>
      <c r="EP196" s="39"/>
      <c r="EQ196" s="39"/>
      <c r="ER196" s="39"/>
      <c r="ES196" s="39"/>
      <c r="ET196" s="39"/>
      <c r="EU196" s="39"/>
      <c r="EV196" s="39"/>
      <c r="EW196" s="39"/>
      <c r="EX196" s="39"/>
      <c r="EY196" s="39"/>
      <c r="EZ196" s="39"/>
      <c r="FA196" s="39"/>
      <c r="FB196" s="39"/>
      <c r="FC196" s="39"/>
      <c r="FD196" s="39"/>
      <c r="FE196" s="39"/>
      <c r="FF196" s="39"/>
      <c r="FG196" s="39"/>
      <c r="FH196" s="39"/>
      <c r="FI196" s="39"/>
      <c r="FJ196" s="39"/>
      <c r="FK196" s="39"/>
      <c r="FL196" s="39"/>
      <c r="FM196" s="39"/>
      <c r="FN196" s="39"/>
      <c r="FO196" s="39"/>
      <c r="FP196" s="39"/>
      <c r="FQ196" s="39"/>
      <c r="FR196" s="39"/>
      <c r="FS196" s="39"/>
      <c r="FT196" s="39"/>
      <c r="FU196" s="39"/>
      <c r="FV196" s="39"/>
      <c r="FW196" s="39"/>
      <c r="FX196" s="39"/>
      <c r="FY196" s="39"/>
      <c r="FZ196" s="39"/>
      <c r="GA196" s="39"/>
      <c r="GB196" s="39"/>
      <c r="GC196" s="39"/>
      <c r="GD196" s="39"/>
    </row>
    <row r="197">
      <c r="A197" s="39"/>
      <c r="B197" s="39"/>
      <c r="C197" s="66"/>
      <c r="D197" s="67" t="str">
        <f t="shared" si="279"/>
        <v>TIDAK PUNYA</v>
      </c>
      <c r="E197" s="67" t="str">
        <f t="shared" si="280"/>
        <v>TIDAK ADA</v>
      </c>
      <c r="F197" s="66"/>
      <c r="G197" s="67" t="str">
        <f t="shared" si="281"/>
        <v>TIDAK PUNYA</v>
      </c>
      <c r="H197" s="67" t="str">
        <f t="shared" si="282"/>
        <v>TIDAK ADA</v>
      </c>
      <c r="I197" s="66"/>
      <c r="J197" s="67" t="str">
        <f t="shared" si="283"/>
        <v>TIDAK PUNYA</v>
      </c>
      <c r="K197" s="67" t="str">
        <f t="shared" si="284"/>
        <v>TIDAK ADA</v>
      </c>
      <c r="L197" s="69"/>
      <c r="M197" s="67" t="str">
        <f t="shared" si="285"/>
        <v>TIDAK PUNYA</v>
      </c>
      <c r="N197" s="67" t="str">
        <f t="shared" si="286"/>
        <v>TIDAK ADA</v>
      </c>
      <c r="O197" s="66"/>
      <c r="P197" s="67" t="str">
        <f t="shared" si="277"/>
        <v>TIDAK PUNYA</v>
      </c>
      <c r="Q197" s="67" t="str">
        <f t="shared" si="278"/>
        <v>TIDAK ADA</v>
      </c>
      <c r="R197" s="69"/>
      <c r="S197" s="67" t="str">
        <f t="shared" si="208"/>
        <v>TIDAK PUNYA</v>
      </c>
      <c r="T197" s="67" t="str">
        <f t="shared" si="197"/>
        <v>TIDAK ADA</v>
      </c>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c r="CN197" s="39"/>
      <c r="CO197" s="39"/>
      <c r="CP197" s="39"/>
      <c r="CQ197" s="39"/>
      <c r="CR197" s="39"/>
      <c r="CS197" s="39"/>
      <c r="CT197" s="39"/>
      <c r="CU197" s="39"/>
      <c r="CV197" s="39"/>
      <c r="CW197" s="39"/>
      <c r="CX197" s="39"/>
      <c r="CY197" s="39"/>
      <c r="CZ197" s="39"/>
      <c r="DA197" s="39"/>
      <c r="DB197" s="39"/>
      <c r="DC197" s="39"/>
      <c r="DD197" s="39"/>
      <c r="DE197" s="39"/>
      <c r="DF197" s="39"/>
      <c r="DG197" s="39"/>
      <c r="DH197" s="39"/>
      <c r="DI197" s="39"/>
      <c r="DJ197" s="39"/>
      <c r="DK197" s="39"/>
      <c r="DL197" s="39"/>
      <c r="DM197" s="39"/>
      <c r="DN197" s="39"/>
      <c r="DO197" s="39"/>
      <c r="DP197" s="39"/>
      <c r="DQ197" s="39"/>
      <c r="DR197" s="39"/>
      <c r="DS197" s="39"/>
      <c r="DT197" s="39"/>
      <c r="DU197" s="39"/>
      <c r="DV197" s="39"/>
      <c r="DW197" s="39"/>
      <c r="DX197" s="39"/>
      <c r="DY197" s="39"/>
      <c r="DZ197" s="39"/>
      <c r="EA197" s="39"/>
      <c r="EB197" s="39"/>
      <c r="EC197" s="39"/>
      <c r="ED197" s="39"/>
      <c r="EE197" s="39"/>
      <c r="EF197" s="39"/>
      <c r="EG197" s="39"/>
      <c r="EH197" s="39"/>
      <c r="EI197" s="39"/>
      <c r="EJ197" s="39"/>
      <c r="EK197" s="39"/>
      <c r="EL197" s="39"/>
      <c r="EM197" s="39"/>
      <c r="EN197" s="39"/>
      <c r="EO197" s="39"/>
      <c r="EP197" s="39"/>
      <c r="EQ197" s="39"/>
      <c r="ER197" s="39"/>
      <c r="ES197" s="39"/>
      <c r="ET197" s="39"/>
      <c r="EU197" s="39"/>
      <c r="EV197" s="39"/>
      <c r="EW197" s="39"/>
      <c r="EX197" s="39"/>
      <c r="EY197" s="39"/>
      <c r="EZ197" s="39"/>
      <c r="FA197" s="39"/>
      <c r="FB197" s="39"/>
      <c r="FC197" s="39"/>
      <c r="FD197" s="39"/>
      <c r="FE197" s="39"/>
      <c r="FF197" s="39"/>
      <c r="FG197" s="39"/>
      <c r="FH197" s="39"/>
      <c r="FI197" s="39"/>
      <c r="FJ197" s="39"/>
      <c r="FK197" s="39"/>
      <c r="FL197" s="39"/>
      <c r="FM197" s="39"/>
      <c r="FN197" s="39"/>
      <c r="FO197" s="39"/>
      <c r="FP197" s="39"/>
      <c r="FQ197" s="39"/>
      <c r="FR197" s="39"/>
      <c r="FS197" s="39"/>
      <c r="FT197" s="39"/>
      <c r="FU197" s="39"/>
      <c r="FV197" s="39"/>
      <c r="FW197" s="39"/>
      <c r="FX197" s="39"/>
      <c r="FY197" s="39"/>
      <c r="FZ197" s="39"/>
      <c r="GA197" s="39"/>
      <c r="GB197" s="39"/>
      <c r="GC197" s="39"/>
      <c r="GD197" s="39"/>
    </row>
    <row r="198">
      <c r="A198" s="39"/>
      <c r="B198" s="39"/>
      <c r="C198" s="66"/>
      <c r="D198" s="67" t="str">
        <f t="shared" si="279"/>
        <v>TIDAK PUNYA</v>
      </c>
      <c r="E198" s="67" t="str">
        <f t="shared" si="280"/>
        <v>TIDAK ADA</v>
      </c>
      <c r="F198" s="66"/>
      <c r="G198" s="67" t="str">
        <f t="shared" si="281"/>
        <v>TIDAK PUNYA</v>
      </c>
      <c r="H198" s="67" t="str">
        <f t="shared" si="282"/>
        <v>TIDAK ADA</v>
      </c>
      <c r="I198" s="66"/>
      <c r="J198" s="67" t="str">
        <f t="shared" si="283"/>
        <v>TIDAK PUNYA</v>
      </c>
      <c r="K198" s="67" t="str">
        <f t="shared" si="284"/>
        <v>TIDAK ADA</v>
      </c>
      <c r="L198" s="69"/>
      <c r="M198" s="67" t="str">
        <f t="shared" si="285"/>
        <v>TIDAK PUNYA</v>
      </c>
      <c r="N198" s="67" t="str">
        <f t="shared" si="286"/>
        <v>TIDAK ADA</v>
      </c>
      <c r="O198" s="66"/>
      <c r="P198" s="67" t="str">
        <f t="shared" si="277"/>
        <v>TIDAK PUNYA</v>
      </c>
      <c r="Q198" s="67" t="str">
        <f t="shared" si="278"/>
        <v>TIDAK ADA</v>
      </c>
      <c r="R198" s="69"/>
      <c r="S198" s="67" t="str">
        <f t="shared" si="208"/>
        <v>TIDAK PUNYA</v>
      </c>
      <c r="T198" s="67" t="str">
        <f t="shared" si="197"/>
        <v>TIDAK ADA</v>
      </c>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c r="CN198" s="39"/>
      <c r="CO198" s="39"/>
      <c r="CP198" s="39"/>
      <c r="CQ198" s="39"/>
      <c r="CR198" s="39"/>
      <c r="CS198" s="39"/>
      <c r="CT198" s="39"/>
      <c r="CU198" s="39"/>
      <c r="CV198" s="39"/>
      <c r="CW198" s="39"/>
      <c r="CX198" s="39"/>
      <c r="CY198" s="39"/>
      <c r="CZ198" s="39"/>
      <c r="DA198" s="39"/>
      <c r="DB198" s="39"/>
      <c r="DC198" s="39"/>
      <c r="DD198" s="39"/>
      <c r="DE198" s="39"/>
      <c r="DF198" s="39"/>
      <c r="DG198" s="39"/>
      <c r="DH198" s="39"/>
      <c r="DI198" s="39"/>
      <c r="DJ198" s="39"/>
      <c r="DK198" s="39"/>
      <c r="DL198" s="39"/>
      <c r="DM198" s="39"/>
      <c r="DN198" s="39"/>
      <c r="DO198" s="39"/>
      <c r="DP198" s="39"/>
      <c r="DQ198" s="39"/>
      <c r="DR198" s="39"/>
      <c r="DS198" s="39"/>
      <c r="DT198" s="39"/>
      <c r="DU198" s="39"/>
      <c r="DV198" s="39"/>
      <c r="DW198" s="39"/>
      <c r="DX198" s="39"/>
      <c r="DY198" s="39"/>
      <c r="DZ198" s="39"/>
      <c r="EA198" s="39"/>
      <c r="EB198" s="39"/>
      <c r="EC198" s="39"/>
      <c r="ED198" s="39"/>
      <c r="EE198" s="39"/>
      <c r="EF198" s="39"/>
      <c r="EG198" s="39"/>
      <c r="EH198" s="39"/>
      <c r="EI198" s="39"/>
      <c r="EJ198" s="39"/>
      <c r="EK198" s="39"/>
      <c r="EL198" s="39"/>
      <c r="EM198" s="39"/>
      <c r="EN198" s="39"/>
      <c r="EO198" s="39"/>
      <c r="EP198" s="39"/>
      <c r="EQ198" s="39"/>
      <c r="ER198" s="39"/>
      <c r="ES198" s="39"/>
      <c r="ET198" s="39"/>
      <c r="EU198" s="39"/>
      <c r="EV198" s="39"/>
      <c r="EW198" s="39"/>
      <c r="EX198" s="39"/>
      <c r="EY198" s="39"/>
      <c r="EZ198" s="39"/>
      <c r="FA198" s="39"/>
      <c r="FB198" s="39"/>
      <c r="FC198" s="39"/>
      <c r="FD198" s="39"/>
      <c r="FE198" s="39"/>
      <c r="FF198" s="39"/>
      <c r="FG198" s="39"/>
      <c r="FH198" s="39"/>
      <c r="FI198" s="39"/>
      <c r="FJ198" s="39"/>
      <c r="FK198" s="39"/>
      <c r="FL198" s="39"/>
      <c r="FM198" s="39"/>
      <c r="FN198" s="39"/>
      <c r="FO198" s="39"/>
      <c r="FP198" s="39"/>
      <c r="FQ198" s="39"/>
      <c r="FR198" s="39"/>
      <c r="FS198" s="39"/>
      <c r="FT198" s="39"/>
      <c r="FU198" s="39"/>
      <c r="FV198" s="39"/>
      <c r="FW198" s="39"/>
      <c r="FX198" s="39"/>
      <c r="FY198" s="39"/>
      <c r="FZ198" s="39"/>
      <c r="GA198" s="39"/>
      <c r="GB198" s="39"/>
      <c r="GC198" s="39"/>
      <c r="GD198" s="39"/>
    </row>
    <row r="199">
      <c r="A199" s="39"/>
      <c r="B199" s="39"/>
      <c r="C199" s="66"/>
      <c r="D199" s="67" t="str">
        <f t="shared" si="279"/>
        <v>TIDAK PUNYA</v>
      </c>
      <c r="E199" s="67" t="str">
        <f t="shared" si="280"/>
        <v>TIDAK ADA</v>
      </c>
      <c r="F199" s="66"/>
      <c r="G199" s="67" t="str">
        <f t="shared" si="281"/>
        <v>TIDAK PUNYA</v>
      </c>
      <c r="H199" s="67" t="str">
        <f t="shared" si="282"/>
        <v>TIDAK ADA</v>
      </c>
      <c r="I199" s="66"/>
      <c r="J199" s="67" t="str">
        <f t="shared" si="283"/>
        <v>TIDAK PUNYA</v>
      </c>
      <c r="K199" s="67" t="str">
        <f t="shared" si="284"/>
        <v>TIDAK ADA</v>
      </c>
      <c r="L199" s="69"/>
      <c r="M199" s="67" t="str">
        <f t="shared" si="285"/>
        <v>TIDAK PUNYA</v>
      </c>
      <c r="N199" s="67" t="str">
        <f t="shared" si="286"/>
        <v>TIDAK ADA</v>
      </c>
      <c r="O199" s="66"/>
      <c r="P199" s="67" t="str">
        <f t="shared" si="277"/>
        <v>TIDAK PUNYA</v>
      </c>
      <c r="Q199" s="67" t="str">
        <f t="shared" si="278"/>
        <v>TIDAK ADA</v>
      </c>
      <c r="R199" s="69"/>
      <c r="S199" s="67" t="str">
        <f t="shared" si="208"/>
        <v>TIDAK PUNYA</v>
      </c>
      <c r="T199" s="67" t="str">
        <f t="shared" si="197"/>
        <v>TIDAK ADA</v>
      </c>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c r="CV199" s="39"/>
      <c r="CW199" s="39"/>
      <c r="CX199" s="39"/>
      <c r="CY199" s="39"/>
      <c r="CZ199" s="39"/>
      <c r="DA199" s="39"/>
      <c r="DB199" s="39"/>
      <c r="DC199" s="39"/>
      <c r="DD199" s="39"/>
      <c r="DE199" s="39"/>
      <c r="DF199" s="39"/>
      <c r="DG199" s="39"/>
      <c r="DH199" s="39"/>
      <c r="DI199" s="39"/>
      <c r="DJ199" s="39"/>
      <c r="DK199" s="39"/>
      <c r="DL199" s="39"/>
      <c r="DM199" s="39"/>
      <c r="DN199" s="39"/>
      <c r="DO199" s="39"/>
      <c r="DP199" s="39"/>
      <c r="DQ199" s="39"/>
      <c r="DR199" s="39"/>
      <c r="DS199" s="39"/>
      <c r="DT199" s="39"/>
      <c r="DU199" s="39"/>
      <c r="DV199" s="39"/>
      <c r="DW199" s="39"/>
      <c r="DX199" s="39"/>
      <c r="DY199" s="39"/>
      <c r="DZ199" s="39"/>
      <c r="EA199" s="39"/>
      <c r="EB199" s="39"/>
      <c r="EC199" s="39"/>
      <c r="ED199" s="39"/>
      <c r="EE199" s="39"/>
      <c r="EF199" s="39"/>
      <c r="EG199" s="39"/>
      <c r="EH199" s="39"/>
      <c r="EI199" s="39"/>
      <c r="EJ199" s="39"/>
      <c r="EK199" s="39"/>
      <c r="EL199" s="39"/>
      <c r="EM199" s="39"/>
      <c r="EN199" s="39"/>
      <c r="EO199" s="39"/>
      <c r="EP199" s="39"/>
      <c r="EQ199" s="39"/>
      <c r="ER199" s="39"/>
      <c r="ES199" s="39"/>
      <c r="ET199" s="39"/>
      <c r="EU199" s="39"/>
      <c r="EV199" s="39"/>
      <c r="EW199" s="39"/>
      <c r="EX199" s="39"/>
      <c r="EY199" s="39"/>
      <c r="EZ199" s="39"/>
      <c r="FA199" s="39"/>
      <c r="FB199" s="39"/>
      <c r="FC199" s="39"/>
      <c r="FD199" s="39"/>
      <c r="FE199" s="39"/>
      <c r="FF199" s="39"/>
      <c r="FG199" s="39"/>
      <c r="FH199" s="39"/>
      <c r="FI199" s="39"/>
      <c r="FJ199" s="39"/>
      <c r="FK199" s="39"/>
      <c r="FL199" s="39"/>
      <c r="FM199" s="39"/>
      <c r="FN199" s="39"/>
      <c r="FO199" s="39"/>
      <c r="FP199" s="39"/>
      <c r="FQ199" s="39"/>
      <c r="FR199" s="39"/>
      <c r="FS199" s="39"/>
      <c r="FT199" s="39"/>
      <c r="FU199" s="39"/>
      <c r="FV199" s="39"/>
      <c r="FW199" s="39"/>
      <c r="FX199" s="39"/>
      <c r="FY199" s="39"/>
      <c r="FZ199" s="39"/>
      <c r="GA199" s="39"/>
      <c r="GB199" s="39"/>
      <c r="GC199" s="39"/>
      <c r="GD199" s="39"/>
    </row>
    <row r="200">
      <c r="A200" s="39"/>
      <c r="B200" s="39"/>
      <c r="C200" s="66"/>
      <c r="D200" s="67" t="str">
        <f t="shared" si="279"/>
        <v>TIDAK PUNYA</v>
      </c>
      <c r="E200" s="67" t="str">
        <f t="shared" si="280"/>
        <v>TIDAK ADA</v>
      </c>
      <c r="F200" s="66"/>
      <c r="G200" s="67" t="str">
        <f t="shared" si="281"/>
        <v>TIDAK PUNYA</v>
      </c>
      <c r="H200" s="67" t="str">
        <f t="shared" si="282"/>
        <v>TIDAK ADA</v>
      </c>
      <c r="I200" s="66"/>
      <c r="J200" s="67" t="str">
        <f t="shared" si="283"/>
        <v>TIDAK PUNYA</v>
      </c>
      <c r="K200" s="67" t="str">
        <f t="shared" si="284"/>
        <v>TIDAK ADA</v>
      </c>
      <c r="L200" s="69"/>
      <c r="M200" s="67" t="str">
        <f t="shared" si="285"/>
        <v>TIDAK PUNYA</v>
      </c>
      <c r="N200" s="67" t="str">
        <f t="shared" si="286"/>
        <v>TIDAK ADA</v>
      </c>
      <c r="O200" s="66"/>
      <c r="P200" s="67" t="str">
        <f t="shared" si="277"/>
        <v>TIDAK PUNYA</v>
      </c>
      <c r="Q200" s="67" t="str">
        <f t="shared" si="278"/>
        <v>TIDAK ADA</v>
      </c>
      <c r="R200" s="69"/>
      <c r="S200" s="67" t="str">
        <f t="shared" si="208"/>
        <v>TIDAK PUNYA</v>
      </c>
      <c r="T200" s="67" t="str">
        <f t="shared" si="197"/>
        <v>TIDAK ADA</v>
      </c>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9"/>
      <c r="DG200" s="39"/>
      <c r="DH200" s="39"/>
      <c r="DI200" s="39"/>
      <c r="DJ200" s="39"/>
      <c r="DK200" s="39"/>
      <c r="DL200" s="39"/>
      <c r="DM200" s="39"/>
      <c r="DN200" s="39"/>
      <c r="DO200" s="39"/>
      <c r="DP200" s="39"/>
      <c r="DQ200" s="39"/>
      <c r="DR200" s="39"/>
      <c r="DS200" s="39"/>
      <c r="DT200" s="39"/>
      <c r="DU200" s="39"/>
      <c r="DV200" s="39"/>
      <c r="DW200" s="39"/>
      <c r="DX200" s="39"/>
      <c r="DY200" s="39"/>
      <c r="DZ200" s="39"/>
      <c r="EA200" s="39"/>
      <c r="EB200" s="39"/>
      <c r="EC200" s="39"/>
      <c r="ED200" s="39"/>
      <c r="EE200" s="39"/>
      <c r="EF200" s="39"/>
      <c r="EG200" s="39"/>
      <c r="EH200" s="39"/>
      <c r="EI200" s="39"/>
      <c r="EJ200" s="39"/>
      <c r="EK200" s="39"/>
      <c r="EL200" s="39"/>
      <c r="EM200" s="39"/>
      <c r="EN200" s="39"/>
      <c r="EO200" s="39"/>
      <c r="EP200" s="39"/>
      <c r="EQ200" s="39"/>
      <c r="ER200" s="39"/>
      <c r="ES200" s="39"/>
      <c r="ET200" s="39"/>
      <c r="EU200" s="39"/>
      <c r="EV200" s="39"/>
      <c r="EW200" s="39"/>
      <c r="EX200" s="39"/>
      <c r="EY200" s="39"/>
      <c r="EZ200" s="39"/>
      <c r="FA200" s="39"/>
      <c r="FB200" s="39"/>
      <c r="FC200" s="39"/>
      <c r="FD200" s="39"/>
      <c r="FE200" s="39"/>
      <c r="FF200" s="39"/>
      <c r="FG200" s="39"/>
      <c r="FH200" s="39"/>
      <c r="FI200" s="39"/>
      <c r="FJ200" s="39"/>
      <c r="FK200" s="39"/>
      <c r="FL200" s="39"/>
      <c r="FM200" s="39"/>
      <c r="FN200" s="39"/>
      <c r="FO200" s="39"/>
      <c r="FP200" s="39"/>
      <c r="FQ200" s="39"/>
      <c r="FR200" s="39"/>
      <c r="FS200" s="39"/>
      <c r="FT200" s="39"/>
      <c r="FU200" s="39"/>
      <c r="FV200" s="39"/>
      <c r="FW200" s="39"/>
      <c r="FX200" s="39"/>
      <c r="FY200" s="39"/>
      <c r="FZ200" s="39"/>
      <c r="GA200" s="39"/>
      <c r="GB200" s="39"/>
      <c r="GC200" s="39"/>
      <c r="GD200" s="39"/>
    </row>
    <row r="201">
      <c r="A201" s="39"/>
      <c r="B201" s="45"/>
      <c r="C201" s="66"/>
      <c r="D201" s="67" t="str">
        <f t="shared" si="279"/>
        <v>TIDAK PUNYA</v>
      </c>
      <c r="E201" s="67" t="str">
        <f t="shared" si="280"/>
        <v>TIDAK ADA</v>
      </c>
      <c r="F201" s="66"/>
      <c r="G201" s="67" t="str">
        <f t="shared" si="281"/>
        <v>TIDAK PUNYA</v>
      </c>
      <c r="H201" s="67" t="str">
        <f t="shared" si="282"/>
        <v>TIDAK ADA</v>
      </c>
      <c r="I201" s="66"/>
      <c r="J201" s="67" t="str">
        <f t="shared" si="283"/>
        <v>TIDAK PUNYA</v>
      </c>
      <c r="K201" s="67" t="str">
        <f t="shared" si="284"/>
        <v>TIDAK ADA</v>
      </c>
      <c r="L201" s="69"/>
      <c r="M201" s="67" t="str">
        <f t="shared" si="285"/>
        <v>TIDAK PUNYA</v>
      </c>
      <c r="N201" s="67" t="str">
        <f t="shared" si="286"/>
        <v>TIDAK ADA</v>
      </c>
      <c r="O201" s="66"/>
      <c r="P201" s="67" t="str">
        <f t="shared" si="277"/>
        <v>TIDAK PUNYA</v>
      </c>
      <c r="Q201" s="67" t="str">
        <f t="shared" si="278"/>
        <v>TIDAK ADA</v>
      </c>
      <c r="R201" s="69"/>
      <c r="S201" s="67" t="str">
        <f t="shared" si="208"/>
        <v>TIDAK PUNYA</v>
      </c>
      <c r="T201" s="67" t="str">
        <f t="shared" si="197"/>
        <v>TIDAK ADA</v>
      </c>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45"/>
      <c r="CN201" s="45"/>
      <c r="CO201" s="45"/>
      <c r="CP201" s="45"/>
      <c r="CQ201" s="45"/>
      <c r="CR201" s="45"/>
      <c r="CS201" s="45"/>
      <c r="CT201" s="45"/>
      <c r="CU201" s="45"/>
      <c r="CV201" s="45"/>
      <c r="CW201" s="45"/>
      <c r="CX201" s="45"/>
      <c r="CY201" s="45"/>
      <c r="CZ201" s="45"/>
      <c r="DA201" s="45"/>
      <c r="DB201" s="45"/>
      <c r="DC201" s="45"/>
      <c r="DD201" s="45"/>
      <c r="DE201" s="45"/>
      <c r="DF201" s="45"/>
      <c r="DG201" s="45"/>
      <c r="DH201" s="45"/>
      <c r="DI201" s="45"/>
      <c r="DJ201" s="45"/>
      <c r="DK201" s="45"/>
      <c r="DL201" s="45"/>
      <c r="DM201" s="45"/>
      <c r="DN201" s="45"/>
      <c r="DO201" s="45"/>
      <c r="DP201" s="45"/>
      <c r="DQ201" s="45"/>
      <c r="DR201" s="45"/>
      <c r="DS201" s="45"/>
      <c r="DT201" s="45"/>
      <c r="DU201" s="45"/>
      <c r="DV201" s="45"/>
      <c r="DW201" s="45"/>
      <c r="DX201" s="45"/>
      <c r="DY201" s="45"/>
      <c r="DZ201" s="45"/>
      <c r="EA201" s="45"/>
      <c r="EB201" s="45"/>
      <c r="EC201" s="45"/>
      <c r="ED201" s="45"/>
      <c r="EE201" s="45"/>
      <c r="EF201" s="45"/>
      <c r="EG201" s="45"/>
      <c r="EH201" s="45"/>
      <c r="EI201" s="45"/>
      <c r="EJ201" s="45"/>
      <c r="EK201" s="45"/>
      <c r="EL201" s="45"/>
      <c r="EM201" s="45"/>
      <c r="EN201" s="45"/>
      <c r="EO201" s="45"/>
      <c r="EP201" s="45"/>
      <c r="EQ201" s="45"/>
      <c r="ER201" s="45"/>
      <c r="ES201" s="45"/>
      <c r="ET201" s="45"/>
      <c r="EU201" s="45"/>
      <c r="EV201" s="45"/>
      <c r="EW201" s="45"/>
      <c r="EX201" s="45"/>
      <c r="EY201" s="45"/>
      <c r="EZ201" s="45"/>
      <c r="FA201" s="45"/>
      <c r="FB201" s="45"/>
      <c r="FC201" s="45"/>
      <c r="FD201" s="45"/>
      <c r="FE201" s="45"/>
      <c r="FF201" s="45"/>
      <c r="FG201" s="45"/>
      <c r="FH201" s="45"/>
      <c r="FI201" s="45"/>
      <c r="FJ201" s="45"/>
      <c r="FK201" s="45"/>
      <c r="FL201" s="45"/>
      <c r="FM201" s="45"/>
      <c r="FN201" s="45"/>
      <c r="FO201" s="45"/>
      <c r="FP201" s="45"/>
      <c r="FQ201" s="45"/>
      <c r="FR201" s="45"/>
      <c r="FS201" s="45"/>
      <c r="FT201" s="45"/>
      <c r="FU201" s="45"/>
      <c r="FV201" s="45"/>
      <c r="FW201" s="45"/>
      <c r="FX201" s="45"/>
      <c r="FY201" s="45"/>
      <c r="FZ201" s="45"/>
      <c r="GA201" s="45"/>
      <c r="GB201" s="45"/>
      <c r="GC201" s="45"/>
      <c r="GD201" s="45"/>
    </row>
    <row r="202">
      <c r="A202" s="39"/>
      <c r="B202" s="49" t="s">
        <v>119</v>
      </c>
      <c r="C202" s="72">
        <v>1.0</v>
      </c>
      <c r="D202" s="71" t="s">
        <v>139</v>
      </c>
      <c r="E202" s="71" t="s">
        <v>138</v>
      </c>
      <c r="F202" s="74">
        <v>1.0</v>
      </c>
      <c r="G202" s="71" t="s">
        <v>137</v>
      </c>
      <c r="H202" s="71" t="s">
        <v>138</v>
      </c>
      <c r="I202" s="72">
        <v>1.0</v>
      </c>
      <c r="J202" s="71" t="s">
        <v>137</v>
      </c>
      <c r="K202" s="71" t="s">
        <v>138</v>
      </c>
      <c r="L202" s="69"/>
      <c r="M202" s="67" t="str">
        <f t="shared" si="285"/>
        <v>TIDAK PUNYA</v>
      </c>
      <c r="N202" s="67" t="str">
        <f t="shared" si="286"/>
        <v>TIDAK ADA</v>
      </c>
      <c r="O202" s="72">
        <v>1.0</v>
      </c>
      <c r="P202" s="71" t="s">
        <v>137</v>
      </c>
      <c r="Q202" s="71" t="s">
        <v>138</v>
      </c>
      <c r="R202" s="69"/>
      <c r="S202" s="67" t="str">
        <f t="shared" si="208"/>
        <v>TIDAK PUNYA</v>
      </c>
      <c r="T202" s="67" t="str">
        <f t="shared" si="197"/>
        <v>TIDAK ADA</v>
      </c>
      <c r="U202" s="51" t="s">
        <v>170</v>
      </c>
      <c r="V202" s="51" t="s">
        <v>41</v>
      </c>
      <c r="W202" s="51" t="s">
        <v>41</v>
      </c>
      <c r="X202" s="51" t="s">
        <v>170</v>
      </c>
      <c r="Y202" s="51" t="s">
        <v>41</v>
      </c>
      <c r="Z202" s="51" t="s">
        <v>41</v>
      </c>
      <c r="AA202" s="51" t="s">
        <v>41</v>
      </c>
      <c r="AB202" s="51" t="s">
        <v>41</v>
      </c>
      <c r="AC202" s="51" t="s">
        <v>170</v>
      </c>
      <c r="AD202" s="51" t="s">
        <v>41</v>
      </c>
      <c r="AE202" s="50">
        <v>6.0</v>
      </c>
      <c r="AF202" s="50">
        <v>23.0</v>
      </c>
      <c r="AG202" s="70">
        <f>AE202/AF202</f>
        <v>0.2608695652</v>
      </c>
      <c r="AH202" s="51">
        <v>65.0</v>
      </c>
      <c r="AI202" s="51">
        <v>185.0</v>
      </c>
      <c r="AJ202" s="70">
        <f>AH202/AI202</f>
        <v>0.3513513514</v>
      </c>
      <c r="AK202" s="51">
        <v>11.0</v>
      </c>
      <c r="AL202" s="51">
        <v>11.0</v>
      </c>
      <c r="AM202" s="70">
        <f>AK202/AL202</f>
        <v>1</v>
      </c>
      <c r="AN202" s="51">
        <v>125.0</v>
      </c>
      <c r="AO202" s="51">
        <v>368.0</v>
      </c>
      <c r="AP202" s="70">
        <f>AN202/AO202</f>
        <v>0.339673913</v>
      </c>
      <c r="AQ202" s="50" t="str">
        <f>IF(AND(AG202&gt;=50%,AJ202&gt;=50%,AM202&lt;50%,AP202&lt;50%),"TIDAK TERCAPAI",IF(AND(AG202&lt;50%,AJ202&lt;50%,AM202&gt;=50%,AP202&gt;=50%),"TIDAK TERCAPAI",IF(AND(AG202&gt;=50%,AJ202&lt;50%,AM202&gt;=50%,AP202&lt;50%),"TIDAK TERCAPAI",IF(AND(AG202&lt;50%,AJ202&gt;=50%,AM202&lt;50%,AP202&gt;=50%),"TIDAK TERCAPAI",IF(AND(AG202&gt;=50%,AJ202&lt;50%,AM202&lt;50%,AP202&gt;=50%),"TIDAK TERCAPAI",IF(AND(AG202&lt;50%,AJ202&gt;=50%,AM202&gt;=50%,AP202&lt;50%),"TIDAK TERCAPAI",IF(AND(AG202&gt;=50%,AJ202&lt;50%,AM202&lt;50%,AP202&lt;50%),"TIDAK TERCAPAI",IF(AND(AG202&lt;50%,AJ202&gt;=50%,AM202&lt;50%,AP202&lt;50%),"TIDAK TERCAPAI",IF(AND(AG202&lt;50%,AJ202&lt;50%,AM202&gt;=50%,AP202&lt;50%),"TIDAK TERCAPAI",IF(AND(AG202&lt;50%,AJ202&lt;50%,AM202&lt;50%,AP202&gt;=50%),"TIDAK TERCAPAI",IF(AND(AG202&lt;50%,AJ202&lt;50%,AM202&lt;50%,AP202&lt;50%),"TIDAK TERCAPAI","TERCAPAI")))))))))))</f>
        <v>TIDAK TERCAPAI</v>
      </c>
      <c r="AR202" s="50">
        <v>5.0</v>
      </c>
      <c r="AS202" s="50">
        <v>23.0</v>
      </c>
      <c r="AT202" s="70">
        <f>AR202/AS202</f>
        <v>0.2173913043</v>
      </c>
      <c r="AU202" s="51">
        <v>70.0</v>
      </c>
      <c r="AV202" s="51">
        <v>168.0</v>
      </c>
      <c r="AW202" s="70">
        <f>AU202/AV202</f>
        <v>0.4166666667</v>
      </c>
      <c r="AX202" s="51">
        <v>18.0</v>
      </c>
      <c r="AY202" s="51">
        <v>18.0</v>
      </c>
      <c r="AZ202" s="70">
        <f>AX202/AY202</f>
        <v>1</v>
      </c>
      <c r="BA202" s="51">
        <v>395.0</v>
      </c>
      <c r="BB202" s="51">
        <v>409.0</v>
      </c>
      <c r="BC202" s="70">
        <f>BA202/BB202</f>
        <v>0.9657701711</v>
      </c>
      <c r="BD202" s="50" t="str">
        <f>IF(AND(AT202&gt;=50%,AW202&gt;=50%,AZ202&lt;50%,BC202&lt;50%),"TIDAK TERCAPAI",IF(AND(AT202&lt;50%,AW202&lt;50%,AZ202&gt;=50%,BC202&gt;=50%),"TIDAK TERCAPAI",IF(AND(AT202&gt;=50%,AW202&lt;50%,AZ202&gt;=50%,BC202&lt;50%),"TIDAK TERCAPAI",IF(AND(AT202&lt;50%,AW202&gt;=50%,AZ202&lt;50%,BC202&gt;=50%),"TIDAK TERCAPAI",IF(AND(AT202&gt;=50%,AW202&lt;50%,AZ202&lt;50%,BC202&gt;=50%),"TIDAK TERCAPAI",IF(AND(AT202&lt;50%,AW202&gt;=50%,AZ202&gt;=50%,BC202&lt;50%),"TIDAK TERCAPAI",IF(AND(AT202&gt;=50%,AW202&lt;50%,AZ202&lt;50%,BC202&lt;50%),"TIDAK TERCAPAI",IF(AND(AT202&lt;50%,AW202&gt;=50%,AZ202&lt;50%,BC202&lt;50%),"TIDAK TERCAPAI",IF(AND(AT202&lt;50%,AW202&lt;50%,AZ202&gt;=50%,BC202&lt;50%),"TIDAK TERCAPAI",IF(AND(AT202&lt;50%,AW202&lt;50%,AZ202&lt;50%,BC202&gt;=50%),"TIDAK TERCAPAI",IF(AND(AT202&lt;50%,AW202&lt;50%,AZ202&lt;50%,BC202&lt;50%),"TIDAK TERCAPAI","TERCAPAI")))))))))))</f>
        <v>TIDAK TERCAPAI</v>
      </c>
      <c r="BE202" s="51">
        <v>21.0</v>
      </c>
      <c r="BF202" s="51">
        <v>21.0</v>
      </c>
      <c r="BG202" s="70">
        <f>BE202/BF202</f>
        <v>1</v>
      </c>
      <c r="BH202" s="51">
        <v>145.0</v>
      </c>
      <c r="BI202" s="51">
        <v>176.0</v>
      </c>
      <c r="BJ202" s="70">
        <f>BH202/BI202</f>
        <v>0.8238636364</v>
      </c>
      <c r="BK202" s="51">
        <v>14.0</v>
      </c>
      <c r="BL202" s="51">
        <v>14.0</v>
      </c>
      <c r="BM202" s="70">
        <f>BK202/BL202</f>
        <v>1</v>
      </c>
      <c r="BN202" s="51">
        <v>395.0</v>
      </c>
      <c r="BO202" s="51">
        <v>409.0</v>
      </c>
      <c r="BP202" s="70">
        <f>BN202/BO202</f>
        <v>0.9657701711</v>
      </c>
      <c r="BQ202" s="50" t="str">
        <f>IF(AND(BG202&gt;=50%,BJ202&gt;=50%,BM202&lt;50%,BP202&lt;50%),"TIDAK TERCAPAI",IF(AND(BG202&lt;50%,BJ202&lt;50%,BM202&gt;=50%,BP202&gt;=50%),"TIDAK TERCAPAI",IF(AND(BG202&gt;=50%,BJ202&lt;50%,BM202&gt;=50%,BP202&lt;50%),"TIDAK TERCAPAI",IF(AND(BG202&lt;50%,BJ202&gt;=50%,BM202&lt;50%,BP202&gt;=50%),"TIDAK TERCAPAI",IF(AND(BG202&gt;=50%,BJ202&lt;50%,BM202&lt;50%,BP202&gt;=50%),"TIDAK TERCAPAI",IF(AND(BG202&lt;50%,BJ202&gt;=50%,BM202&gt;=50%,BP202&lt;50%),"TIDAK TERCAPAI",IF(AND(BG202&gt;=50%,BJ202&lt;50%,BM202&lt;50%,BP202&lt;50%),"TIDAK TERCAPAI",IF(AND(BG202&lt;50%,BJ202&gt;=50%,BM202&lt;50%,BP202&lt;50%),"TIDAK TERCAPAI",IF(AND(BG202&lt;50%,BJ202&lt;50%,BM202&gt;=50%,BP202&lt;50%),"TIDAK TERCAPAI",IF(AND(BG202&lt;50%,BJ202&lt;50%,BM202&lt;50%,BP202&gt;=50%),"TIDAK TERCAPAI",IF(AND(BG202&lt;50%,BJ202&lt;50%,BM202&lt;50%,BP202&lt;50%),"TIDAK TERCAPAI","TERCAPAI")))))))))))</f>
        <v>TERCAPAI</v>
      </c>
      <c r="BR202" s="51">
        <v>19.0</v>
      </c>
      <c r="BS202" s="51">
        <v>19.0</v>
      </c>
      <c r="BT202" s="70">
        <f>BR202/BS202</f>
        <v>1</v>
      </c>
      <c r="BU202" s="51">
        <v>122.0</v>
      </c>
      <c r="BV202" s="51">
        <v>179.0</v>
      </c>
      <c r="BW202" s="70">
        <f>BU202/BV202</f>
        <v>0.6815642458</v>
      </c>
      <c r="BX202" s="51">
        <v>10.0</v>
      </c>
      <c r="BY202" s="51">
        <v>10.0</v>
      </c>
      <c r="BZ202" s="70">
        <f>BX202/BY202</f>
        <v>1</v>
      </c>
      <c r="CA202" s="51">
        <v>395.0</v>
      </c>
      <c r="CB202" s="51">
        <v>409.0</v>
      </c>
      <c r="CC202" s="70">
        <f>CA202/CB202</f>
        <v>0.9657701711</v>
      </c>
      <c r="CD202" s="50" t="str">
        <f>IF(AND(BT202&gt;=50%,BW202&gt;=50%,BZ202&lt;50%,CC202&lt;50%),"TIDAK TERCAPAI",IF(AND(BT202&lt;50%,BW202&lt;50%,BZ202&gt;=50%,CC202&gt;=50%),"TIDAK TERCAPAI",IF(AND(BT202&gt;=50%,BW202&lt;50%,BZ202&gt;=50%,CC202&lt;50%),"TIDAK TERCAPAI",IF(AND(BT202&lt;50%,BW202&gt;=50%,BZ202&lt;50%,CC202&gt;=50%),"TIDAK TERCAPAI",IF(AND(BT202&gt;=50%,BW202&lt;50%,BZ202&lt;50%,CC202&gt;=50%),"TIDAK TERCAPAI",IF(AND(BT202&lt;50%,BW202&gt;=50%,BZ202&gt;=50%,CC202&lt;50%),"TIDAK TERCAPAI",IF(AND(BT202&gt;=50%,BW202&lt;50%,BZ202&lt;50%,CC202&lt;50%),"TIDAK TERCAPAI",IF(AND(BT202&lt;50%,BW202&gt;=50%,BZ202&lt;50%,CC202&lt;50%),"TIDAK TERCAPAI",IF(AND(BT202&lt;50%,BW202&lt;50%,BZ202&gt;=50%,CC202&lt;50%),"TIDAK TERCAPAI",IF(AND(BT202&lt;50%,BW202&lt;50%,BZ202&lt;50%,CC202&gt;=50%),"TIDAK TERCAPAI",IF(AND(BT202&lt;50%,BW202&lt;50%,BZ202&lt;50%,CC202&lt;50%),"TIDAK TERCAPAI","TERCAPAI")))))))))))</f>
        <v>TERCAPAI</v>
      </c>
      <c r="CE202" s="51">
        <v>15.0</v>
      </c>
      <c r="CF202" s="51">
        <v>15.0</v>
      </c>
      <c r="CG202" s="70">
        <f>CE202/CF202</f>
        <v>1</v>
      </c>
      <c r="CH202" s="51">
        <v>124.0</v>
      </c>
      <c r="CI202" s="51">
        <v>179.0</v>
      </c>
      <c r="CJ202" s="70">
        <f>CH202/CI202</f>
        <v>0.6927374302</v>
      </c>
      <c r="CK202" s="51">
        <v>9.0</v>
      </c>
      <c r="CL202" s="51">
        <v>9.0</v>
      </c>
      <c r="CM202" s="70">
        <f>CK202/CL202</f>
        <v>1</v>
      </c>
      <c r="CN202" s="51">
        <v>395.0</v>
      </c>
      <c r="CO202" s="51">
        <v>409.0</v>
      </c>
      <c r="CP202" s="70">
        <f>CN202/CO202</f>
        <v>0.9657701711</v>
      </c>
      <c r="CQ202" s="50" t="str">
        <f>IF(AND(CG202&gt;=50%,CJ202&gt;=50%,CM202&lt;50%,CP202&lt;50%),"TIDAK TERCAPAI",IF(AND(CG202&lt;50%,CJ202&lt;50%,CM202&gt;=50%,CP202&gt;=50%),"TIDAK TERCAPAI",IF(AND(CG202&gt;=50%,CJ202&lt;50%,CM202&gt;=50%,CP202&lt;50%),"TIDAK TERCAPAI",IF(AND(CG202&lt;50%,CJ202&gt;=50%,CM202&lt;50%,CP202&gt;=50%),"TIDAK TERCAPAI",IF(AND(CG202&gt;=50%,CJ202&lt;50%,CM202&lt;50%,CP202&gt;=50%),"TIDAK TERCAPAI",IF(AND(CG202&lt;50%,CJ202&gt;=50%,CM202&gt;=50%,CP202&lt;50%),"TIDAK TERCAPAI",IF(AND(CG202&gt;=50%,CJ202&lt;50%,CM202&lt;50%,CP202&lt;50%),"TIDAK TERCAPAI",IF(AND(CG202&lt;50%,CJ202&gt;=50%,CM202&lt;50%,CP202&lt;50%),"TIDAK TERCAPAI",IF(AND(CG202&lt;50%,CJ202&lt;50%,CM202&gt;=50%,CP202&lt;50%),"TIDAK TERCAPAI",IF(AND(CG202&lt;50%,CJ202&lt;50%,CM202&lt;50%,CP202&gt;=50%),"TIDAK TERCAPAI",IF(AND(CG202&lt;50%,CJ202&lt;50%,CM202&lt;50%,CP202&lt;50%),"TIDAK TERCAPAI","TERCAPAI")))))))))))</f>
        <v>TERCAPAI</v>
      </c>
      <c r="CR202" s="51">
        <v>15.0</v>
      </c>
      <c r="CS202" s="51">
        <v>15.0</v>
      </c>
      <c r="CT202" s="70">
        <f>CR202/CS202</f>
        <v>1</v>
      </c>
      <c r="CU202" s="51">
        <v>102.0</v>
      </c>
      <c r="CV202" s="51">
        <v>175.0</v>
      </c>
      <c r="CW202" s="70">
        <f>CU202/CV202</f>
        <v>0.5828571429</v>
      </c>
      <c r="CX202" s="51">
        <v>24.0</v>
      </c>
      <c r="CY202" s="51">
        <v>24.0</v>
      </c>
      <c r="CZ202" s="70">
        <f>CX202/CY202</f>
        <v>1</v>
      </c>
      <c r="DA202" s="51">
        <v>395.0</v>
      </c>
      <c r="DB202" s="51">
        <v>409.0</v>
      </c>
      <c r="DC202" s="70">
        <f>DA202/DB202</f>
        <v>0.9657701711</v>
      </c>
      <c r="DD202" s="50" t="str">
        <f>IF(AND(CT202&gt;=50%,CW202&gt;=50%,CZ202&lt;50%,DC202&lt;50%),"TIDAK TERCAPAI",IF(AND(CT202&lt;50%,CW202&lt;50%,CZ202&gt;=50%,DC202&gt;=50%),"TIDAK TERCAPAI",IF(AND(CT202&gt;=50%,CW202&lt;50%,CZ202&gt;=50%,DC202&lt;50%),"TIDAK TERCAPAI",IF(AND(CT202&lt;50%,CW202&gt;=50%,CZ202&lt;50%,DC202&gt;=50%),"TIDAK TERCAPAI",IF(AND(CT202&gt;=50%,CW202&lt;50%,CZ202&lt;50%,DC202&gt;=50%),"TIDAK TERCAPAI",IF(AND(CT202&lt;50%,CW202&gt;=50%,CZ202&gt;=50%,DC202&lt;50%),"TIDAK TERCAPAI",IF(AND(CT202&gt;=50%,CW202&lt;50%,CZ202&lt;50%,DC202&lt;50%),"TIDAK TERCAPAI",IF(AND(CT202&lt;50%,CW202&gt;=50%,CZ202&lt;50%,DC202&lt;50%),"TIDAK TERCAPAI",IF(AND(CT202&lt;50%,CW202&lt;50%,CZ202&gt;=50%,DC202&lt;50%),"TIDAK TERCAPAI",IF(AND(CT202&lt;50%,CW202&lt;50%,CZ202&lt;50%,DC202&gt;=50%),"TIDAK TERCAPAI",IF(AND(CT202&lt;50%,CW202&lt;50%,CZ202&lt;50%,DC202&lt;50%),"TIDAK TERCAPAI","TERCAPAI")))))))))))</f>
        <v>TERCAPAI</v>
      </c>
      <c r="DE202" s="51">
        <v>15.0</v>
      </c>
      <c r="DF202" s="51">
        <v>15.0</v>
      </c>
      <c r="DG202" s="70">
        <f>DE202/DF202</f>
        <v>1</v>
      </c>
      <c r="DH202" s="51">
        <v>124.0</v>
      </c>
      <c r="DI202" s="51">
        <v>177.0</v>
      </c>
      <c r="DJ202" s="70">
        <f>DH202/DI202</f>
        <v>0.7005649718</v>
      </c>
      <c r="DK202" s="51">
        <v>18.0</v>
      </c>
      <c r="DL202" s="51">
        <v>18.0</v>
      </c>
      <c r="DM202" s="70">
        <f>DK202/DL202</f>
        <v>1</v>
      </c>
      <c r="DN202" s="51">
        <v>395.0</v>
      </c>
      <c r="DO202" s="51">
        <v>409.0</v>
      </c>
      <c r="DP202" s="70">
        <f>DN202/DO202</f>
        <v>0.9657701711</v>
      </c>
      <c r="DQ202" s="50" t="str">
        <f>IF(AND(DG202&gt;=50%,DJ202&gt;=50%,DM202&lt;50%,DP202&lt;50%),"TIDAK TERCAPAI",IF(AND(DG202&lt;50%,DJ202&lt;50%,DM202&gt;=50%,DP202&gt;=50%),"TIDAK TERCAPAI",IF(AND(DG202&gt;=50%,DJ202&lt;50%,DM202&gt;=50%,DP202&lt;50%),"TIDAK TERCAPAI",IF(AND(DG202&lt;50%,DJ202&gt;=50%,DM202&lt;50%,DP202&gt;=50%),"TIDAK TERCAPAI",IF(AND(DG202&gt;=50%,DJ202&lt;50%,DM202&lt;50%,DP202&gt;=50%),"TIDAK TERCAPAI",IF(AND(DG202&lt;50%,DJ202&gt;=50%,DM202&gt;=50%,DP202&lt;50%),"TIDAK TERCAPAI",IF(AND(DG202&gt;=50%,DJ202&lt;50%,DM202&lt;50%,DP202&lt;50%),"TIDAK TERCAPAI",IF(AND(DG202&lt;50%,DJ202&gt;=50%,DM202&lt;50%,DP202&lt;50%),"TIDAK TERCAPAI",IF(AND(DG202&lt;50%,DJ202&lt;50%,DM202&gt;=50%,DP202&lt;50%),"TIDAK TERCAPAI",IF(AND(DG202&lt;50%,DJ202&lt;50%,DM202&lt;50%,DP202&gt;=50%),"TIDAK TERCAPAI",IF(AND(DG202&lt;50%,DJ202&lt;50%,DM202&lt;50%,DP202&lt;50%),"TIDAK TERCAPAI","TERCAPAI")))))))))))</f>
        <v>TERCAPAI</v>
      </c>
      <c r="DR202" s="51">
        <v>14.0</v>
      </c>
      <c r="DS202" s="51">
        <v>14.0</v>
      </c>
      <c r="DT202" s="70">
        <f>DR202/DS202</f>
        <v>1</v>
      </c>
      <c r="DU202" s="51">
        <v>126.0</v>
      </c>
      <c r="DV202" s="51">
        <v>161.0</v>
      </c>
      <c r="DW202" s="70">
        <f>DU202/DV202</f>
        <v>0.7826086957</v>
      </c>
      <c r="DX202" s="51">
        <v>18.0</v>
      </c>
      <c r="DY202" s="51">
        <v>18.0</v>
      </c>
      <c r="DZ202" s="70">
        <f>DX202/DY202</f>
        <v>1</v>
      </c>
      <c r="EA202" s="51">
        <v>395.0</v>
      </c>
      <c r="EB202" s="51">
        <v>409.0</v>
      </c>
      <c r="EC202" s="70">
        <f>EA202/EB202</f>
        <v>0.9657701711</v>
      </c>
      <c r="ED202" s="50" t="str">
        <f>IF(AND(DT202&gt;=50%,DW202&gt;=50%,DZ202&lt;50%,EC202&lt;50%),"TIDAK TERCAPAI",IF(AND(DT202&lt;50%,DW202&lt;50%,DZ202&gt;=50%,EC202&gt;=50%),"TIDAK TERCAPAI",IF(AND(DT202&gt;=50%,DW202&lt;50%,DZ202&gt;=50%,EC202&lt;50%),"TIDAK TERCAPAI",IF(AND(DT202&lt;50%,DW202&gt;=50%,DZ202&lt;50%,EC202&gt;=50%),"TIDAK TERCAPAI",IF(AND(DT202&gt;=50%,DW202&lt;50%,DZ202&lt;50%,EC202&gt;=50%),"TIDAK TERCAPAI",IF(AND(DT202&lt;50%,DW202&gt;=50%,DZ202&gt;=50%,EC202&lt;50%),"TIDAK TERCAPAI",IF(AND(DT202&gt;=50%,DW202&lt;50%,DZ202&lt;50%,EC202&lt;50%),"TIDAK TERCAPAI",IF(AND(DT202&lt;50%,DW202&gt;=50%,DZ202&lt;50%,EC202&lt;50%),"TIDAK TERCAPAI",IF(AND(DT202&lt;50%,DW202&lt;50%,DZ202&gt;=50%,EC202&lt;50%),"TIDAK TERCAPAI",IF(AND(DT202&lt;50%,DW202&lt;50%,DZ202&lt;50%,EC202&gt;=50%),"TIDAK TERCAPAI",IF(AND(DT202&lt;50%,DW202&lt;50%,DZ202&lt;50%,EC202&lt;50%),"TIDAK TERCAPAI","TERCAPAI")))))))))))</f>
        <v>TERCAPAI</v>
      </c>
      <c r="EE202" s="51">
        <v>14.0</v>
      </c>
      <c r="EF202" s="51">
        <v>14.0</v>
      </c>
      <c r="EG202" s="70">
        <f>EE202/EF202</f>
        <v>1</v>
      </c>
      <c r="EH202" s="51">
        <v>94.0</v>
      </c>
      <c r="EI202" s="51">
        <v>167.0</v>
      </c>
      <c r="EJ202" s="70">
        <f>EH202/EI202</f>
        <v>0.5628742515</v>
      </c>
      <c r="EK202" s="51">
        <v>31.0</v>
      </c>
      <c r="EL202" s="51">
        <v>31.0</v>
      </c>
      <c r="EM202" s="70">
        <f>EK202/EL202</f>
        <v>1</v>
      </c>
      <c r="EN202" s="51">
        <v>395.0</v>
      </c>
      <c r="EO202" s="51">
        <v>409.0</v>
      </c>
      <c r="EP202" s="70">
        <f>EN202/EO202</f>
        <v>0.9657701711</v>
      </c>
      <c r="EQ202" s="50" t="str">
        <f>IF(AND(EG202&gt;=50%,EJ202&gt;=50%,EM202&lt;50%,EP202&lt;50%),"TIDAK TERCAPAI",IF(AND(EG202&lt;50%,EJ202&lt;50%,EM202&gt;=50%,EP202&gt;=50%),"TIDAK TERCAPAI",IF(AND(EG202&gt;=50%,EJ202&lt;50%,EM202&gt;=50%,EP202&lt;50%),"TIDAK TERCAPAI",IF(AND(EG202&lt;50%,EJ202&gt;=50%,EM202&lt;50%,EP202&gt;=50%),"TIDAK TERCAPAI",IF(AND(EG202&gt;=50%,EJ202&lt;50%,EM202&lt;50%,EP202&gt;=50%),"TIDAK TERCAPAI",IF(AND(EG202&lt;50%,EJ202&gt;=50%,EM202&gt;=50%,EP202&lt;50%),"TIDAK TERCAPAI",IF(AND(EG202&gt;=50%,EJ202&lt;50%,EM202&lt;50%,EP202&lt;50%),"TIDAK TERCAPAI",IF(AND(EG202&lt;50%,EJ202&gt;=50%,EM202&lt;50%,EP202&lt;50%),"TIDAK TERCAPAI",IF(AND(EG202&lt;50%,EJ202&lt;50%,EM202&gt;=50%,EP202&lt;50%),"TIDAK TERCAPAI",IF(AND(EG202&lt;50%,EJ202&lt;50%,EM202&lt;50%,EP202&gt;=50%),"TIDAK TERCAPAI",IF(AND(EG202&lt;50%,EJ202&lt;50%,EM202&lt;50%,EP202&lt;50%),"TIDAK TERCAPAI","TERCAPAI")))))))))))</f>
        <v>TERCAPAI</v>
      </c>
      <c r="ER202" s="51">
        <v>15.0</v>
      </c>
      <c r="ES202" s="51">
        <v>15.0</v>
      </c>
      <c r="ET202" s="70">
        <f>ER202/ES202</f>
        <v>1</v>
      </c>
      <c r="EU202" s="51">
        <v>109.0</v>
      </c>
      <c r="EV202" s="51">
        <v>167.0</v>
      </c>
      <c r="EW202" s="70">
        <f>EU202/EV202</f>
        <v>0.6526946108</v>
      </c>
      <c r="EX202" s="51">
        <v>24.0</v>
      </c>
      <c r="EY202" s="51">
        <v>24.0</v>
      </c>
      <c r="EZ202" s="70">
        <f>EX202/EY202</f>
        <v>1</v>
      </c>
      <c r="FA202" s="51">
        <v>395.0</v>
      </c>
      <c r="FB202" s="51">
        <v>409.0</v>
      </c>
      <c r="FC202" s="70">
        <f>FA202/FB202</f>
        <v>0.9657701711</v>
      </c>
      <c r="FD202" s="50" t="str">
        <f>IF(AND(ET202&gt;=50%,EW202&gt;=50%,EZ202&lt;50%,FC202&lt;50%),"TIDAK TERCAPAI",IF(AND(ET202&lt;50%,EW202&lt;50%,EZ202&gt;=50%,FC202&gt;=50%),"TIDAK TERCAPAI",IF(AND(ET202&gt;=50%,EW202&lt;50%,EZ202&gt;=50%,FC202&lt;50%),"TIDAK TERCAPAI",IF(AND(ET202&lt;50%,EW202&gt;=50%,EZ202&lt;50%,FC202&gt;=50%),"TIDAK TERCAPAI",IF(AND(ET202&gt;=50%,EW202&lt;50%,EZ202&lt;50%,FC202&gt;=50%),"TIDAK TERCAPAI",IF(AND(ET202&lt;50%,EW202&gt;=50%,EZ202&gt;=50%,FC202&lt;50%),"TIDAK TERCAPAI",IF(AND(ET202&gt;=50%,EW202&lt;50%,EZ202&lt;50%,FC202&lt;50%),"TIDAK TERCAPAI",IF(AND(ET202&lt;50%,EW202&gt;=50%,EZ202&lt;50%,FC202&lt;50%),"TIDAK TERCAPAI",IF(AND(ET202&lt;50%,EW202&lt;50%,EZ202&gt;=50%,FC202&lt;50%),"TIDAK TERCAPAI",IF(AND(ET202&lt;50%,EW202&lt;50%,EZ202&lt;50%,FC202&gt;=50%),"TIDAK TERCAPAI",IF(AND(ET202&lt;50%,EW202&lt;50%,EZ202&lt;50%,FC202&lt;50%),"TIDAK TERCAPAI","TERCAPAI")))))))))))</f>
        <v>TERCAPAI</v>
      </c>
      <c r="FE202" s="51">
        <v>15.0</v>
      </c>
      <c r="FF202" s="51">
        <v>15.0</v>
      </c>
      <c r="FG202" s="70">
        <f>FE202/FF202</f>
        <v>1</v>
      </c>
      <c r="FH202" s="51">
        <v>111.0</v>
      </c>
      <c r="FI202" s="51">
        <v>167.0</v>
      </c>
      <c r="FJ202" s="70">
        <f>FH202/FI202</f>
        <v>0.6646706587</v>
      </c>
      <c r="FK202" s="51">
        <v>21.0</v>
      </c>
      <c r="FL202" s="51">
        <v>21.0</v>
      </c>
      <c r="FM202" s="70">
        <f>FK202/FL202</f>
        <v>1</v>
      </c>
      <c r="FN202" s="51">
        <v>395.0</v>
      </c>
      <c r="FO202" s="51">
        <v>409.0</v>
      </c>
      <c r="FP202" s="70">
        <f>FN202/FO202</f>
        <v>0.9657701711</v>
      </c>
      <c r="FQ202" s="50" t="str">
        <f>IF(AND(FG202&gt;=50%,FJ202&gt;=50%,FM202&lt;50%,FP202&lt;50%),"TIDAK TERCAPAI",IF(AND(FG202&lt;50%,FJ202&lt;50%,FM202&gt;=50%,FP202&gt;=50%),"TIDAK TERCAPAI",IF(AND(FG202&gt;=50%,FJ202&lt;50%,FM202&gt;=50%,FP202&lt;50%),"TIDAK TERCAPAI",IF(AND(FG202&lt;50%,FJ202&gt;=50%,FM202&lt;50%,FP202&gt;=50%),"TIDAK TERCAPAI",IF(AND(FG202&gt;=50%,FJ202&lt;50%,FM202&lt;50%,FP202&gt;=50%),"TIDAK TERCAPAI",IF(AND(FG202&lt;50%,FJ202&gt;=50%,FM202&gt;=50%,FP202&lt;50%),"TIDAK TERCAPAI",IF(AND(FG202&gt;=50%,FJ202&lt;50%,FM202&lt;50%,FP202&lt;50%),"TIDAK TERCAPAI",IF(AND(FG202&lt;50%,FJ202&gt;=50%,FM202&lt;50%,FP202&lt;50%),"TIDAK TERCAPAI",IF(AND(FG202&lt;50%,FJ202&lt;50%,FM202&gt;=50%,FP202&lt;50%),"TIDAK TERCAPAI",IF(AND(FG202&lt;50%,FJ202&lt;50%,FM202&lt;50%,FP202&gt;=50%),"TIDAK TERCAPAI",IF(AND(FG202&lt;50%,FJ202&lt;50%,FM202&lt;50%,FP202&lt;50%),"TIDAK TERCAPAI","TERCAPAI")))))))))))</f>
        <v>TERCAPAI</v>
      </c>
      <c r="FR202" s="51">
        <v>15.0</v>
      </c>
      <c r="FS202" s="51">
        <v>15.0</v>
      </c>
      <c r="FT202" s="70">
        <f>FR202/FS202</f>
        <v>1</v>
      </c>
      <c r="FU202" s="51">
        <v>91.0</v>
      </c>
      <c r="FV202" s="51">
        <v>167.0</v>
      </c>
      <c r="FW202" s="70">
        <f>FU202/FV202</f>
        <v>0.5449101796</v>
      </c>
      <c r="FX202" s="51">
        <v>21.0</v>
      </c>
      <c r="FY202" s="51">
        <v>21.0</v>
      </c>
      <c r="FZ202" s="70">
        <f>FX202/FY202</f>
        <v>1</v>
      </c>
      <c r="GA202" s="51">
        <v>395.0</v>
      </c>
      <c r="GB202" s="51">
        <v>409.0</v>
      </c>
      <c r="GC202" s="70">
        <f>GA202/GB202</f>
        <v>0.9657701711</v>
      </c>
      <c r="GD202" s="50" t="str">
        <f>IF(AND(FT202&gt;=50%,FW202&gt;=50%,FZ202&lt;50%,GC202&lt;50%),"TIDAK TERCAPAI",IF(AND(FT202&lt;50%,FW202&lt;50%,FZ202&gt;=50%,GC202&gt;=50%),"TIDAK TERCAPAI",IF(AND(FT202&gt;=50%,FW202&lt;50%,FZ202&gt;=50%,GC202&lt;50%),"TIDAK TERCAPAI",IF(AND(FT202&lt;50%,FW202&gt;=50%,FZ202&lt;50%,GC202&gt;=50%),"TIDAK TERCAPAI",IF(AND(FT202&gt;=50%,FW202&lt;50%,FZ202&lt;50%,GC202&gt;=50%),"TIDAK TERCAPAI",IF(AND(FT202&lt;50%,FW202&gt;=50%,FZ202&gt;=50%,GC202&lt;50%),"TIDAK TERCAPAI",IF(AND(FT202&gt;=50%,FW202&lt;50%,FZ202&lt;50%,GC202&lt;50%),"TIDAK TERCAPAI",IF(AND(FT202&lt;50%,FW202&gt;=50%,FZ202&lt;50%,GC202&lt;50%),"TIDAK TERCAPAI",IF(AND(FT202&lt;50%,FW202&lt;50%,FZ202&gt;=50%,GC202&lt;50%),"TIDAK TERCAPAI",IF(AND(FT202&lt;50%,FW202&lt;50%,FZ202&lt;50%,GC202&gt;=50%),"TIDAK TERCAPAI",IF(AND(FT202&lt;50%,FW202&lt;50%,FZ202&lt;50%,GC202&lt;50%),"TIDAK TERCAPAI","TERCAPAI")))))))))))</f>
        <v>TERCAPAI</v>
      </c>
    </row>
    <row r="203">
      <c r="A203" s="39"/>
      <c r="B203" s="39"/>
      <c r="C203" s="66"/>
      <c r="D203" s="67" t="str">
        <f t="shared" ref="D203:D208" si="287">IF(C203=0,"TIDAK PUNYA","ISI SESUAI PILIHAN")</f>
        <v>TIDAK PUNYA</v>
      </c>
      <c r="E203" s="67" t="str">
        <f t="shared" ref="E203:E208" si="288">IF(C203=0,"TIDAK ADA","ISI SESUAI PILIHAN")</f>
        <v>TIDAK ADA</v>
      </c>
      <c r="F203" s="66"/>
      <c r="G203" s="67" t="str">
        <f t="shared" ref="G203:G208" si="289">IF(F203=0,"TIDAK PUNYA","ISI SESUAI PILIHAN")</f>
        <v>TIDAK PUNYA</v>
      </c>
      <c r="H203" s="67" t="str">
        <f t="shared" ref="H203:H208" si="290">IF(F203=0,"TIDAK ADA","ISI SESUAI PILIHAN")</f>
        <v>TIDAK ADA</v>
      </c>
      <c r="I203" s="72">
        <v>1.0</v>
      </c>
      <c r="J203" s="71" t="s">
        <v>139</v>
      </c>
      <c r="K203" s="71" t="s">
        <v>138</v>
      </c>
      <c r="L203" s="69"/>
      <c r="M203" s="67" t="str">
        <f t="shared" si="285"/>
        <v>TIDAK PUNYA</v>
      </c>
      <c r="N203" s="67" t="str">
        <f t="shared" si="286"/>
        <v>TIDAK ADA</v>
      </c>
      <c r="O203" s="72">
        <v>1.0</v>
      </c>
      <c r="P203" s="71" t="s">
        <v>139</v>
      </c>
      <c r="Q203" s="71" t="s">
        <v>138</v>
      </c>
      <c r="R203" s="69"/>
      <c r="S203" s="67" t="str">
        <f t="shared" si="208"/>
        <v>TIDAK PUNYA</v>
      </c>
      <c r="T203" s="67" t="str">
        <f t="shared" si="197"/>
        <v>TIDAK ADA</v>
      </c>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39"/>
      <c r="BY203" s="39"/>
      <c r="BZ203" s="39"/>
      <c r="CA203" s="39"/>
      <c r="CB203" s="39"/>
      <c r="CC203" s="39"/>
      <c r="CD203" s="39"/>
      <c r="CE203" s="39"/>
      <c r="CF203" s="39"/>
      <c r="CG203" s="39"/>
      <c r="CH203" s="39"/>
      <c r="CI203" s="39"/>
      <c r="CJ203" s="39"/>
      <c r="CK203" s="39"/>
      <c r="CL203" s="39"/>
      <c r="CM203" s="39"/>
      <c r="CN203" s="39"/>
      <c r="CO203" s="39"/>
      <c r="CP203" s="39"/>
      <c r="CQ203" s="39"/>
      <c r="CR203" s="39"/>
      <c r="CS203" s="39"/>
      <c r="CT203" s="39"/>
      <c r="CU203" s="39"/>
      <c r="CV203" s="39"/>
      <c r="CW203" s="39"/>
      <c r="CX203" s="39"/>
      <c r="CY203" s="39"/>
      <c r="CZ203" s="39"/>
      <c r="DA203" s="39"/>
      <c r="DB203" s="39"/>
      <c r="DC203" s="39"/>
      <c r="DD203" s="39"/>
      <c r="DE203" s="39"/>
      <c r="DF203" s="39"/>
      <c r="DG203" s="39"/>
      <c r="DH203" s="39"/>
      <c r="DI203" s="39"/>
      <c r="DJ203" s="39"/>
      <c r="DK203" s="39"/>
      <c r="DL203" s="39"/>
      <c r="DM203" s="39"/>
      <c r="DN203" s="39"/>
      <c r="DO203" s="39"/>
      <c r="DP203" s="39"/>
      <c r="DQ203" s="39"/>
      <c r="DR203" s="39"/>
      <c r="DS203" s="39"/>
      <c r="DT203" s="39"/>
      <c r="DU203" s="39"/>
      <c r="DV203" s="39"/>
      <c r="DW203" s="39"/>
      <c r="DX203" s="39"/>
      <c r="DY203" s="39"/>
      <c r="DZ203" s="39"/>
      <c r="EA203" s="39"/>
      <c r="EB203" s="39"/>
      <c r="EC203" s="39"/>
      <c r="ED203" s="39"/>
      <c r="EE203" s="39"/>
      <c r="EF203" s="39"/>
      <c r="EG203" s="39"/>
      <c r="EH203" s="39"/>
      <c r="EI203" s="39"/>
      <c r="EJ203" s="39"/>
      <c r="EK203" s="39"/>
      <c r="EL203" s="39"/>
      <c r="EM203" s="39"/>
      <c r="EN203" s="39"/>
      <c r="EO203" s="39"/>
      <c r="EP203" s="39"/>
      <c r="EQ203" s="39"/>
      <c r="ER203" s="39"/>
      <c r="ES203" s="39"/>
      <c r="ET203" s="39"/>
      <c r="EU203" s="39"/>
      <c r="EV203" s="39"/>
      <c r="EW203" s="39"/>
      <c r="EX203" s="39"/>
      <c r="EY203" s="39"/>
      <c r="EZ203" s="39"/>
      <c r="FA203" s="39"/>
      <c r="FB203" s="39"/>
      <c r="FC203" s="39"/>
      <c r="FD203" s="39"/>
      <c r="FE203" s="39"/>
      <c r="FF203" s="39"/>
      <c r="FG203" s="39"/>
      <c r="FH203" s="39"/>
      <c r="FI203" s="39"/>
      <c r="FJ203" s="39"/>
      <c r="FK203" s="39"/>
      <c r="FL203" s="39"/>
      <c r="FM203" s="39"/>
      <c r="FN203" s="39"/>
      <c r="FO203" s="39"/>
      <c r="FP203" s="39"/>
      <c r="FQ203" s="39"/>
      <c r="FR203" s="39"/>
      <c r="FS203" s="39"/>
      <c r="FT203" s="39"/>
      <c r="FU203" s="39"/>
      <c r="FV203" s="39"/>
      <c r="FW203" s="39"/>
      <c r="FX203" s="39"/>
      <c r="FY203" s="39"/>
      <c r="FZ203" s="39"/>
      <c r="GA203" s="39"/>
      <c r="GB203" s="39"/>
      <c r="GC203" s="39"/>
      <c r="GD203" s="39"/>
    </row>
    <row r="204">
      <c r="A204" s="39"/>
      <c r="B204" s="39"/>
      <c r="C204" s="66"/>
      <c r="D204" s="67" t="str">
        <f t="shared" si="287"/>
        <v>TIDAK PUNYA</v>
      </c>
      <c r="E204" s="67" t="str">
        <f t="shared" si="288"/>
        <v>TIDAK ADA</v>
      </c>
      <c r="F204" s="66"/>
      <c r="G204" s="67" t="str">
        <f t="shared" si="289"/>
        <v>TIDAK PUNYA</v>
      </c>
      <c r="H204" s="67" t="str">
        <f t="shared" si="290"/>
        <v>TIDAK ADA</v>
      </c>
      <c r="I204" s="66"/>
      <c r="J204" s="67" t="str">
        <f t="shared" ref="J204:J208" si="291">IF(I204=0,"TIDAK PUNYA","ISI SESUAI PILIHAN")</f>
        <v>TIDAK PUNYA</v>
      </c>
      <c r="K204" s="67" t="str">
        <f t="shared" ref="K204:K208" si="292">IF(I204=0,"TIDAK ADA","ISI SESUAI PILIHAN")</f>
        <v>TIDAK ADA</v>
      </c>
      <c r="L204" s="69"/>
      <c r="M204" s="67" t="str">
        <f t="shared" si="285"/>
        <v>TIDAK PUNYA</v>
      </c>
      <c r="N204" s="67" t="str">
        <f t="shared" si="286"/>
        <v>TIDAK ADA</v>
      </c>
      <c r="O204" s="66"/>
      <c r="P204" s="67" t="str">
        <f t="shared" ref="P204:P208" si="293">IF(O204=0,"TIDAK PUNYA","ISI SESUAI PILIHAN")</f>
        <v>TIDAK PUNYA</v>
      </c>
      <c r="Q204" s="67" t="str">
        <f t="shared" ref="Q204:Q208" si="294">IF(O204=0,"TIDAK ADA","ISI SESUAI PILIHAN")</f>
        <v>TIDAK ADA</v>
      </c>
      <c r="R204" s="69"/>
      <c r="S204" s="67" t="str">
        <f t="shared" si="208"/>
        <v>TIDAK PUNYA</v>
      </c>
      <c r="T204" s="67" t="str">
        <f t="shared" si="197"/>
        <v>TIDAK ADA</v>
      </c>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c r="BZ204" s="39"/>
      <c r="CA204" s="39"/>
      <c r="CB204" s="39"/>
      <c r="CC204" s="39"/>
      <c r="CD204" s="39"/>
      <c r="CE204" s="39"/>
      <c r="CF204" s="39"/>
      <c r="CG204" s="39"/>
      <c r="CH204" s="39"/>
      <c r="CI204" s="39"/>
      <c r="CJ204" s="39"/>
      <c r="CK204" s="39"/>
      <c r="CL204" s="39"/>
      <c r="CM204" s="39"/>
      <c r="CN204" s="39"/>
      <c r="CO204" s="39"/>
      <c r="CP204" s="39"/>
      <c r="CQ204" s="39"/>
      <c r="CR204" s="39"/>
      <c r="CS204" s="39"/>
      <c r="CT204" s="39"/>
      <c r="CU204" s="39"/>
      <c r="CV204" s="39"/>
      <c r="CW204" s="39"/>
      <c r="CX204" s="39"/>
      <c r="CY204" s="39"/>
      <c r="CZ204" s="39"/>
      <c r="DA204" s="39"/>
      <c r="DB204" s="39"/>
      <c r="DC204" s="39"/>
      <c r="DD204" s="39"/>
      <c r="DE204" s="39"/>
      <c r="DF204" s="39"/>
      <c r="DG204" s="39"/>
      <c r="DH204" s="39"/>
      <c r="DI204" s="39"/>
      <c r="DJ204" s="39"/>
      <c r="DK204" s="39"/>
      <c r="DL204" s="39"/>
      <c r="DM204" s="39"/>
      <c r="DN204" s="39"/>
      <c r="DO204" s="39"/>
      <c r="DP204" s="39"/>
      <c r="DQ204" s="39"/>
      <c r="DR204" s="39"/>
      <c r="DS204" s="39"/>
      <c r="DT204" s="39"/>
      <c r="DU204" s="39"/>
      <c r="DV204" s="39"/>
      <c r="DW204" s="39"/>
      <c r="DX204" s="39"/>
      <c r="DY204" s="39"/>
      <c r="DZ204" s="39"/>
      <c r="EA204" s="39"/>
      <c r="EB204" s="39"/>
      <c r="EC204" s="39"/>
      <c r="ED204" s="39"/>
      <c r="EE204" s="39"/>
      <c r="EF204" s="39"/>
      <c r="EG204" s="39"/>
      <c r="EH204" s="39"/>
      <c r="EI204" s="39"/>
      <c r="EJ204" s="39"/>
      <c r="EK204" s="39"/>
      <c r="EL204" s="39"/>
      <c r="EM204" s="39"/>
      <c r="EN204" s="39"/>
      <c r="EO204" s="39"/>
      <c r="EP204" s="39"/>
      <c r="EQ204" s="39"/>
      <c r="ER204" s="39"/>
      <c r="ES204" s="39"/>
      <c r="ET204" s="39"/>
      <c r="EU204" s="39"/>
      <c r="EV204" s="39"/>
      <c r="EW204" s="39"/>
      <c r="EX204" s="39"/>
      <c r="EY204" s="39"/>
      <c r="EZ204" s="39"/>
      <c r="FA204" s="39"/>
      <c r="FB204" s="39"/>
      <c r="FC204" s="39"/>
      <c r="FD204" s="39"/>
      <c r="FE204" s="39"/>
      <c r="FF204" s="39"/>
      <c r="FG204" s="39"/>
      <c r="FH204" s="39"/>
      <c r="FI204" s="39"/>
      <c r="FJ204" s="39"/>
      <c r="FK204" s="39"/>
      <c r="FL204" s="39"/>
      <c r="FM204" s="39"/>
      <c r="FN204" s="39"/>
      <c r="FO204" s="39"/>
      <c r="FP204" s="39"/>
      <c r="FQ204" s="39"/>
      <c r="FR204" s="39"/>
      <c r="FS204" s="39"/>
      <c r="FT204" s="39"/>
      <c r="FU204" s="39"/>
      <c r="FV204" s="39"/>
      <c r="FW204" s="39"/>
      <c r="FX204" s="39"/>
      <c r="FY204" s="39"/>
      <c r="FZ204" s="39"/>
      <c r="GA204" s="39"/>
      <c r="GB204" s="39"/>
      <c r="GC204" s="39"/>
      <c r="GD204" s="39"/>
    </row>
    <row r="205">
      <c r="A205" s="39"/>
      <c r="B205" s="39"/>
      <c r="C205" s="66"/>
      <c r="D205" s="67" t="str">
        <f t="shared" si="287"/>
        <v>TIDAK PUNYA</v>
      </c>
      <c r="E205" s="67" t="str">
        <f t="shared" si="288"/>
        <v>TIDAK ADA</v>
      </c>
      <c r="F205" s="66"/>
      <c r="G205" s="67" t="str">
        <f t="shared" si="289"/>
        <v>TIDAK PUNYA</v>
      </c>
      <c r="H205" s="67" t="str">
        <f t="shared" si="290"/>
        <v>TIDAK ADA</v>
      </c>
      <c r="I205" s="66"/>
      <c r="J205" s="67" t="str">
        <f t="shared" si="291"/>
        <v>TIDAK PUNYA</v>
      </c>
      <c r="K205" s="67" t="str">
        <f t="shared" si="292"/>
        <v>TIDAK ADA</v>
      </c>
      <c r="L205" s="69"/>
      <c r="M205" s="67" t="str">
        <f t="shared" si="285"/>
        <v>TIDAK PUNYA</v>
      </c>
      <c r="N205" s="67" t="str">
        <f t="shared" si="286"/>
        <v>TIDAK ADA</v>
      </c>
      <c r="O205" s="66"/>
      <c r="P205" s="67" t="str">
        <f t="shared" si="293"/>
        <v>TIDAK PUNYA</v>
      </c>
      <c r="Q205" s="67" t="str">
        <f t="shared" si="294"/>
        <v>TIDAK ADA</v>
      </c>
      <c r="R205" s="69"/>
      <c r="S205" s="67" t="str">
        <f t="shared" si="208"/>
        <v>TIDAK PUNYA</v>
      </c>
      <c r="T205" s="67" t="str">
        <f t="shared" si="197"/>
        <v>TIDAK ADA</v>
      </c>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c r="CB205" s="39"/>
      <c r="CC205" s="39"/>
      <c r="CD205" s="39"/>
      <c r="CE205" s="39"/>
      <c r="CF205" s="39"/>
      <c r="CG205" s="39"/>
      <c r="CH205" s="39"/>
      <c r="CI205" s="39"/>
      <c r="CJ205" s="39"/>
      <c r="CK205" s="39"/>
      <c r="CL205" s="39"/>
      <c r="CM205" s="39"/>
      <c r="CN205" s="39"/>
      <c r="CO205" s="39"/>
      <c r="CP205" s="39"/>
      <c r="CQ205" s="39"/>
      <c r="CR205" s="39"/>
      <c r="CS205" s="39"/>
      <c r="CT205" s="39"/>
      <c r="CU205" s="39"/>
      <c r="CV205" s="39"/>
      <c r="CW205" s="39"/>
      <c r="CX205" s="39"/>
      <c r="CY205" s="39"/>
      <c r="CZ205" s="39"/>
      <c r="DA205" s="39"/>
      <c r="DB205" s="39"/>
      <c r="DC205" s="39"/>
      <c r="DD205" s="39"/>
      <c r="DE205" s="39"/>
      <c r="DF205" s="39"/>
      <c r="DG205" s="39"/>
      <c r="DH205" s="39"/>
      <c r="DI205" s="39"/>
      <c r="DJ205" s="39"/>
      <c r="DK205" s="39"/>
      <c r="DL205" s="39"/>
      <c r="DM205" s="39"/>
      <c r="DN205" s="39"/>
      <c r="DO205" s="39"/>
      <c r="DP205" s="39"/>
      <c r="DQ205" s="39"/>
      <c r="DR205" s="39"/>
      <c r="DS205" s="39"/>
      <c r="DT205" s="39"/>
      <c r="DU205" s="39"/>
      <c r="DV205" s="39"/>
      <c r="DW205" s="39"/>
      <c r="DX205" s="39"/>
      <c r="DY205" s="39"/>
      <c r="DZ205" s="39"/>
      <c r="EA205" s="39"/>
      <c r="EB205" s="39"/>
      <c r="EC205" s="39"/>
      <c r="ED205" s="39"/>
      <c r="EE205" s="39"/>
      <c r="EF205" s="39"/>
      <c r="EG205" s="39"/>
      <c r="EH205" s="39"/>
      <c r="EI205" s="39"/>
      <c r="EJ205" s="39"/>
      <c r="EK205" s="39"/>
      <c r="EL205" s="39"/>
      <c r="EM205" s="39"/>
      <c r="EN205" s="39"/>
      <c r="EO205" s="39"/>
      <c r="EP205" s="39"/>
      <c r="EQ205" s="39"/>
      <c r="ER205" s="39"/>
      <c r="ES205" s="39"/>
      <c r="ET205" s="39"/>
      <c r="EU205" s="39"/>
      <c r="EV205" s="39"/>
      <c r="EW205" s="39"/>
      <c r="EX205" s="39"/>
      <c r="EY205" s="39"/>
      <c r="EZ205" s="39"/>
      <c r="FA205" s="39"/>
      <c r="FB205" s="39"/>
      <c r="FC205" s="39"/>
      <c r="FD205" s="39"/>
      <c r="FE205" s="39"/>
      <c r="FF205" s="39"/>
      <c r="FG205" s="39"/>
      <c r="FH205" s="39"/>
      <c r="FI205" s="39"/>
      <c r="FJ205" s="39"/>
      <c r="FK205" s="39"/>
      <c r="FL205" s="39"/>
      <c r="FM205" s="39"/>
      <c r="FN205" s="39"/>
      <c r="FO205" s="39"/>
      <c r="FP205" s="39"/>
      <c r="FQ205" s="39"/>
      <c r="FR205" s="39"/>
      <c r="FS205" s="39"/>
      <c r="FT205" s="39"/>
      <c r="FU205" s="39"/>
      <c r="FV205" s="39"/>
      <c r="FW205" s="39"/>
      <c r="FX205" s="39"/>
      <c r="FY205" s="39"/>
      <c r="FZ205" s="39"/>
      <c r="GA205" s="39"/>
      <c r="GB205" s="39"/>
      <c r="GC205" s="39"/>
      <c r="GD205" s="39"/>
    </row>
    <row r="206">
      <c r="A206" s="39"/>
      <c r="B206" s="39"/>
      <c r="C206" s="66"/>
      <c r="D206" s="67" t="str">
        <f t="shared" si="287"/>
        <v>TIDAK PUNYA</v>
      </c>
      <c r="E206" s="67" t="str">
        <f t="shared" si="288"/>
        <v>TIDAK ADA</v>
      </c>
      <c r="F206" s="66"/>
      <c r="G206" s="67" t="str">
        <f t="shared" si="289"/>
        <v>TIDAK PUNYA</v>
      </c>
      <c r="H206" s="67" t="str">
        <f t="shared" si="290"/>
        <v>TIDAK ADA</v>
      </c>
      <c r="I206" s="66"/>
      <c r="J206" s="67" t="str">
        <f t="shared" si="291"/>
        <v>TIDAK PUNYA</v>
      </c>
      <c r="K206" s="67" t="str">
        <f t="shared" si="292"/>
        <v>TIDAK ADA</v>
      </c>
      <c r="L206" s="69"/>
      <c r="M206" s="67" t="str">
        <f t="shared" si="285"/>
        <v>TIDAK PUNYA</v>
      </c>
      <c r="N206" s="67" t="str">
        <f t="shared" si="286"/>
        <v>TIDAK ADA</v>
      </c>
      <c r="O206" s="66"/>
      <c r="P206" s="67" t="str">
        <f t="shared" si="293"/>
        <v>TIDAK PUNYA</v>
      </c>
      <c r="Q206" s="67" t="str">
        <f t="shared" si="294"/>
        <v>TIDAK ADA</v>
      </c>
      <c r="R206" s="69"/>
      <c r="S206" s="67" t="str">
        <f t="shared" si="208"/>
        <v>TIDAK PUNYA</v>
      </c>
      <c r="T206" s="67" t="str">
        <f t="shared" si="197"/>
        <v>TIDAK ADA</v>
      </c>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c r="CC206" s="39"/>
      <c r="CD206" s="39"/>
      <c r="CE206" s="39"/>
      <c r="CF206" s="39"/>
      <c r="CG206" s="39"/>
      <c r="CH206" s="39"/>
      <c r="CI206" s="39"/>
      <c r="CJ206" s="39"/>
      <c r="CK206" s="39"/>
      <c r="CL206" s="39"/>
      <c r="CM206" s="39"/>
      <c r="CN206" s="39"/>
      <c r="CO206" s="39"/>
      <c r="CP206" s="39"/>
      <c r="CQ206" s="39"/>
      <c r="CR206" s="39"/>
      <c r="CS206" s="39"/>
      <c r="CT206" s="39"/>
      <c r="CU206" s="39"/>
      <c r="CV206" s="39"/>
      <c r="CW206" s="39"/>
      <c r="CX206" s="39"/>
      <c r="CY206" s="39"/>
      <c r="CZ206" s="39"/>
      <c r="DA206" s="39"/>
      <c r="DB206" s="39"/>
      <c r="DC206" s="39"/>
      <c r="DD206" s="39"/>
      <c r="DE206" s="39"/>
      <c r="DF206" s="39"/>
      <c r="DG206" s="39"/>
      <c r="DH206" s="39"/>
      <c r="DI206" s="39"/>
      <c r="DJ206" s="39"/>
      <c r="DK206" s="39"/>
      <c r="DL206" s="39"/>
      <c r="DM206" s="39"/>
      <c r="DN206" s="39"/>
      <c r="DO206" s="39"/>
      <c r="DP206" s="39"/>
      <c r="DQ206" s="39"/>
      <c r="DR206" s="39"/>
      <c r="DS206" s="39"/>
      <c r="DT206" s="39"/>
      <c r="DU206" s="39"/>
      <c r="DV206" s="39"/>
      <c r="DW206" s="39"/>
      <c r="DX206" s="39"/>
      <c r="DY206" s="39"/>
      <c r="DZ206" s="39"/>
      <c r="EA206" s="39"/>
      <c r="EB206" s="39"/>
      <c r="EC206" s="39"/>
      <c r="ED206" s="39"/>
      <c r="EE206" s="39"/>
      <c r="EF206" s="39"/>
      <c r="EG206" s="39"/>
      <c r="EH206" s="39"/>
      <c r="EI206" s="39"/>
      <c r="EJ206" s="39"/>
      <c r="EK206" s="39"/>
      <c r="EL206" s="39"/>
      <c r="EM206" s="39"/>
      <c r="EN206" s="39"/>
      <c r="EO206" s="39"/>
      <c r="EP206" s="39"/>
      <c r="EQ206" s="39"/>
      <c r="ER206" s="39"/>
      <c r="ES206" s="39"/>
      <c r="ET206" s="39"/>
      <c r="EU206" s="39"/>
      <c r="EV206" s="39"/>
      <c r="EW206" s="39"/>
      <c r="EX206" s="39"/>
      <c r="EY206" s="39"/>
      <c r="EZ206" s="39"/>
      <c r="FA206" s="39"/>
      <c r="FB206" s="39"/>
      <c r="FC206" s="39"/>
      <c r="FD206" s="39"/>
      <c r="FE206" s="39"/>
      <c r="FF206" s="39"/>
      <c r="FG206" s="39"/>
      <c r="FH206" s="39"/>
      <c r="FI206" s="39"/>
      <c r="FJ206" s="39"/>
      <c r="FK206" s="39"/>
      <c r="FL206" s="39"/>
      <c r="FM206" s="39"/>
      <c r="FN206" s="39"/>
      <c r="FO206" s="39"/>
      <c r="FP206" s="39"/>
      <c r="FQ206" s="39"/>
      <c r="FR206" s="39"/>
      <c r="FS206" s="39"/>
      <c r="FT206" s="39"/>
      <c r="FU206" s="39"/>
      <c r="FV206" s="39"/>
      <c r="FW206" s="39"/>
      <c r="FX206" s="39"/>
      <c r="FY206" s="39"/>
      <c r="FZ206" s="39"/>
      <c r="GA206" s="39"/>
      <c r="GB206" s="39"/>
      <c r="GC206" s="39"/>
      <c r="GD206" s="39"/>
    </row>
    <row r="207">
      <c r="A207" s="39"/>
      <c r="B207" s="39"/>
      <c r="C207" s="66"/>
      <c r="D207" s="67" t="str">
        <f t="shared" si="287"/>
        <v>TIDAK PUNYA</v>
      </c>
      <c r="E207" s="67" t="str">
        <f t="shared" si="288"/>
        <v>TIDAK ADA</v>
      </c>
      <c r="F207" s="66"/>
      <c r="G207" s="67" t="str">
        <f t="shared" si="289"/>
        <v>TIDAK PUNYA</v>
      </c>
      <c r="H207" s="67" t="str">
        <f t="shared" si="290"/>
        <v>TIDAK ADA</v>
      </c>
      <c r="I207" s="66"/>
      <c r="J207" s="67" t="str">
        <f t="shared" si="291"/>
        <v>TIDAK PUNYA</v>
      </c>
      <c r="K207" s="67" t="str">
        <f t="shared" si="292"/>
        <v>TIDAK ADA</v>
      </c>
      <c r="L207" s="69"/>
      <c r="M207" s="67" t="str">
        <f t="shared" si="285"/>
        <v>TIDAK PUNYA</v>
      </c>
      <c r="N207" s="67" t="str">
        <f t="shared" si="286"/>
        <v>TIDAK ADA</v>
      </c>
      <c r="O207" s="66"/>
      <c r="P207" s="67" t="str">
        <f t="shared" si="293"/>
        <v>TIDAK PUNYA</v>
      </c>
      <c r="Q207" s="67" t="str">
        <f t="shared" si="294"/>
        <v>TIDAK ADA</v>
      </c>
      <c r="R207" s="69"/>
      <c r="S207" s="67" t="str">
        <f t="shared" si="208"/>
        <v>TIDAK PUNYA</v>
      </c>
      <c r="T207" s="67" t="str">
        <f t="shared" si="197"/>
        <v>TIDAK ADA</v>
      </c>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39"/>
      <c r="EF207" s="39"/>
      <c r="EG207" s="39"/>
      <c r="EH207" s="39"/>
      <c r="EI207" s="39"/>
      <c r="EJ207" s="39"/>
      <c r="EK207" s="39"/>
      <c r="EL207" s="39"/>
      <c r="EM207" s="39"/>
      <c r="EN207" s="39"/>
      <c r="EO207" s="39"/>
      <c r="EP207" s="39"/>
      <c r="EQ207" s="39"/>
      <c r="ER207" s="39"/>
      <c r="ES207" s="39"/>
      <c r="ET207" s="39"/>
      <c r="EU207" s="39"/>
      <c r="EV207" s="39"/>
      <c r="EW207" s="39"/>
      <c r="EX207" s="39"/>
      <c r="EY207" s="39"/>
      <c r="EZ207" s="39"/>
      <c r="FA207" s="39"/>
      <c r="FB207" s="39"/>
      <c r="FC207" s="39"/>
      <c r="FD207" s="39"/>
      <c r="FE207" s="39"/>
      <c r="FF207" s="39"/>
      <c r="FG207" s="39"/>
      <c r="FH207" s="39"/>
      <c r="FI207" s="39"/>
      <c r="FJ207" s="39"/>
      <c r="FK207" s="39"/>
      <c r="FL207" s="39"/>
      <c r="FM207" s="39"/>
      <c r="FN207" s="39"/>
      <c r="FO207" s="39"/>
      <c r="FP207" s="39"/>
      <c r="FQ207" s="39"/>
      <c r="FR207" s="39"/>
      <c r="FS207" s="39"/>
      <c r="FT207" s="39"/>
      <c r="FU207" s="39"/>
      <c r="FV207" s="39"/>
      <c r="FW207" s="39"/>
      <c r="FX207" s="39"/>
      <c r="FY207" s="39"/>
      <c r="FZ207" s="39"/>
      <c r="GA207" s="39"/>
      <c r="GB207" s="39"/>
      <c r="GC207" s="39"/>
      <c r="GD207" s="39"/>
    </row>
    <row r="208">
      <c r="A208" s="39"/>
      <c r="B208" s="45"/>
      <c r="C208" s="66"/>
      <c r="D208" s="67" t="str">
        <f t="shared" si="287"/>
        <v>TIDAK PUNYA</v>
      </c>
      <c r="E208" s="67" t="str">
        <f t="shared" si="288"/>
        <v>TIDAK ADA</v>
      </c>
      <c r="F208" s="66"/>
      <c r="G208" s="67" t="str">
        <f t="shared" si="289"/>
        <v>TIDAK PUNYA</v>
      </c>
      <c r="H208" s="67" t="str">
        <f t="shared" si="290"/>
        <v>TIDAK ADA</v>
      </c>
      <c r="I208" s="66"/>
      <c r="J208" s="67" t="str">
        <f t="shared" si="291"/>
        <v>TIDAK PUNYA</v>
      </c>
      <c r="K208" s="67" t="str">
        <f t="shared" si="292"/>
        <v>TIDAK ADA</v>
      </c>
      <c r="L208" s="69"/>
      <c r="M208" s="67" t="str">
        <f t="shared" si="285"/>
        <v>TIDAK PUNYA</v>
      </c>
      <c r="N208" s="67" t="str">
        <f t="shared" si="286"/>
        <v>TIDAK ADA</v>
      </c>
      <c r="O208" s="66"/>
      <c r="P208" s="67" t="str">
        <f t="shared" si="293"/>
        <v>TIDAK PUNYA</v>
      </c>
      <c r="Q208" s="67" t="str">
        <f t="shared" si="294"/>
        <v>TIDAK ADA</v>
      </c>
      <c r="R208" s="69"/>
      <c r="S208" s="67" t="str">
        <f t="shared" si="208"/>
        <v>TIDAK PUNYA</v>
      </c>
      <c r="T208" s="67" t="str">
        <f t="shared" si="197"/>
        <v>TIDAK ADA</v>
      </c>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c r="CW208" s="45"/>
      <c r="CX208" s="45"/>
      <c r="CY208" s="45"/>
      <c r="CZ208" s="45"/>
      <c r="DA208" s="45"/>
      <c r="DB208" s="45"/>
      <c r="DC208" s="45"/>
      <c r="DD208" s="45"/>
      <c r="DE208" s="45"/>
      <c r="DF208" s="45"/>
      <c r="DG208" s="45"/>
      <c r="DH208" s="45"/>
      <c r="DI208" s="45"/>
      <c r="DJ208" s="45"/>
      <c r="DK208" s="45"/>
      <c r="DL208" s="45"/>
      <c r="DM208" s="45"/>
      <c r="DN208" s="45"/>
      <c r="DO208" s="45"/>
      <c r="DP208" s="45"/>
      <c r="DQ208" s="45"/>
      <c r="DR208" s="45"/>
      <c r="DS208" s="45"/>
      <c r="DT208" s="45"/>
      <c r="DU208" s="45"/>
      <c r="DV208" s="45"/>
      <c r="DW208" s="45"/>
      <c r="DX208" s="45"/>
      <c r="DY208" s="45"/>
      <c r="DZ208" s="45"/>
      <c r="EA208" s="45"/>
      <c r="EB208" s="45"/>
      <c r="EC208" s="45"/>
      <c r="ED208" s="45"/>
      <c r="EE208" s="45"/>
      <c r="EF208" s="45"/>
      <c r="EG208" s="45"/>
      <c r="EH208" s="45"/>
      <c r="EI208" s="45"/>
      <c r="EJ208" s="45"/>
      <c r="EK208" s="45"/>
      <c r="EL208" s="45"/>
      <c r="EM208" s="45"/>
      <c r="EN208" s="45"/>
      <c r="EO208" s="45"/>
      <c r="EP208" s="45"/>
      <c r="EQ208" s="45"/>
      <c r="ER208" s="45"/>
      <c r="ES208" s="45"/>
      <c r="ET208" s="45"/>
      <c r="EU208" s="45"/>
      <c r="EV208" s="45"/>
      <c r="EW208" s="45"/>
      <c r="EX208" s="45"/>
      <c r="EY208" s="45"/>
      <c r="EZ208" s="45"/>
      <c r="FA208" s="45"/>
      <c r="FB208" s="45"/>
      <c r="FC208" s="45"/>
      <c r="FD208" s="45"/>
      <c r="FE208" s="45"/>
      <c r="FF208" s="45"/>
      <c r="FG208" s="45"/>
      <c r="FH208" s="45"/>
      <c r="FI208" s="45"/>
      <c r="FJ208" s="45"/>
      <c r="FK208" s="45"/>
      <c r="FL208" s="45"/>
      <c r="FM208" s="45"/>
      <c r="FN208" s="45"/>
      <c r="FO208" s="45"/>
      <c r="FP208" s="45"/>
      <c r="FQ208" s="45"/>
      <c r="FR208" s="45"/>
      <c r="FS208" s="45"/>
      <c r="FT208" s="45"/>
      <c r="FU208" s="45"/>
      <c r="FV208" s="45"/>
      <c r="FW208" s="45"/>
      <c r="FX208" s="45"/>
      <c r="FY208" s="45"/>
      <c r="FZ208" s="45"/>
      <c r="GA208" s="45"/>
      <c r="GB208" s="45"/>
      <c r="GC208" s="45"/>
      <c r="GD208" s="45"/>
    </row>
    <row r="209">
      <c r="A209" s="39"/>
      <c r="B209" s="49" t="s">
        <v>120</v>
      </c>
      <c r="C209" s="72">
        <v>1.0</v>
      </c>
      <c r="D209" s="71" t="s">
        <v>137</v>
      </c>
      <c r="E209" s="71" t="s">
        <v>138</v>
      </c>
      <c r="F209" s="74">
        <v>1.0</v>
      </c>
      <c r="G209" s="71" t="s">
        <v>137</v>
      </c>
      <c r="H209" s="71" t="s">
        <v>138</v>
      </c>
      <c r="I209" s="72">
        <v>1.0</v>
      </c>
      <c r="J209" s="71" t="s">
        <v>137</v>
      </c>
      <c r="K209" s="71" t="s">
        <v>138</v>
      </c>
      <c r="L209" s="73">
        <v>1.0</v>
      </c>
      <c r="M209" s="71" t="s">
        <v>137</v>
      </c>
      <c r="N209" s="71" t="s">
        <v>138</v>
      </c>
      <c r="O209" s="72">
        <v>1.0</v>
      </c>
      <c r="P209" s="71" t="s">
        <v>137</v>
      </c>
      <c r="Q209" s="71" t="s">
        <v>138</v>
      </c>
      <c r="R209" s="69"/>
      <c r="S209" s="67" t="str">
        <f t="shared" si="208"/>
        <v>TIDAK PUNYA</v>
      </c>
      <c r="T209" s="67" t="str">
        <f t="shared" si="197"/>
        <v>TIDAK ADA</v>
      </c>
      <c r="U209" s="51" t="s">
        <v>41</v>
      </c>
      <c r="V209" s="51" t="s">
        <v>41</v>
      </c>
      <c r="W209" s="51" t="s">
        <v>41</v>
      </c>
      <c r="X209" s="51" t="s">
        <v>41</v>
      </c>
      <c r="Y209" s="51" t="s">
        <v>170</v>
      </c>
      <c r="Z209" s="51" t="s">
        <v>41</v>
      </c>
      <c r="AA209" s="51" t="s">
        <v>41</v>
      </c>
      <c r="AB209" s="51" t="s">
        <v>41</v>
      </c>
      <c r="AC209" s="51" t="s">
        <v>170</v>
      </c>
      <c r="AD209" s="51" t="s">
        <v>41</v>
      </c>
      <c r="AE209" s="50">
        <v>4.0</v>
      </c>
      <c r="AF209" s="50">
        <v>7.0</v>
      </c>
      <c r="AG209" s="70">
        <f>AE209/AF209</f>
        <v>0.5714285714</v>
      </c>
      <c r="AH209" s="51">
        <v>44.0</v>
      </c>
      <c r="AI209" s="51">
        <v>61.0</v>
      </c>
      <c r="AJ209" s="70">
        <f>AH209/AI209</f>
        <v>0.7213114754</v>
      </c>
      <c r="AK209" s="51">
        <v>4.0</v>
      </c>
      <c r="AL209" s="51">
        <v>4.0</v>
      </c>
      <c r="AM209" s="70">
        <f>AK209/AL209</f>
        <v>1</v>
      </c>
      <c r="AN209" s="51">
        <v>158.0</v>
      </c>
      <c r="AO209" s="51">
        <v>207.0</v>
      </c>
      <c r="AP209" s="70">
        <f>AN209/AO209</f>
        <v>0.7632850242</v>
      </c>
      <c r="AQ209" s="50" t="str">
        <f>IF(AND(AG209&gt;=50%,AJ209&gt;=50%,AM209&lt;50%,AP209&lt;50%),"TIDAK TERCAPAI",IF(AND(AG209&lt;50%,AJ209&lt;50%,AM209&gt;=50%,AP209&gt;=50%),"TIDAK TERCAPAI",IF(AND(AG209&gt;=50%,AJ209&lt;50%,AM209&gt;=50%,AP209&lt;50%),"TIDAK TERCAPAI",IF(AND(AG209&lt;50%,AJ209&gt;=50%,AM209&lt;50%,AP209&gt;=50%),"TIDAK TERCAPAI",IF(AND(AG209&gt;=50%,AJ209&lt;50%,AM209&lt;50%,AP209&gt;=50%),"TIDAK TERCAPAI",IF(AND(AG209&lt;50%,AJ209&gt;=50%,AM209&gt;=50%,AP209&lt;50%),"TIDAK TERCAPAI",IF(AND(AG209&gt;=50%,AJ209&lt;50%,AM209&lt;50%,AP209&lt;50%),"TIDAK TERCAPAI",IF(AND(AG209&lt;50%,AJ209&gt;=50%,AM209&lt;50%,AP209&lt;50%),"TIDAK TERCAPAI",IF(AND(AG209&lt;50%,AJ209&lt;50%,AM209&gt;=50%,AP209&lt;50%),"TIDAK TERCAPAI",IF(AND(AG209&lt;50%,AJ209&lt;50%,AM209&lt;50%,AP209&gt;=50%),"TIDAK TERCAPAI",IF(AND(AG209&lt;50%,AJ209&lt;50%,AM209&lt;50%,AP209&lt;50%),"TIDAK TERCAPAI","TERCAPAI")))))))))))</f>
        <v>TERCAPAI</v>
      </c>
      <c r="AR209" s="50">
        <v>4.0</v>
      </c>
      <c r="AS209" s="50">
        <v>6.0</v>
      </c>
      <c r="AT209" s="70">
        <f>AR209/AS209</f>
        <v>0.6666666667</v>
      </c>
      <c r="AU209" s="51">
        <v>44.0</v>
      </c>
      <c r="AV209" s="51">
        <v>61.0</v>
      </c>
      <c r="AW209" s="70">
        <f>AU209/AV209</f>
        <v>0.7213114754</v>
      </c>
      <c r="AX209" s="51">
        <v>7.0</v>
      </c>
      <c r="AY209" s="51">
        <v>7.0</v>
      </c>
      <c r="AZ209" s="70">
        <f>AX209/AY209</f>
        <v>1</v>
      </c>
      <c r="BA209" s="51">
        <v>158.0</v>
      </c>
      <c r="BB209" s="51">
        <v>207.0</v>
      </c>
      <c r="BC209" s="70">
        <f>BA209/BB209</f>
        <v>0.7632850242</v>
      </c>
      <c r="BD209" s="50" t="str">
        <f>IF(AND(AT209&gt;=50%,AW209&gt;=50%,AZ209&lt;50%,BC209&lt;50%),"TIDAK TERCAPAI",IF(AND(AT209&lt;50%,AW209&lt;50%,AZ209&gt;=50%,BC209&gt;=50%),"TIDAK TERCAPAI",IF(AND(AT209&gt;=50%,AW209&lt;50%,AZ209&gt;=50%,BC209&lt;50%),"TIDAK TERCAPAI",IF(AND(AT209&lt;50%,AW209&gt;=50%,AZ209&lt;50%,BC209&gt;=50%),"TIDAK TERCAPAI",IF(AND(AT209&gt;=50%,AW209&lt;50%,AZ209&lt;50%,BC209&gt;=50%),"TIDAK TERCAPAI",IF(AND(AT209&lt;50%,AW209&gt;=50%,AZ209&gt;=50%,BC209&lt;50%),"TIDAK TERCAPAI",IF(AND(AT209&gt;=50%,AW209&lt;50%,AZ209&lt;50%,BC209&lt;50%),"TIDAK TERCAPAI",IF(AND(AT209&lt;50%,AW209&gt;=50%,AZ209&lt;50%,BC209&lt;50%),"TIDAK TERCAPAI",IF(AND(AT209&lt;50%,AW209&lt;50%,AZ209&gt;=50%,BC209&lt;50%),"TIDAK TERCAPAI",IF(AND(AT209&lt;50%,AW209&lt;50%,AZ209&lt;50%,BC209&gt;=50%),"TIDAK TERCAPAI",IF(AND(AT209&lt;50%,AW209&lt;50%,AZ209&lt;50%,BC209&lt;50%),"TIDAK TERCAPAI","TERCAPAI")))))))))))</f>
        <v>TERCAPAI</v>
      </c>
      <c r="BE209" s="51">
        <v>4.0</v>
      </c>
      <c r="BF209" s="51">
        <v>4.0</v>
      </c>
      <c r="BG209" s="70">
        <f>BE209/BF209</f>
        <v>1</v>
      </c>
      <c r="BH209" s="51">
        <v>43.0</v>
      </c>
      <c r="BI209" s="51">
        <v>63.0</v>
      </c>
      <c r="BJ209" s="70">
        <f>BH209/BI209</f>
        <v>0.6825396825</v>
      </c>
      <c r="BK209" s="51">
        <v>9.0</v>
      </c>
      <c r="BL209" s="51">
        <v>9.0</v>
      </c>
      <c r="BM209" s="70">
        <f>BK209/BL209</f>
        <v>1</v>
      </c>
      <c r="BN209" s="51">
        <v>158.0</v>
      </c>
      <c r="BO209" s="51">
        <v>207.0</v>
      </c>
      <c r="BP209" s="70">
        <f>BN209/BO209</f>
        <v>0.7632850242</v>
      </c>
      <c r="BQ209" s="50" t="str">
        <f>IF(AND(BG209&gt;=50%,BJ209&gt;=50%,BM209&lt;50%,BP209&lt;50%),"TIDAK TERCAPAI",IF(AND(BG209&lt;50%,BJ209&lt;50%,BM209&gt;=50%,BP209&gt;=50%),"TIDAK TERCAPAI",IF(AND(BG209&gt;=50%,BJ209&lt;50%,BM209&gt;=50%,BP209&lt;50%),"TIDAK TERCAPAI",IF(AND(BG209&lt;50%,BJ209&gt;=50%,BM209&lt;50%,BP209&gt;=50%),"TIDAK TERCAPAI",IF(AND(BG209&gt;=50%,BJ209&lt;50%,BM209&lt;50%,BP209&gt;=50%),"TIDAK TERCAPAI",IF(AND(BG209&lt;50%,BJ209&gt;=50%,BM209&gt;=50%,BP209&lt;50%),"TIDAK TERCAPAI",IF(AND(BG209&gt;=50%,BJ209&lt;50%,BM209&lt;50%,BP209&lt;50%),"TIDAK TERCAPAI",IF(AND(BG209&lt;50%,BJ209&gt;=50%,BM209&lt;50%,BP209&lt;50%),"TIDAK TERCAPAI",IF(AND(BG209&lt;50%,BJ209&lt;50%,BM209&gt;=50%,BP209&lt;50%),"TIDAK TERCAPAI",IF(AND(BG209&lt;50%,BJ209&lt;50%,BM209&lt;50%,BP209&gt;=50%),"TIDAK TERCAPAI",IF(AND(BG209&lt;50%,BJ209&lt;50%,BM209&lt;50%,BP209&lt;50%),"TIDAK TERCAPAI","TERCAPAI")))))))))))</f>
        <v>TERCAPAI</v>
      </c>
      <c r="BR209" s="51">
        <v>7.0</v>
      </c>
      <c r="BS209" s="51">
        <v>7.0</v>
      </c>
      <c r="BT209" s="70">
        <f>BR209/BS209</f>
        <v>1</v>
      </c>
      <c r="BU209" s="51">
        <v>46.0</v>
      </c>
      <c r="BV209" s="51">
        <v>68.0</v>
      </c>
      <c r="BW209" s="70">
        <f>BU209/BV209</f>
        <v>0.6764705882</v>
      </c>
      <c r="BX209" s="51">
        <v>7.0</v>
      </c>
      <c r="BY209" s="51">
        <v>7.0</v>
      </c>
      <c r="BZ209" s="70">
        <f>BX209/BY209</f>
        <v>1</v>
      </c>
      <c r="CA209" s="51">
        <v>158.0</v>
      </c>
      <c r="CB209" s="51">
        <v>207.0</v>
      </c>
      <c r="CC209" s="70">
        <f>CA209/CB209</f>
        <v>0.7632850242</v>
      </c>
      <c r="CD209" s="50" t="str">
        <f>IF(AND(BT209&gt;=50%,BW209&gt;=50%,BZ209&lt;50%,CC209&lt;50%),"TIDAK TERCAPAI",IF(AND(BT209&lt;50%,BW209&lt;50%,BZ209&gt;=50%,CC209&gt;=50%),"TIDAK TERCAPAI",IF(AND(BT209&gt;=50%,BW209&lt;50%,BZ209&gt;=50%,CC209&lt;50%),"TIDAK TERCAPAI",IF(AND(BT209&lt;50%,BW209&gt;=50%,BZ209&lt;50%,CC209&gt;=50%),"TIDAK TERCAPAI",IF(AND(BT209&gt;=50%,BW209&lt;50%,BZ209&lt;50%,CC209&gt;=50%),"TIDAK TERCAPAI",IF(AND(BT209&lt;50%,BW209&gt;=50%,BZ209&gt;=50%,CC209&lt;50%),"TIDAK TERCAPAI",IF(AND(BT209&gt;=50%,BW209&lt;50%,BZ209&lt;50%,CC209&lt;50%),"TIDAK TERCAPAI",IF(AND(BT209&lt;50%,BW209&gt;=50%,BZ209&lt;50%,CC209&lt;50%),"TIDAK TERCAPAI",IF(AND(BT209&lt;50%,BW209&lt;50%,BZ209&gt;=50%,CC209&lt;50%),"TIDAK TERCAPAI",IF(AND(BT209&lt;50%,BW209&lt;50%,BZ209&lt;50%,CC209&gt;=50%),"TIDAK TERCAPAI",IF(AND(BT209&lt;50%,BW209&lt;50%,BZ209&lt;50%,CC209&lt;50%),"TIDAK TERCAPAI","TERCAPAI")))))))))))</f>
        <v>TERCAPAI</v>
      </c>
      <c r="CE209" s="51">
        <v>9.0</v>
      </c>
      <c r="CF209" s="51">
        <v>9.0</v>
      </c>
      <c r="CG209" s="70">
        <f>CE209/CF209</f>
        <v>1</v>
      </c>
      <c r="CH209" s="51">
        <v>51.0</v>
      </c>
      <c r="CI209" s="51">
        <v>69.0</v>
      </c>
      <c r="CJ209" s="70">
        <f>CH209/CI209</f>
        <v>0.7391304348</v>
      </c>
      <c r="CK209" s="51">
        <v>8.0</v>
      </c>
      <c r="CL209" s="51">
        <v>8.0</v>
      </c>
      <c r="CM209" s="70">
        <f>CK209/CL209</f>
        <v>1</v>
      </c>
      <c r="CN209" s="51">
        <v>158.0</v>
      </c>
      <c r="CO209" s="51">
        <v>207.0</v>
      </c>
      <c r="CP209" s="70">
        <f>CN209/CO209</f>
        <v>0.7632850242</v>
      </c>
      <c r="CQ209" s="50" t="str">
        <f>IF(AND(CG209&gt;=50%,CJ209&gt;=50%,CM209&lt;50%,CP209&lt;50%),"TIDAK TERCAPAI",IF(AND(CG209&lt;50%,CJ209&lt;50%,CM209&gt;=50%,CP209&gt;=50%),"TIDAK TERCAPAI",IF(AND(CG209&gt;=50%,CJ209&lt;50%,CM209&gt;=50%,CP209&lt;50%),"TIDAK TERCAPAI",IF(AND(CG209&lt;50%,CJ209&gt;=50%,CM209&lt;50%,CP209&gt;=50%),"TIDAK TERCAPAI",IF(AND(CG209&gt;=50%,CJ209&lt;50%,CM209&lt;50%,CP209&gt;=50%),"TIDAK TERCAPAI",IF(AND(CG209&lt;50%,CJ209&gt;=50%,CM209&gt;=50%,CP209&lt;50%),"TIDAK TERCAPAI",IF(AND(CG209&gt;=50%,CJ209&lt;50%,CM209&lt;50%,CP209&lt;50%),"TIDAK TERCAPAI",IF(AND(CG209&lt;50%,CJ209&gt;=50%,CM209&lt;50%,CP209&lt;50%),"TIDAK TERCAPAI",IF(AND(CG209&lt;50%,CJ209&lt;50%,CM209&gt;=50%,CP209&lt;50%),"TIDAK TERCAPAI",IF(AND(CG209&lt;50%,CJ209&lt;50%,CM209&lt;50%,CP209&gt;=50%),"TIDAK TERCAPAI",IF(AND(CG209&lt;50%,CJ209&lt;50%,CM209&lt;50%,CP209&lt;50%),"TIDAK TERCAPAI","TERCAPAI")))))))))))</f>
        <v>TERCAPAI</v>
      </c>
      <c r="CR209" s="51">
        <v>9.0</v>
      </c>
      <c r="CS209" s="51">
        <v>9.0</v>
      </c>
      <c r="CT209" s="70">
        <f>CR209/CS209</f>
        <v>1</v>
      </c>
      <c r="CU209" s="51">
        <v>24.0</v>
      </c>
      <c r="CV209" s="51">
        <v>68.0</v>
      </c>
      <c r="CW209" s="70">
        <f>CU209/CV209</f>
        <v>0.3529411765</v>
      </c>
      <c r="CX209" s="51">
        <v>7.0</v>
      </c>
      <c r="CY209" s="51">
        <v>7.0</v>
      </c>
      <c r="CZ209" s="70">
        <f>CX209/CY209</f>
        <v>1</v>
      </c>
      <c r="DA209" s="51">
        <v>158.0</v>
      </c>
      <c r="DB209" s="51">
        <v>207.0</v>
      </c>
      <c r="DC209" s="70">
        <f>DA209/DB209</f>
        <v>0.7632850242</v>
      </c>
      <c r="DD209" s="50" t="str">
        <f>IF(AND(CT209&gt;=50%,CW209&gt;=50%,CZ209&lt;50%,DC209&lt;50%),"TIDAK TERCAPAI",IF(AND(CT209&lt;50%,CW209&lt;50%,CZ209&gt;=50%,DC209&gt;=50%),"TIDAK TERCAPAI",IF(AND(CT209&gt;=50%,CW209&lt;50%,CZ209&gt;=50%,DC209&lt;50%),"TIDAK TERCAPAI",IF(AND(CT209&lt;50%,CW209&gt;=50%,CZ209&lt;50%,DC209&gt;=50%),"TIDAK TERCAPAI",IF(AND(CT209&gt;=50%,CW209&lt;50%,CZ209&lt;50%,DC209&gt;=50%),"TIDAK TERCAPAI",IF(AND(CT209&lt;50%,CW209&gt;=50%,CZ209&gt;=50%,DC209&lt;50%),"TIDAK TERCAPAI",IF(AND(CT209&gt;=50%,CW209&lt;50%,CZ209&lt;50%,DC209&lt;50%),"TIDAK TERCAPAI",IF(AND(CT209&lt;50%,CW209&gt;=50%,CZ209&lt;50%,DC209&lt;50%),"TIDAK TERCAPAI",IF(AND(CT209&lt;50%,CW209&lt;50%,CZ209&gt;=50%,DC209&lt;50%),"TIDAK TERCAPAI",IF(AND(CT209&lt;50%,CW209&lt;50%,CZ209&lt;50%,DC209&gt;=50%),"TIDAK TERCAPAI",IF(AND(CT209&lt;50%,CW209&lt;50%,CZ209&lt;50%,DC209&lt;50%),"TIDAK TERCAPAI","TERCAPAI")))))))))))</f>
        <v>TERCAPAI</v>
      </c>
      <c r="DE209" s="51">
        <v>9.0</v>
      </c>
      <c r="DF209" s="51">
        <v>9.0</v>
      </c>
      <c r="DG209" s="70">
        <f>DE209/DF209</f>
        <v>1</v>
      </c>
      <c r="DH209" s="51">
        <v>24.0</v>
      </c>
      <c r="DI209" s="51">
        <v>68.0</v>
      </c>
      <c r="DJ209" s="70">
        <f>DH209/DI209</f>
        <v>0.3529411765</v>
      </c>
      <c r="DK209" s="51">
        <v>2.0</v>
      </c>
      <c r="DL209" s="51">
        <v>2.0</v>
      </c>
      <c r="DM209" s="70">
        <f>DK209/DL209</f>
        <v>1</v>
      </c>
      <c r="DN209" s="51">
        <v>158.0</v>
      </c>
      <c r="DO209" s="51">
        <v>207.0</v>
      </c>
      <c r="DP209" s="70">
        <f>DN209/DO209</f>
        <v>0.7632850242</v>
      </c>
      <c r="DQ209" s="50" t="str">
        <f>IF(AND(DG209&gt;=50%,DJ209&gt;=50%,DM209&lt;50%,DP209&lt;50%),"TIDAK TERCAPAI",IF(AND(DG209&lt;50%,DJ209&lt;50%,DM209&gt;=50%,DP209&gt;=50%),"TIDAK TERCAPAI",IF(AND(DG209&gt;=50%,DJ209&lt;50%,DM209&gt;=50%,DP209&lt;50%),"TIDAK TERCAPAI",IF(AND(DG209&lt;50%,DJ209&gt;=50%,DM209&lt;50%,DP209&gt;=50%),"TIDAK TERCAPAI",IF(AND(DG209&gt;=50%,DJ209&lt;50%,DM209&lt;50%,DP209&gt;=50%),"TIDAK TERCAPAI",IF(AND(DG209&lt;50%,DJ209&gt;=50%,DM209&gt;=50%,DP209&lt;50%),"TIDAK TERCAPAI",IF(AND(DG209&gt;=50%,DJ209&lt;50%,DM209&lt;50%,DP209&lt;50%),"TIDAK TERCAPAI",IF(AND(DG209&lt;50%,DJ209&gt;=50%,DM209&lt;50%,DP209&lt;50%),"TIDAK TERCAPAI",IF(AND(DG209&lt;50%,DJ209&lt;50%,DM209&gt;=50%,DP209&lt;50%),"TIDAK TERCAPAI",IF(AND(DG209&lt;50%,DJ209&lt;50%,DM209&lt;50%,DP209&gt;=50%),"TIDAK TERCAPAI",IF(AND(DG209&lt;50%,DJ209&lt;50%,DM209&lt;50%,DP209&lt;50%),"TIDAK TERCAPAI","TERCAPAI")))))))))))</f>
        <v>TERCAPAI</v>
      </c>
      <c r="DR209" s="51">
        <v>8.0</v>
      </c>
      <c r="DS209" s="51">
        <v>8.0</v>
      </c>
      <c r="DT209" s="70">
        <f>DR209/DS209</f>
        <v>1</v>
      </c>
      <c r="DU209" s="51">
        <v>39.0</v>
      </c>
      <c r="DV209" s="51">
        <v>72.0</v>
      </c>
      <c r="DW209" s="70">
        <f>DU209/DV209</f>
        <v>0.5416666667</v>
      </c>
      <c r="DX209" s="51">
        <v>9.0</v>
      </c>
      <c r="DY209" s="51">
        <v>9.0</v>
      </c>
      <c r="DZ209" s="70">
        <f>DX209/DY209</f>
        <v>1</v>
      </c>
      <c r="EA209" s="51">
        <v>158.0</v>
      </c>
      <c r="EB209" s="51">
        <v>207.0</v>
      </c>
      <c r="EC209" s="70">
        <f>EA209/EB209</f>
        <v>0.7632850242</v>
      </c>
      <c r="ED209" s="50" t="str">
        <f>IF(AND(DT209&gt;=50%,DW209&gt;=50%,DZ209&lt;50%,EC209&lt;50%),"TIDAK TERCAPAI",IF(AND(DT209&lt;50%,DW209&lt;50%,DZ209&gt;=50%,EC209&gt;=50%),"TIDAK TERCAPAI",IF(AND(DT209&gt;=50%,DW209&lt;50%,DZ209&gt;=50%,EC209&lt;50%),"TIDAK TERCAPAI",IF(AND(DT209&lt;50%,DW209&gt;=50%,DZ209&lt;50%,EC209&gt;=50%),"TIDAK TERCAPAI",IF(AND(DT209&gt;=50%,DW209&lt;50%,DZ209&lt;50%,EC209&gt;=50%),"TIDAK TERCAPAI",IF(AND(DT209&lt;50%,DW209&gt;=50%,DZ209&gt;=50%,EC209&lt;50%),"TIDAK TERCAPAI",IF(AND(DT209&gt;=50%,DW209&lt;50%,DZ209&lt;50%,EC209&lt;50%),"TIDAK TERCAPAI",IF(AND(DT209&lt;50%,DW209&gt;=50%,DZ209&lt;50%,EC209&lt;50%),"TIDAK TERCAPAI",IF(AND(DT209&lt;50%,DW209&lt;50%,DZ209&gt;=50%,EC209&lt;50%),"TIDAK TERCAPAI",IF(AND(DT209&lt;50%,DW209&lt;50%,DZ209&lt;50%,EC209&gt;=50%),"TIDAK TERCAPAI",IF(AND(DT209&lt;50%,DW209&lt;50%,DZ209&lt;50%,EC209&lt;50%),"TIDAK TERCAPAI","TERCAPAI")))))))))))</f>
        <v>TERCAPAI</v>
      </c>
      <c r="EE209" s="51">
        <v>10.0</v>
      </c>
      <c r="EF209" s="51">
        <v>10.0</v>
      </c>
      <c r="EG209" s="70">
        <f>EE209/EF209</f>
        <v>1</v>
      </c>
      <c r="EH209" s="51">
        <v>41.0</v>
      </c>
      <c r="EI209" s="51">
        <v>72.0</v>
      </c>
      <c r="EJ209" s="70">
        <f>EH209/EI209</f>
        <v>0.5694444444</v>
      </c>
      <c r="EK209" s="51">
        <v>8.0</v>
      </c>
      <c r="EL209" s="51">
        <v>8.0</v>
      </c>
      <c r="EM209" s="70">
        <f>EK209/EL209</f>
        <v>1</v>
      </c>
      <c r="EN209" s="51">
        <v>158.0</v>
      </c>
      <c r="EO209" s="51">
        <v>207.0</v>
      </c>
      <c r="EP209" s="70">
        <f>EN209/EO209</f>
        <v>0.7632850242</v>
      </c>
      <c r="EQ209" s="50" t="str">
        <f>IF(AND(EG209&gt;=50%,EJ209&gt;=50%,EM209&lt;50%,EP209&lt;50%),"TIDAK TERCAPAI",IF(AND(EG209&lt;50%,EJ209&lt;50%,EM209&gt;=50%,EP209&gt;=50%),"TIDAK TERCAPAI",IF(AND(EG209&gt;=50%,EJ209&lt;50%,EM209&gt;=50%,EP209&lt;50%),"TIDAK TERCAPAI",IF(AND(EG209&lt;50%,EJ209&gt;=50%,EM209&lt;50%,EP209&gt;=50%),"TIDAK TERCAPAI",IF(AND(EG209&gt;=50%,EJ209&lt;50%,EM209&lt;50%,EP209&gt;=50%),"TIDAK TERCAPAI",IF(AND(EG209&lt;50%,EJ209&gt;=50%,EM209&gt;=50%,EP209&lt;50%),"TIDAK TERCAPAI",IF(AND(EG209&gt;=50%,EJ209&lt;50%,EM209&lt;50%,EP209&lt;50%),"TIDAK TERCAPAI",IF(AND(EG209&lt;50%,EJ209&gt;=50%,EM209&lt;50%,EP209&lt;50%),"TIDAK TERCAPAI",IF(AND(EG209&lt;50%,EJ209&lt;50%,EM209&gt;=50%,EP209&lt;50%),"TIDAK TERCAPAI",IF(AND(EG209&lt;50%,EJ209&lt;50%,EM209&lt;50%,EP209&gt;=50%),"TIDAK TERCAPAI",IF(AND(EG209&lt;50%,EJ209&lt;50%,EM209&lt;50%,EP209&lt;50%),"TIDAK TERCAPAI","TERCAPAI")))))))))))</f>
        <v>TERCAPAI</v>
      </c>
      <c r="ER209" s="51">
        <v>9.0</v>
      </c>
      <c r="ES209" s="51">
        <v>9.0</v>
      </c>
      <c r="ET209" s="70">
        <f>ER209/ES209</f>
        <v>1</v>
      </c>
      <c r="EU209" s="51">
        <v>39.0</v>
      </c>
      <c r="EV209" s="51">
        <v>74.0</v>
      </c>
      <c r="EW209" s="70">
        <f>EU209/EV209</f>
        <v>0.527027027</v>
      </c>
      <c r="EX209" s="51">
        <v>7.0</v>
      </c>
      <c r="EY209" s="51">
        <v>7.0</v>
      </c>
      <c r="EZ209" s="70">
        <f>EX209/EY209</f>
        <v>1</v>
      </c>
      <c r="FA209" s="51">
        <v>158.0</v>
      </c>
      <c r="FB209" s="51">
        <v>207.0</v>
      </c>
      <c r="FC209" s="70">
        <f>FA209/FB209</f>
        <v>0.7632850242</v>
      </c>
      <c r="FD209" s="50" t="str">
        <f>IF(AND(ET209&gt;=50%,EW209&gt;=50%,EZ209&lt;50%,FC209&lt;50%),"TIDAK TERCAPAI",IF(AND(ET209&lt;50%,EW209&lt;50%,EZ209&gt;=50%,FC209&gt;=50%),"TIDAK TERCAPAI",IF(AND(ET209&gt;=50%,EW209&lt;50%,EZ209&gt;=50%,FC209&lt;50%),"TIDAK TERCAPAI",IF(AND(ET209&lt;50%,EW209&gt;=50%,EZ209&lt;50%,FC209&gt;=50%),"TIDAK TERCAPAI",IF(AND(ET209&gt;=50%,EW209&lt;50%,EZ209&lt;50%,FC209&gt;=50%),"TIDAK TERCAPAI",IF(AND(ET209&lt;50%,EW209&gt;=50%,EZ209&gt;=50%,FC209&lt;50%),"TIDAK TERCAPAI",IF(AND(ET209&gt;=50%,EW209&lt;50%,EZ209&lt;50%,FC209&lt;50%),"TIDAK TERCAPAI",IF(AND(ET209&lt;50%,EW209&gt;=50%,EZ209&lt;50%,FC209&lt;50%),"TIDAK TERCAPAI",IF(AND(ET209&lt;50%,EW209&lt;50%,EZ209&gt;=50%,FC209&lt;50%),"TIDAK TERCAPAI",IF(AND(ET209&lt;50%,EW209&lt;50%,EZ209&lt;50%,FC209&gt;=50%),"TIDAK TERCAPAI",IF(AND(ET209&lt;50%,EW209&lt;50%,EZ209&lt;50%,FC209&lt;50%),"TIDAK TERCAPAI","TERCAPAI")))))))))))</f>
        <v>TERCAPAI</v>
      </c>
      <c r="FE209" s="51">
        <v>9.0</v>
      </c>
      <c r="FF209" s="51">
        <v>9.0</v>
      </c>
      <c r="FG209" s="70">
        <f>FE209/FF209</f>
        <v>1</v>
      </c>
      <c r="FH209" s="51">
        <v>41.0</v>
      </c>
      <c r="FI209" s="51">
        <v>72.0</v>
      </c>
      <c r="FJ209" s="70">
        <f>FH209/FI209</f>
        <v>0.5694444444</v>
      </c>
      <c r="FK209" s="51">
        <v>11.0</v>
      </c>
      <c r="FL209" s="51">
        <v>11.0</v>
      </c>
      <c r="FM209" s="70">
        <f>FK209/FL209</f>
        <v>1</v>
      </c>
      <c r="FN209" s="51">
        <v>158.0</v>
      </c>
      <c r="FO209" s="51">
        <v>207.0</v>
      </c>
      <c r="FP209" s="70">
        <f>FN209/FO209</f>
        <v>0.7632850242</v>
      </c>
      <c r="FQ209" s="50" t="str">
        <f>IF(AND(FG209&gt;=50%,FJ209&gt;=50%,FM209&lt;50%,FP209&lt;50%),"TIDAK TERCAPAI",IF(AND(FG209&lt;50%,FJ209&lt;50%,FM209&gt;=50%,FP209&gt;=50%),"TIDAK TERCAPAI",IF(AND(FG209&gt;=50%,FJ209&lt;50%,FM209&gt;=50%,FP209&lt;50%),"TIDAK TERCAPAI",IF(AND(FG209&lt;50%,FJ209&gt;=50%,FM209&lt;50%,FP209&gt;=50%),"TIDAK TERCAPAI",IF(AND(FG209&gt;=50%,FJ209&lt;50%,FM209&lt;50%,FP209&gt;=50%),"TIDAK TERCAPAI",IF(AND(FG209&lt;50%,FJ209&gt;=50%,FM209&gt;=50%,FP209&lt;50%),"TIDAK TERCAPAI",IF(AND(FG209&gt;=50%,FJ209&lt;50%,FM209&lt;50%,FP209&lt;50%),"TIDAK TERCAPAI",IF(AND(FG209&lt;50%,FJ209&gt;=50%,FM209&lt;50%,FP209&lt;50%),"TIDAK TERCAPAI",IF(AND(FG209&lt;50%,FJ209&lt;50%,FM209&gt;=50%,FP209&lt;50%),"TIDAK TERCAPAI",IF(AND(FG209&lt;50%,FJ209&lt;50%,FM209&lt;50%,FP209&gt;=50%),"TIDAK TERCAPAI",IF(AND(FG209&lt;50%,FJ209&lt;50%,FM209&lt;50%,FP209&lt;50%),"TIDAK TERCAPAI","TERCAPAI")))))))))))</f>
        <v>TERCAPAI</v>
      </c>
      <c r="FR209" s="51">
        <v>9.0</v>
      </c>
      <c r="FS209" s="51">
        <v>9.0</v>
      </c>
      <c r="FT209" s="70">
        <f>FR209/FS209</f>
        <v>1</v>
      </c>
      <c r="FU209" s="51">
        <v>41.0</v>
      </c>
      <c r="FV209" s="51">
        <v>72.0</v>
      </c>
      <c r="FW209" s="70">
        <f>FU209/FV209</f>
        <v>0.5694444444</v>
      </c>
      <c r="FX209" s="51">
        <v>11.0</v>
      </c>
      <c r="FY209" s="51">
        <v>11.0</v>
      </c>
      <c r="FZ209" s="70">
        <f>FX209/FY209</f>
        <v>1</v>
      </c>
      <c r="GA209" s="51">
        <v>158.0</v>
      </c>
      <c r="GB209" s="51">
        <v>207.0</v>
      </c>
      <c r="GC209" s="70">
        <f>GA209/GB209</f>
        <v>0.7632850242</v>
      </c>
      <c r="GD209" s="50" t="str">
        <f>IF(AND(FT209&gt;=50%,FW209&gt;=50%,FZ209&lt;50%,GC209&lt;50%),"TIDAK TERCAPAI",IF(AND(FT209&lt;50%,FW209&lt;50%,FZ209&gt;=50%,GC209&gt;=50%),"TIDAK TERCAPAI",IF(AND(FT209&gt;=50%,FW209&lt;50%,FZ209&gt;=50%,GC209&lt;50%),"TIDAK TERCAPAI",IF(AND(FT209&lt;50%,FW209&gt;=50%,FZ209&lt;50%,GC209&gt;=50%),"TIDAK TERCAPAI",IF(AND(FT209&gt;=50%,FW209&lt;50%,FZ209&lt;50%,GC209&gt;=50%),"TIDAK TERCAPAI",IF(AND(FT209&lt;50%,FW209&gt;=50%,FZ209&gt;=50%,GC209&lt;50%),"TIDAK TERCAPAI",IF(AND(FT209&gt;=50%,FW209&lt;50%,FZ209&lt;50%,GC209&lt;50%),"TIDAK TERCAPAI",IF(AND(FT209&lt;50%,FW209&gt;=50%,FZ209&lt;50%,GC209&lt;50%),"TIDAK TERCAPAI",IF(AND(FT209&lt;50%,FW209&lt;50%,FZ209&gt;=50%,GC209&lt;50%),"TIDAK TERCAPAI",IF(AND(FT209&lt;50%,FW209&lt;50%,FZ209&lt;50%,GC209&gt;=50%),"TIDAK TERCAPAI",IF(AND(FT209&lt;50%,FW209&lt;50%,FZ209&lt;50%,GC209&lt;50%),"TIDAK TERCAPAI","TERCAPAI")))))))))))</f>
        <v>TERCAPAI</v>
      </c>
    </row>
    <row r="210">
      <c r="A210" s="39"/>
      <c r="B210" s="39"/>
      <c r="C210" s="66"/>
      <c r="D210" s="67" t="str">
        <f t="shared" ref="D210:D215" si="295">IF(C210=0,"TIDAK PUNYA","ISI SESUAI PILIHAN")</f>
        <v>TIDAK PUNYA</v>
      </c>
      <c r="E210" s="67" t="str">
        <f t="shared" ref="E210:E215" si="296">IF(C210=0,"TIDAK ADA","ISI SESUAI PILIHAN")</f>
        <v>TIDAK ADA</v>
      </c>
      <c r="F210" s="66"/>
      <c r="G210" s="67" t="str">
        <f t="shared" ref="G210:G215" si="297">IF(F210=0,"TIDAK PUNYA","ISI SESUAI PILIHAN")</f>
        <v>TIDAK PUNYA</v>
      </c>
      <c r="H210" s="67" t="str">
        <f t="shared" ref="H210:H215" si="298">IF(F210=0,"TIDAK ADA","ISI SESUAI PILIHAN")</f>
        <v>TIDAK ADA</v>
      </c>
      <c r="I210" s="66"/>
      <c r="J210" s="67" t="str">
        <f t="shared" ref="J210:J215" si="299">IF(I210=0,"TIDAK PUNYA","ISI SESUAI PILIHAN")</f>
        <v>TIDAK PUNYA</v>
      </c>
      <c r="K210" s="67" t="str">
        <f t="shared" ref="K210:K215" si="300">IF(I210=0,"TIDAK ADA","ISI SESUAI PILIHAN")</f>
        <v>TIDAK ADA</v>
      </c>
      <c r="L210" s="69"/>
      <c r="M210" s="67" t="str">
        <f t="shared" ref="M210:M215" si="301">IF(L210=0,"TIDAK PUNYA","ISI SESUAI PILIHAN")</f>
        <v>TIDAK PUNYA</v>
      </c>
      <c r="N210" s="67" t="str">
        <f t="shared" ref="N210:N215" si="302">IF(L210=0,"TIDAK ADA","ISI SESUAI PILIHAN")</f>
        <v>TIDAK ADA</v>
      </c>
      <c r="O210" s="66"/>
      <c r="P210" s="67" t="str">
        <f t="shared" ref="P210:P215" si="303">IF(O210=0,"TIDAK PUNYA","ISI SESUAI PILIHAN")</f>
        <v>TIDAK PUNYA</v>
      </c>
      <c r="Q210" s="67" t="str">
        <f t="shared" ref="Q210:Q215" si="304">IF(O210=0,"TIDAK ADA","ISI SESUAI PILIHAN")</f>
        <v>TIDAK ADA</v>
      </c>
      <c r="R210" s="69"/>
      <c r="S210" s="67" t="str">
        <f t="shared" si="208"/>
        <v>TIDAK PUNYA</v>
      </c>
      <c r="T210" s="67" t="str">
        <f t="shared" si="197"/>
        <v>TIDAK ADA</v>
      </c>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c r="BR210" s="39"/>
      <c r="BS210" s="39"/>
      <c r="BT210" s="39"/>
      <c r="BU210" s="39"/>
      <c r="BV210" s="39"/>
      <c r="BW210" s="39"/>
      <c r="BX210" s="39"/>
      <c r="BY210" s="39"/>
      <c r="BZ210" s="39"/>
      <c r="CA210" s="39"/>
      <c r="CB210" s="39"/>
      <c r="CC210" s="39"/>
      <c r="CD210" s="39"/>
      <c r="CE210" s="39"/>
      <c r="CF210" s="39"/>
      <c r="CG210" s="39"/>
      <c r="CH210" s="39"/>
      <c r="CI210" s="39"/>
      <c r="CJ210" s="39"/>
      <c r="CK210" s="39"/>
      <c r="CL210" s="39"/>
      <c r="CM210" s="39"/>
      <c r="CN210" s="39"/>
      <c r="CO210" s="39"/>
      <c r="CP210" s="39"/>
      <c r="CQ210" s="39"/>
      <c r="CR210" s="39"/>
      <c r="CS210" s="39"/>
      <c r="CT210" s="39"/>
      <c r="CU210" s="39"/>
      <c r="CV210" s="39"/>
      <c r="CW210" s="39"/>
      <c r="CX210" s="39"/>
      <c r="CY210" s="39"/>
      <c r="CZ210" s="39"/>
      <c r="DA210" s="39"/>
      <c r="DB210" s="39"/>
      <c r="DC210" s="39"/>
      <c r="DD210" s="39"/>
      <c r="DE210" s="39"/>
      <c r="DF210" s="39"/>
      <c r="DG210" s="39"/>
      <c r="DH210" s="39"/>
      <c r="DI210" s="39"/>
      <c r="DJ210" s="39"/>
      <c r="DK210" s="39"/>
      <c r="DL210" s="39"/>
      <c r="DM210" s="39"/>
      <c r="DN210" s="39"/>
      <c r="DO210" s="39"/>
      <c r="DP210" s="39"/>
      <c r="DQ210" s="39"/>
      <c r="DR210" s="39"/>
      <c r="DS210" s="39"/>
      <c r="DT210" s="39"/>
      <c r="DU210" s="39"/>
      <c r="DV210" s="39"/>
      <c r="DW210" s="39"/>
      <c r="DX210" s="39"/>
      <c r="DY210" s="39"/>
      <c r="DZ210" s="39"/>
      <c r="EA210" s="39"/>
      <c r="EB210" s="39"/>
      <c r="EC210" s="39"/>
      <c r="ED210" s="39"/>
      <c r="EE210" s="39"/>
      <c r="EF210" s="39"/>
      <c r="EG210" s="39"/>
      <c r="EH210" s="39"/>
      <c r="EI210" s="39"/>
      <c r="EJ210" s="39"/>
      <c r="EK210" s="39"/>
      <c r="EL210" s="39"/>
      <c r="EM210" s="39"/>
      <c r="EN210" s="39"/>
      <c r="EO210" s="39"/>
      <c r="EP210" s="39"/>
      <c r="EQ210" s="39"/>
      <c r="ER210" s="39"/>
      <c r="ES210" s="39"/>
      <c r="ET210" s="39"/>
      <c r="EU210" s="39"/>
      <c r="EV210" s="39"/>
      <c r="EW210" s="39"/>
      <c r="EX210" s="39"/>
      <c r="EY210" s="39"/>
      <c r="EZ210" s="39"/>
      <c r="FA210" s="39"/>
      <c r="FB210" s="39"/>
      <c r="FC210" s="39"/>
      <c r="FD210" s="39"/>
      <c r="FE210" s="39"/>
      <c r="FF210" s="39"/>
      <c r="FG210" s="39"/>
      <c r="FH210" s="39"/>
      <c r="FI210" s="39"/>
      <c r="FJ210" s="39"/>
      <c r="FK210" s="39"/>
      <c r="FL210" s="39"/>
      <c r="FM210" s="39"/>
      <c r="FN210" s="39"/>
      <c r="FO210" s="39"/>
      <c r="FP210" s="39"/>
      <c r="FQ210" s="39"/>
      <c r="FR210" s="39"/>
      <c r="FS210" s="39"/>
      <c r="FT210" s="39"/>
      <c r="FU210" s="39"/>
      <c r="FV210" s="39"/>
      <c r="FW210" s="39"/>
      <c r="FX210" s="39"/>
      <c r="FY210" s="39"/>
      <c r="FZ210" s="39"/>
      <c r="GA210" s="39"/>
      <c r="GB210" s="39"/>
      <c r="GC210" s="39"/>
      <c r="GD210" s="39"/>
    </row>
    <row r="211">
      <c r="A211" s="39"/>
      <c r="B211" s="39"/>
      <c r="C211" s="66"/>
      <c r="D211" s="67" t="str">
        <f t="shared" si="295"/>
        <v>TIDAK PUNYA</v>
      </c>
      <c r="E211" s="67" t="str">
        <f t="shared" si="296"/>
        <v>TIDAK ADA</v>
      </c>
      <c r="F211" s="66"/>
      <c r="G211" s="67" t="str">
        <f t="shared" si="297"/>
        <v>TIDAK PUNYA</v>
      </c>
      <c r="H211" s="67" t="str">
        <f t="shared" si="298"/>
        <v>TIDAK ADA</v>
      </c>
      <c r="I211" s="66"/>
      <c r="J211" s="67" t="str">
        <f t="shared" si="299"/>
        <v>TIDAK PUNYA</v>
      </c>
      <c r="K211" s="67" t="str">
        <f t="shared" si="300"/>
        <v>TIDAK ADA</v>
      </c>
      <c r="L211" s="69"/>
      <c r="M211" s="67" t="str">
        <f t="shared" si="301"/>
        <v>TIDAK PUNYA</v>
      </c>
      <c r="N211" s="67" t="str">
        <f t="shared" si="302"/>
        <v>TIDAK ADA</v>
      </c>
      <c r="O211" s="66"/>
      <c r="P211" s="67" t="str">
        <f t="shared" si="303"/>
        <v>TIDAK PUNYA</v>
      </c>
      <c r="Q211" s="67" t="str">
        <f t="shared" si="304"/>
        <v>TIDAK ADA</v>
      </c>
      <c r="R211" s="69"/>
      <c r="S211" s="67" t="str">
        <f t="shared" si="208"/>
        <v>TIDAK PUNYA</v>
      </c>
      <c r="T211" s="67" t="str">
        <f t="shared" si="197"/>
        <v>TIDAK ADA</v>
      </c>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c r="BZ211" s="39"/>
      <c r="CA211" s="39"/>
      <c r="CB211" s="39"/>
      <c r="CC211" s="39"/>
      <c r="CD211" s="39"/>
      <c r="CE211" s="39"/>
      <c r="CF211" s="39"/>
      <c r="CG211" s="39"/>
      <c r="CH211" s="39"/>
      <c r="CI211" s="39"/>
      <c r="CJ211" s="39"/>
      <c r="CK211" s="39"/>
      <c r="CL211" s="39"/>
      <c r="CM211" s="39"/>
      <c r="CN211" s="39"/>
      <c r="CO211" s="39"/>
      <c r="CP211" s="39"/>
      <c r="CQ211" s="39"/>
      <c r="CR211" s="39"/>
      <c r="CS211" s="39"/>
      <c r="CT211" s="39"/>
      <c r="CU211" s="39"/>
      <c r="CV211" s="39"/>
      <c r="CW211" s="39"/>
      <c r="CX211" s="39"/>
      <c r="CY211" s="39"/>
      <c r="CZ211" s="39"/>
      <c r="DA211" s="39"/>
      <c r="DB211" s="39"/>
      <c r="DC211" s="39"/>
      <c r="DD211" s="39"/>
      <c r="DE211" s="39"/>
      <c r="DF211" s="39"/>
      <c r="DG211" s="39"/>
      <c r="DH211" s="39"/>
      <c r="DI211" s="39"/>
      <c r="DJ211" s="39"/>
      <c r="DK211" s="39"/>
      <c r="DL211" s="39"/>
      <c r="DM211" s="39"/>
      <c r="DN211" s="39"/>
      <c r="DO211" s="39"/>
      <c r="DP211" s="39"/>
      <c r="DQ211" s="39"/>
      <c r="DR211" s="39"/>
      <c r="DS211" s="39"/>
      <c r="DT211" s="39"/>
      <c r="DU211" s="39"/>
      <c r="DV211" s="39"/>
      <c r="DW211" s="39"/>
      <c r="DX211" s="39"/>
      <c r="DY211" s="39"/>
      <c r="DZ211" s="39"/>
      <c r="EA211" s="39"/>
      <c r="EB211" s="39"/>
      <c r="EC211" s="39"/>
      <c r="ED211" s="39"/>
      <c r="EE211" s="39"/>
      <c r="EF211" s="39"/>
      <c r="EG211" s="39"/>
      <c r="EH211" s="39"/>
      <c r="EI211" s="39"/>
      <c r="EJ211" s="39"/>
      <c r="EK211" s="39"/>
      <c r="EL211" s="39"/>
      <c r="EM211" s="39"/>
      <c r="EN211" s="39"/>
      <c r="EO211" s="39"/>
      <c r="EP211" s="39"/>
      <c r="EQ211" s="39"/>
      <c r="ER211" s="39"/>
      <c r="ES211" s="39"/>
      <c r="ET211" s="39"/>
      <c r="EU211" s="39"/>
      <c r="EV211" s="39"/>
      <c r="EW211" s="39"/>
      <c r="EX211" s="39"/>
      <c r="EY211" s="39"/>
      <c r="EZ211" s="39"/>
      <c r="FA211" s="39"/>
      <c r="FB211" s="39"/>
      <c r="FC211" s="39"/>
      <c r="FD211" s="39"/>
      <c r="FE211" s="39"/>
      <c r="FF211" s="39"/>
      <c r="FG211" s="39"/>
      <c r="FH211" s="39"/>
      <c r="FI211" s="39"/>
      <c r="FJ211" s="39"/>
      <c r="FK211" s="39"/>
      <c r="FL211" s="39"/>
      <c r="FM211" s="39"/>
      <c r="FN211" s="39"/>
      <c r="FO211" s="39"/>
      <c r="FP211" s="39"/>
      <c r="FQ211" s="39"/>
      <c r="FR211" s="39"/>
      <c r="FS211" s="39"/>
      <c r="FT211" s="39"/>
      <c r="FU211" s="39"/>
      <c r="FV211" s="39"/>
      <c r="FW211" s="39"/>
      <c r="FX211" s="39"/>
      <c r="FY211" s="39"/>
      <c r="FZ211" s="39"/>
      <c r="GA211" s="39"/>
      <c r="GB211" s="39"/>
      <c r="GC211" s="39"/>
      <c r="GD211" s="39"/>
    </row>
    <row r="212">
      <c r="A212" s="39"/>
      <c r="B212" s="39"/>
      <c r="C212" s="66"/>
      <c r="D212" s="67" t="str">
        <f t="shared" si="295"/>
        <v>TIDAK PUNYA</v>
      </c>
      <c r="E212" s="67" t="str">
        <f t="shared" si="296"/>
        <v>TIDAK ADA</v>
      </c>
      <c r="F212" s="66"/>
      <c r="G212" s="67" t="str">
        <f t="shared" si="297"/>
        <v>TIDAK PUNYA</v>
      </c>
      <c r="H212" s="67" t="str">
        <f t="shared" si="298"/>
        <v>TIDAK ADA</v>
      </c>
      <c r="I212" s="66"/>
      <c r="J212" s="67" t="str">
        <f t="shared" si="299"/>
        <v>TIDAK PUNYA</v>
      </c>
      <c r="K212" s="67" t="str">
        <f t="shared" si="300"/>
        <v>TIDAK ADA</v>
      </c>
      <c r="L212" s="69"/>
      <c r="M212" s="67" t="str">
        <f t="shared" si="301"/>
        <v>TIDAK PUNYA</v>
      </c>
      <c r="N212" s="67" t="str">
        <f t="shared" si="302"/>
        <v>TIDAK ADA</v>
      </c>
      <c r="O212" s="66"/>
      <c r="P212" s="67" t="str">
        <f t="shared" si="303"/>
        <v>TIDAK PUNYA</v>
      </c>
      <c r="Q212" s="67" t="str">
        <f t="shared" si="304"/>
        <v>TIDAK ADA</v>
      </c>
      <c r="R212" s="69"/>
      <c r="S212" s="67" t="str">
        <f t="shared" si="208"/>
        <v>TIDAK PUNYA</v>
      </c>
      <c r="T212" s="67" t="str">
        <f t="shared" si="197"/>
        <v>TIDAK ADA</v>
      </c>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c r="BZ212" s="39"/>
      <c r="CA212" s="39"/>
      <c r="CB212" s="39"/>
      <c r="CC212" s="39"/>
      <c r="CD212" s="39"/>
      <c r="CE212" s="39"/>
      <c r="CF212" s="39"/>
      <c r="CG212" s="39"/>
      <c r="CH212" s="39"/>
      <c r="CI212" s="39"/>
      <c r="CJ212" s="39"/>
      <c r="CK212" s="39"/>
      <c r="CL212" s="39"/>
      <c r="CM212" s="39"/>
      <c r="CN212" s="39"/>
      <c r="CO212" s="39"/>
      <c r="CP212" s="39"/>
      <c r="CQ212" s="39"/>
      <c r="CR212" s="39"/>
      <c r="CS212" s="39"/>
      <c r="CT212" s="39"/>
      <c r="CU212" s="39"/>
      <c r="CV212" s="39"/>
      <c r="CW212" s="39"/>
      <c r="CX212" s="39"/>
      <c r="CY212" s="39"/>
      <c r="CZ212" s="39"/>
      <c r="DA212" s="39"/>
      <c r="DB212" s="39"/>
      <c r="DC212" s="39"/>
      <c r="DD212" s="39"/>
      <c r="DE212" s="39"/>
      <c r="DF212" s="39"/>
      <c r="DG212" s="39"/>
      <c r="DH212" s="39"/>
      <c r="DI212" s="39"/>
      <c r="DJ212" s="39"/>
      <c r="DK212" s="39"/>
      <c r="DL212" s="39"/>
      <c r="DM212" s="39"/>
      <c r="DN212" s="39"/>
      <c r="DO212" s="39"/>
      <c r="DP212" s="39"/>
      <c r="DQ212" s="39"/>
      <c r="DR212" s="39"/>
      <c r="DS212" s="39"/>
      <c r="DT212" s="39"/>
      <c r="DU212" s="39"/>
      <c r="DV212" s="39"/>
      <c r="DW212" s="39"/>
      <c r="DX212" s="39"/>
      <c r="DY212" s="39"/>
      <c r="DZ212" s="39"/>
      <c r="EA212" s="39"/>
      <c r="EB212" s="39"/>
      <c r="EC212" s="39"/>
      <c r="ED212" s="39"/>
      <c r="EE212" s="39"/>
      <c r="EF212" s="39"/>
      <c r="EG212" s="39"/>
      <c r="EH212" s="39"/>
      <c r="EI212" s="39"/>
      <c r="EJ212" s="39"/>
      <c r="EK212" s="39"/>
      <c r="EL212" s="39"/>
      <c r="EM212" s="39"/>
      <c r="EN212" s="39"/>
      <c r="EO212" s="39"/>
      <c r="EP212" s="39"/>
      <c r="EQ212" s="39"/>
      <c r="ER212" s="39"/>
      <c r="ES212" s="39"/>
      <c r="ET212" s="39"/>
      <c r="EU212" s="39"/>
      <c r="EV212" s="39"/>
      <c r="EW212" s="39"/>
      <c r="EX212" s="39"/>
      <c r="EY212" s="39"/>
      <c r="EZ212" s="39"/>
      <c r="FA212" s="39"/>
      <c r="FB212" s="39"/>
      <c r="FC212" s="39"/>
      <c r="FD212" s="39"/>
      <c r="FE212" s="39"/>
      <c r="FF212" s="39"/>
      <c r="FG212" s="39"/>
      <c r="FH212" s="39"/>
      <c r="FI212" s="39"/>
      <c r="FJ212" s="39"/>
      <c r="FK212" s="39"/>
      <c r="FL212" s="39"/>
      <c r="FM212" s="39"/>
      <c r="FN212" s="39"/>
      <c r="FO212" s="39"/>
      <c r="FP212" s="39"/>
      <c r="FQ212" s="39"/>
      <c r="FR212" s="39"/>
      <c r="FS212" s="39"/>
      <c r="FT212" s="39"/>
      <c r="FU212" s="39"/>
      <c r="FV212" s="39"/>
      <c r="FW212" s="39"/>
      <c r="FX212" s="39"/>
      <c r="FY212" s="39"/>
      <c r="FZ212" s="39"/>
      <c r="GA212" s="39"/>
      <c r="GB212" s="39"/>
      <c r="GC212" s="39"/>
      <c r="GD212" s="39"/>
    </row>
    <row r="213">
      <c r="A213" s="39"/>
      <c r="B213" s="39"/>
      <c r="C213" s="66"/>
      <c r="D213" s="67" t="str">
        <f t="shared" si="295"/>
        <v>TIDAK PUNYA</v>
      </c>
      <c r="E213" s="67" t="str">
        <f t="shared" si="296"/>
        <v>TIDAK ADA</v>
      </c>
      <c r="F213" s="66"/>
      <c r="G213" s="67" t="str">
        <f t="shared" si="297"/>
        <v>TIDAK PUNYA</v>
      </c>
      <c r="H213" s="67" t="str">
        <f t="shared" si="298"/>
        <v>TIDAK ADA</v>
      </c>
      <c r="I213" s="66"/>
      <c r="J213" s="67" t="str">
        <f t="shared" si="299"/>
        <v>TIDAK PUNYA</v>
      </c>
      <c r="K213" s="67" t="str">
        <f t="shared" si="300"/>
        <v>TIDAK ADA</v>
      </c>
      <c r="L213" s="69"/>
      <c r="M213" s="67" t="str">
        <f t="shared" si="301"/>
        <v>TIDAK PUNYA</v>
      </c>
      <c r="N213" s="67" t="str">
        <f t="shared" si="302"/>
        <v>TIDAK ADA</v>
      </c>
      <c r="O213" s="66"/>
      <c r="P213" s="67" t="str">
        <f t="shared" si="303"/>
        <v>TIDAK PUNYA</v>
      </c>
      <c r="Q213" s="67" t="str">
        <f t="shared" si="304"/>
        <v>TIDAK ADA</v>
      </c>
      <c r="R213" s="69"/>
      <c r="S213" s="67" t="str">
        <f t="shared" si="208"/>
        <v>TIDAK PUNYA</v>
      </c>
      <c r="T213" s="67" t="str">
        <f t="shared" si="197"/>
        <v>TIDAK ADA</v>
      </c>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c r="CN213" s="39"/>
      <c r="CO213" s="39"/>
      <c r="CP213" s="39"/>
      <c r="CQ213" s="39"/>
      <c r="CR213" s="39"/>
      <c r="CS213" s="39"/>
      <c r="CT213" s="39"/>
      <c r="CU213" s="39"/>
      <c r="CV213" s="39"/>
      <c r="CW213" s="39"/>
      <c r="CX213" s="39"/>
      <c r="CY213" s="39"/>
      <c r="CZ213" s="39"/>
      <c r="DA213" s="39"/>
      <c r="DB213" s="39"/>
      <c r="DC213" s="39"/>
      <c r="DD213" s="39"/>
      <c r="DE213" s="39"/>
      <c r="DF213" s="39"/>
      <c r="DG213" s="39"/>
      <c r="DH213" s="39"/>
      <c r="DI213" s="39"/>
      <c r="DJ213" s="39"/>
      <c r="DK213" s="39"/>
      <c r="DL213" s="39"/>
      <c r="DM213" s="39"/>
      <c r="DN213" s="39"/>
      <c r="DO213" s="39"/>
      <c r="DP213" s="39"/>
      <c r="DQ213" s="39"/>
      <c r="DR213" s="39"/>
      <c r="DS213" s="39"/>
      <c r="DT213" s="39"/>
      <c r="DU213" s="39"/>
      <c r="DV213" s="39"/>
      <c r="DW213" s="39"/>
      <c r="DX213" s="39"/>
      <c r="DY213" s="39"/>
      <c r="DZ213" s="39"/>
      <c r="EA213" s="39"/>
      <c r="EB213" s="39"/>
      <c r="EC213" s="39"/>
      <c r="ED213" s="39"/>
      <c r="EE213" s="39"/>
      <c r="EF213" s="39"/>
      <c r="EG213" s="39"/>
      <c r="EH213" s="39"/>
      <c r="EI213" s="39"/>
      <c r="EJ213" s="39"/>
      <c r="EK213" s="39"/>
      <c r="EL213" s="39"/>
      <c r="EM213" s="39"/>
      <c r="EN213" s="39"/>
      <c r="EO213" s="39"/>
      <c r="EP213" s="39"/>
      <c r="EQ213" s="39"/>
      <c r="ER213" s="39"/>
      <c r="ES213" s="39"/>
      <c r="ET213" s="39"/>
      <c r="EU213" s="39"/>
      <c r="EV213" s="39"/>
      <c r="EW213" s="39"/>
      <c r="EX213" s="39"/>
      <c r="EY213" s="39"/>
      <c r="EZ213" s="39"/>
      <c r="FA213" s="39"/>
      <c r="FB213" s="39"/>
      <c r="FC213" s="39"/>
      <c r="FD213" s="39"/>
      <c r="FE213" s="39"/>
      <c r="FF213" s="39"/>
      <c r="FG213" s="39"/>
      <c r="FH213" s="39"/>
      <c r="FI213" s="39"/>
      <c r="FJ213" s="39"/>
      <c r="FK213" s="39"/>
      <c r="FL213" s="39"/>
      <c r="FM213" s="39"/>
      <c r="FN213" s="39"/>
      <c r="FO213" s="39"/>
      <c r="FP213" s="39"/>
      <c r="FQ213" s="39"/>
      <c r="FR213" s="39"/>
      <c r="FS213" s="39"/>
      <c r="FT213" s="39"/>
      <c r="FU213" s="39"/>
      <c r="FV213" s="39"/>
      <c r="FW213" s="39"/>
      <c r="FX213" s="39"/>
      <c r="FY213" s="39"/>
      <c r="FZ213" s="39"/>
      <c r="GA213" s="39"/>
      <c r="GB213" s="39"/>
      <c r="GC213" s="39"/>
      <c r="GD213" s="39"/>
    </row>
    <row r="214">
      <c r="A214" s="39"/>
      <c r="B214" s="39"/>
      <c r="C214" s="66"/>
      <c r="D214" s="67" t="str">
        <f t="shared" si="295"/>
        <v>TIDAK PUNYA</v>
      </c>
      <c r="E214" s="67" t="str">
        <f t="shared" si="296"/>
        <v>TIDAK ADA</v>
      </c>
      <c r="F214" s="66"/>
      <c r="G214" s="67" t="str">
        <f t="shared" si="297"/>
        <v>TIDAK PUNYA</v>
      </c>
      <c r="H214" s="67" t="str">
        <f t="shared" si="298"/>
        <v>TIDAK ADA</v>
      </c>
      <c r="I214" s="66"/>
      <c r="J214" s="67" t="str">
        <f t="shared" si="299"/>
        <v>TIDAK PUNYA</v>
      </c>
      <c r="K214" s="67" t="str">
        <f t="shared" si="300"/>
        <v>TIDAK ADA</v>
      </c>
      <c r="L214" s="69"/>
      <c r="M214" s="67" t="str">
        <f t="shared" si="301"/>
        <v>TIDAK PUNYA</v>
      </c>
      <c r="N214" s="67" t="str">
        <f t="shared" si="302"/>
        <v>TIDAK ADA</v>
      </c>
      <c r="O214" s="66"/>
      <c r="P214" s="67" t="str">
        <f t="shared" si="303"/>
        <v>TIDAK PUNYA</v>
      </c>
      <c r="Q214" s="67" t="str">
        <f t="shared" si="304"/>
        <v>TIDAK ADA</v>
      </c>
      <c r="R214" s="69"/>
      <c r="S214" s="67" t="str">
        <f t="shared" si="208"/>
        <v>TIDAK PUNYA</v>
      </c>
      <c r="T214" s="67" t="str">
        <f t="shared" si="197"/>
        <v>TIDAK ADA</v>
      </c>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c r="CV214" s="39"/>
      <c r="CW214" s="39"/>
      <c r="CX214" s="39"/>
      <c r="CY214" s="39"/>
      <c r="CZ214" s="39"/>
      <c r="DA214" s="39"/>
      <c r="DB214" s="39"/>
      <c r="DC214" s="39"/>
      <c r="DD214" s="39"/>
      <c r="DE214" s="39"/>
      <c r="DF214" s="39"/>
      <c r="DG214" s="39"/>
      <c r="DH214" s="39"/>
      <c r="DI214" s="39"/>
      <c r="DJ214" s="39"/>
      <c r="DK214" s="39"/>
      <c r="DL214" s="39"/>
      <c r="DM214" s="39"/>
      <c r="DN214" s="39"/>
      <c r="DO214" s="39"/>
      <c r="DP214" s="39"/>
      <c r="DQ214" s="39"/>
      <c r="DR214" s="39"/>
      <c r="DS214" s="39"/>
      <c r="DT214" s="39"/>
      <c r="DU214" s="39"/>
      <c r="DV214" s="39"/>
      <c r="DW214" s="39"/>
      <c r="DX214" s="39"/>
      <c r="DY214" s="39"/>
      <c r="DZ214" s="39"/>
      <c r="EA214" s="39"/>
      <c r="EB214" s="39"/>
      <c r="EC214" s="39"/>
      <c r="ED214" s="39"/>
      <c r="EE214" s="39"/>
      <c r="EF214" s="39"/>
      <c r="EG214" s="39"/>
      <c r="EH214" s="39"/>
      <c r="EI214" s="39"/>
      <c r="EJ214" s="39"/>
      <c r="EK214" s="39"/>
      <c r="EL214" s="39"/>
      <c r="EM214" s="39"/>
      <c r="EN214" s="39"/>
      <c r="EO214" s="39"/>
      <c r="EP214" s="39"/>
      <c r="EQ214" s="39"/>
      <c r="ER214" s="39"/>
      <c r="ES214" s="39"/>
      <c r="ET214" s="39"/>
      <c r="EU214" s="39"/>
      <c r="EV214" s="39"/>
      <c r="EW214" s="39"/>
      <c r="EX214" s="39"/>
      <c r="EY214" s="39"/>
      <c r="EZ214" s="39"/>
      <c r="FA214" s="39"/>
      <c r="FB214" s="39"/>
      <c r="FC214" s="39"/>
      <c r="FD214" s="39"/>
      <c r="FE214" s="39"/>
      <c r="FF214" s="39"/>
      <c r="FG214" s="39"/>
      <c r="FH214" s="39"/>
      <c r="FI214" s="39"/>
      <c r="FJ214" s="39"/>
      <c r="FK214" s="39"/>
      <c r="FL214" s="39"/>
      <c r="FM214" s="39"/>
      <c r="FN214" s="39"/>
      <c r="FO214" s="39"/>
      <c r="FP214" s="39"/>
      <c r="FQ214" s="39"/>
      <c r="FR214" s="39"/>
      <c r="FS214" s="39"/>
      <c r="FT214" s="39"/>
      <c r="FU214" s="39"/>
      <c r="FV214" s="39"/>
      <c r="FW214" s="39"/>
      <c r="FX214" s="39"/>
      <c r="FY214" s="39"/>
      <c r="FZ214" s="39"/>
      <c r="GA214" s="39"/>
      <c r="GB214" s="39"/>
      <c r="GC214" s="39"/>
      <c r="GD214" s="39"/>
    </row>
    <row r="215">
      <c r="A215" s="39"/>
      <c r="B215" s="45"/>
      <c r="C215" s="66"/>
      <c r="D215" s="67" t="str">
        <f t="shared" si="295"/>
        <v>TIDAK PUNYA</v>
      </c>
      <c r="E215" s="67" t="str">
        <f t="shared" si="296"/>
        <v>TIDAK ADA</v>
      </c>
      <c r="F215" s="66"/>
      <c r="G215" s="67" t="str">
        <f t="shared" si="297"/>
        <v>TIDAK PUNYA</v>
      </c>
      <c r="H215" s="67" t="str">
        <f t="shared" si="298"/>
        <v>TIDAK ADA</v>
      </c>
      <c r="I215" s="66"/>
      <c r="J215" s="67" t="str">
        <f t="shared" si="299"/>
        <v>TIDAK PUNYA</v>
      </c>
      <c r="K215" s="67" t="str">
        <f t="shared" si="300"/>
        <v>TIDAK ADA</v>
      </c>
      <c r="L215" s="69"/>
      <c r="M215" s="67" t="str">
        <f t="shared" si="301"/>
        <v>TIDAK PUNYA</v>
      </c>
      <c r="N215" s="67" t="str">
        <f t="shared" si="302"/>
        <v>TIDAK ADA</v>
      </c>
      <c r="O215" s="66"/>
      <c r="P215" s="67" t="str">
        <f t="shared" si="303"/>
        <v>TIDAK PUNYA</v>
      </c>
      <c r="Q215" s="67" t="str">
        <f t="shared" si="304"/>
        <v>TIDAK ADA</v>
      </c>
      <c r="R215" s="69"/>
      <c r="S215" s="67" t="str">
        <f t="shared" si="208"/>
        <v>TIDAK PUNYA</v>
      </c>
      <c r="T215" s="67" t="str">
        <f t="shared" si="197"/>
        <v>TIDAK ADA</v>
      </c>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45"/>
      <c r="DD215" s="45"/>
      <c r="DE215" s="45"/>
      <c r="DF215" s="45"/>
      <c r="DG215" s="45"/>
      <c r="DH215" s="45"/>
      <c r="DI215" s="45"/>
      <c r="DJ215" s="45"/>
      <c r="DK215" s="45"/>
      <c r="DL215" s="45"/>
      <c r="DM215" s="45"/>
      <c r="DN215" s="45"/>
      <c r="DO215" s="45"/>
      <c r="DP215" s="45"/>
      <c r="DQ215" s="45"/>
      <c r="DR215" s="45"/>
      <c r="DS215" s="45"/>
      <c r="DT215" s="45"/>
      <c r="DU215" s="45"/>
      <c r="DV215" s="45"/>
      <c r="DW215" s="45"/>
      <c r="DX215" s="45"/>
      <c r="DY215" s="45"/>
      <c r="DZ215" s="45"/>
      <c r="EA215" s="45"/>
      <c r="EB215" s="45"/>
      <c r="EC215" s="45"/>
      <c r="ED215" s="45"/>
      <c r="EE215" s="45"/>
      <c r="EF215" s="45"/>
      <c r="EG215" s="45"/>
      <c r="EH215" s="45"/>
      <c r="EI215" s="45"/>
      <c r="EJ215" s="45"/>
      <c r="EK215" s="45"/>
      <c r="EL215" s="45"/>
      <c r="EM215" s="45"/>
      <c r="EN215" s="45"/>
      <c r="EO215" s="45"/>
      <c r="EP215" s="45"/>
      <c r="EQ215" s="45"/>
      <c r="ER215" s="45"/>
      <c r="ES215" s="45"/>
      <c r="ET215" s="45"/>
      <c r="EU215" s="45"/>
      <c r="EV215" s="45"/>
      <c r="EW215" s="45"/>
      <c r="EX215" s="45"/>
      <c r="EY215" s="45"/>
      <c r="EZ215" s="45"/>
      <c r="FA215" s="45"/>
      <c r="FB215" s="45"/>
      <c r="FC215" s="45"/>
      <c r="FD215" s="45"/>
      <c r="FE215" s="45"/>
      <c r="FF215" s="45"/>
      <c r="FG215" s="45"/>
      <c r="FH215" s="45"/>
      <c r="FI215" s="45"/>
      <c r="FJ215" s="45"/>
      <c r="FK215" s="45"/>
      <c r="FL215" s="45"/>
      <c r="FM215" s="45"/>
      <c r="FN215" s="45"/>
      <c r="FO215" s="45"/>
      <c r="FP215" s="45"/>
      <c r="FQ215" s="45"/>
      <c r="FR215" s="45"/>
      <c r="FS215" s="45"/>
      <c r="FT215" s="45"/>
      <c r="FU215" s="45"/>
      <c r="FV215" s="45"/>
      <c r="FW215" s="45"/>
      <c r="FX215" s="45"/>
      <c r="FY215" s="45"/>
      <c r="FZ215" s="45"/>
      <c r="GA215" s="45"/>
      <c r="GB215" s="45"/>
      <c r="GC215" s="45"/>
      <c r="GD215" s="45"/>
    </row>
    <row r="216">
      <c r="A216" s="39"/>
      <c r="B216" s="49" t="s">
        <v>121</v>
      </c>
      <c r="C216" s="72">
        <v>1.0</v>
      </c>
      <c r="D216" s="71" t="s">
        <v>137</v>
      </c>
      <c r="E216" s="71" t="s">
        <v>138</v>
      </c>
      <c r="F216" s="74">
        <v>1.0</v>
      </c>
      <c r="G216" s="71" t="s">
        <v>137</v>
      </c>
      <c r="H216" s="71" t="s">
        <v>138</v>
      </c>
      <c r="I216" s="72">
        <v>1.0</v>
      </c>
      <c r="J216" s="71" t="s">
        <v>137</v>
      </c>
      <c r="K216" s="71" t="s">
        <v>138</v>
      </c>
      <c r="L216" s="73">
        <v>1.0</v>
      </c>
      <c r="M216" s="71" t="s">
        <v>137</v>
      </c>
      <c r="N216" s="71" t="s">
        <v>138</v>
      </c>
      <c r="O216" s="72">
        <v>1.0</v>
      </c>
      <c r="P216" s="71" t="s">
        <v>137</v>
      </c>
      <c r="Q216" s="71" t="s">
        <v>138</v>
      </c>
      <c r="R216" s="69"/>
      <c r="S216" s="67" t="str">
        <f t="shared" si="208"/>
        <v>TIDAK PUNYA</v>
      </c>
      <c r="T216" s="67" t="str">
        <f t="shared" si="197"/>
        <v>TIDAK ADA</v>
      </c>
      <c r="U216" s="51" t="s">
        <v>41</v>
      </c>
      <c r="V216" s="51" t="s">
        <v>41</v>
      </c>
      <c r="W216" s="51" t="s">
        <v>41</v>
      </c>
      <c r="X216" s="51" t="s">
        <v>170</v>
      </c>
      <c r="Y216" s="51" t="s">
        <v>41</v>
      </c>
      <c r="Z216" s="51" t="s">
        <v>41</v>
      </c>
      <c r="AA216" s="51" t="s">
        <v>41</v>
      </c>
      <c r="AB216" s="51" t="s">
        <v>41</v>
      </c>
      <c r="AC216" s="51" t="s">
        <v>170</v>
      </c>
      <c r="AD216" s="51" t="s">
        <v>41</v>
      </c>
      <c r="AE216" s="50">
        <v>2.0</v>
      </c>
      <c r="AF216" s="50">
        <v>2.0</v>
      </c>
      <c r="AG216" s="70">
        <f>AE216/AF216</f>
        <v>1</v>
      </c>
      <c r="AH216" s="51">
        <v>16.0</v>
      </c>
      <c r="AI216" s="51">
        <v>33.0</v>
      </c>
      <c r="AJ216" s="70">
        <f>AH216/AI216</f>
        <v>0.4848484848</v>
      </c>
      <c r="AK216" s="51">
        <v>5.0</v>
      </c>
      <c r="AL216" s="51">
        <v>5.0</v>
      </c>
      <c r="AM216" s="70">
        <f>AK216/AL216</f>
        <v>1</v>
      </c>
      <c r="AN216" s="51">
        <v>104.0</v>
      </c>
      <c r="AO216" s="51">
        <v>117.0</v>
      </c>
      <c r="AP216" s="70">
        <f>AN216/AO216</f>
        <v>0.8888888889</v>
      </c>
      <c r="AQ216" s="50" t="str">
        <f>IF(AND(AG216&gt;=50%,AJ216&gt;=50%,AM216&lt;50%,AP216&lt;50%),"TIDAK TERCAPAI",IF(AND(AG216&lt;50%,AJ216&lt;50%,AM216&gt;=50%,AP216&gt;=50%),"TIDAK TERCAPAI",IF(AND(AG216&gt;=50%,AJ216&lt;50%,AM216&gt;=50%,AP216&lt;50%),"TIDAK TERCAPAI",IF(AND(AG216&lt;50%,AJ216&gt;=50%,AM216&lt;50%,AP216&gt;=50%),"TIDAK TERCAPAI",IF(AND(AG216&gt;=50%,AJ216&lt;50%,AM216&lt;50%,AP216&gt;=50%),"TIDAK TERCAPAI",IF(AND(AG216&lt;50%,AJ216&gt;=50%,AM216&gt;=50%,AP216&lt;50%),"TIDAK TERCAPAI",IF(AND(AG216&gt;=50%,AJ216&lt;50%,AM216&lt;50%,AP216&lt;50%),"TIDAK TERCAPAI",IF(AND(AG216&lt;50%,AJ216&gt;=50%,AM216&lt;50%,AP216&lt;50%),"TIDAK TERCAPAI",IF(AND(AG216&lt;50%,AJ216&lt;50%,AM216&gt;=50%,AP216&lt;50%),"TIDAK TERCAPAI",IF(AND(AG216&lt;50%,AJ216&lt;50%,AM216&lt;50%,AP216&gt;=50%),"TIDAK TERCAPAI",IF(AND(AG216&lt;50%,AJ216&lt;50%,AM216&lt;50%,AP216&lt;50%),"TIDAK TERCAPAI","TERCAPAI")))))))))))</f>
        <v>TERCAPAI</v>
      </c>
      <c r="AR216" s="50">
        <v>2.0</v>
      </c>
      <c r="AS216" s="50">
        <v>2.0</v>
      </c>
      <c r="AT216" s="70">
        <f>AR216/AS216</f>
        <v>1</v>
      </c>
      <c r="AU216" s="51">
        <v>12.0</v>
      </c>
      <c r="AV216" s="51">
        <v>33.0</v>
      </c>
      <c r="AW216" s="70">
        <f>AU216/AV216</f>
        <v>0.3636363636</v>
      </c>
      <c r="AX216" s="51">
        <v>2.0</v>
      </c>
      <c r="AY216" s="51">
        <v>2.0</v>
      </c>
      <c r="AZ216" s="70">
        <f>AX216/AY216</f>
        <v>1</v>
      </c>
      <c r="BA216" s="51">
        <v>104.0</v>
      </c>
      <c r="BB216" s="51">
        <v>117.0</v>
      </c>
      <c r="BC216" s="70">
        <f>BA216/BB216</f>
        <v>0.8888888889</v>
      </c>
      <c r="BD216" s="50" t="str">
        <f>IF(AND(AT216&gt;=50%,AW216&gt;=50%,AZ216&lt;50%,BC216&lt;50%),"TIDAK TERCAPAI",IF(AND(AT216&lt;50%,AW216&lt;50%,AZ216&gt;=50%,BC216&gt;=50%),"TIDAK TERCAPAI",IF(AND(AT216&gt;=50%,AW216&lt;50%,AZ216&gt;=50%,BC216&lt;50%),"TIDAK TERCAPAI",IF(AND(AT216&lt;50%,AW216&gt;=50%,AZ216&lt;50%,BC216&gt;=50%),"TIDAK TERCAPAI",IF(AND(AT216&gt;=50%,AW216&lt;50%,AZ216&lt;50%,BC216&gt;=50%),"TIDAK TERCAPAI",IF(AND(AT216&lt;50%,AW216&gt;=50%,AZ216&gt;=50%,BC216&lt;50%),"TIDAK TERCAPAI",IF(AND(AT216&gt;=50%,AW216&lt;50%,AZ216&lt;50%,BC216&lt;50%),"TIDAK TERCAPAI",IF(AND(AT216&lt;50%,AW216&gt;=50%,AZ216&lt;50%,BC216&lt;50%),"TIDAK TERCAPAI",IF(AND(AT216&lt;50%,AW216&lt;50%,AZ216&gt;=50%,BC216&lt;50%),"TIDAK TERCAPAI",IF(AND(AT216&lt;50%,AW216&lt;50%,AZ216&lt;50%,BC216&gt;=50%),"TIDAK TERCAPAI",IF(AND(AT216&lt;50%,AW216&lt;50%,AZ216&lt;50%,BC216&lt;50%),"TIDAK TERCAPAI","TERCAPAI")))))))))))</f>
        <v>TERCAPAI</v>
      </c>
      <c r="BE216" s="51">
        <v>2.0</v>
      </c>
      <c r="BF216" s="51">
        <v>2.0</v>
      </c>
      <c r="BG216" s="70">
        <f>BE216/BF216</f>
        <v>1</v>
      </c>
      <c r="BH216" s="51">
        <v>16.0</v>
      </c>
      <c r="BI216" s="51">
        <v>34.0</v>
      </c>
      <c r="BJ216" s="70">
        <f>BH216/BI216</f>
        <v>0.4705882353</v>
      </c>
      <c r="BK216" s="51">
        <v>4.0</v>
      </c>
      <c r="BL216" s="51">
        <v>4.0</v>
      </c>
      <c r="BM216" s="70">
        <f>BK216/BL216</f>
        <v>1</v>
      </c>
      <c r="BN216" s="51">
        <v>104.0</v>
      </c>
      <c r="BO216" s="51">
        <v>117.0</v>
      </c>
      <c r="BP216" s="70">
        <f>BN216/BO216</f>
        <v>0.8888888889</v>
      </c>
      <c r="BQ216" s="50" t="str">
        <f>IF(AND(BG216&gt;=50%,BJ216&gt;=50%,BM216&lt;50%,BP216&lt;50%),"TIDAK TERCAPAI",IF(AND(BG216&lt;50%,BJ216&lt;50%,BM216&gt;=50%,BP216&gt;=50%),"TIDAK TERCAPAI",IF(AND(BG216&gt;=50%,BJ216&lt;50%,BM216&gt;=50%,BP216&lt;50%),"TIDAK TERCAPAI",IF(AND(BG216&lt;50%,BJ216&gt;=50%,BM216&lt;50%,BP216&gt;=50%),"TIDAK TERCAPAI",IF(AND(BG216&gt;=50%,BJ216&lt;50%,BM216&lt;50%,BP216&gt;=50%),"TIDAK TERCAPAI",IF(AND(BG216&lt;50%,BJ216&gt;=50%,BM216&gt;=50%,BP216&lt;50%),"TIDAK TERCAPAI",IF(AND(BG216&gt;=50%,BJ216&lt;50%,BM216&lt;50%,BP216&lt;50%),"TIDAK TERCAPAI",IF(AND(BG216&lt;50%,BJ216&gt;=50%,BM216&lt;50%,BP216&lt;50%),"TIDAK TERCAPAI",IF(AND(BG216&lt;50%,BJ216&lt;50%,BM216&gt;=50%,BP216&lt;50%),"TIDAK TERCAPAI",IF(AND(BG216&lt;50%,BJ216&lt;50%,BM216&lt;50%,BP216&gt;=50%),"TIDAK TERCAPAI",IF(AND(BG216&lt;50%,BJ216&lt;50%,BM216&lt;50%,BP216&lt;50%),"TIDAK TERCAPAI","TERCAPAI")))))))))))</f>
        <v>TERCAPAI</v>
      </c>
      <c r="BR216" s="51">
        <v>4.0</v>
      </c>
      <c r="BS216" s="51">
        <v>4.0</v>
      </c>
      <c r="BT216" s="70">
        <f>BR216/BS216</f>
        <v>1</v>
      </c>
      <c r="BU216" s="51">
        <v>34.0</v>
      </c>
      <c r="BV216" s="51">
        <v>34.0</v>
      </c>
      <c r="BW216" s="70">
        <f>BU216/BV216</f>
        <v>1</v>
      </c>
      <c r="BX216" s="51">
        <v>4.0</v>
      </c>
      <c r="BY216" s="51">
        <v>4.0</v>
      </c>
      <c r="BZ216" s="70">
        <f>BX216/BY216</f>
        <v>1</v>
      </c>
      <c r="CA216" s="51">
        <v>104.0</v>
      </c>
      <c r="CB216" s="51">
        <v>117.0</v>
      </c>
      <c r="CC216" s="70">
        <f>CA216/CB216</f>
        <v>0.8888888889</v>
      </c>
      <c r="CD216" s="50" t="str">
        <f>IF(AND(BT216&gt;=50%,BW216&gt;=50%,BZ216&lt;50%,CC216&lt;50%),"TIDAK TERCAPAI",IF(AND(BT216&lt;50%,BW216&lt;50%,BZ216&gt;=50%,CC216&gt;=50%),"TIDAK TERCAPAI",IF(AND(BT216&gt;=50%,BW216&lt;50%,BZ216&gt;=50%,CC216&lt;50%),"TIDAK TERCAPAI",IF(AND(BT216&lt;50%,BW216&gt;=50%,BZ216&lt;50%,CC216&gt;=50%),"TIDAK TERCAPAI",IF(AND(BT216&gt;=50%,BW216&lt;50%,BZ216&lt;50%,CC216&gt;=50%),"TIDAK TERCAPAI",IF(AND(BT216&lt;50%,BW216&gt;=50%,BZ216&gt;=50%,CC216&lt;50%),"TIDAK TERCAPAI",IF(AND(BT216&gt;=50%,BW216&lt;50%,BZ216&lt;50%,CC216&lt;50%),"TIDAK TERCAPAI",IF(AND(BT216&lt;50%,BW216&gt;=50%,BZ216&lt;50%,CC216&lt;50%),"TIDAK TERCAPAI",IF(AND(BT216&lt;50%,BW216&lt;50%,BZ216&gt;=50%,CC216&lt;50%),"TIDAK TERCAPAI",IF(AND(BT216&lt;50%,BW216&lt;50%,BZ216&lt;50%,CC216&gt;=50%),"TIDAK TERCAPAI",IF(AND(BT216&lt;50%,BW216&lt;50%,BZ216&lt;50%,CC216&lt;50%),"TIDAK TERCAPAI","TERCAPAI")))))))))))</f>
        <v>TERCAPAI</v>
      </c>
      <c r="CE216" s="51">
        <v>3.0</v>
      </c>
      <c r="CF216" s="51">
        <v>3.0</v>
      </c>
      <c r="CG216" s="70">
        <f>CE216/CF216</f>
        <v>1</v>
      </c>
      <c r="CH216" s="51">
        <v>11.0</v>
      </c>
      <c r="CI216" s="51">
        <v>31.0</v>
      </c>
      <c r="CJ216" s="70">
        <f>CH216/CI216</f>
        <v>0.3548387097</v>
      </c>
      <c r="CK216" s="51">
        <v>2.0</v>
      </c>
      <c r="CL216" s="51">
        <v>2.0</v>
      </c>
      <c r="CM216" s="70">
        <f>CK216/CL216</f>
        <v>1</v>
      </c>
      <c r="CN216" s="51">
        <v>104.0</v>
      </c>
      <c r="CO216" s="51">
        <v>117.0</v>
      </c>
      <c r="CP216" s="70">
        <f>CN216/CO216</f>
        <v>0.8888888889</v>
      </c>
      <c r="CQ216" s="50" t="str">
        <f>IF(AND(CG216&gt;=50%,CJ216&gt;=50%,CM216&lt;50%,CP216&lt;50%),"TIDAK TERCAPAI",IF(AND(CG216&lt;50%,CJ216&lt;50%,CM216&gt;=50%,CP216&gt;=50%),"TIDAK TERCAPAI",IF(AND(CG216&gt;=50%,CJ216&lt;50%,CM216&gt;=50%,CP216&lt;50%),"TIDAK TERCAPAI",IF(AND(CG216&lt;50%,CJ216&gt;=50%,CM216&lt;50%,CP216&gt;=50%),"TIDAK TERCAPAI",IF(AND(CG216&gt;=50%,CJ216&lt;50%,CM216&lt;50%,CP216&gt;=50%),"TIDAK TERCAPAI",IF(AND(CG216&lt;50%,CJ216&gt;=50%,CM216&gt;=50%,CP216&lt;50%),"TIDAK TERCAPAI",IF(AND(CG216&gt;=50%,CJ216&lt;50%,CM216&lt;50%,CP216&lt;50%),"TIDAK TERCAPAI",IF(AND(CG216&lt;50%,CJ216&gt;=50%,CM216&lt;50%,CP216&lt;50%),"TIDAK TERCAPAI",IF(AND(CG216&lt;50%,CJ216&lt;50%,CM216&gt;=50%,CP216&lt;50%),"TIDAK TERCAPAI",IF(AND(CG216&lt;50%,CJ216&lt;50%,CM216&lt;50%,CP216&gt;=50%),"TIDAK TERCAPAI",IF(AND(CG216&lt;50%,CJ216&lt;50%,CM216&lt;50%,CP216&lt;50%),"TIDAK TERCAPAI","TERCAPAI")))))))))))</f>
        <v>TERCAPAI</v>
      </c>
      <c r="CR216" s="51">
        <v>3.0</v>
      </c>
      <c r="CS216" s="51">
        <v>3.0</v>
      </c>
      <c r="CT216" s="70">
        <f>CR216/CS216</f>
        <v>1</v>
      </c>
      <c r="CU216" s="51">
        <v>14.0</v>
      </c>
      <c r="CV216" s="51">
        <v>31.0</v>
      </c>
      <c r="CW216" s="70">
        <f>CU216/CV216</f>
        <v>0.4516129032</v>
      </c>
      <c r="CX216" s="51">
        <v>1.0</v>
      </c>
      <c r="CY216" s="51">
        <v>1.0</v>
      </c>
      <c r="CZ216" s="70">
        <f>CX216/CY216</f>
        <v>1</v>
      </c>
      <c r="DA216" s="51">
        <v>104.0</v>
      </c>
      <c r="DB216" s="51">
        <v>117.0</v>
      </c>
      <c r="DC216" s="70">
        <f>DA216/DB216</f>
        <v>0.8888888889</v>
      </c>
      <c r="DD216" s="50" t="str">
        <f>IF(AND(CT216&gt;=50%,CW216&gt;=50%,CZ216&lt;50%,DC216&lt;50%),"TIDAK TERCAPAI",IF(AND(CT216&lt;50%,CW216&lt;50%,CZ216&gt;=50%,DC216&gt;=50%),"TIDAK TERCAPAI",IF(AND(CT216&gt;=50%,CW216&lt;50%,CZ216&gt;=50%,DC216&lt;50%),"TIDAK TERCAPAI",IF(AND(CT216&lt;50%,CW216&gt;=50%,CZ216&lt;50%,DC216&gt;=50%),"TIDAK TERCAPAI",IF(AND(CT216&gt;=50%,CW216&lt;50%,CZ216&lt;50%,DC216&gt;=50%),"TIDAK TERCAPAI",IF(AND(CT216&lt;50%,CW216&gt;=50%,CZ216&gt;=50%,DC216&lt;50%),"TIDAK TERCAPAI",IF(AND(CT216&gt;=50%,CW216&lt;50%,CZ216&lt;50%,DC216&lt;50%),"TIDAK TERCAPAI",IF(AND(CT216&lt;50%,CW216&gt;=50%,CZ216&lt;50%,DC216&lt;50%),"TIDAK TERCAPAI",IF(AND(CT216&lt;50%,CW216&lt;50%,CZ216&gt;=50%,DC216&lt;50%),"TIDAK TERCAPAI",IF(AND(CT216&lt;50%,CW216&lt;50%,CZ216&lt;50%,DC216&gt;=50%),"TIDAK TERCAPAI",IF(AND(CT216&lt;50%,CW216&lt;50%,CZ216&lt;50%,DC216&lt;50%),"TIDAK TERCAPAI","TERCAPAI")))))))))))</f>
        <v>TERCAPAI</v>
      </c>
      <c r="DE216" s="51">
        <v>3.0</v>
      </c>
      <c r="DF216" s="51">
        <v>3.0</v>
      </c>
      <c r="DG216" s="70">
        <f>DE216/DF216</f>
        <v>1</v>
      </c>
      <c r="DH216" s="51">
        <v>9.0</v>
      </c>
      <c r="DI216" s="51">
        <v>30.0</v>
      </c>
      <c r="DJ216" s="70">
        <f>DH216/DI216</f>
        <v>0.3</v>
      </c>
      <c r="DK216" s="51">
        <v>2.0</v>
      </c>
      <c r="DL216" s="51">
        <v>2.0</v>
      </c>
      <c r="DM216" s="70">
        <f>DK216/DL216</f>
        <v>1</v>
      </c>
      <c r="DN216" s="51">
        <v>102.0</v>
      </c>
      <c r="DO216" s="51">
        <v>105.0</v>
      </c>
      <c r="DP216" s="70">
        <f>DN216/DO216</f>
        <v>0.9714285714</v>
      </c>
      <c r="DQ216" s="50" t="str">
        <f>IF(AND(DG216&gt;=50%,DJ216&gt;=50%,DM216&lt;50%,DP216&lt;50%),"TIDAK TERCAPAI",IF(AND(DG216&lt;50%,DJ216&lt;50%,DM216&gt;=50%,DP216&gt;=50%),"TIDAK TERCAPAI",IF(AND(DG216&gt;=50%,DJ216&lt;50%,DM216&gt;=50%,DP216&lt;50%),"TIDAK TERCAPAI",IF(AND(DG216&lt;50%,DJ216&gt;=50%,DM216&lt;50%,DP216&gt;=50%),"TIDAK TERCAPAI",IF(AND(DG216&gt;=50%,DJ216&lt;50%,DM216&lt;50%,DP216&gt;=50%),"TIDAK TERCAPAI",IF(AND(DG216&lt;50%,DJ216&gt;=50%,DM216&gt;=50%,DP216&lt;50%),"TIDAK TERCAPAI",IF(AND(DG216&gt;=50%,DJ216&lt;50%,DM216&lt;50%,DP216&lt;50%),"TIDAK TERCAPAI",IF(AND(DG216&lt;50%,DJ216&gt;=50%,DM216&lt;50%,DP216&lt;50%),"TIDAK TERCAPAI",IF(AND(DG216&lt;50%,DJ216&lt;50%,DM216&gt;=50%,DP216&lt;50%),"TIDAK TERCAPAI",IF(AND(DG216&lt;50%,DJ216&lt;50%,DM216&lt;50%,DP216&gt;=50%),"TIDAK TERCAPAI",IF(AND(DG216&lt;50%,DJ216&lt;50%,DM216&lt;50%,DP216&lt;50%),"TIDAK TERCAPAI","TERCAPAI")))))))))))</f>
        <v>TERCAPAI</v>
      </c>
      <c r="DR216" s="51">
        <v>3.0</v>
      </c>
      <c r="DS216" s="51">
        <v>3.0</v>
      </c>
      <c r="DT216" s="70">
        <f>DR216/DS216</f>
        <v>1</v>
      </c>
      <c r="DU216" s="51">
        <v>21.0</v>
      </c>
      <c r="DV216" s="51">
        <v>43.0</v>
      </c>
      <c r="DW216" s="70">
        <f>DU216/DV216</f>
        <v>0.488372093</v>
      </c>
      <c r="DX216" s="51">
        <v>5.0</v>
      </c>
      <c r="DY216" s="51">
        <v>5.0</v>
      </c>
      <c r="DZ216" s="70">
        <f>DX216/DY216</f>
        <v>1</v>
      </c>
      <c r="EA216" s="51">
        <v>101.0</v>
      </c>
      <c r="EB216" s="51">
        <v>114.0</v>
      </c>
      <c r="EC216" s="70">
        <f>EA216/EB216</f>
        <v>0.8859649123</v>
      </c>
      <c r="ED216" s="50" t="str">
        <f>IF(AND(DT216&gt;=50%,DW216&gt;=50%,DZ216&lt;50%,EC216&lt;50%),"TIDAK TERCAPAI",IF(AND(DT216&lt;50%,DW216&lt;50%,DZ216&gt;=50%,EC216&gt;=50%),"TIDAK TERCAPAI",IF(AND(DT216&gt;=50%,DW216&lt;50%,DZ216&gt;=50%,EC216&lt;50%),"TIDAK TERCAPAI",IF(AND(DT216&lt;50%,DW216&gt;=50%,DZ216&lt;50%,EC216&gt;=50%),"TIDAK TERCAPAI",IF(AND(DT216&gt;=50%,DW216&lt;50%,DZ216&lt;50%,EC216&gt;=50%),"TIDAK TERCAPAI",IF(AND(DT216&lt;50%,DW216&gt;=50%,DZ216&gt;=50%,EC216&lt;50%),"TIDAK TERCAPAI",IF(AND(DT216&gt;=50%,DW216&lt;50%,DZ216&lt;50%,EC216&lt;50%),"TIDAK TERCAPAI",IF(AND(DT216&lt;50%,DW216&gt;=50%,DZ216&lt;50%,EC216&lt;50%),"TIDAK TERCAPAI",IF(AND(DT216&lt;50%,DW216&lt;50%,DZ216&gt;=50%,EC216&lt;50%),"TIDAK TERCAPAI",IF(AND(DT216&lt;50%,DW216&lt;50%,DZ216&lt;50%,EC216&gt;=50%),"TIDAK TERCAPAI",IF(AND(DT216&lt;50%,DW216&lt;50%,DZ216&lt;50%,EC216&lt;50%),"TIDAK TERCAPAI","TERCAPAI")))))))))))</f>
        <v>TERCAPAI</v>
      </c>
      <c r="EE216" s="51">
        <v>1.0</v>
      </c>
      <c r="EF216" s="51">
        <v>1.0</v>
      </c>
      <c r="EG216" s="70">
        <f>EE216/EF216</f>
        <v>1</v>
      </c>
      <c r="EH216" s="51">
        <v>21.0</v>
      </c>
      <c r="EI216" s="51">
        <v>43.0</v>
      </c>
      <c r="EJ216" s="70">
        <f>EH216/EI216</f>
        <v>0.488372093</v>
      </c>
      <c r="EK216" s="51">
        <v>1.0</v>
      </c>
      <c r="EL216" s="51">
        <v>1.0</v>
      </c>
      <c r="EM216" s="70">
        <f>EK216/EL216</f>
        <v>1</v>
      </c>
      <c r="EN216" s="51">
        <v>101.0</v>
      </c>
      <c r="EO216" s="51">
        <v>114.0</v>
      </c>
      <c r="EP216" s="70">
        <f>EN216/EO216</f>
        <v>0.8859649123</v>
      </c>
      <c r="EQ216" s="50" t="str">
        <f>IF(AND(EG216&gt;=50%,EJ216&gt;=50%,EM216&lt;50%,EP216&lt;50%),"TIDAK TERCAPAI",IF(AND(EG216&lt;50%,EJ216&lt;50%,EM216&gt;=50%,EP216&gt;=50%),"TIDAK TERCAPAI",IF(AND(EG216&gt;=50%,EJ216&lt;50%,EM216&gt;=50%,EP216&lt;50%),"TIDAK TERCAPAI",IF(AND(EG216&lt;50%,EJ216&gt;=50%,EM216&lt;50%,EP216&gt;=50%),"TIDAK TERCAPAI",IF(AND(EG216&gt;=50%,EJ216&lt;50%,EM216&lt;50%,EP216&gt;=50%),"TIDAK TERCAPAI",IF(AND(EG216&lt;50%,EJ216&gt;=50%,EM216&gt;=50%,EP216&lt;50%),"TIDAK TERCAPAI",IF(AND(EG216&gt;=50%,EJ216&lt;50%,EM216&lt;50%,EP216&lt;50%),"TIDAK TERCAPAI",IF(AND(EG216&lt;50%,EJ216&gt;=50%,EM216&lt;50%,EP216&lt;50%),"TIDAK TERCAPAI",IF(AND(EG216&lt;50%,EJ216&lt;50%,EM216&gt;=50%,EP216&lt;50%),"TIDAK TERCAPAI",IF(AND(EG216&lt;50%,EJ216&lt;50%,EM216&lt;50%,EP216&gt;=50%),"TIDAK TERCAPAI",IF(AND(EG216&lt;50%,EJ216&lt;50%,EM216&lt;50%,EP216&lt;50%),"TIDAK TERCAPAI","TERCAPAI")))))))))))</f>
        <v>TERCAPAI</v>
      </c>
      <c r="ER216" s="51">
        <v>1.0</v>
      </c>
      <c r="ES216" s="51">
        <v>1.0</v>
      </c>
      <c r="ET216" s="70">
        <f>ER216/ES216</f>
        <v>1</v>
      </c>
      <c r="EU216" s="51">
        <v>19.0</v>
      </c>
      <c r="EV216" s="51">
        <v>44.0</v>
      </c>
      <c r="EW216" s="70">
        <f>EU216/EV216</f>
        <v>0.4318181818</v>
      </c>
      <c r="EX216" s="51">
        <v>6.0</v>
      </c>
      <c r="EY216" s="51">
        <v>6.0</v>
      </c>
      <c r="EZ216" s="70">
        <f>EX216/EY216</f>
        <v>1</v>
      </c>
      <c r="FA216" s="51">
        <v>101.0</v>
      </c>
      <c r="FB216" s="51">
        <v>114.0</v>
      </c>
      <c r="FC216" s="70">
        <f>FA216/FB216</f>
        <v>0.8859649123</v>
      </c>
      <c r="FD216" s="50" t="str">
        <f>IF(AND(ET216&gt;=50%,EW216&gt;=50%,EZ216&lt;50%,FC216&lt;50%),"TIDAK TERCAPAI",IF(AND(ET216&lt;50%,EW216&lt;50%,EZ216&gt;=50%,FC216&gt;=50%),"TIDAK TERCAPAI",IF(AND(ET216&gt;=50%,EW216&lt;50%,EZ216&gt;=50%,FC216&lt;50%),"TIDAK TERCAPAI",IF(AND(ET216&lt;50%,EW216&gt;=50%,EZ216&lt;50%,FC216&gt;=50%),"TIDAK TERCAPAI",IF(AND(ET216&gt;=50%,EW216&lt;50%,EZ216&lt;50%,FC216&gt;=50%),"TIDAK TERCAPAI",IF(AND(ET216&lt;50%,EW216&gt;=50%,EZ216&gt;=50%,FC216&lt;50%),"TIDAK TERCAPAI",IF(AND(ET216&gt;=50%,EW216&lt;50%,EZ216&lt;50%,FC216&lt;50%),"TIDAK TERCAPAI",IF(AND(ET216&lt;50%,EW216&gt;=50%,EZ216&lt;50%,FC216&lt;50%),"TIDAK TERCAPAI",IF(AND(ET216&lt;50%,EW216&lt;50%,EZ216&gt;=50%,FC216&lt;50%),"TIDAK TERCAPAI",IF(AND(ET216&lt;50%,EW216&lt;50%,EZ216&lt;50%,FC216&gt;=50%),"TIDAK TERCAPAI",IF(AND(ET216&lt;50%,EW216&lt;50%,EZ216&lt;50%,FC216&lt;50%),"TIDAK TERCAPAI","TERCAPAI")))))))))))</f>
        <v>TERCAPAI</v>
      </c>
      <c r="FE216" s="51">
        <v>1.0</v>
      </c>
      <c r="FF216" s="51">
        <v>1.0</v>
      </c>
      <c r="FG216" s="70">
        <f>FE216/FF216</f>
        <v>1</v>
      </c>
      <c r="FH216" s="51">
        <v>20.0</v>
      </c>
      <c r="FI216" s="51">
        <v>43.0</v>
      </c>
      <c r="FJ216" s="70">
        <f>FH216/FI216</f>
        <v>0.4651162791</v>
      </c>
      <c r="FK216" s="51">
        <v>7.0</v>
      </c>
      <c r="FL216" s="51">
        <v>7.0</v>
      </c>
      <c r="FM216" s="70">
        <f>FK216/FL216</f>
        <v>1</v>
      </c>
      <c r="FN216" s="51">
        <v>101.0</v>
      </c>
      <c r="FO216" s="51">
        <v>114.0</v>
      </c>
      <c r="FP216" s="70">
        <f>FN216/FO216</f>
        <v>0.8859649123</v>
      </c>
      <c r="FQ216" s="50" t="str">
        <f>IF(AND(FG216&gt;=50%,FJ216&gt;=50%,FM216&lt;50%,FP216&lt;50%),"TIDAK TERCAPAI",IF(AND(FG216&lt;50%,FJ216&lt;50%,FM216&gt;=50%,FP216&gt;=50%),"TIDAK TERCAPAI",IF(AND(FG216&gt;=50%,FJ216&lt;50%,FM216&gt;=50%,FP216&lt;50%),"TIDAK TERCAPAI",IF(AND(FG216&lt;50%,FJ216&gt;=50%,FM216&lt;50%,FP216&gt;=50%),"TIDAK TERCAPAI",IF(AND(FG216&gt;=50%,FJ216&lt;50%,FM216&lt;50%,FP216&gt;=50%),"TIDAK TERCAPAI",IF(AND(FG216&lt;50%,FJ216&gt;=50%,FM216&gt;=50%,FP216&lt;50%),"TIDAK TERCAPAI",IF(AND(FG216&gt;=50%,FJ216&lt;50%,FM216&lt;50%,FP216&lt;50%),"TIDAK TERCAPAI",IF(AND(FG216&lt;50%,FJ216&gt;=50%,FM216&lt;50%,FP216&lt;50%),"TIDAK TERCAPAI",IF(AND(FG216&lt;50%,FJ216&lt;50%,FM216&gt;=50%,FP216&lt;50%),"TIDAK TERCAPAI",IF(AND(FG216&lt;50%,FJ216&lt;50%,FM216&lt;50%,FP216&gt;=50%),"TIDAK TERCAPAI",IF(AND(FG216&lt;50%,FJ216&lt;50%,FM216&lt;50%,FP216&lt;50%),"TIDAK TERCAPAI","TERCAPAI")))))))))))</f>
        <v>TERCAPAI</v>
      </c>
      <c r="FR216" s="51">
        <v>1.0</v>
      </c>
      <c r="FS216" s="51">
        <v>1.0</v>
      </c>
      <c r="FT216" s="70">
        <f>FR216/FS216</f>
        <v>1</v>
      </c>
      <c r="FU216" s="51">
        <v>19.0</v>
      </c>
      <c r="FV216" s="51">
        <v>43.0</v>
      </c>
      <c r="FW216" s="70">
        <f>FU216/FV216</f>
        <v>0.4418604651</v>
      </c>
      <c r="FX216" s="51">
        <v>7.0</v>
      </c>
      <c r="FY216" s="51">
        <v>7.0</v>
      </c>
      <c r="FZ216" s="70">
        <f>FX216/FY216</f>
        <v>1</v>
      </c>
      <c r="GA216" s="51">
        <v>101.0</v>
      </c>
      <c r="GB216" s="51">
        <v>114.0</v>
      </c>
      <c r="GC216" s="70">
        <f>GA216/GB216</f>
        <v>0.8859649123</v>
      </c>
      <c r="GD216" s="50" t="str">
        <f>IF(AND(FT216&gt;=50%,FW216&gt;=50%,FZ216&lt;50%,GC216&lt;50%),"TIDAK TERCAPAI",IF(AND(FT216&lt;50%,FW216&lt;50%,FZ216&gt;=50%,GC216&gt;=50%),"TIDAK TERCAPAI",IF(AND(FT216&gt;=50%,FW216&lt;50%,FZ216&gt;=50%,GC216&lt;50%),"TIDAK TERCAPAI",IF(AND(FT216&lt;50%,FW216&gt;=50%,FZ216&lt;50%,GC216&gt;=50%),"TIDAK TERCAPAI",IF(AND(FT216&gt;=50%,FW216&lt;50%,FZ216&lt;50%,GC216&gt;=50%),"TIDAK TERCAPAI",IF(AND(FT216&lt;50%,FW216&gt;=50%,FZ216&gt;=50%,GC216&lt;50%),"TIDAK TERCAPAI",IF(AND(FT216&gt;=50%,FW216&lt;50%,FZ216&lt;50%,GC216&lt;50%),"TIDAK TERCAPAI",IF(AND(FT216&lt;50%,FW216&gt;=50%,FZ216&lt;50%,GC216&lt;50%),"TIDAK TERCAPAI",IF(AND(FT216&lt;50%,FW216&lt;50%,FZ216&gt;=50%,GC216&lt;50%),"TIDAK TERCAPAI",IF(AND(FT216&lt;50%,FW216&lt;50%,FZ216&lt;50%,GC216&gt;=50%),"TIDAK TERCAPAI",IF(AND(FT216&lt;50%,FW216&lt;50%,FZ216&lt;50%,GC216&lt;50%),"TIDAK TERCAPAI","TERCAPAI")))))))))))</f>
        <v>TERCAPAI</v>
      </c>
    </row>
    <row r="217">
      <c r="A217" s="39"/>
      <c r="B217" s="39"/>
      <c r="C217" s="66"/>
      <c r="D217" s="67" t="str">
        <f t="shared" ref="D217:D222" si="305">IF(C217=0,"TIDAK PUNYA","ISI SESUAI PILIHAN")</f>
        <v>TIDAK PUNYA</v>
      </c>
      <c r="E217" s="67" t="str">
        <f t="shared" ref="E217:E222" si="306">IF(C217=0,"TIDAK ADA","ISI SESUAI PILIHAN")</f>
        <v>TIDAK ADA</v>
      </c>
      <c r="F217" s="66"/>
      <c r="G217" s="67" t="str">
        <f t="shared" ref="G217:G222" si="307">IF(F217=0,"TIDAK PUNYA","ISI SESUAI PILIHAN")</f>
        <v>TIDAK PUNYA</v>
      </c>
      <c r="H217" s="67" t="str">
        <f t="shared" ref="H217:H222" si="308">IF(F217=0,"TIDAK ADA","ISI SESUAI PILIHAN")</f>
        <v>TIDAK ADA</v>
      </c>
      <c r="I217" s="66"/>
      <c r="J217" s="67" t="str">
        <f t="shared" ref="J217:J222" si="309">IF(I217=0,"TIDAK PUNYA","ISI SESUAI PILIHAN")</f>
        <v>TIDAK PUNYA</v>
      </c>
      <c r="K217" s="67" t="str">
        <f t="shared" ref="K217:K222" si="310">IF(I217=0,"TIDAK ADA","ISI SESUAI PILIHAN")</f>
        <v>TIDAK ADA</v>
      </c>
      <c r="L217" s="69"/>
      <c r="M217" s="67" t="str">
        <f t="shared" ref="M217:M222" si="311">IF(L217=0,"TIDAK PUNYA","ISI SESUAI PILIHAN")</f>
        <v>TIDAK PUNYA</v>
      </c>
      <c r="N217" s="67" t="str">
        <f t="shared" ref="N217:N222" si="312">IF(L217=0,"TIDAK ADA","ISI SESUAI PILIHAN")</f>
        <v>TIDAK ADA</v>
      </c>
      <c r="O217" s="72">
        <v>1.0</v>
      </c>
      <c r="P217" s="71" t="s">
        <v>139</v>
      </c>
      <c r="Q217" s="71" t="s">
        <v>138</v>
      </c>
      <c r="R217" s="69"/>
      <c r="S217" s="67" t="str">
        <f t="shared" si="208"/>
        <v>TIDAK PUNYA</v>
      </c>
      <c r="T217" s="67" t="str">
        <f t="shared" si="197"/>
        <v>TIDAK ADA</v>
      </c>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c r="BZ217" s="39"/>
      <c r="CA217" s="39"/>
      <c r="CB217" s="39"/>
      <c r="CC217" s="39"/>
      <c r="CD217" s="39"/>
      <c r="CE217" s="39"/>
      <c r="CF217" s="39"/>
      <c r="CG217" s="39"/>
      <c r="CH217" s="39"/>
      <c r="CI217" s="39"/>
      <c r="CJ217" s="39"/>
      <c r="CK217" s="39"/>
      <c r="CL217" s="39"/>
      <c r="CM217" s="39"/>
      <c r="CN217" s="39"/>
      <c r="CO217" s="39"/>
      <c r="CP217" s="39"/>
      <c r="CQ217" s="39"/>
      <c r="CR217" s="39"/>
      <c r="CS217" s="39"/>
      <c r="CT217" s="39"/>
      <c r="CU217" s="39"/>
      <c r="CV217" s="39"/>
      <c r="CW217" s="39"/>
      <c r="CX217" s="39"/>
      <c r="CY217" s="39"/>
      <c r="CZ217" s="39"/>
      <c r="DA217" s="39"/>
      <c r="DB217" s="39"/>
      <c r="DC217" s="39"/>
      <c r="DD217" s="39"/>
      <c r="DE217" s="39"/>
      <c r="DF217" s="39"/>
      <c r="DG217" s="39"/>
      <c r="DH217" s="39"/>
      <c r="DI217" s="39"/>
      <c r="DJ217" s="39"/>
      <c r="DK217" s="39"/>
      <c r="DL217" s="39"/>
      <c r="DM217" s="39"/>
      <c r="DN217" s="39"/>
      <c r="DO217" s="39"/>
      <c r="DP217" s="39"/>
      <c r="DQ217" s="39"/>
      <c r="DR217" s="39"/>
      <c r="DS217" s="39"/>
      <c r="DT217" s="39"/>
      <c r="DU217" s="39"/>
      <c r="DV217" s="39"/>
      <c r="DW217" s="39"/>
      <c r="DX217" s="39"/>
      <c r="DY217" s="39"/>
      <c r="DZ217" s="39"/>
      <c r="EA217" s="39"/>
      <c r="EB217" s="39"/>
      <c r="EC217" s="39"/>
      <c r="ED217" s="39"/>
      <c r="EE217" s="39"/>
      <c r="EF217" s="39"/>
      <c r="EG217" s="39"/>
      <c r="EH217" s="39"/>
      <c r="EI217" s="39"/>
      <c r="EJ217" s="39"/>
      <c r="EK217" s="39"/>
      <c r="EL217" s="39"/>
      <c r="EM217" s="39"/>
      <c r="EN217" s="39"/>
      <c r="EO217" s="39"/>
      <c r="EP217" s="39"/>
      <c r="EQ217" s="39"/>
      <c r="ER217" s="39"/>
      <c r="ES217" s="39"/>
      <c r="ET217" s="39"/>
      <c r="EU217" s="39"/>
      <c r="EV217" s="39"/>
      <c r="EW217" s="39"/>
      <c r="EX217" s="39"/>
      <c r="EY217" s="39"/>
      <c r="EZ217" s="39"/>
      <c r="FA217" s="39"/>
      <c r="FB217" s="39"/>
      <c r="FC217" s="39"/>
      <c r="FD217" s="39"/>
      <c r="FE217" s="39"/>
      <c r="FF217" s="39"/>
      <c r="FG217" s="39"/>
      <c r="FH217" s="39"/>
      <c r="FI217" s="39"/>
      <c r="FJ217" s="39"/>
      <c r="FK217" s="39"/>
      <c r="FL217" s="39"/>
      <c r="FM217" s="39"/>
      <c r="FN217" s="39"/>
      <c r="FO217" s="39"/>
      <c r="FP217" s="39"/>
      <c r="FQ217" s="39"/>
      <c r="FR217" s="39"/>
      <c r="FS217" s="39"/>
      <c r="FT217" s="39"/>
      <c r="FU217" s="39"/>
      <c r="FV217" s="39"/>
      <c r="FW217" s="39"/>
      <c r="FX217" s="39"/>
      <c r="FY217" s="39"/>
      <c r="FZ217" s="39"/>
      <c r="GA217" s="39"/>
      <c r="GB217" s="39"/>
      <c r="GC217" s="39"/>
      <c r="GD217" s="39"/>
    </row>
    <row r="218">
      <c r="A218" s="39"/>
      <c r="B218" s="39"/>
      <c r="C218" s="66"/>
      <c r="D218" s="67" t="str">
        <f t="shared" si="305"/>
        <v>TIDAK PUNYA</v>
      </c>
      <c r="E218" s="67" t="str">
        <f t="shared" si="306"/>
        <v>TIDAK ADA</v>
      </c>
      <c r="F218" s="66"/>
      <c r="G218" s="67" t="str">
        <f t="shared" si="307"/>
        <v>TIDAK PUNYA</v>
      </c>
      <c r="H218" s="67" t="str">
        <f t="shared" si="308"/>
        <v>TIDAK ADA</v>
      </c>
      <c r="I218" s="66"/>
      <c r="J218" s="67" t="str">
        <f t="shared" si="309"/>
        <v>TIDAK PUNYA</v>
      </c>
      <c r="K218" s="67" t="str">
        <f t="shared" si="310"/>
        <v>TIDAK ADA</v>
      </c>
      <c r="L218" s="69"/>
      <c r="M218" s="67" t="str">
        <f t="shared" si="311"/>
        <v>TIDAK PUNYA</v>
      </c>
      <c r="N218" s="67" t="str">
        <f t="shared" si="312"/>
        <v>TIDAK ADA</v>
      </c>
      <c r="O218" s="66"/>
      <c r="P218" s="67" t="str">
        <f t="shared" ref="P218:P222" si="313">IF(O218=0,"TIDAK PUNYA","ISI SESUAI PILIHAN")</f>
        <v>TIDAK PUNYA</v>
      </c>
      <c r="Q218" s="67" t="str">
        <f t="shared" ref="Q218:Q222" si="314">IF(O218=0,"TIDAK ADA","ISI SESUAI PILIHAN")</f>
        <v>TIDAK ADA</v>
      </c>
      <c r="R218" s="69"/>
      <c r="S218" s="67" t="str">
        <f t="shared" si="208"/>
        <v>TIDAK PUNYA</v>
      </c>
      <c r="T218" s="67" t="str">
        <f t="shared" si="197"/>
        <v>TIDAK ADA</v>
      </c>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c r="CV218" s="39"/>
      <c r="CW218" s="39"/>
      <c r="CX218" s="39"/>
      <c r="CY218" s="39"/>
      <c r="CZ218" s="39"/>
      <c r="DA218" s="39"/>
      <c r="DB218" s="39"/>
      <c r="DC218" s="39"/>
      <c r="DD218" s="39"/>
      <c r="DE218" s="39"/>
      <c r="DF218" s="39"/>
      <c r="DG218" s="39"/>
      <c r="DH218" s="39"/>
      <c r="DI218" s="39"/>
      <c r="DJ218" s="39"/>
      <c r="DK218" s="39"/>
      <c r="DL218" s="39"/>
      <c r="DM218" s="39"/>
      <c r="DN218" s="39"/>
      <c r="DO218" s="39"/>
      <c r="DP218" s="39"/>
      <c r="DQ218" s="39"/>
      <c r="DR218" s="39"/>
      <c r="DS218" s="39"/>
      <c r="DT218" s="39"/>
      <c r="DU218" s="39"/>
      <c r="DV218" s="39"/>
      <c r="DW218" s="39"/>
      <c r="DX218" s="39"/>
      <c r="DY218" s="39"/>
      <c r="DZ218" s="39"/>
      <c r="EA218" s="39"/>
      <c r="EB218" s="39"/>
      <c r="EC218" s="39"/>
      <c r="ED218" s="39"/>
      <c r="EE218" s="39"/>
      <c r="EF218" s="39"/>
      <c r="EG218" s="39"/>
      <c r="EH218" s="39"/>
      <c r="EI218" s="39"/>
      <c r="EJ218" s="39"/>
      <c r="EK218" s="39"/>
      <c r="EL218" s="39"/>
      <c r="EM218" s="39"/>
      <c r="EN218" s="39"/>
      <c r="EO218" s="39"/>
      <c r="EP218" s="39"/>
      <c r="EQ218" s="39"/>
      <c r="ER218" s="39"/>
      <c r="ES218" s="39"/>
      <c r="ET218" s="39"/>
      <c r="EU218" s="39"/>
      <c r="EV218" s="39"/>
      <c r="EW218" s="39"/>
      <c r="EX218" s="39"/>
      <c r="EY218" s="39"/>
      <c r="EZ218" s="39"/>
      <c r="FA218" s="39"/>
      <c r="FB218" s="39"/>
      <c r="FC218" s="39"/>
      <c r="FD218" s="39"/>
      <c r="FE218" s="39"/>
      <c r="FF218" s="39"/>
      <c r="FG218" s="39"/>
      <c r="FH218" s="39"/>
      <c r="FI218" s="39"/>
      <c r="FJ218" s="39"/>
      <c r="FK218" s="39"/>
      <c r="FL218" s="39"/>
      <c r="FM218" s="39"/>
      <c r="FN218" s="39"/>
      <c r="FO218" s="39"/>
      <c r="FP218" s="39"/>
      <c r="FQ218" s="39"/>
      <c r="FR218" s="39"/>
      <c r="FS218" s="39"/>
      <c r="FT218" s="39"/>
      <c r="FU218" s="39"/>
      <c r="FV218" s="39"/>
      <c r="FW218" s="39"/>
      <c r="FX218" s="39"/>
      <c r="FY218" s="39"/>
      <c r="FZ218" s="39"/>
      <c r="GA218" s="39"/>
      <c r="GB218" s="39"/>
      <c r="GC218" s="39"/>
      <c r="GD218" s="39"/>
    </row>
    <row r="219">
      <c r="A219" s="39"/>
      <c r="B219" s="39"/>
      <c r="C219" s="66"/>
      <c r="D219" s="67" t="str">
        <f t="shared" si="305"/>
        <v>TIDAK PUNYA</v>
      </c>
      <c r="E219" s="67" t="str">
        <f t="shared" si="306"/>
        <v>TIDAK ADA</v>
      </c>
      <c r="F219" s="66"/>
      <c r="G219" s="67" t="str">
        <f t="shared" si="307"/>
        <v>TIDAK PUNYA</v>
      </c>
      <c r="H219" s="67" t="str">
        <f t="shared" si="308"/>
        <v>TIDAK ADA</v>
      </c>
      <c r="I219" s="66"/>
      <c r="J219" s="67" t="str">
        <f t="shared" si="309"/>
        <v>TIDAK PUNYA</v>
      </c>
      <c r="K219" s="67" t="str">
        <f t="shared" si="310"/>
        <v>TIDAK ADA</v>
      </c>
      <c r="L219" s="69"/>
      <c r="M219" s="67" t="str">
        <f t="shared" si="311"/>
        <v>TIDAK PUNYA</v>
      </c>
      <c r="N219" s="67" t="str">
        <f t="shared" si="312"/>
        <v>TIDAK ADA</v>
      </c>
      <c r="O219" s="66"/>
      <c r="P219" s="67" t="str">
        <f t="shared" si="313"/>
        <v>TIDAK PUNYA</v>
      </c>
      <c r="Q219" s="67" t="str">
        <f t="shared" si="314"/>
        <v>TIDAK ADA</v>
      </c>
      <c r="R219" s="69"/>
      <c r="S219" s="67" t="str">
        <f t="shared" si="208"/>
        <v>TIDAK PUNYA</v>
      </c>
      <c r="T219" s="67" t="str">
        <f t="shared" si="197"/>
        <v>TIDAK ADA</v>
      </c>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c r="CV219" s="39"/>
      <c r="CW219" s="39"/>
      <c r="CX219" s="39"/>
      <c r="CY219" s="39"/>
      <c r="CZ219" s="39"/>
      <c r="DA219" s="39"/>
      <c r="DB219" s="39"/>
      <c r="DC219" s="39"/>
      <c r="DD219" s="39"/>
      <c r="DE219" s="39"/>
      <c r="DF219" s="39"/>
      <c r="DG219" s="39"/>
      <c r="DH219" s="39"/>
      <c r="DI219" s="39"/>
      <c r="DJ219" s="39"/>
      <c r="DK219" s="39"/>
      <c r="DL219" s="39"/>
      <c r="DM219" s="39"/>
      <c r="DN219" s="39"/>
      <c r="DO219" s="39"/>
      <c r="DP219" s="39"/>
      <c r="DQ219" s="39"/>
      <c r="DR219" s="39"/>
      <c r="DS219" s="39"/>
      <c r="DT219" s="39"/>
      <c r="DU219" s="39"/>
      <c r="DV219" s="39"/>
      <c r="DW219" s="39"/>
      <c r="DX219" s="39"/>
      <c r="DY219" s="39"/>
      <c r="DZ219" s="39"/>
      <c r="EA219" s="39"/>
      <c r="EB219" s="39"/>
      <c r="EC219" s="39"/>
      <c r="ED219" s="39"/>
      <c r="EE219" s="39"/>
      <c r="EF219" s="39"/>
      <c r="EG219" s="39"/>
      <c r="EH219" s="39"/>
      <c r="EI219" s="39"/>
      <c r="EJ219" s="39"/>
      <c r="EK219" s="39"/>
      <c r="EL219" s="39"/>
      <c r="EM219" s="39"/>
      <c r="EN219" s="39"/>
      <c r="EO219" s="39"/>
      <c r="EP219" s="39"/>
      <c r="EQ219" s="39"/>
      <c r="ER219" s="39"/>
      <c r="ES219" s="39"/>
      <c r="ET219" s="39"/>
      <c r="EU219" s="39"/>
      <c r="EV219" s="39"/>
      <c r="EW219" s="39"/>
      <c r="EX219" s="39"/>
      <c r="EY219" s="39"/>
      <c r="EZ219" s="39"/>
      <c r="FA219" s="39"/>
      <c r="FB219" s="39"/>
      <c r="FC219" s="39"/>
      <c r="FD219" s="39"/>
      <c r="FE219" s="39"/>
      <c r="FF219" s="39"/>
      <c r="FG219" s="39"/>
      <c r="FH219" s="39"/>
      <c r="FI219" s="39"/>
      <c r="FJ219" s="39"/>
      <c r="FK219" s="39"/>
      <c r="FL219" s="39"/>
      <c r="FM219" s="39"/>
      <c r="FN219" s="39"/>
      <c r="FO219" s="39"/>
      <c r="FP219" s="39"/>
      <c r="FQ219" s="39"/>
      <c r="FR219" s="39"/>
      <c r="FS219" s="39"/>
      <c r="FT219" s="39"/>
      <c r="FU219" s="39"/>
      <c r="FV219" s="39"/>
      <c r="FW219" s="39"/>
      <c r="FX219" s="39"/>
      <c r="FY219" s="39"/>
      <c r="FZ219" s="39"/>
      <c r="GA219" s="39"/>
      <c r="GB219" s="39"/>
      <c r="GC219" s="39"/>
      <c r="GD219" s="39"/>
    </row>
    <row r="220">
      <c r="A220" s="39"/>
      <c r="B220" s="39"/>
      <c r="C220" s="66"/>
      <c r="D220" s="67" t="str">
        <f t="shared" si="305"/>
        <v>TIDAK PUNYA</v>
      </c>
      <c r="E220" s="67" t="str">
        <f t="shared" si="306"/>
        <v>TIDAK ADA</v>
      </c>
      <c r="F220" s="66"/>
      <c r="G220" s="67" t="str">
        <f t="shared" si="307"/>
        <v>TIDAK PUNYA</v>
      </c>
      <c r="H220" s="67" t="str">
        <f t="shared" si="308"/>
        <v>TIDAK ADA</v>
      </c>
      <c r="I220" s="66"/>
      <c r="J220" s="67" t="str">
        <f t="shared" si="309"/>
        <v>TIDAK PUNYA</v>
      </c>
      <c r="K220" s="67" t="str">
        <f t="shared" si="310"/>
        <v>TIDAK ADA</v>
      </c>
      <c r="L220" s="69"/>
      <c r="M220" s="67" t="str">
        <f t="shared" si="311"/>
        <v>TIDAK PUNYA</v>
      </c>
      <c r="N220" s="67" t="str">
        <f t="shared" si="312"/>
        <v>TIDAK ADA</v>
      </c>
      <c r="O220" s="66"/>
      <c r="P220" s="67" t="str">
        <f t="shared" si="313"/>
        <v>TIDAK PUNYA</v>
      </c>
      <c r="Q220" s="67" t="str">
        <f t="shared" si="314"/>
        <v>TIDAK ADA</v>
      </c>
      <c r="R220" s="69"/>
      <c r="S220" s="67" t="str">
        <f t="shared" si="208"/>
        <v>TIDAK PUNYA</v>
      </c>
      <c r="T220" s="67" t="str">
        <f t="shared" si="197"/>
        <v>TIDAK ADA</v>
      </c>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c r="CN220" s="39"/>
      <c r="CO220" s="39"/>
      <c r="CP220" s="39"/>
      <c r="CQ220" s="39"/>
      <c r="CR220" s="39"/>
      <c r="CS220" s="39"/>
      <c r="CT220" s="39"/>
      <c r="CU220" s="39"/>
      <c r="CV220" s="39"/>
      <c r="CW220" s="39"/>
      <c r="CX220" s="39"/>
      <c r="CY220" s="39"/>
      <c r="CZ220" s="39"/>
      <c r="DA220" s="39"/>
      <c r="DB220" s="39"/>
      <c r="DC220" s="39"/>
      <c r="DD220" s="39"/>
      <c r="DE220" s="39"/>
      <c r="DF220" s="39"/>
      <c r="DG220" s="39"/>
      <c r="DH220" s="39"/>
      <c r="DI220" s="39"/>
      <c r="DJ220" s="39"/>
      <c r="DK220" s="39"/>
      <c r="DL220" s="39"/>
      <c r="DM220" s="39"/>
      <c r="DN220" s="39"/>
      <c r="DO220" s="39"/>
      <c r="DP220" s="39"/>
      <c r="DQ220" s="39"/>
      <c r="DR220" s="39"/>
      <c r="DS220" s="39"/>
      <c r="DT220" s="39"/>
      <c r="DU220" s="39"/>
      <c r="DV220" s="39"/>
      <c r="DW220" s="39"/>
      <c r="DX220" s="39"/>
      <c r="DY220" s="39"/>
      <c r="DZ220" s="39"/>
      <c r="EA220" s="39"/>
      <c r="EB220" s="39"/>
      <c r="EC220" s="39"/>
      <c r="ED220" s="39"/>
      <c r="EE220" s="39"/>
      <c r="EF220" s="39"/>
      <c r="EG220" s="39"/>
      <c r="EH220" s="39"/>
      <c r="EI220" s="39"/>
      <c r="EJ220" s="39"/>
      <c r="EK220" s="39"/>
      <c r="EL220" s="39"/>
      <c r="EM220" s="39"/>
      <c r="EN220" s="39"/>
      <c r="EO220" s="39"/>
      <c r="EP220" s="39"/>
      <c r="EQ220" s="39"/>
      <c r="ER220" s="39"/>
      <c r="ES220" s="39"/>
      <c r="ET220" s="39"/>
      <c r="EU220" s="39"/>
      <c r="EV220" s="39"/>
      <c r="EW220" s="39"/>
      <c r="EX220" s="39"/>
      <c r="EY220" s="39"/>
      <c r="EZ220" s="39"/>
      <c r="FA220" s="39"/>
      <c r="FB220" s="39"/>
      <c r="FC220" s="39"/>
      <c r="FD220" s="39"/>
      <c r="FE220" s="39"/>
      <c r="FF220" s="39"/>
      <c r="FG220" s="39"/>
      <c r="FH220" s="39"/>
      <c r="FI220" s="39"/>
      <c r="FJ220" s="39"/>
      <c r="FK220" s="39"/>
      <c r="FL220" s="39"/>
      <c r="FM220" s="39"/>
      <c r="FN220" s="39"/>
      <c r="FO220" s="39"/>
      <c r="FP220" s="39"/>
      <c r="FQ220" s="39"/>
      <c r="FR220" s="39"/>
      <c r="FS220" s="39"/>
      <c r="FT220" s="39"/>
      <c r="FU220" s="39"/>
      <c r="FV220" s="39"/>
      <c r="FW220" s="39"/>
      <c r="FX220" s="39"/>
      <c r="FY220" s="39"/>
      <c r="FZ220" s="39"/>
      <c r="GA220" s="39"/>
      <c r="GB220" s="39"/>
      <c r="GC220" s="39"/>
      <c r="GD220" s="39"/>
    </row>
    <row r="221">
      <c r="A221" s="39"/>
      <c r="B221" s="39"/>
      <c r="C221" s="66"/>
      <c r="D221" s="67" t="str">
        <f t="shared" si="305"/>
        <v>TIDAK PUNYA</v>
      </c>
      <c r="E221" s="67" t="str">
        <f t="shared" si="306"/>
        <v>TIDAK ADA</v>
      </c>
      <c r="F221" s="66"/>
      <c r="G221" s="67" t="str">
        <f t="shared" si="307"/>
        <v>TIDAK PUNYA</v>
      </c>
      <c r="H221" s="67" t="str">
        <f t="shared" si="308"/>
        <v>TIDAK ADA</v>
      </c>
      <c r="I221" s="66"/>
      <c r="J221" s="67" t="str">
        <f t="shared" si="309"/>
        <v>TIDAK PUNYA</v>
      </c>
      <c r="K221" s="67" t="str">
        <f t="shared" si="310"/>
        <v>TIDAK ADA</v>
      </c>
      <c r="L221" s="69"/>
      <c r="M221" s="67" t="str">
        <f t="shared" si="311"/>
        <v>TIDAK PUNYA</v>
      </c>
      <c r="N221" s="67" t="str">
        <f t="shared" si="312"/>
        <v>TIDAK ADA</v>
      </c>
      <c r="O221" s="66"/>
      <c r="P221" s="67" t="str">
        <f t="shared" si="313"/>
        <v>TIDAK PUNYA</v>
      </c>
      <c r="Q221" s="67" t="str">
        <f t="shared" si="314"/>
        <v>TIDAK ADA</v>
      </c>
      <c r="R221" s="69"/>
      <c r="S221" s="67" t="str">
        <f t="shared" si="208"/>
        <v>TIDAK PUNYA</v>
      </c>
      <c r="T221" s="67" t="str">
        <f t="shared" si="197"/>
        <v>TIDAK ADA</v>
      </c>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c r="CN221" s="39"/>
      <c r="CO221" s="39"/>
      <c r="CP221" s="39"/>
      <c r="CQ221" s="39"/>
      <c r="CR221" s="39"/>
      <c r="CS221" s="39"/>
      <c r="CT221" s="39"/>
      <c r="CU221" s="39"/>
      <c r="CV221" s="39"/>
      <c r="CW221" s="39"/>
      <c r="CX221" s="39"/>
      <c r="CY221" s="39"/>
      <c r="CZ221" s="39"/>
      <c r="DA221" s="39"/>
      <c r="DB221" s="39"/>
      <c r="DC221" s="39"/>
      <c r="DD221" s="39"/>
      <c r="DE221" s="39"/>
      <c r="DF221" s="39"/>
      <c r="DG221" s="39"/>
      <c r="DH221" s="39"/>
      <c r="DI221" s="39"/>
      <c r="DJ221" s="39"/>
      <c r="DK221" s="39"/>
      <c r="DL221" s="39"/>
      <c r="DM221" s="39"/>
      <c r="DN221" s="39"/>
      <c r="DO221" s="39"/>
      <c r="DP221" s="39"/>
      <c r="DQ221" s="39"/>
      <c r="DR221" s="39"/>
      <c r="DS221" s="39"/>
      <c r="DT221" s="39"/>
      <c r="DU221" s="39"/>
      <c r="DV221" s="39"/>
      <c r="DW221" s="39"/>
      <c r="DX221" s="39"/>
      <c r="DY221" s="39"/>
      <c r="DZ221" s="39"/>
      <c r="EA221" s="39"/>
      <c r="EB221" s="39"/>
      <c r="EC221" s="39"/>
      <c r="ED221" s="39"/>
      <c r="EE221" s="39"/>
      <c r="EF221" s="39"/>
      <c r="EG221" s="39"/>
      <c r="EH221" s="39"/>
      <c r="EI221" s="39"/>
      <c r="EJ221" s="39"/>
      <c r="EK221" s="39"/>
      <c r="EL221" s="39"/>
      <c r="EM221" s="39"/>
      <c r="EN221" s="39"/>
      <c r="EO221" s="39"/>
      <c r="EP221" s="39"/>
      <c r="EQ221" s="39"/>
      <c r="ER221" s="39"/>
      <c r="ES221" s="39"/>
      <c r="ET221" s="39"/>
      <c r="EU221" s="39"/>
      <c r="EV221" s="39"/>
      <c r="EW221" s="39"/>
      <c r="EX221" s="39"/>
      <c r="EY221" s="39"/>
      <c r="EZ221" s="39"/>
      <c r="FA221" s="39"/>
      <c r="FB221" s="39"/>
      <c r="FC221" s="39"/>
      <c r="FD221" s="39"/>
      <c r="FE221" s="39"/>
      <c r="FF221" s="39"/>
      <c r="FG221" s="39"/>
      <c r="FH221" s="39"/>
      <c r="FI221" s="39"/>
      <c r="FJ221" s="39"/>
      <c r="FK221" s="39"/>
      <c r="FL221" s="39"/>
      <c r="FM221" s="39"/>
      <c r="FN221" s="39"/>
      <c r="FO221" s="39"/>
      <c r="FP221" s="39"/>
      <c r="FQ221" s="39"/>
      <c r="FR221" s="39"/>
      <c r="FS221" s="39"/>
      <c r="FT221" s="39"/>
      <c r="FU221" s="39"/>
      <c r="FV221" s="39"/>
      <c r="FW221" s="39"/>
      <c r="FX221" s="39"/>
      <c r="FY221" s="39"/>
      <c r="FZ221" s="39"/>
      <c r="GA221" s="39"/>
      <c r="GB221" s="39"/>
      <c r="GC221" s="39"/>
      <c r="GD221" s="39"/>
    </row>
    <row r="222">
      <c r="A222" s="39"/>
      <c r="B222" s="45"/>
      <c r="C222" s="66"/>
      <c r="D222" s="67" t="str">
        <f t="shared" si="305"/>
        <v>TIDAK PUNYA</v>
      </c>
      <c r="E222" s="67" t="str">
        <f t="shared" si="306"/>
        <v>TIDAK ADA</v>
      </c>
      <c r="F222" s="66"/>
      <c r="G222" s="67" t="str">
        <f t="shared" si="307"/>
        <v>TIDAK PUNYA</v>
      </c>
      <c r="H222" s="67" t="str">
        <f t="shared" si="308"/>
        <v>TIDAK ADA</v>
      </c>
      <c r="I222" s="66"/>
      <c r="J222" s="67" t="str">
        <f t="shared" si="309"/>
        <v>TIDAK PUNYA</v>
      </c>
      <c r="K222" s="67" t="str">
        <f t="shared" si="310"/>
        <v>TIDAK ADA</v>
      </c>
      <c r="L222" s="69"/>
      <c r="M222" s="67" t="str">
        <f t="shared" si="311"/>
        <v>TIDAK PUNYA</v>
      </c>
      <c r="N222" s="67" t="str">
        <f t="shared" si="312"/>
        <v>TIDAK ADA</v>
      </c>
      <c r="O222" s="66"/>
      <c r="P222" s="67" t="str">
        <f t="shared" si="313"/>
        <v>TIDAK PUNYA</v>
      </c>
      <c r="Q222" s="67" t="str">
        <f t="shared" si="314"/>
        <v>TIDAK ADA</v>
      </c>
      <c r="R222" s="69"/>
      <c r="S222" s="67" t="str">
        <f t="shared" si="208"/>
        <v>TIDAK PUNYA</v>
      </c>
      <c r="T222" s="67" t="str">
        <f t="shared" si="197"/>
        <v>TIDAK ADA</v>
      </c>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c r="BZ222" s="45"/>
      <c r="CA222" s="45"/>
      <c r="CB222" s="45"/>
      <c r="CC222" s="45"/>
      <c r="CD222" s="45"/>
      <c r="CE222" s="45"/>
      <c r="CF222" s="45"/>
      <c r="CG222" s="45"/>
      <c r="CH222" s="45"/>
      <c r="CI222" s="45"/>
      <c r="CJ222" s="45"/>
      <c r="CK222" s="45"/>
      <c r="CL222" s="45"/>
      <c r="CM222" s="45"/>
      <c r="CN222" s="45"/>
      <c r="CO222" s="45"/>
      <c r="CP222" s="45"/>
      <c r="CQ222" s="45"/>
      <c r="CR222" s="45"/>
      <c r="CS222" s="45"/>
      <c r="CT222" s="45"/>
      <c r="CU222" s="45"/>
      <c r="CV222" s="45"/>
      <c r="CW222" s="45"/>
      <c r="CX222" s="45"/>
      <c r="CY222" s="45"/>
      <c r="CZ222" s="45"/>
      <c r="DA222" s="45"/>
      <c r="DB222" s="45"/>
      <c r="DC222" s="45"/>
      <c r="DD222" s="45"/>
      <c r="DE222" s="45"/>
      <c r="DF222" s="45"/>
      <c r="DG222" s="45"/>
      <c r="DH222" s="45"/>
      <c r="DI222" s="45"/>
      <c r="DJ222" s="45"/>
      <c r="DK222" s="45"/>
      <c r="DL222" s="45"/>
      <c r="DM222" s="45"/>
      <c r="DN222" s="45"/>
      <c r="DO222" s="45"/>
      <c r="DP222" s="45"/>
      <c r="DQ222" s="45"/>
      <c r="DR222" s="45"/>
      <c r="DS222" s="45"/>
      <c r="DT222" s="45"/>
      <c r="DU222" s="45"/>
      <c r="DV222" s="45"/>
      <c r="DW222" s="45"/>
      <c r="DX222" s="45"/>
      <c r="DY222" s="45"/>
      <c r="DZ222" s="45"/>
      <c r="EA222" s="45"/>
      <c r="EB222" s="45"/>
      <c r="EC222" s="45"/>
      <c r="ED222" s="45"/>
      <c r="EE222" s="45"/>
      <c r="EF222" s="45"/>
      <c r="EG222" s="45"/>
      <c r="EH222" s="45"/>
      <c r="EI222" s="45"/>
      <c r="EJ222" s="45"/>
      <c r="EK222" s="45"/>
      <c r="EL222" s="45"/>
      <c r="EM222" s="45"/>
      <c r="EN222" s="45"/>
      <c r="EO222" s="45"/>
      <c r="EP222" s="45"/>
      <c r="EQ222" s="45"/>
      <c r="ER222" s="45"/>
      <c r="ES222" s="45"/>
      <c r="ET222" s="45"/>
      <c r="EU222" s="45"/>
      <c r="EV222" s="45"/>
      <c r="EW222" s="45"/>
      <c r="EX222" s="45"/>
      <c r="EY222" s="45"/>
      <c r="EZ222" s="45"/>
      <c r="FA222" s="45"/>
      <c r="FB222" s="45"/>
      <c r="FC222" s="45"/>
      <c r="FD222" s="45"/>
      <c r="FE222" s="45"/>
      <c r="FF222" s="45"/>
      <c r="FG222" s="45"/>
      <c r="FH222" s="45"/>
      <c r="FI222" s="45"/>
      <c r="FJ222" s="45"/>
      <c r="FK222" s="45"/>
      <c r="FL222" s="45"/>
      <c r="FM222" s="45"/>
      <c r="FN222" s="45"/>
      <c r="FO222" s="45"/>
      <c r="FP222" s="45"/>
      <c r="FQ222" s="45"/>
      <c r="FR222" s="45"/>
      <c r="FS222" s="45"/>
      <c r="FT222" s="45"/>
      <c r="FU222" s="45"/>
      <c r="FV222" s="45"/>
      <c r="FW222" s="45"/>
      <c r="FX222" s="45"/>
      <c r="FY222" s="45"/>
      <c r="FZ222" s="45"/>
      <c r="GA222" s="45"/>
      <c r="GB222" s="45"/>
      <c r="GC222" s="45"/>
      <c r="GD222" s="45"/>
    </row>
    <row r="223">
      <c r="A223" s="39"/>
      <c r="B223" s="55" t="s">
        <v>122</v>
      </c>
      <c r="C223" s="72"/>
      <c r="D223" s="71"/>
      <c r="E223" s="71"/>
      <c r="F223" s="74"/>
      <c r="G223" s="71"/>
      <c r="H223" s="71"/>
      <c r="I223" s="72"/>
      <c r="J223" s="71"/>
      <c r="K223" s="71"/>
      <c r="L223" s="73"/>
      <c r="M223" s="71"/>
      <c r="N223" s="71"/>
      <c r="O223" s="72"/>
      <c r="P223" s="71"/>
      <c r="Q223" s="71"/>
      <c r="R223" s="69"/>
      <c r="S223" s="67"/>
      <c r="T223" s="67"/>
      <c r="U223" s="51"/>
      <c r="V223" s="51"/>
      <c r="W223" s="51"/>
      <c r="X223" s="51"/>
      <c r="Y223" s="51"/>
      <c r="Z223" s="51"/>
      <c r="AA223" s="51"/>
      <c r="AB223" s="51"/>
      <c r="AC223" s="51"/>
      <c r="AD223" s="51"/>
      <c r="AE223" s="69"/>
      <c r="AF223" s="69"/>
      <c r="AG223" s="76"/>
      <c r="AH223" s="73"/>
      <c r="AI223" s="73"/>
      <c r="AJ223" s="76"/>
      <c r="AK223" s="73"/>
      <c r="AL223" s="73"/>
      <c r="AM223" s="76"/>
      <c r="AN223" s="73"/>
      <c r="AO223" s="73"/>
      <c r="AP223" s="76"/>
      <c r="AQ223" s="69"/>
      <c r="AR223" s="69"/>
      <c r="AS223" s="69"/>
      <c r="AT223" s="76"/>
      <c r="AU223" s="73"/>
      <c r="AV223" s="73"/>
      <c r="AW223" s="76"/>
      <c r="AX223" s="73"/>
      <c r="AY223" s="73"/>
      <c r="AZ223" s="76"/>
      <c r="BA223" s="73"/>
      <c r="BB223" s="73"/>
      <c r="BC223" s="76"/>
      <c r="BD223" s="69"/>
      <c r="BE223" s="51">
        <v>15.0</v>
      </c>
      <c r="BF223" s="51">
        <v>15.0</v>
      </c>
      <c r="BG223" s="70">
        <f>BE223/BF223</f>
        <v>1</v>
      </c>
      <c r="BH223" s="51">
        <v>80.0</v>
      </c>
      <c r="BI223" s="51">
        <v>112.0</v>
      </c>
      <c r="BJ223" s="70">
        <f>BH223/BI223</f>
        <v>0.7142857143</v>
      </c>
      <c r="BK223" s="51">
        <v>17.0</v>
      </c>
      <c r="BL223" s="51">
        <v>17.0</v>
      </c>
      <c r="BM223" s="70">
        <f>BK223/BL223</f>
        <v>1</v>
      </c>
      <c r="BN223" s="51">
        <v>139.0</v>
      </c>
      <c r="BO223" s="51">
        <v>167.0</v>
      </c>
      <c r="BP223" s="70">
        <f>BN223/BO223</f>
        <v>0.8323353293</v>
      </c>
      <c r="BQ223" s="50" t="str">
        <f>IF(AND(BG223&gt;=50%,BJ223&gt;=50%,BM223&lt;50%,BP223&lt;50%),"TIDAK TERCAPAI",IF(AND(BG223&lt;50%,BJ223&lt;50%,BM223&gt;=50%,BP223&gt;=50%),"TIDAK TERCAPAI",IF(AND(BG223&gt;=50%,BJ223&lt;50%,BM223&gt;=50%,BP223&lt;50%),"TIDAK TERCAPAI",IF(AND(BG223&lt;50%,BJ223&gt;=50%,BM223&lt;50%,BP223&gt;=50%),"TIDAK TERCAPAI",IF(AND(BG223&gt;=50%,BJ223&lt;50%,BM223&lt;50%,BP223&gt;=50%),"TIDAK TERCAPAI",IF(AND(BG223&lt;50%,BJ223&gt;=50%,BM223&gt;=50%,BP223&lt;50%),"TIDAK TERCAPAI",IF(AND(BG223&gt;=50%,BJ223&lt;50%,BM223&lt;50%,BP223&lt;50%),"TIDAK TERCAPAI",IF(AND(BG223&lt;50%,BJ223&gt;=50%,BM223&lt;50%,BP223&lt;50%),"TIDAK TERCAPAI",IF(AND(BG223&lt;50%,BJ223&lt;50%,BM223&gt;=50%,BP223&lt;50%),"TIDAK TERCAPAI",IF(AND(BG223&lt;50%,BJ223&lt;50%,BM223&lt;50%,BP223&gt;=50%),"TIDAK TERCAPAI",IF(AND(BG223&lt;50%,BJ223&lt;50%,BM223&lt;50%,BP223&lt;50%),"TIDAK TERCAPAI","TERCAPAI")))))))))))</f>
        <v>TERCAPAI</v>
      </c>
      <c r="BR223" s="51">
        <v>5.0</v>
      </c>
      <c r="BS223" s="51">
        <v>5.0</v>
      </c>
      <c r="BT223" s="70">
        <f>BR223/BS223</f>
        <v>1</v>
      </c>
      <c r="BU223" s="51">
        <v>85.0</v>
      </c>
      <c r="BV223" s="51">
        <v>117.0</v>
      </c>
      <c r="BW223" s="70">
        <f>BU223/BV223</f>
        <v>0.7264957265</v>
      </c>
      <c r="BX223" s="51">
        <v>9.0</v>
      </c>
      <c r="BY223" s="51">
        <v>9.0</v>
      </c>
      <c r="BZ223" s="70">
        <f>BX223/BY223</f>
        <v>1</v>
      </c>
      <c r="CA223" s="51">
        <v>139.0</v>
      </c>
      <c r="CB223" s="51">
        <v>167.0</v>
      </c>
      <c r="CC223" s="70">
        <f>CA223/CB223</f>
        <v>0.8323353293</v>
      </c>
      <c r="CD223" s="50" t="str">
        <f>IF(AND(BT223&gt;=50%,BW223&gt;=50%,BZ223&lt;50%,CC223&lt;50%),"TIDAK TERCAPAI",IF(AND(BT223&lt;50%,BW223&lt;50%,BZ223&gt;=50%,CC223&gt;=50%),"TIDAK TERCAPAI",IF(AND(BT223&gt;=50%,BW223&lt;50%,BZ223&gt;=50%,CC223&lt;50%),"TIDAK TERCAPAI",IF(AND(BT223&lt;50%,BW223&gt;=50%,BZ223&lt;50%,CC223&gt;=50%),"TIDAK TERCAPAI",IF(AND(BT223&gt;=50%,BW223&lt;50%,BZ223&lt;50%,CC223&gt;=50%),"TIDAK TERCAPAI",IF(AND(BT223&lt;50%,BW223&gt;=50%,BZ223&gt;=50%,CC223&lt;50%),"TIDAK TERCAPAI",IF(AND(BT223&gt;=50%,BW223&lt;50%,BZ223&lt;50%,CC223&lt;50%),"TIDAK TERCAPAI",IF(AND(BT223&lt;50%,BW223&gt;=50%,BZ223&lt;50%,CC223&lt;50%),"TIDAK TERCAPAI",IF(AND(BT223&lt;50%,BW223&lt;50%,BZ223&gt;=50%,CC223&lt;50%),"TIDAK TERCAPAI",IF(AND(BT223&lt;50%,BW223&lt;50%,BZ223&lt;50%,CC223&gt;=50%),"TIDAK TERCAPAI",IF(AND(BT223&lt;50%,BW223&lt;50%,BZ223&lt;50%,CC223&lt;50%),"TIDAK TERCAPAI","TERCAPAI")))))))))))</f>
        <v>TERCAPAI</v>
      </c>
      <c r="CE223" s="51">
        <v>4.0</v>
      </c>
      <c r="CF223" s="51">
        <v>4.0</v>
      </c>
      <c r="CG223" s="70">
        <f>CE223/CF223</f>
        <v>1</v>
      </c>
      <c r="CH223" s="51">
        <v>80.0</v>
      </c>
      <c r="CI223" s="51">
        <v>117.0</v>
      </c>
      <c r="CJ223" s="70">
        <f>CH223/CI223</f>
        <v>0.6837606838</v>
      </c>
      <c r="CK223" s="51">
        <v>10.0</v>
      </c>
      <c r="CL223" s="51">
        <v>10.0</v>
      </c>
      <c r="CM223" s="70">
        <f>CK223/CL223</f>
        <v>1</v>
      </c>
      <c r="CN223" s="51">
        <v>136.0</v>
      </c>
      <c r="CO223" s="51">
        <v>164.0</v>
      </c>
      <c r="CP223" s="70">
        <f>CN223/CO223</f>
        <v>0.8292682927</v>
      </c>
      <c r="CQ223" s="50" t="str">
        <f>IF(AND(CG223&gt;=50%,CJ223&gt;=50%,CM223&lt;50%,CP223&lt;50%),"TIDAK TERCAPAI",IF(AND(CG223&lt;50%,CJ223&lt;50%,CM223&gt;=50%,CP223&gt;=50%),"TIDAK TERCAPAI",IF(AND(CG223&gt;=50%,CJ223&lt;50%,CM223&gt;=50%,CP223&lt;50%),"TIDAK TERCAPAI",IF(AND(CG223&lt;50%,CJ223&gt;=50%,CM223&lt;50%,CP223&gt;=50%),"TIDAK TERCAPAI",IF(AND(CG223&gt;=50%,CJ223&lt;50%,CM223&lt;50%,CP223&gt;=50%),"TIDAK TERCAPAI",IF(AND(CG223&lt;50%,CJ223&gt;=50%,CM223&gt;=50%,CP223&lt;50%),"TIDAK TERCAPAI",IF(AND(CG223&gt;=50%,CJ223&lt;50%,CM223&lt;50%,CP223&lt;50%),"TIDAK TERCAPAI",IF(AND(CG223&lt;50%,CJ223&gt;=50%,CM223&lt;50%,CP223&lt;50%),"TIDAK TERCAPAI",IF(AND(CG223&lt;50%,CJ223&lt;50%,CM223&gt;=50%,CP223&lt;50%),"TIDAK TERCAPAI",IF(AND(CG223&lt;50%,CJ223&lt;50%,CM223&lt;50%,CP223&gt;=50%),"TIDAK TERCAPAI",IF(AND(CG223&lt;50%,CJ223&lt;50%,CM223&lt;50%,CP223&lt;50%),"TIDAK TERCAPAI","TERCAPAI")))))))))))</f>
        <v>TERCAPAI</v>
      </c>
      <c r="CR223" s="51">
        <v>4.0</v>
      </c>
      <c r="CS223" s="51">
        <v>4.0</v>
      </c>
      <c r="CT223" s="70">
        <f>CR223/CS223</f>
        <v>1</v>
      </c>
      <c r="CU223" s="51">
        <v>86.0</v>
      </c>
      <c r="CV223" s="51">
        <v>124.0</v>
      </c>
      <c r="CW223" s="70">
        <f>CU223/CV223</f>
        <v>0.6935483871</v>
      </c>
      <c r="CX223" s="51">
        <v>15.0</v>
      </c>
      <c r="CY223" s="51">
        <v>15.0</v>
      </c>
      <c r="CZ223" s="70">
        <f>CX223/CY223</f>
        <v>1</v>
      </c>
      <c r="DA223" s="51">
        <v>136.0</v>
      </c>
      <c r="DB223" s="51">
        <v>164.0</v>
      </c>
      <c r="DC223" s="70">
        <f>DA223/DB223</f>
        <v>0.8292682927</v>
      </c>
      <c r="DD223" s="50" t="str">
        <f>IF(AND(CT223&gt;=50%,CW223&gt;=50%,CZ223&lt;50%,DC223&lt;50%),"TIDAK TERCAPAI",IF(AND(CT223&lt;50%,CW223&lt;50%,CZ223&gt;=50%,DC223&gt;=50%),"TIDAK TERCAPAI",IF(AND(CT223&gt;=50%,CW223&lt;50%,CZ223&gt;=50%,DC223&lt;50%),"TIDAK TERCAPAI",IF(AND(CT223&lt;50%,CW223&gt;=50%,CZ223&lt;50%,DC223&gt;=50%),"TIDAK TERCAPAI",IF(AND(CT223&gt;=50%,CW223&lt;50%,CZ223&lt;50%,DC223&gt;=50%),"TIDAK TERCAPAI",IF(AND(CT223&lt;50%,CW223&gt;=50%,CZ223&gt;=50%,DC223&lt;50%),"TIDAK TERCAPAI",IF(AND(CT223&gt;=50%,CW223&lt;50%,CZ223&lt;50%,DC223&lt;50%),"TIDAK TERCAPAI",IF(AND(CT223&lt;50%,CW223&gt;=50%,CZ223&lt;50%,DC223&lt;50%),"TIDAK TERCAPAI",IF(AND(CT223&lt;50%,CW223&lt;50%,CZ223&gt;=50%,DC223&lt;50%),"TIDAK TERCAPAI",IF(AND(CT223&lt;50%,CW223&lt;50%,CZ223&lt;50%,DC223&gt;=50%),"TIDAK TERCAPAI",IF(AND(CT223&lt;50%,CW223&lt;50%,CZ223&lt;50%,DC223&lt;50%),"TIDAK TERCAPAI","TERCAPAI")))))))))))</f>
        <v>TERCAPAI</v>
      </c>
      <c r="DE223" s="51">
        <v>4.0</v>
      </c>
      <c r="DF223" s="51">
        <v>4.0</v>
      </c>
      <c r="DG223" s="70"/>
      <c r="DH223" s="51">
        <v>82.0</v>
      </c>
      <c r="DI223" s="51">
        <v>127.0</v>
      </c>
      <c r="DJ223" s="70"/>
      <c r="DK223" s="51">
        <v>22.0</v>
      </c>
      <c r="DL223" s="51">
        <v>22.0</v>
      </c>
      <c r="DM223" s="70"/>
      <c r="DN223" s="51">
        <v>133.0</v>
      </c>
      <c r="DO223" s="51">
        <v>164.0</v>
      </c>
      <c r="DP223" s="70">
        <f>DN223/DO223</f>
        <v>0.8109756098</v>
      </c>
      <c r="DQ223" s="50" t="str">
        <f>IF(AND(DG223&gt;=50%,DJ223&gt;=50%,DM223&lt;50%,DP223&lt;50%),"TIDAK TERCAPAI",IF(AND(DG223&lt;50%,DJ223&lt;50%,DM223&gt;=50%,DP223&gt;=50%),"TIDAK TERCAPAI",IF(AND(DG223&gt;=50%,DJ223&lt;50%,DM223&gt;=50%,DP223&lt;50%),"TIDAK TERCAPAI",IF(AND(DG223&lt;50%,DJ223&gt;=50%,DM223&lt;50%,DP223&gt;=50%),"TIDAK TERCAPAI",IF(AND(DG223&gt;=50%,DJ223&lt;50%,DM223&lt;50%,DP223&gt;=50%),"TIDAK TERCAPAI",IF(AND(DG223&lt;50%,DJ223&gt;=50%,DM223&gt;=50%,DP223&lt;50%),"TIDAK TERCAPAI",IF(AND(DG223&gt;=50%,DJ223&lt;50%,DM223&lt;50%,DP223&lt;50%),"TIDAK TERCAPAI",IF(AND(DG223&lt;50%,DJ223&gt;=50%,DM223&lt;50%,DP223&lt;50%),"TIDAK TERCAPAI",IF(AND(DG223&lt;50%,DJ223&lt;50%,DM223&gt;=50%,DP223&lt;50%),"TIDAK TERCAPAI",IF(AND(DG223&lt;50%,DJ223&lt;50%,DM223&lt;50%,DP223&gt;=50%),"TIDAK TERCAPAI",IF(AND(DG223&lt;50%,DJ223&lt;50%,DM223&lt;50%,DP223&lt;50%),"TIDAK TERCAPAI","TERCAPAI")))))))))))</f>
        <v>TIDAK TERCAPAI</v>
      </c>
      <c r="DR223" s="51">
        <v>7.0</v>
      </c>
      <c r="DS223" s="51">
        <v>7.0</v>
      </c>
      <c r="DT223" s="70">
        <f>DR223/DS223</f>
        <v>1</v>
      </c>
      <c r="DU223" s="51">
        <v>92.0</v>
      </c>
      <c r="DV223" s="51">
        <v>130.0</v>
      </c>
      <c r="DW223" s="70"/>
      <c r="DX223" s="51">
        <v>20.0</v>
      </c>
      <c r="DY223" s="51">
        <v>20.0</v>
      </c>
      <c r="DZ223" s="70"/>
      <c r="EA223" s="51">
        <v>133.0</v>
      </c>
      <c r="EB223" s="51">
        <v>164.0</v>
      </c>
      <c r="EC223" s="70">
        <f>EA223/EB223</f>
        <v>0.8109756098</v>
      </c>
      <c r="ED223" s="50" t="str">
        <f>IF(AND(DT223&gt;=50%,DW223&gt;=50%,DZ223&lt;50%,EC223&lt;50%),"TIDAK TERCAPAI",IF(AND(DT223&lt;50%,DW223&lt;50%,DZ223&gt;=50%,EC223&gt;=50%),"TIDAK TERCAPAI",IF(AND(DT223&gt;=50%,DW223&lt;50%,DZ223&gt;=50%,EC223&lt;50%),"TIDAK TERCAPAI",IF(AND(DT223&lt;50%,DW223&gt;=50%,DZ223&lt;50%,EC223&gt;=50%),"TIDAK TERCAPAI",IF(AND(DT223&gt;=50%,DW223&lt;50%,DZ223&lt;50%,EC223&gt;=50%),"TIDAK TERCAPAI",IF(AND(DT223&lt;50%,DW223&gt;=50%,DZ223&gt;=50%,EC223&lt;50%),"TIDAK TERCAPAI",IF(AND(DT223&gt;=50%,DW223&lt;50%,DZ223&lt;50%,EC223&lt;50%),"TIDAK TERCAPAI",IF(AND(DT223&lt;50%,DW223&gt;=50%,DZ223&lt;50%,EC223&lt;50%),"TIDAK TERCAPAI",IF(AND(DT223&lt;50%,DW223&lt;50%,DZ223&gt;=50%,EC223&lt;50%),"TIDAK TERCAPAI",IF(AND(DT223&lt;50%,DW223&lt;50%,DZ223&lt;50%,EC223&gt;=50%),"TIDAK TERCAPAI",IF(AND(DT223&lt;50%,DW223&lt;50%,DZ223&lt;50%,EC223&lt;50%),"TIDAK TERCAPAI","TERCAPAI")))))))))))</f>
        <v>TIDAK TERCAPAI</v>
      </c>
      <c r="EE223" s="51">
        <v>6.0</v>
      </c>
      <c r="EF223" s="51">
        <v>6.0</v>
      </c>
      <c r="EG223" s="70"/>
      <c r="EH223" s="51">
        <v>108.0</v>
      </c>
      <c r="EI223" s="51">
        <v>132.0</v>
      </c>
      <c r="EJ223" s="70">
        <f>EH223/EI223</f>
        <v>0.8181818182</v>
      </c>
      <c r="EK223" s="51">
        <v>12.0</v>
      </c>
      <c r="EL223" s="51">
        <v>12.0</v>
      </c>
      <c r="EM223" s="70">
        <f>EK223/EL223</f>
        <v>1</v>
      </c>
      <c r="EN223" s="51">
        <v>133.0</v>
      </c>
      <c r="EO223" s="51">
        <v>164.0</v>
      </c>
      <c r="EP223" s="70">
        <f>EN223/EO223</f>
        <v>0.8109756098</v>
      </c>
      <c r="EQ223" s="50"/>
      <c r="ER223" s="51">
        <v>7.0</v>
      </c>
      <c r="ES223" s="51">
        <v>7.0</v>
      </c>
      <c r="ET223" s="70"/>
      <c r="EU223" s="51">
        <v>102.0</v>
      </c>
      <c r="EV223" s="51">
        <v>134.0</v>
      </c>
      <c r="EW223" s="70"/>
      <c r="EX223" s="51">
        <v>12.0</v>
      </c>
      <c r="EY223" s="51">
        <v>12.0</v>
      </c>
      <c r="EZ223" s="70"/>
      <c r="FA223" s="51">
        <v>133.0</v>
      </c>
      <c r="FB223" s="51">
        <v>164.0</v>
      </c>
      <c r="FC223" s="70"/>
      <c r="FD223" s="50"/>
      <c r="FE223" s="51">
        <v>7.0</v>
      </c>
      <c r="FF223" s="51">
        <v>7.0</v>
      </c>
      <c r="FG223" s="70"/>
      <c r="FH223" s="51">
        <v>92.0</v>
      </c>
      <c r="FI223" s="51">
        <v>134.0</v>
      </c>
      <c r="FJ223" s="70"/>
      <c r="FK223" s="51">
        <v>9.0</v>
      </c>
      <c r="FL223" s="51">
        <v>9.0</v>
      </c>
      <c r="FM223" s="70"/>
      <c r="FN223" s="51">
        <v>133.0</v>
      </c>
      <c r="FO223" s="51">
        <v>164.0</v>
      </c>
      <c r="FP223" s="70"/>
      <c r="FQ223" s="50"/>
      <c r="FR223" s="51">
        <v>7.0</v>
      </c>
      <c r="FS223" s="51">
        <v>7.0</v>
      </c>
      <c r="FT223" s="70"/>
      <c r="FU223" s="51">
        <v>93.0</v>
      </c>
      <c r="FV223" s="51">
        <v>134.0</v>
      </c>
      <c r="FW223" s="70"/>
      <c r="FX223" s="51">
        <v>9.0</v>
      </c>
      <c r="FY223" s="51">
        <v>9.0</v>
      </c>
      <c r="FZ223" s="70"/>
      <c r="GA223" s="51">
        <v>133.0</v>
      </c>
      <c r="GB223" s="51">
        <v>164.0</v>
      </c>
      <c r="GC223" s="70"/>
      <c r="GD223" s="50"/>
    </row>
    <row r="224">
      <c r="A224" s="39"/>
      <c r="B224" s="39"/>
      <c r="C224" s="72"/>
      <c r="D224" s="71"/>
      <c r="E224" s="71"/>
      <c r="F224" s="74"/>
      <c r="G224" s="71"/>
      <c r="H224" s="71"/>
      <c r="I224" s="72"/>
      <c r="J224" s="71"/>
      <c r="K224" s="71"/>
      <c r="L224" s="73"/>
      <c r="M224" s="71"/>
      <c r="N224" s="71"/>
      <c r="O224" s="72"/>
      <c r="P224" s="71"/>
      <c r="Q224" s="71"/>
      <c r="R224" s="69"/>
      <c r="S224" s="67"/>
      <c r="T224" s="67"/>
      <c r="U224" s="39"/>
      <c r="V224" s="39"/>
      <c r="W224" s="39"/>
      <c r="X224" s="39"/>
      <c r="Y224" s="39"/>
      <c r="Z224" s="39"/>
      <c r="AA224" s="39"/>
      <c r="AB224" s="39"/>
      <c r="AC224" s="39"/>
      <c r="AD224" s="39"/>
      <c r="AE224" s="69"/>
      <c r="AF224" s="69"/>
      <c r="AG224" s="76"/>
      <c r="AH224" s="73"/>
      <c r="AI224" s="73"/>
      <c r="AJ224" s="76"/>
      <c r="AK224" s="73"/>
      <c r="AL224" s="73"/>
      <c r="AM224" s="76"/>
      <c r="AN224" s="73"/>
      <c r="AO224" s="73"/>
      <c r="AP224" s="76"/>
      <c r="AQ224" s="69"/>
      <c r="AR224" s="69"/>
      <c r="AS224" s="69"/>
      <c r="AT224" s="76"/>
      <c r="AU224" s="73"/>
      <c r="AV224" s="73"/>
      <c r="AW224" s="76"/>
      <c r="AX224" s="73"/>
      <c r="AY224" s="73"/>
      <c r="AZ224" s="76"/>
      <c r="BA224" s="73"/>
      <c r="BB224" s="73"/>
      <c r="BC224" s="76"/>
      <c r="BD224" s="69"/>
      <c r="BE224" s="39"/>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c r="CB224" s="39"/>
      <c r="CC224" s="39"/>
      <c r="CD224" s="39"/>
      <c r="CE224" s="39"/>
      <c r="CF224" s="39"/>
      <c r="CG224" s="39"/>
      <c r="CH224" s="39"/>
      <c r="CI224" s="39"/>
      <c r="CJ224" s="39"/>
      <c r="CK224" s="39"/>
      <c r="CL224" s="39"/>
      <c r="CM224" s="39"/>
      <c r="CN224" s="39"/>
      <c r="CO224" s="39"/>
      <c r="CP224" s="39"/>
      <c r="CQ224" s="39"/>
      <c r="CR224" s="39"/>
      <c r="CS224" s="39"/>
      <c r="CT224" s="39"/>
      <c r="CU224" s="39"/>
      <c r="CV224" s="39"/>
      <c r="CW224" s="39"/>
      <c r="CX224" s="39"/>
      <c r="CY224" s="39"/>
      <c r="CZ224" s="39"/>
      <c r="DA224" s="39"/>
      <c r="DB224" s="39"/>
      <c r="DC224" s="39"/>
      <c r="DD224" s="39"/>
      <c r="DE224" s="39"/>
      <c r="DF224" s="39"/>
      <c r="DG224" s="39"/>
      <c r="DH224" s="39"/>
      <c r="DI224" s="39"/>
      <c r="DJ224" s="39"/>
      <c r="DK224" s="39"/>
      <c r="DL224" s="39"/>
      <c r="DM224" s="39"/>
      <c r="DN224" s="39"/>
      <c r="DO224" s="39"/>
      <c r="DP224" s="39"/>
      <c r="DQ224" s="39"/>
      <c r="DR224" s="39"/>
      <c r="DS224" s="39"/>
      <c r="DT224" s="39"/>
      <c r="DU224" s="39"/>
      <c r="DV224" s="39"/>
      <c r="DW224" s="39"/>
      <c r="DX224" s="39"/>
      <c r="DY224" s="39"/>
      <c r="DZ224" s="39"/>
      <c r="EA224" s="39"/>
      <c r="EB224" s="39"/>
      <c r="EC224" s="39"/>
      <c r="ED224" s="39"/>
      <c r="EE224" s="39"/>
      <c r="EF224" s="39"/>
      <c r="EG224" s="39"/>
      <c r="EH224" s="39"/>
      <c r="EI224" s="39"/>
      <c r="EJ224" s="39"/>
      <c r="EK224" s="39"/>
      <c r="EL224" s="39"/>
      <c r="EM224" s="39"/>
      <c r="EN224" s="39"/>
      <c r="EO224" s="39"/>
      <c r="EP224" s="39"/>
      <c r="EQ224" s="39"/>
      <c r="ER224" s="39"/>
      <c r="ES224" s="39"/>
      <c r="ET224" s="39"/>
      <c r="EU224" s="39"/>
      <c r="EV224" s="39"/>
      <c r="EW224" s="39"/>
      <c r="EX224" s="39"/>
      <c r="EY224" s="39"/>
      <c r="EZ224" s="39"/>
      <c r="FA224" s="39"/>
      <c r="FB224" s="39"/>
      <c r="FC224" s="39"/>
      <c r="FD224" s="39"/>
      <c r="FE224" s="39"/>
      <c r="FF224" s="39"/>
      <c r="FG224" s="39"/>
      <c r="FH224" s="39"/>
      <c r="FI224" s="39"/>
      <c r="FJ224" s="39"/>
      <c r="FK224" s="39"/>
      <c r="FL224" s="39"/>
      <c r="FM224" s="39"/>
      <c r="FN224" s="39"/>
      <c r="FO224" s="39"/>
      <c r="FP224" s="39"/>
      <c r="FQ224" s="39"/>
      <c r="FR224" s="39"/>
      <c r="FS224" s="39"/>
      <c r="FT224" s="39"/>
      <c r="FU224" s="39"/>
      <c r="FV224" s="39"/>
      <c r="FW224" s="39"/>
      <c r="FX224" s="39"/>
      <c r="FY224" s="39"/>
      <c r="FZ224" s="39"/>
      <c r="GA224" s="39"/>
      <c r="GB224" s="39"/>
      <c r="GC224" s="39"/>
      <c r="GD224" s="39"/>
    </row>
    <row r="225">
      <c r="A225" s="39"/>
      <c r="B225" s="39"/>
      <c r="C225" s="72"/>
      <c r="D225" s="71"/>
      <c r="E225" s="71"/>
      <c r="F225" s="74"/>
      <c r="G225" s="71"/>
      <c r="H225" s="71"/>
      <c r="I225" s="72"/>
      <c r="J225" s="71"/>
      <c r="K225" s="71"/>
      <c r="L225" s="73"/>
      <c r="M225" s="71"/>
      <c r="N225" s="71"/>
      <c r="O225" s="72"/>
      <c r="P225" s="71"/>
      <c r="Q225" s="71"/>
      <c r="R225" s="69"/>
      <c r="S225" s="67"/>
      <c r="T225" s="67"/>
      <c r="U225" s="39"/>
      <c r="V225" s="39"/>
      <c r="W225" s="39"/>
      <c r="X225" s="39"/>
      <c r="Y225" s="39"/>
      <c r="Z225" s="39"/>
      <c r="AA225" s="39"/>
      <c r="AB225" s="39"/>
      <c r="AC225" s="39"/>
      <c r="AD225" s="39"/>
      <c r="AE225" s="69"/>
      <c r="AF225" s="69"/>
      <c r="AG225" s="76"/>
      <c r="AH225" s="73"/>
      <c r="AI225" s="73"/>
      <c r="AJ225" s="76"/>
      <c r="AK225" s="73"/>
      <c r="AL225" s="73"/>
      <c r="AM225" s="76"/>
      <c r="AN225" s="73"/>
      <c r="AO225" s="73"/>
      <c r="AP225" s="76"/>
      <c r="AQ225" s="69"/>
      <c r="AR225" s="69"/>
      <c r="AS225" s="69"/>
      <c r="AT225" s="76"/>
      <c r="AU225" s="73"/>
      <c r="AV225" s="73"/>
      <c r="AW225" s="76"/>
      <c r="AX225" s="73"/>
      <c r="AY225" s="73"/>
      <c r="AZ225" s="76"/>
      <c r="BA225" s="73"/>
      <c r="BB225" s="73"/>
      <c r="BC225" s="76"/>
      <c r="BD225" s="6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c r="CN225" s="39"/>
      <c r="CO225" s="39"/>
      <c r="CP225" s="39"/>
      <c r="CQ225" s="39"/>
      <c r="CR225" s="39"/>
      <c r="CS225" s="39"/>
      <c r="CT225" s="39"/>
      <c r="CU225" s="39"/>
      <c r="CV225" s="39"/>
      <c r="CW225" s="39"/>
      <c r="CX225" s="39"/>
      <c r="CY225" s="39"/>
      <c r="CZ225" s="39"/>
      <c r="DA225" s="39"/>
      <c r="DB225" s="39"/>
      <c r="DC225" s="39"/>
      <c r="DD225" s="39"/>
      <c r="DE225" s="39"/>
      <c r="DF225" s="39"/>
      <c r="DG225" s="39"/>
      <c r="DH225" s="39"/>
      <c r="DI225" s="39"/>
      <c r="DJ225" s="39"/>
      <c r="DK225" s="39"/>
      <c r="DL225" s="39"/>
      <c r="DM225" s="39"/>
      <c r="DN225" s="39"/>
      <c r="DO225" s="39"/>
      <c r="DP225" s="39"/>
      <c r="DQ225" s="39"/>
      <c r="DR225" s="39"/>
      <c r="DS225" s="39"/>
      <c r="DT225" s="39"/>
      <c r="DU225" s="39"/>
      <c r="DV225" s="39"/>
      <c r="DW225" s="39"/>
      <c r="DX225" s="39"/>
      <c r="DY225" s="39"/>
      <c r="DZ225" s="39"/>
      <c r="EA225" s="39"/>
      <c r="EB225" s="39"/>
      <c r="EC225" s="39"/>
      <c r="ED225" s="39"/>
      <c r="EE225" s="39"/>
      <c r="EF225" s="39"/>
      <c r="EG225" s="39"/>
      <c r="EH225" s="39"/>
      <c r="EI225" s="39"/>
      <c r="EJ225" s="39"/>
      <c r="EK225" s="39"/>
      <c r="EL225" s="39"/>
      <c r="EM225" s="39"/>
      <c r="EN225" s="39"/>
      <c r="EO225" s="39"/>
      <c r="EP225" s="39"/>
      <c r="EQ225" s="39"/>
      <c r="ER225" s="39"/>
      <c r="ES225" s="39"/>
      <c r="ET225" s="39"/>
      <c r="EU225" s="39"/>
      <c r="EV225" s="39"/>
      <c r="EW225" s="39"/>
      <c r="EX225" s="39"/>
      <c r="EY225" s="39"/>
      <c r="EZ225" s="39"/>
      <c r="FA225" s="39"/>
      <c r="FB225" s="39"/>
      <c r="FC225" s="39"/>
      <c r="FD225" s="39"/>
      <c r="FE225" s="39"/>
      <c r="FF225" s="39"/>
      <c r="FG225" s="39"/>
      <c r="FH225" s="39"/>
      <c r="FI225" s="39"/>
      <c r="FJ225" s="39"/>
      <c r="FK225" s="39"/>
      <c r="FL225" s="39"/>
      <c r="FM225" s="39"/>
      <c r="FN225" s="39"/>
      <c r="FO225" s="39"/>
      <c r="FP225" s="39"/>
      <c r="FQ225" s="39"/>
      <c r="FR225" s="39"/>
      <c r="FS225" s="39"/>
      <c r="FT225" s="39"/>
      <c r="FU225" s="39"/>
      <c r="FV225" s="39"/>
      <c r="FW225" s="39"/>
      <c r="FX225" s="39"/>
      <c r="FY225" s="39"/>
      <c r="FZ225" s="39"/>
      <c r="GA225" s="39"/>
      <c r="GB225" s="39"/>
      <c r="GC225" s="39"/>
      <c r="GD225" s="39"/>
    </row>
    <row r="226">
      <c r="A226" s="39"/>
      <c r="B226" s="39"/>
      <c r="C226" s="72"/>
      <c r="D226" s="71"/>
      <c r="E226" s="71"/>
      <c r="F226" s="74"/>
      <c r="G226" s="71"/>
      <c r="H226" s="71"/>
      <c r="I226" s="72"/>
      <c r="J226" s="71"/>
      <c r="K226" s="71"/>
      <c r="L226" s="73"/>
      <c r="M226" s="71"/>
      <c r="N226" s="71"/>
      <c r="O226" s="72"/>
      <c r="P226" s="71"/>
      <c r="Q226" s="71"/>
      <c r="R226" s="69"/>
      <c r="S226" s="67"/>
      <c r="T226" s="67"/>
      <c r="U226" s="39"/>
      <c r="V226" s="39"/>
      <c r="W226" s="39"/>
      <c r="X226" s="39"/>
      <c r="Y226" s="39"/>
      <c r="Z226" s="39"/>
      <c r="AA226" s="39"/>
      <c r="AB226" s="39"/>
      <c r="AC226" s="39"/>
      <c r="AD226" s="39"/>
      <c r="AE226" s="69"/>
      <c r="AF226" s="69"/>
      <c r="AG226" s="76"/>
      <c r="AH226" s="73"/>
      <c r="AI226" s="73"/>
      <c r="AJ226" s="76"/>
      <c r="AK226" s="73"/>
      <c r="AL226" s="73"/>
      <c r="AM226" s="76"/>
      <c r="AN226" s="73"/>
      <c r="AO226" s="73"/>
      <c r="AP226" s="76"/>
      <c r="AQ226" s="69"/>
      <c r="AR226" s="69"/>
      <c r="AS226" s="69"/>
      <c r="AT226" s="76"/>
      <c r="AU226" s="73"/>
      <c r="AV226" s="73"/>
      <c r="AW226" s="76"/>
      <c r="AX226" s="73"/>
      <c r="AY226" s="73"/>
      <c r="AZ226" s="76"/>
      <c r="BA226" s="73"/>
      <c r="BB226" s="73"/>
      <c r="BC226" s="76"/>
      <c r="BD226" s="6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c r="CB226" s="39"/>
      <c r="CC226" s="39"/>
      <c r="CD226" s="39"/>
      <c r="CE226" s="39"/>
      <c r="CF226" s="39"/>
      <c r="CG226" s="39"/>
      <c r="CH226" s="39"/>
      <c r="CI226" s="39"/>
      <c r="CJ226" s="39"/>
      <c r="CK226" s="39"/>
      <c r="CL226" s="39"/>
      <c r="CM226" s="39"/>
      <c r="CN226" s="39"/>
      <c r="CO226" s="39"/>
      <c r="CP226" s="39"/>
      <c r="CQ226" s="39"/>
      <c r="CR226" s="39"/>
      <c r="CS226" s="39"/>
      <c r="CT226" s="39"/>
      <c r="CU226" s="39"/>
      <c r="CV226" s="39"/>
      <c r="CW226" s="39"/>
      <c r="CX226" s="39"/>
      <c r="CY226" s="39"/>
      <c r="CZ226" s="39"/>
      <c r="DA226" s="39"/>
      <c r="DB226" s="39"/>
      <c r="DC226" s="39"/>
      <c r="DD226" s="39"/>
      <c r="DE226" s="39"/>
      <c r="DF226" s="39"/>
      <c r="DG226" s="39"/>
      <c r="DH226" s="39"/>
      <c r="DI226" s="39"/>
      <c r="DJ226" s="39"/>
      <c r="DK226" s="39"/>
      <c r="DL226" s="39"/>
      <c r="DM226" s="39"/>
      <c r="DN226" s="39"/>
      <c r="DO226" s="39"/>
      <c r="DP226" s="39"/>
      <c r="DQ226" s="39"/>
      <c r="DR226" s="39"/>
      <c r="DS226" s="39"/>
      <c r="DT226" s="39"/>
      <c r="DU226" s="39"/>
      <c r="DV226" s="39"/>
      <c r="DW226" s="39"/>
      <c r="DX226" s="39"/>
      <c r="DY226" s="39"/>
      <c r="DZ226" s="39"/>
      <c r="EA226" s="39"/>
      <c r="EB226" s="39"/>
      <c r="EC226" s="39"/>
      <c r="ED226" s="39"/>
      <c r="EE226" s="39"/>
      <c r="EF226" s="39"/>
      <c r="EG226" s="39"/>
      <c r="EH226" s="39"/>
      <c r="EI226" s="39"/>
      <c r="EJ226" s="39"/>
      <c r="EK226" s="39"/>
      <c r="EL226" s="39"/>
      <c r="EM226" s="39"/>
      <c r="EN226" s="39"/>
      <c r="EO226" s="39"/>
      <c r="EP226" s="39"/>
      <c r="EQ226" s="39"/>
      <c r="ER226" s="39"/>
      <c r="ES226" s="39"/>
      <c r="ET226" s="39"/>
      <c r="EU226" s="39"/>
      <c r="EV226" s="39"/>
      <c r="EW226" s="39"/>
      <c r="EX226" s="39"/>
      <c r="EY226" s="39"/>
      <c r="EZ226" s="39"/>
      <c r="FA226" s="39"/>
      <c r="FB226" s="39"/>
      <c r="FC226" s="39"/>
      <c r="FD226" s="39"/>
      <c r="FE226" s="39"/>
      <c r="FF226" s="39"/>
      <c r="FG226" s="39"/>
      <c r="FH226" s="39"/>
      <c r="FI226" s="39"/>
      <c r="FJ226" s="39"/>
      <c r="FK226" s="39"/>
      <c r="FL226" s="39"/>
      <c r="FM226" s="39"/>
      <c r="FN226" s="39"/>
      <c r="FO226" s="39"/>
      <c r="FP226" s="39"/>
      <c r="FQ226" s="39"/>
      <c r="FR226" s="39"/>
      <c r="FS226" s="39"/>
      <c r="FT226" s="39"/>
      <c r="FU226" s="39"/>
      <c r="FV226" s="39"/>
      <c r="FW226" s="39"/>
      <c r="FX226" s="39"/>
      <c r="FY226" s="39"/>
      <c r="FZ226" s="39"/>
      <c r="GA226" s="39"/>
      <c r="GB226" s="39"/>
      <c r="GC226" s="39"/>
      <c r="GD226" s="39"/>
    </row>
    <row r="227">
      <c r="A227" s="39"/>
      <c r="B227" s="39"/>
      <c r="C227" s="72"/>
      <c r="D227" s="71"/>
      <c r="E227" s="71"/>
      <c r="F227" s="74"/>
      <c r="G227" s="71"/>
      <c r="H227" s="71"/>
      <c r="I227" s="72"/>
      <c r="J227" s="71"/>
      <c r="K227" s="71"/>
      <c r="L227" s="73"/>
      <c r="M227" s="71"/>
      <c r="N227" s="71"/>
      <c r="O227" s="72"/>
      <c r="P227" s="71"/>
      <c r="Q227" s="71"/>
      <c r="R227" s="69"/>
      <c r="S227" s="67"/>
      <c r="T227" s="67"/>
      <c r="U227" s="39"/>
      <c r="V227" s="39"/>
      <c r="W227" s="39"/>
      <c r="X227" s="39"/>
      <c r="Y227" s="39"/>
      <c r="Z227" s="39"/>
      <c r="AA227" s="39"/>
      <c r="AB227" s="39"/>
      <c r="AC227" s="39"/>
      <c r="AD227" s="39"/>
      <c r="AE227" s="69"/>
      <c r="AF227" s="69"/>
      <c r="AG227" s="76"/>
      <c r="AH227" s="73"/>
      <c r="AI227" s="73"/>
      <c r="AJ227" s="76"/>
      <c r="AK227" s="73"/>
      <c r="AL227" s="73"/>
      <c r="AM227" s="76"/>
      <c r="AN227" s="73"/>
      <c r="AO227" s="73"/>
      <c r="AP227" s="76"/>
      <c r="AQ227" s="69"/>
      <c r="AR227" s="69"/>
      <c r="AS227" s="69"/>
      <c r="AT227" s="76"/>
      <c r="AU227" s="73"/>
      <c r="AV227" s="73"/>
      <c r="AW227" s="76"/>
      <c r="AX227" s="73"/>
      <c r="AY227" s="73"/>
      <c r="AZ227" s="76"/>
      <c r="BA227" s="73"/>
      <c r="BB227" s="73"/>
      <c r="BC227" s="76"/>
      <c r="BD227" s="6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c r="CN227" s="39"/>
      <c r="CO227" s="39"/>
      <c r="CP227" s="39"/>
      <c r="CQ227" s="39"/>
      <c r="CR227" s="39"/>
      <c r="CS227" s="39"/>
      <c r="CT227" s="39"/>
      <c r="CU227" s="39"/>
      <c r="CV227" s="39"/>
      <c r="CW227" s="39"/>
      <c r="CX227" s="39"/>
      <c r="CY227" s="39"/>
      <c r="CZ227" s="39"/>
      <c r="DA227" s="39"/>
      <c r="DB227" s="39"/>
      <c r="DC227" s="39"/>
      <c r="DD227" s="39"/>
      <c r="DE227" s="39"/>
      <c r="DF227" s="39"/>
      <c r="DG227" s="39"/>
      <c r="DH227" s="39"/>
      <c r="DI227" s="39"/>
      <c r="DJ227" s="39"/>
      <c r="DK227" s="39"/>
      <c r="DL227" s="39"/>
      <c r="DM227" s="39"/>
      <c r="DN227" s="39"/>
      <c r="DO227" s="39"/>
      <c r="DP227" s="39"/>
      <c r="DQ227" s="39"/>
      <c r="DR227" s="39"/>
      <c r="DS227" s="39"/>
      <c r="DT227" s="39"/>
      <c r="DU227" s="39"/>
      <c r="DV227" s="39"/>
      <c r="DW227" s="39"/>
      <c r="DX227" s="39"/>
      <c r="DY227" s="39"/>
      <c r="DZ227" s="39"/>
      <c r="EA227" s="39"/>
      <c r="EB227" s="39"/>
      <c r="EC227" s="39"/>
      <c r="ED227" s="39"/>
      <c r="EE227" s="39"/>
      <c r="EF227" s="39"/>
      <c r="EG227" s="39"/>
      <c r="EH227" s="39"/>
      <c r="EI227" s="39"/>
      <c r="EJ227" s="39"/>
      <c r="EK227" s="39"/>
      <c r="EL227" s="39"/>
      <c r="EM227" s="39"/>
      <c r="EN227" s="39"/>
      <c r="EO227" s="39"/>
      <c r="EP227" s="39"/>
      <c r="EQ227" s="39"/>
      <c r="ER227" s="39"/>
      <c r="ES227" s="39"/>
      <c r="ET227" s="39"/>
      <c r="EU227" s="39"/>
      <c r="EV227" s="39"/>
      <c r="EW227" s="39"/>
      <c r="EX227" s="39"/>
      <c r="EY227" s="39"/>
      <c r="EZ227" s="39"/>
      <c r="FA227" s="39"/>
      <c r="FB227" s="39"/>
      <c r="FC227" s="39"/>
      <c r="FD227" s="39"/>
      <c r="FE227" s="39"/>
      <c r="FF227" s="39"/>
      <c r="FG227" s="39"/>
      <c r="FH227" s="39"/>
      <c r="FI227" s="39"/>
      <c r="FJ227" s="39"/>
      <c r="FK227" s="39"/>
      <c r="FL227" s="39"/>
      <c r="FM227" s="39"/>
      <c r="FN227" s="39"/>
      <c r="FO227" s="39"/>
      <c r="FP227" s="39"/>
      <c r="FQ227" s="39"/>
      <c r="FR227" s="39"/>
      <c r="FS227" s="39"/>
      <c r="FT227" s="39"/>
      <c r="FU227" s="39"/>
      <c r="FV227" s="39"/>
      <c r="FW227" s="39"/>
      <c r="FX227" s="39"/>
      <c r="FY227" s="39"/>
      <c r="FZ227" s="39"/>
      <c r="GA227" s="39"/>
      <c r="GB227" s="39"/>
      <c r="GC227" s="39"/>
      <c r="GD227" s="39"/>
    </row>
    <row r="228">
      <c r="A228" s="39"/>
      <c r="B228" s="39"/>
      <c r="C228" s="72"/>
      <c r="D228" s="71"/>
      <c r="E228" s="71"/>
      <c r="F228" s="74"/>
      <c r="G228" s="71"/>
      <c r="H228" s="71"/>
      <c r="I228" s="72"/>
      <c r="J228" s="71"/>
      <c r="K228" s="71"/>
      <c r="L228" s="73"/>
      <c r="M228" s="71"/>
      <c r="N228" s="71"/>
      <c r="O228" s="72"/>
      <c r="P228" s="71"/>
      <c r="Q228" s="71"/>
      <c r="R228" s="69"/>
      <c r="S228" s="67"/>
      <c r="T228" s="67"/>
      <c r="U228" s="39"/>
      <c r="V228" s="39"/>
      <c r="W228" s="39"/>
      <c r="X228" s="39"/>
      <c r="Y228" s="39"/>
      <c r="Z228" s="39"/>
      <c r="AA228" s="39"/>
      <c r="AB228" s="39"/>
      <c r="AC228" s="39"/>
      <c r="AD228" s="39"/>
      <c r="AE228" s="69"/>
      <c r="AF228" s="69"/>
      <c r="AG228" s="76"/>
      <c r="AH228" s="73"/>
      <c r="AI228" s="73"/>
      <c r="AJ228" s="76"/>
      <c r="AK228" s="73"/>
      <c r="AL228" s="73"/>
      <c r="AM228" s="76"/>
      <c r="AN228" s="73"/>
      <c r="AO228" s="73"/>
      <c r="AP228" s="76"/>
      <c r="AQ228" s="69"/>
      <c r="AR228" s="69"/>
      <c r="AS228" s="69"/>
      <c r="AT228" s="76"/>
      <c r="AU228" s="73"/>
      <c r="AV228" s="73"/>
      <c r="AW228" s="76"/>
      <c r="AX228" s="73"/>
      <c r="AY228" s="73"/>
      <c r="AZ228" s="76"/>
      <c r="BA228" s="73"/>
      <c r="BB228" s="73"/>
      <c r="BC228" s="76"/>
      <c r="BD228" s="6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c r="CQ228" s="39"/>
      <c r="CR228" s="39"/>
      <c r="CS228" s="39"/>
      <c r="CT228" s="39"/>
      <c r="CU228" s="39"/>
      <c r="CV228" s="39"/>
      <c r="CW228" s="39"/>
      <c r="CX228" s="39"/>
      <c r="CY228" s="39"/>
      <c r="CZ228" s="39"/>
      <c r="DA228" s="39"/>
      <c r="DB228" s="39"/>
      <c r="DC228" s="39"/>
      <c r="DD228" s="39"/>
      <c r="DE228" s="39"/>
      <c r="DF228" s="39"/>
      <c r="DG228" s="39"/>
      <c r="DH228" s="39"/>
      <c r="DI228" s="39"/>
      <c r="DJ228" s="39"/>
      <c r="DK228" s="39"/>
      <c r="DL228" s="39"/>
      <c r="DM228" s="39"/>
      <c r="DN228" s="39"/>
      <c r="DO228" s="39"/>
      <c r="DP228" s="39"/>
      <c r="DQ228" s="39"/>
      <c r="DR228" s="39"/>
      <c r="DS228" s="39"/>
      <c r="DT228" s="39"/>
      <c r="DU228" s="39"/>
      <c r="DV228" s="39"/>
      <c r="DW228" s="39"/>
      <c r="DX228" s="39"/>
      <c r="DY228" s="39"/>
      <c r="DZ228" s="39"/>
      <c r="EA228" s="39"/>
      <c r="EB228" s="39"/>
      <c r="EC228" s="39"/>
      <c r="ED228" s="39"/>
      <c r="EE228" s="39"/>
      <c r="EF228" s="39"/>
      <c r="EG228" s="39"/>
      <c r="EH228" s="39"/>
      <c r="EI228" s="39"/>
      <c r="EJ228" s="39"/>
      <c r="EK228" s="39"/>
      <c r="EL228" s="39"/>
      <c r="EM228" s="39"/>
      <c r="EN228" s="39"/>
      <c r="EO228" s="39"/>
      <c r="EP228" s="39"/>
      <c r="EQ228" s="39"/>
      <c r="ER228" s="39"/>
      <c r="ES228" s="39"/>
      <c r="ET228" s="39"/>
      <c r="EU228" s="39"/>
      <c r="EV228" s="39"/>
      <c r="EW228" s="39"/>
      <c r="EX228" s="39"/>
      <c r="EY228" s="39"/>
      <c r="EZ228" s="39"/>
      <c r="FA228" s="39"/>
      <c r="FB228" s="39"/>
      <c r="FC228" s="39"/>
      <c r="FD228" s="39"/>
      <c r="FE228" s="39"/>
      <c r="FF228" s="39"/>
      <c r="FG228" s="39"/>
      <c r="FH228" s="39"/>
      <c r="FI228" s="39"/>
      <c r="FJ228" s="39"/>
      <c r="FK228" s="39"/>
      <c r="FL228" s="39"/>
      <c r="FM228" s="39"/>
      <c r="FN228" s="39"/>
      <c r="FO228" s="39"/>
      <c r="FP228" s="39"/>
      <c r="FQ228" s="39"/>
      <c r="FR228" s="39"/>
      <c r="FS228" s="39"/>
      <c r="FT228" s="39"/>
      <c r="FU228" s="39"/>
      <c r="FV228" s="39"/>
      <c r="FW228" s="39"/>
      <c r="FX228" s="39"/>
      <c r="FY228" s="39"/>
      <c r="FZ228" s="39"/>
      <c r="GA228" s="39"/>
      <c r="GB228" s="39"/>
      <c r="GC228" s="39"/>
      <c r="GD228" s="39"/>
    </row>
    <row r="229">
      <c r="A229" s="45"/>
      <c r="B229" s="45"/>
      <c r="C229" s="72"/>
      <c r="D229" s="71"/>
      <c r="E229" s="71"/>
      <c r="F229" s="74"/>
      <c r="G229" s="71"/>
      <c r="H229" s="71"/>
      <c r="I229" s="72"/>
      <c r="J229" s="71"/>
      <c r="K229" s="71"/>
      <c r="L229" s="73"/>
      <c r="M229" s="71"/>
      <c r="N229" s="71"/>
      <c r="O229" s="72"/>
      <c r="P229" s="71"/>
      <c r="Q229" s="71"/>
      <c r="R229" s="69"/>
      <c r="S229" s="67"/>
      <c r="T229" s="67"/>
      <c r="U229" s="45"/>
      <c r="V229" s="45"/>
      <c r="W229" s="45"/>
      <c r="X229" s="45"/>
      <c r="Y229" s="45"/>
      <c r="Z229" s="45"/>
      <c r="AA229" s="45"/>
      <c r="AB229" s="45"/>
      <c r="AC229" s="45"/>
      <c r="AD229" s="45"/>
      <c r="AE229" s="69"/>
      <c r="AF229" s="69"/>
      <c r="AG229" s="76"/>
      <c r="AH229" s="73"/>
      <c r="AI229" s="73"/>
      <c r="AJ229" s="76"/>
      <c r="AK229" s="73"/>
      <c r="AL229" s="73"/>
      <c r="AM229" s="76"/>
      <c r="AN229" s="73"/>
      <c r="AO229" s="73"/>
      <c r="AP229" s="76"/>
      <c r="AQ229" s="69"/>
      <c r="AR229" s="69"/>
      <c r="AS229" s="69"/>
      <c r="AT229" s="76"/>
      <c r="AU229" s="73"/>
      <c r="AV229" s="73"/>
      <c r="AW229" s="76"/>
      <c r="AX229" s="73"/>
      <c r="AY229" s="73"/>
      <c r="AZ229" s="76"/>
      <c r="BA229" s="73"/>
      <c r="BB229" s="73"/>
      <c r="BC229" s="76"/>
      <c r="BD229" s="69"/>
      <c r="BE229" s="45"/>
      <c r="BF229" s="45"/>
      <c r="BG229" s="45"/>
      <c r="BH229" s="45"/>
      <c r="BI229" s="45"/>
      <c r="BJ229" s="45"/>
      <c r="BK229" s="45"/>
      <c r="BL229" s="45"/>
      <c r="BM229" s="45"/>
      <c r="BN229" s="45"/>
      <c r="BO229" s="45"/>
      <c r="BP229" s="45"/>
      <c r="BQ229" s="45"/>
      <c r="BR229" s="45"/>
      <c r="BS229" s="45"/>
      <c r="BT229" s="45"/>
      <c r="BU229" s="45"/>
      <c r="BV229" s="45"/>
      <c r="BW229" s="45"/>
      <c r="BX229" s="45"/>
      <c r="BY229" s="45"/>
      <c r="BZ229" s="45"/>
      <c r="CA229" s="45"/>
      <c r="CB229" s="45"/>
      <c r="CC229" s="45"/>
      <c r="CD229" s="45"/>
      <c r="CE229" s="45"/>
      <c r="CF229" s="45"/>
      <c r="CG229" s="45"/>
      <c r="CH229" s="45"/>
      <c r="CI229" s="45"/>
      <c r="CJ229" s="45"/>
      <c r="CK229" s="45"/>
      <c r="CL229" s="45"/>
      <c r="CM229" s="45"/>
      <c r="CN229" s="45"/>
      <c r="CO229" s="45"/>
      <c r="CP229" s="45"/>
      <c r="CQ229" s="45"/>
      <c r="CR229" s="45"/>
      <c r="CS229" s="45"/>
      <c r="CT229" s="45"/>
      <c r="CU229" s="45"/>
      <c r="CV229" s="45"/>
      <c r="CW229" s="45"/>
      <c r="CX229" s="45"/>
      <c r="CY229" s="45"/>
      <c r="CZ229" s="45"/>
      <c r="DA229" s="45"/>
      <c r="DB229" s="45"/>
      <c r="DC229" s="45"/>
      <c r="DD229" s="45"/>
      <c r="DE229" s="45"/>
      <c r="DF229" s="45"/>
      <c r="DG229" s="45"/>
      <c r="DH229" s="45"/>
      <c r="DI229" s="45"/>
      <c r="DJ229" s="45"/>
      <c r="DK229" s="45"/>
      <c r="DL229" s="45"/>
      <c r="DM229" s="45"/>
      <c r="DN229" s="45"/>
      <c r="DO229" s="45"/>
      <c r="DP229" s="45"/>
      <c r="DQ229" s="45"/>
      <c r="DR229" s="45"/>
      <c r="DS229" s="45"/>
      <c r="DT229" s="45"/>
      <c r="DU229" s="45"/>
      <c r="DV229" s="45"/>
      <c r="DW229" s="45"/>
      <c r="DX229" s="45"/>
      <c r="DY229" s="45"/>
      <c r="DZ229" s="45"/>
      <c r="EA229" s="45"/>
      <c r="EB229" s="45"/>
      <c r="EC229" s="45"/>
      <c r="ED229" s="45"/>
      <c r="EE229" s="45"/>
      <c r="EF229" s="45"/>
      <c r="EG229" s="45"/>
      <c r="EH229" s="45"/>
      <c r="EI229" s="45"/>
      <c r="EJ229" s="45"/>
      <c r="EK229" s="45"/>
      <c r="EL229" s="45"/>
      <c r="EM229" s="45"/>
      <c r="EN229" s="45"/>
      <c r="EO229" s="45"/>
      <c r="EP229" s="45"/>
      <c r="EQ229" s="45"/>
      <c r="ER229" s="45"/>
      <c r="ES229" s="45"/>
      <c r="ET229" s="45"/>
      <c r="EU229" s="45"/>
      <c r="EV229" s="45"/>
      <c r="EW229" s="45"/>
      <c r="EX229" s="45"/>
      <c r="EY229" s="45"/>
      <c r="EZ229" s="45"/>
      <c r="FA229" s="45"/>
      <c r="FB229" s="45"/>
      <c r="FC229" s="45"/>
      <c r="FD229" s="45"/>
      <c r="FE229" s="45"/>
      <c r="FF229" s="45"/>
      <c r="FG229" s="45"/>
      <c r="FH229" s="45"/>
      <c r="FI229" s="45"/>
      <c r="FJ229" s="45"/>
      <c r="FK229" s="45"/>
      <c r="FL229" s="45"/>
      <c r="FM229" s="45"/>
      <c r="FN229" s="45"/>
      <c r="FO229" s="45"/>
      <c r="FP229" s="45"/>
      <c r="FQ229" s="45"/>
      <c r="FR229" s="45"/>
      <c r="FS229" s="45"/>
      <c r="FT229" s="45"/>
      <c r="FU229" s="45"/>
      <c r="FV229" s="45"/>
      <c r="FW229" s="45"/>
      <c r="FX229" s="45"/>
      <c r="FY229" s="45"/>
      <c r="FZ229" s="45"/>
      <c r="GA229" s="45"/>
      <c r="GB229" s="45"/>
      <c r="GC229" s="45"/>
      <c r="GD229" s="45"/>
    </row>
    <row r="230">
      <c r="A230" s="48" t="s">
        <v>123</v>
      </c>
      <c r="B230" s="49" t="s">
        <v>124</v>
      </c>
      <c r="C230" s="72">
        <v>1.0</v>
      </c>
      <c r="D230" s="71" t="s">
        <v>139</v>
      </c>
      <c r="E230" s="71" t="s">
        <v>138</v>
      </c>
      <c r="F230" s="74">
        <v>1.0</v>
      </c>
      <c r="G230" s="71" t="s">
        <v>137</v>
      </c>
      <c r="H230" s="71" t="s">
        <v>138</v>
      </c>
      <c r="I230" s="72">
        <v>1.0</v>
      </c>
      <c r="J230" s="71" t="s">
        <v>139</v>
      </c>
      <c r="K230" s="71" t="s">
        <v>138</v>
      </c>
      <c r="L230" s="73">
        <v>1.0</v>
      </c>
      <c r="M230" s="71" t="s">
        <v>137</v>
      </c>
      <c r="N230" s="71" t="s">
        <v>138</v>
      </c>
      <c r="O230" s="72">
        <v>1.0</v>
      </c>
      <c r="P230" s="71" t="s">
        <v>137</v>
      </c>
      <c r="Q230" s="71" t="s">
        <v>138</v>
      </c>
      <c r="R230" s="69"/>
      <c r="S230" s="67" t="str">
        <f t="shared" ref="S230:S264" si="315">IF(R230=0,"TIDAK PUNYA","ISI SESUAI PILIHAN")</f>
        <v>TIDAK PUNYA</v>
      </c>
      <c r="T230" s="67" t="str">
        <f t="shared" ref="T230:T264" si="316">IF(R230=0,"TIDAK ADA","ISI SESUAI PILIHAN")</f>
        <v>TIDAK ADA</v>
      </c>
      <c r="U230" s="51" t="s">
        <v>41</v>
      </c>
      <c r="V230" s="51" t="s">
        <v>41</v>
      </c>
      <c r="W230" s="51" t="s">
        <v>41</v>
      </c>
      <c r="X230" s="51" t="s">
        <v>170</v>
      </c>
      <c r="Y230" s="51" t="s">
        <v>41</v>
      </c>
      <c r="Z230" s="51" t="s">
        <v>41</v>
      </c>
      <c r="AA230" s="51" t="s">
        <v>41</v>
      </c>
      <c r="AB230" s="51" t="s">
        <v>41</v>
      </c>
      <c r="AC230" s="51" t="s">
        <v>170</v>
      </c>
      <c r="AD230" s="51" t="s">
        <v>41</v>
      </c>
      <c r="AE230" s="50">
        <v>4.0</v>
      </c>
      <c r="AF230" s="50">
        <v>4.0</v>
      </c>
      <c r="AG230" s="70">
        <f>AE230/AF230</f>
        <v>1</v>
      </c>
      <c r="AH230" s="51">
        <v>56.0</v>
      </c>
      <c r="AI230" s="51">
        <v>115.0</v>
      </c>
      <c r="AJ230" s="70">
        <f>AH230/AI230</f>
        <v>0.4869565217</v>
      </c>
      <c r="AK230" s="51">
        <v>9.0</v>
      </c>
      <c r="AL230" s="51">
        <v>54.0</v>
      </c>
      <c r="AM230" s="70">
        <f>AK230/AL230</f>
        <v>0.1666666667</v>
      </c>
      <c r="AN230" s="51">
        <v>250.0</v>
      </c>
      <c r="AO230" s="51">
        <v>275.0</v>
      </c>
      <c r="AP230" s="70">
        <f>AN230/AO230</f>
        <v>0.9090909091</v>
      </c>
      <c r="AQ230" s="50" t="str">
        <f>IF(AND(AG230&gt;=50%,AJ230&gt;=50%,AM230&lt;50%,AP230&lt;50%),"TIDAK TERCAPAI",IF(AND(AG230&lt;50%,AJ230&lt;50%,AM230&gt;=50%,AP230&gt;=50%),"TIDAK TERCAPAI",IF(AND(AG230&gt;=50%,AJ230&lt;50%,AM230&gt;=50%,AP230&lt;50%),"TIDAK TERCAPAI",IF(AND(AG230&lt;50%,AJ230&gt;=50%,AM230&lt;50%,AP230&gt;=50%),"TIDAK TERCAPAI",IF(AND(AG230&gt;=50%,AJ230&lt;50%,AM230&lt;50%,AP230&gt;=50%),"TIDAK TERCAPAI",IF(AND(AG230&lt;50%,AJ230&gt;=50%,AM230&gt;=50%,AP230&lt;50%),"TIDAK TERCAPAI",IF(AND(AG230&gt;=50%,AJ230&lt;50%,AM230&lt;50%,AP230&lt;50%),"TIDAK TERCAPAI",IF(AND(AG230&lt;50%,AJ230&gt;=50%,AM230&lt;50%,AP230&lt;50%),"TIDAK TERCAPAI",IF(AND(AG230&lt;50%,AJ230&lt;50%,AM230&gt;=50%,AP230&lt;50%),"TIDAK TERCAPAI",IF(AND(AG230&lt;50%,AJ230&lt;50%,AM230&lt;50%,AP230&gt;=50%),"TIDAK TERCAPAI",IF(AND(AG230&lt;50%,AJ230&lt;50%,AM230&lt;50%,AP230&lt;50%),"TIDAK TERCAPAI","TERCAPAI")))))))))))</f>
        <v>TIDAK TERCAPAI</v>
      </c>
      <c r="AR230" s="50">
        <v>7.0</v>
      </c>
      <c r="AS230" s="50">
        <v>7.0</v>
      </c>
      <c r="AT230" s="70">
        <f>AR230/AS230</f>
        <v>1</v>
      </c>
      <c r="AU230" s="51">
        <v>79.0</v>
      </c>
      <c r="AV230" s="51">
        <v>118.0</v>
      </c>
      <c r="AW230" s="70">
        <f>AU230/AV230</f>
        <v>0.6694915254</v>
      </c>
      <c r="AX230" s="51">
        <v>17.0</v>
      </c>
      <c r="AY230" s="51">
        <v>54.0</v>
      </c>
      <c r="AZ230" s="70">
        <f>AX230/AY230</f>
        <v>0.3148148148</v>
      </c>
      <c r="BA230" s="51">
        <v>250.0</v>
      </c>
      <c r="BB230" s="51">
        <v>275.0</v>
      </c>
      <c r="BC230" s="70">
        <f>BA230/BB230</f>
        <v>0.9090909091</v>
      </c>
      <c r="BD230" s="50" t="str">
        <f>IF(AND(AT230&gt;=50%,AW230&gt;=50%,AZ230&lt;50%,BC230&lt;50%),"TIDAK TERCAPAI",IF(AND(AT230&lt;50%,AW230&lt;50%,AZ230&gt;=50%,BC230&gt;=50%),"TIDAK TERCAPAI",IF(AND(AT230&gt;=50%,AW230&lt;50%,AZ230&gt;=50%,BC230&lt;50%),"TIDAK TERCAPAI",IF(AND(AT230&lt;50%,AW230&gt;=50%,AZ230&lt;50%,BC230&gt;=50%),"TIDAK TERCAPAI",IF(AND(AT230&gt;=50%,AW230&lt;50%,AZ230&lt;50%,BC230&gt;=50%),"TIDAK TERCAPAI",IF(AND(AT230&lt;50%,AW230&gt;=50%,AZ230&gt;=50%,BC230&lt;50%),"TIDAK TERCAPAI",IF(AND(AT230&gt;=50%,AW230&lt;50%,AZ230&lt;50%,BC230&lt;50%),"TIDAK TERCAPAI",IF(AND(AT230&lt;50%,AW230&gt;=50%,AZ230&lt;50%,BC230&lt;50%),"TIDAK TERCAPAI",IF(AND(AT230&lt;50%,AW230&lt;50%,AZ230&gt;=50%,BC230&lt;50%),"TIDAK TERCAPAI",IF(AND(AT230&lt;50%,AW230&lt;50%,AZ230&lt;50%,BC230&gt;=50%),"TIDAK TERCAPAI",IF(AND(AT230&lt;50%,AW230&lt;50%,AZ230&lt;50%,BC230&lt;50%),"TIDAK TERCAPAI","TERCAPAI")))))))))))</f>
        <v>TERCAPAI</v>
      </c>
      <c r="BE230" s="51">
        <v>11.0</v>
      </c>
      <c r="BF230" s="51">
        <v>11.0</v>
      </c>
      <c r="BG230" s="70">
        <f>BE230/BF230</f>
        <v>1</v>
      </c>
      <c r="BH230" s="51">
        <v>52.0</v>
      </c>
      <c r="BI230" s="51">
        <v>117.0</v>
      </c>
      <c r="BJ230" s="70">
        <f>BH230/BI230</f>
        <v>0.4444444444</v>
      </c>
      <c r="BK230" s="51">
        <v>17.0</v>
      </c>
      <c r="BL230" s="51">
        <v>54.0</v>
      </c>
      <c r="BM230" s="70">
        <f>BK230/BL230</f>
        <v>0.3148148148</v>
      </c>
      <c r="BN230" s="51">
        <v>250.0</v>
      </c>
      <c r="BO230" s="51">
        <v>275.0</v>
      </c>
      <c r="BP230" s="70">
        <f>BN230/BO230</f>
        <v>0.9090909091</v>
      </c>
      <c r="BQ230" s="50" t="str">
        <f>IF(AND(BG230&gt;=50%,BJ230&gt;=50%,BM230&lt;50%,BP230&lt;50%),"TIDAK TERCAPAI",IF(AND(BG230&lt;50%,BJ230&lt;50%,BM230&gt;=50%,BP230&gt;=50%),"TIDAK TERCAPAI",IF(AND(BG230&gt;=50%,BJ230&lt;50%,BM230&gt;=50%,BP230&lt;50%),"TIDAK TERCAPAI",IF(AND(BG230&lt;50%,BJ230&gt;=50%,BM230&lt;50%,BP230&gt;=50%),"TIDAK TERCAPAI",IF(AND(BG230&gt;=50%,BJ230&lt;50%,BM230&lt;50%,BP230&gt;=50%),"TIDAK TERCAPAI",IF(AND(BG230&lt;50%,BJ230&gt;=50%,BM230&gt;=50%,BP230&lt;50%),"TIDAK TERCAPAI",IF(AND(BG230&gt;=50%,BJ230&lt;50%,BM230&lt;50%,BP230&lt;50%),"TIDAK TERCAPAI",IF(AND(BG230&lt;50%,BJ230&gt;=50%,BM230&lt;50%,BP230&lt;50%),"TIDAK TERCAPAI",IF(AND(BG230&lt;50%,BJ230&lt;50%,BM230&gt;=50%,BP230&lt;50%),"TIDAK TERCAPAI",IF(AND(BG230&lt;50%,BJ230&lt;50%,BM230&lt;50%,BP230&gt;=50%),"TIDAK TERCAPAI",IF(AND(BG230&lt;50%,BJ230&lt;50%,BM230&lt;50%,BP230&lt;50%),"TIDAK TERCAPAI","TERCAPAI")))))))))))</f>
        <v>TIDAK TERCAPAI</v>
      </c>
      <c r="BR230" s="51">
        <v>92.0</v>
      </c>
      <c r="BS230" s="51">
        <v>139.0</v>
      </c>
      <c r="BT230" s="70">
        <f>BR230/BS230</f>
        <v>0.6618705036</v>
      </c>
      <c r="BU230" s="51">
        <v>81.0</v>
      </c>
      <c r="BV230" s="51">
        <v>128.0</v>
      </c>
      <c r="BW230" s="70">
        <f>BU230/BV230</f>
        <v>0.6328125</v>
      </c>
      <c r="BX230" s="51">
        <v>9.0</v>
      </c>
      <c r="BY230" s="51">
        <v>25.0</v>
      </c>
      <c r="BZ230" s="70">
        <f>BX230/BY230</f>
        <v>0.36</v>
      </c>
      <c r="CA230" s="51">
        <v>282.0</v>
      </c>
      <c r="CB230" s="51">
        <v>321.0</v>
      </c>
      <c r="CC230" s="70">
        <f>CA230/CB230</f>
        <v>0.8785046729</v>
      </c>
      <c r="CD230" s="50" t="str">
        <f>IF(AND(BT230&gt;=50%,BW230&gt;=50%,BZ230&lt;50%,CC230&lt;50%),"TIDAK TERCAPAI",IF(AND(BT230&lt;50%,BW230&lt;50%,BZ230&gt;=50%,CC230&gt;=50%),"TIDAK TERCAPAI",IF(AND(BT230&gt;=50%,BW230&lt;50%,BZ230&gt;=50%,CC230&lt;50%),"TIDAK TERCAPAI",IF(AND(BT230&lt;50%,BW230&gt;=50%,BZ230&lt;50%,CC230&gt;=50%),"TIDAK TERCAPAI",IF(AND(BT230&gt;=50%,BW230&lt;50%,BZ230&lt;50%,CC230&gt;=50%),"TIDAK TERCAPAI",IF(AND(BT230&lt;50%,BW230&gt;=50%,BZ230&gt;=50%,CC230&lt;50%),"TIDAK TERCAPAI",IF(AND(BT230&gt;=50%,BW230&lt;50%,BZ230&lt;50%,CC230&lt;50%),"TIDAK TERCAPAI",IF(AND(BT230&lt;50%,BW230&gt;=50%,BZ230&lt;50%,CC230&lt;50%),"TIDAK TERCAPAI",IF(AND(BT230&lt;50%,BW230&lt;50%,BZ230&gt;=50%,CC230&lt;50%),"TIDAK TERCAPAI",IF(AND(BT230&lt;50%,BW230&lt;50%,BZ230&lt;50%,CC230&gt;=50%),"TIDAK TERCAPAI",IF(AND(BT230&lt;50%,BW230&lt;50%,BZ230&lt;50%,CC230&lt;50%),"TIDAK TERCAPAI","TERCAPAI")))))))))))</f>
        <v>TERCAPAI</v>
      </c>
      <c r="CE230" s="51">
        <v>92.0</v>
      </c>
      <c r="CF230" s="51">
        <v>139.0</v>
      </c>
      <c r="CG230" s="70">
        <f>CE230/CF230</f>
        <v>0.6618705036</v>
      </c>
      <c r="CH230" s="51">
        <v>81.0</v>
      </c>
      <c r="CI230" s="51">
        <v>128.0</v>
      </c>
      <c r="CJ230" s="70">
        <f>CH230/CI230</f>
        <v>0.6328125</v>
      </c>
      <c r="CK230" s="50"/>
      <c r="CL230" s="50"/>
      <c r="CM230" s="70" t="str">
        <f>CK230/CL230</f>
        <v>#DIV/0!</v>
      </c>
      <c r="CN230" s="51">
        <v>282.0</v>
      </c>
      <c r="CO230" s="50"/>
      <c r="CP230" s="70" t="str">
        <f>CN230/CO230</f>
        <v>#DIV/0!</v>
      </c>
      <c r="CQ230" s="50" t="str">
        <f>IF(AND(CG230&gt;=50%,CJ230&gt;=50%,CM230&lt;50%,CP230&lt;50%),"TIDAK TERCAPAI",IF(AND(CG230&lt;50%,CJ230&lt;50%,CM230&gt;=50%,CP230&gt;=50%),"TIDAK TERCAPAI",IF(AND(CG230&gt;=50%,CJ230&lt;50%,CM230&gt;=50%,CP230&lt;50%),"TIDAK TERCAPAI",IF(AND(CG230&lt;50%,CJ230&gt;=50%,CM230&lt;50%,CP230&gt;=50%),"TIDAK TERCAPAI",IF(AND(CG230&gt;=50%,CJ230&lt;50%,CM230&lt;50%,CP230&gt;=50%),"TIDAK TERCAPAI",IF(AND(CG230&lt;50%,CJ230&gt;=50%,CM230&gt;=50%,CP230&lt;50%),"TIDAK TERCAPAI",IF(AND(CG230&gt;=50%,CJ230&lt;50%,CM230&lt;50%,CP230&lt;50%),"TIDAK TERCAPAI",IF(AND(CG230&lt;50%,CJ230&gt;=50%,CM230&lt;50%,CP230&lt;50%),"TIDAK TERCAPAI",IF(AND(CG230&lt;50%,CJ230&lt;50%,CM230&gt;=50%,CP230&lt;50%),"TIDAK TERCAPAI",IF(AND(CG230&lt;50%,CJ230&lt;50%,CM230&lt;50%,CP230&gt;=50%),"TIDAK TERCAPAI",IF(AND(CG230&lt;50%,CJ230&lt;50%,CM230&lt;50%,CP230&lt;50%),"TIDAK TERCAPAI","TERCAPAI")))))))))))</f>
        <v>#DIV/0!</v>
      </c>
      <c r="CR230" s="51">
        <v>92.0</v>
      </c>
      <c r="CS230" s="51">
        <v>139.0</v>
      </c>
      <c r="CT230" s="70">
        <f>CR230/CS230</f>
        <v>0.6618705036</v>
      </c>
      <c r="CU230" s="51">
        <v>81.0</v>
      </c>
      <c r="CV230" s="51">
        <v>128.0</v>
      </c>
      <c r="CW230" s="70">
        <f>CU230/CV230</f>
        <v>0.6328125</v>
      </c>
      <c r="CX230" s="51">
        <v>14.0</v>
      </c>
      <c r="CY230" s="51">
        <v>14.0</v>
      </c>
      <c r="CZ230" s="70">
        <f>CX230/CY230</f>
        <v>1</v>
      </c>
      <c r="DA230" s="51">
        <v>282.0</v>
      </c>
      <c r="DB230" s="51">
        <v>321.0</v>
      </c>
      <c r="DC230" s="70">
        <f>DA230/DB230</f>
        <v>0.8785046729</v>
      </c>
      <c r="DD230" s="50" t="str">
        <f>IF(AND(CT230&gt;=50%,CW230&gt;=50%,CZ230&lt;50%,DC230&lt;50%),"TIDAK TERCAPAI",IF(AND(CT230&lt;50%,CW230&lt;50%,CZ230&gt;=50%,DC230&gt;=50%),"TIDAK TERCAPAI",IF(AND(CT230&gt;=50%,CW230&lt;50%,CZ230&gt;=50%,DC230&lt;50%),"TIDAK TERCAPAI",IF(AND(CT230&lt;50%,CW230&gt;=50%,CZ230&lt;50%,DC230&gt;=50%),"TIDAK TERCAPAI",IF(AND(CT230&gt;=50%,CW230&lt;50%,CZ230&lt;50%,DC230&gt;=50%),"TIDAK TERCAPAI",IF(AND(CT230&lt;50%,CW230&gt;=50%,CZ230&gt;=50%,DC230&lt;50%),"TIDAK TERCAPAI",IF(AND(CT230&gt;=50%,CW230&lt;50%,CZ230&lt;50%,DC230&lt;50%),"TIDAK TERCAPAI",IF(AND(CT230&lt;50%,CW230&gt;=50%,CZ230&lt;50%,DC230&lt;50%),"TIDAK TERCAPAI",IF(AND(CT230&lt;50%,CW230&lt;50%,CZ230&gt;=50%,DC230&lt;50%),"TIDAK TERCAPAI",IF(AND(CT230&lt;50%,CW230&lt;50%,CZ230&lt;50%,DC230&gt;=50%),"TIDAK TERCAPAI",IF(AND(CT230&lt;50%,CW230&lt;50%,CZ230&lt;50%,DC230&lt;50%),"TIDAK TERCAPAI","TERCAPAI")))))))))))</f>
        <v>TERCAPAI</v>
      </c>
      <c r="DE230" s="51">
        <v>76.0</v>
      </c>
      <c r="DF230" s="51">
        <v>128.0</v>
      </c>
      <c r="DG230" s="70">
        <f>DE230/DF230</f>
        <v>0.59375</v>
      </c>
      <c r="DH230" s="51">
        <v>76.0</v>
      </c>
      <c r="DI230" s="51">
        <v>128.0</v>
      </c>
      <c r="DJ230" s="70">
        <f>DH230/DI230</f>
        <v>0.59375</v>
      </c>
      <c r="DK230" s="51">
        <v>5.0</v>
      </c>
      <c r="DL230" s="51">
        <v>10.0</v>
      </c>
      <c r="DM230" s="70">
        <f>DK230/DL230</f>
        <v>0.5</v>
      </c>
      <c r="DN230" s="51">
        <v>282.0</v>
      </c>
      <c r="DO230" s="51">
        <v>321.0</v>
      </c>
      <c r="DP230" s="70">
        <f>DN230/DO230</f>
        <v>0.8785046729</v>
      </c>
      <c r="DQ230" s="50" t="str">
        <f>IF(AND(DG230&gt;=50%,DJ230&gt;=50%,DM230&lt;50%,DP230&lt;50%),"TIDAK TERCAPAI",IF(AND(DG230&lt;50%,DJ230&lt;50%,DM230&gt;=50%,DP230&gt;=50%),"TIDAK TERCAPAI",IF(AND(DG230&gt;=50%,DJ230&lt;50%,DM230&gt;=50%,DP230&lt;50%),"TIDAK TERCAPAI",IF(AND(DG230&lt;50%,DJ230&gt;=50%,DM230&lt;50%,DP230&gt;=50%),"TIDAK TERCAPAI",IF(AND(DG230&gt;=50%,DJ230&lt;50%,DM230&lt;50%,DP230&gt;=50%),"TIDAK TERCAPAI",IF(AND(DG230&lt;50%,DJ230&gt;=50%,DM230&gt;=50%,DP230&lt;50%),"TIDAK TERCAPAI",IF(AND(DG230&gt;=50%,DJ230&lt;50%,DM230&lt;50%,DP230&lt;50%),"TIDAK TERCAPAI",IF(AND(DG230&lt;50%,DJ230&gt;=50%,DM230&lt;50%,DP230&lt;50%),"TIDAK TERCAPAI",IF(AND(DG230&lt;50%,DJ230&lt;50%,DM230&gt;=50%,DP230&lt;50%),"TIDAK TERCAPAI",IF(AND(DG230&lt;50%,DJ230&lt;50%,DM230&lt;50%,DP230&gt;=50%),"TIDAK TERCAPAI",IF(AND(DG230&lt;50%,DJ230&lt;50%,DM230&lt;50%,DP230&lt;50%),"TIDAK TERCAPAI","TERCAPAI")))))))))))</f>
        <v>TERCAPAI</v>
      </c>
      <c r="DR230" s="51">
        <v>89.0</v>
      </c>
      <c r="DS230" s="51">
        <v>113.0</v>
      </c>
      <c r="DT230" s="70">
        <f>DR230/DS230</f>
        <v>0.7876106195</v>
      </c>
      <c r="DU230" s="51">
        <v>89.0</v>
      </c>
      <c r="DV230" s="51">
        <v>113.0</v>
      </c>
      <c r="DW230" s="70">
        <f>DU230/DV230</f>
        <v>0.7876106195</v>
      </c>
      <c r="DX230" s="51">
        <v>47.0</v>
      </c>
      <c r="DY230" s="51">
        <v>95.0</v>
      </c>
      <c r="DZ230" s="70">
        <f>DX230/DY230</f>
        <v>0.4947368421</v>
      </c>
      <c r="EA230" s="51">
        <v>282.0</v>
      </c>
      <c r="EB230" s="51">
        <v>321.0</v>
      </c>
      <c r="EC230" s="70">
        <f>EA230/EB230</f>
        <v>0.8785046729</v>
      </c>
      <c r="ED230" s="50" t="str">
        <f>IF(AND(DT230&gt;=50%,DW230&gt;=50%,DZ230&lt;50%,EC230&lt;50%),"TIDAK TERCAPAI",IF(AND(DT230&lt;50%,DW230&lt;50%,DZ230&gt;=50%,EC230&gt;=50%),"TIDAK TERCAPAI",IF(AND(DT230&gt;=50%,DW230&lt;50%,DZ230&gt;=50%,EC230&lt;50%),"TIDAK TERCAPAI",IF(AND(DT230&lt;50%,DW230&gt;=50%,DZ230&lt;50%,EC230&gt;=50%),"TIDAK TERCAPAI",IF(AND(DT230&gt;=50%,DW230&lt;50%,DZ230&lt;50%,EC230&gt;=50%),"TIDAK TERCAPAI",IF(AND(DT230&lt;50%,DW230&gt;=50%,DZ230&gt;=50%,EC230&lt;50%),"TIDAK TERCAPAI",IF(AND(DT230&gt;=50%,DW230&lt;50%,DZ230&lt;50%,EC230&lt;50%),"TIDAK TERCAPAI",IF(AND(DT230&lt;50%,DW230&gt;=50%,DZ230&lt;50%,EC230&lt;50%),"TIDAK TERCAPAI",IF(AND(DT230&lt;50%,DW230&lt;50%,DZ230&gt;=50%,EC230&lt;50%),"TIDAK TERCAPAI",IF(AND(DT230&lt;50%,DW230&lt;50%,DZ230&lt;50%,EC230&gt;=50%),"TIDAK TERCAPAI",IF(AND(DT230&lt;50%,DW230&lt;50%,DZ230&lt;50%,EC230&lt;50%),"TIDAK TERCAPAI","TERCAPAI")))))))))))</f>
        <v>TERCAPAI</v>
      </c>
      <c r="EE230" s="51">
        <v>89.0</v>
      </c>
      <c r="EF230" s="51">
        <v>113.0</v>
      </c>
      <c r="EG230" s="70">
        <f>EE230/EF230</f>
        <v>0.7876106195</v>
      </c>
      <c r="EH230" s="51">
        <v>89.0</v>
      </c>
      <c r="EI230" s="51">
        <v>113.0</v>
      </c>
      <c r="EJ230" s="70">
        <f>EH230/EI230</f>
        <v>0.7876106195</v>
      </c>
      <c r="EK230" s="51">
        <v>16.0</v>
      </c>
      <c r="EL230" s="51">
        <v>95.0</v>
      </c>
      <c r="EM230" s="70">
        <f>EK230/EL230</f>
        <v>0.1684210526</v>
      </c>
      <c r="EN230" s="51">
        <v>282.0</v>
      </c>
      <c r="EO230" s="51">
        <v>321.0</v>
      </c>
      <c r="EP230" s="70">
        <f>EN230/EO230</f>
        <v>0.8785046729</v>
      </c>
      <c r="EQ230" s="50" t="str">
        <f>IF(AND(EG230&gt;=50%,EJ230&gt;=50%,EM230&lt;50%,EP230&lt;50%),"TIDAK TERCAPAI",IF(AND(EG230&lt;50%,EJ230&lt;50%,EM230&gt;=50%,EP230&gt;=50%),"TIDAK TERCAPAI",IF(AND(EG230&gt;=50%,EJ230&lt;50%,EM230&gt;=50%,EP230&lt;50%),"TIDAK TERCAPAI",IF(AND(EG230&lt;50%,EJ230&gt;=50%,EM230&lt;50%,EP230&gt;=50%),"TIDAK TERCAPAI",IF(AND(EG230&gt;=50%,EJ230&lt;50%,EM230&lt;50%,EP230&gt;=50%),"TIDAK TERCAPAI",IF(AND(EG230&lt;50%,EJ230&gt;=50%,EM230&gt;=50%,EP230&lt;50%),"TIDAK TERCAPAI",IF(AND(EG230&gt;=50%,EJ230&lt;50%,EM230&lt;50%,EP230&lt;50%),"TIDAK TERCAPAI",IF(AND(EG230&lt;50%,EJ230&gt;=50%,EM230&lt;50%,EP230&lt;50%),"TIDAK TERCAPAI",IF(AND(EG230&lt;50%,EJ230&lt;50%,EM230&gt;=50%,EP230&lt;50%),"TIDAK TERCAPAI",IF(AND(EG230&lt;50%,EJ230&lt;50%,EM230&lt;50%,EP230&gt;=50%),"TIDAK TERCAPAI",IF(AND(EG230&lt;50%,EJ230&lt;50%,EM230&lt;50%,EP230&lt;50%),"TIDAK TERCAPAI","TERCAPAI")))))))))))</f>
        <v>TERCAPAI</v>
      </c>
      <c r="ER230" s="51">
        <v>70.0</v>
      </c>
      <c r="ES230" s="51">
        <v>113.0</v>
      </c>
      <c r="ET230" s="70">
        <f>ER230/ES230</f>
        <v>0.6194690265</v>
      </c>
      <c r="EU230" s="51">
        <v>70.0</v>
      </c>
      <c r="EV230" s="51">
        <v>113.0</v>
      </c>
      <c r="EW230" s="70">
        <f>EU230/EV230</f>
        <v>0.6194690265</v>
      </c>
      <c r="EX230" s="51">
        <v>13.0</v>
      </c>
      <c r="EY230" s="51">
        <v>15.0</v>
      </c>
      <c r="EZ230" s="70">
        <f>EX230/EY230</f>
        <v>0.8666666667</v>
      </c>
      <c r="FA230" s="51">
        <v>282.0</v>
      </c>
      <c r="FB230" s="51">
        <v>321.0</v>
      </c>
      <c r="FC230" s="70">
        <f>FA230/FB230</f>
        <v>0.8785046729</v>
      </c>
      <c r="FD230" s="50" t="str">
        <f>IF(AND(ET230&gt;=50%,EW230&gt;=50%,EZ230&lt;50%,FC230&lt;50%),"TIDAK TERCAPAI",IF(AND(ET230&lt;50%,EW230&lt;50%,EZ230&gt;=50%,FC230&gt;=50%),"TIDAK TERCAPAI",IF(AND(ET230&gt;=50%,EW230&lt;50%,EZ230&gt;=50%,FC230&lt;50%),"TIDAK TERCAPAI",IF(AND(ET230&lt;50%,EW230&gt;=50%,EZ230&lt;50%,FC230&gt;=50%),"TIDAK TERCAPAI",IF(AND(ET230&gt;=50%,EW230&lt;50%,EZ230&lt;50%,FC230&gt;=50%),"TIDAK TERCAPAI",IF(AND(ET230&lt;50%,EW230&gt;=50%,EZ230&gt;=50%,FC230&lt;50%),"TIDAK TERCAPAI",IF(AND(ET230&gt;=50%,EW230&lt;50%,EZ230&lt;50%,FC230&lt;50%),"TIDAK TERCAPAI",IF(AND(ET230&lt;50%,EW230&gt;=50%,EZ230&lt;50%,FC230&lt;50%),"TIDAK TERCAPAI",IF(AND(ET230&lt;50%,EW230&lt;50%,EZ230&gt;=50%,FC230&lt;50%),"TIDAK TERCAPAI",IF(AND(ET230&lt;50%,EW230&lt;50%,EZ230&lt;50%,FC230&gt;=50%),"TIDAK TERCAPAI",IF(AND(ET230&lt;50%,EW230&lt;50%,EZ230&lt;50%,FC230&lt;50%),"TIDAK TERCAPAI","TERCAPAI")))))))))))</f>
        <v>TERCAPAI</v>
      </c>
      <c r="FE230" s="51">
        <v>25.0</v>
      </c>
      <c r="FF230" s="51">
        <v>112.0</v>
      </c>
      <c r="FG230" s="70">
        <f>FE230/FF230</f>
        <v>0.2232142857</v>
      </c>
      <c r="FH230" s="51">
        <v>70.0</v>
      </c>
      <c r="FI230" s="51">
        <v>113.0</v>
      </c>
      <c r="FJ230" s="70">
        <f>FH230/FI230</f>
        <v>0.6194690265</v>
      </c>
      <c r="FK230" s="51">
        <v>70.0</v>
      </c>
      <c r="FL230" s="51">
        <v>113.0</v>
      </c>
      <c r="FM230" s="70">
        <f>FK230/FL230</f>
        <v>0.6194690265</v>
      </c>
      <c r="FN230" s="51">
        <v>6.0</v>
      </c>
      <c r="FO230" s="51">
        <v>10.0</v>
      </c>
      <c r="FP230" s="70">
        <f>FN230/FO230</f>
        <v>0.6</v>
      </c>
      <c r="FQ230" s="50" t="str">
        <f>IF(AND(FG230&gt;=50%,FJ230&gt;=50%,FM230&lt;50%,FP230&lt;50%),"TIDAK TERCAPAI",IF(AND(FG230&lt;50%,FJ230&lt;50%,FM230&gt;=50%,FP230&gt;=50%),"TIDAK TERCAPAI",IF(AND(FG230&gt;=50%,FJ230&lt;50%,FM230&gt;=50%,FP230&lt;50%),"TIDAK TERCAPAI",IF(AND(FG230&lt;50%,FJ230&gt;=50%,FM230&lt;50%,FP230&gt;=50%),"TIDAK TERCAPAI",IF(AND(FG230&gt;=50%,FJ230&lt;50%,FM230&lt;50%,FP230&gt;=50%),"TIDAK TERCAPAI",IF(AND(FG230&lt;50%,FJ230&gt;=50%,FM230&gt;=50%,FP230&lt;50%),"TIDAK TERCAPAI",IF(AND(FG230&gt;=50%,FJ230&lt;50%,FM230&lt;50%,FP230&lt;50%),"TIDAK TERCAPAI",IF(AND(FG230&lt;50%,FJ230&gt;=50%,FM230&lt;50%,FP230&lt;50%),"TIDAK TERCAPAI",IF(AND(FG230&lt;50%,FJ230&lt;50%,FM230&gt;=50%,FP230&lt;50%),"TIDAK TERCAPAI",IF(AND(FG230&lt;50%,FJ230&lt;50%,FM230&lt;50%,FP230&gt;=50%),"TIDAK TERCAPAI",IF(AND(FG230&lt;50%,FJ230&lt;50%,FM230&lt;50%,FP230&lt;50%),"TIDAK TERCAPAI","TERCAPAI")))))))))))</f>
        <v>TERCAPAI</v>
      </c>
      <c r="FR230" s="51">
        <v>70.0</v>
      </c>
      <c r="FS230" s="51">
        <v>113.0</v>
      </c>
      <c r="FT230" s="70">
        <f>FR230/FS230</f>
        <v>0.6194690265</v>
      </c>
      <c r="FU230" s="51">
        <v>6.0</v>
      </c>
      <c r="FV230" s="51">
        <v>10.0</v>
      </c>
      <c r="FW230" s="70">
        <f>FU230/FV230</f>
        <v>0.6</v>
      </c>
      <c r="FX230" s="51">
        <v>70.0</v>
      </c>
      <c r="FY230" s="51">
        <v>113.0</v>
      </c>
      <c r="FZ230" s="70">
        <f>FX230/FY230</f>
        <v>0.6194690265</v>
      </c>
      <c r="GA230" s="51">
        <v>282.0</v>
      </c>
      <c r="GB230" s="51">
        <v>321.0</v>
      </c>
      <c r="GC230" s="70">
        <f>GA230/GB230</f>
        <v>0.8785046729</v>
      </c>
      <c r="GD230" s="50" t="str">
        <f>IF(AND(FT230&gt;=50%,FW230&gt;=50%,FZ230&lt;50%,GC230&lt;50%),"TIDAK TERCAPAI",IF(AND(FT230&lt;50%,FW230&lt;50%,FZ230&gt;=50%,GC230&gt;=50%),"TIDAK TERCAPAI",IF(AND(FT230&gt;=50%,FW230&lt;50%,FZ230&gt;=50%,GC230&lt;50%),"TIDAK TERCAPAI",IF(AND(FT230&lt;50%,FW230&gt;=50%,FZ230&lt;50%,GC230&gt;=50%),"TIDAK TERCAPAI",IF(AND(FT230&gt;=50%,FW230&lt;50%,FZ230&lt;50%,GC230&gt;=50%),"TIDAK TERCAPAI",IF(AND(FT230&lt;50%,FW230&gt;=50%,FZ230&gt;=50%,GC230&lt;50%),"TIDAK TERCAPAI",IF(AND(FT230&gt;=50%,FW230&lt;50%,FZ230&lt;50%,GC230&lt;50%),"TIDAK TERCAPAI",IF(AND(FT230&lt;50%,FW230&gt;=50%,FZ230&lt;50%,GC230&lt;50%),"TIDAK TERCAPAI",IF(AND(FT230&lt;50%,FW230&lt;50%,FZ230&gt;=50%,GC230&lt;50%),"TIDAK TERCAPAI",IF(AND(FT230&lt;50%,FW230&lt;50%,FZ230&lt;50%,GC230&gt;=50%),"TIDAK TERCAPAI",IF(AND(FT230&lt;50%,FW230&lt;50%,FZ230&lt;50%,GC230&lt;50%),"TIDAK TERCAPAI","TERCAPAI")))))))))))</f>
        <v>TERCAPAI</v>
      </c>
    </row>
    <row r="231">
      <c r="A231" s="39"/>
      <c r="B231" s="39"/>
      <c r="C231" s="66"/>
      <c r="D231" s="67" t="str">
        <f t="shared" ref="D231:D236" si="317">IF(C231=0,"TIDAK PUNYA","ISI SESUAI PILIHAN")</f>
        <v>TIDAK PUNYA</v>
      </c>
      <c r="E231" s="67" t="str">
        <f t="shared" ref="E231:E236" si="318">IF(C231=0,"TIDAK ADA","ISI SESUAI PILIHAN")</f>
        <v>TIDAK ADA</v>
      </c>
      <c r="F231" s="66"/>
      <c r="G231" s="67" t="str">
        <f t="shared" ref="G231:G236" si="319">IF(F231=0,"TIDAK PUNYA","ISI SESUAI PILIHAN")</f>
        <v>TIDAK PUNYA</v>
      </c>
      <c r="H231" s="67" t="str">
        <f t="shared" ref="H231:H236" si="320">IF(F231=0,"TIDAK ADA","ISI SESUAI PILIHAN")</f>
        <v>TIDAK ADA</v>
      </c>
      <c r="I231" s="66"/>
      <c r="J231" s="67" t="str">
        <f t="shared" ref="J231:J236" si="321">IF(I231=0,"TIDAK PUNYA","ISI SESUAI PILIHAN")</f>
        <v>TIDAK PUNYA</v>
      </c>
      <c r="K231" s="67" t="str">
        <f t="shared" ref="K231:K236" si="322">IF(I231=0,"TIDAK ADA","ISI SESUAI PILIHAN")</f>
        <v>TIDAK ADA</v>
      </c>
      <c r="L231" s="69"/>
      <c r="M231" s="67" t="str">
        <f t="shared" ref="M231:M236" si="323">IF(L231=0,"TIDAK PUNYA","ISI SESUAI PILIHAN")</f>
        <v>TIDAK PUNYA</v>
      </c>
      <c r="N231" s="67" t="str">
        <f t="shared" ref="N231:N236" si="324">IF(L231=0,"TIDAK ADA","ISI SESUAI PILIHAN")</f>
        <v>TIDAK ADA</v>
      </c>
      <c r="O231" s="72">
        <v>1.0</v>
      </c>
      <c r="P231" s="71" t="s">
        <v>139</v>
      </c>
      <c r="Q231" s="71" t="s">
        <v>138</v>
      </c>
      <c r="R231" s="69"/>
      <c r="S231" s="67" t="str">
        <f t="shared" si="315"/>
        <v>TIDAK PUNYA</v>
      </c>
      <c r="T231" s="67" t="str">
        <f t="shared" si="316"/>
        <v>TIDAK ADA</v>
      </c>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c r="BZ231" s="39"/>
      <c r="CA231" s="39"/>
      <c r="CB231" s="39"/>
      <c r="CC231" s="39"/>
      <c r="CD231" s="39"/>
      <c r="CE231" s="39"/>
      <c r="CF231" s="39"/>
      <c r="CG231" s="39"/>
      <c r="CH231" s="39"/>
      <c r="CI231" s="39"/>
      <c r="CJ231" s="39"/>
      <c r="CK231" s="39"/>
      <c r="CL231" s="39"/>
      <c r="CM231" s="39"/>
      <c r="CN231" s="39"/>
      <c r="CO231" s="39"/>
      <c r="CP231" s="39"/>
      <c r="CQ231" s="39"/>
      <c r="CR231" s="39"/>
      <c r="CS231" s="39"/>
      <c r="CT231" s="39"/>
      <c r="CU231" s="39"/>
      <c r="CV231" s="39"/>
      <c r="CW231" s="39"/>
      <c r="CX231" s="39"/>
      <c r="CY231" s="39"/>
      <c r="CZ231" s="39"/>
      <c r="DA231" s="39"/>
      <c r="DB231" s="39"/>
      <c r="DC231" s="39"/>
      <c r="DD231" s="39"/>
      <c r="DE231" s="39"/>
      <c r="DF231" s="39"/>
      <c r="DG231" s="39"/>
      <c r="DH231" s="39"/>
      <c r="DI231" s="39"/>
      <c r="DJ231" s="39"/>
      <c r="DK231" s="39"/>
      <c r="DL231" s="39"/>
      <c r="DM231" s="39"/>
      <c r="DN231" s="39"/>
      <c r="DO231" s="39"/>
      <c r="DP231" s="39"/>
      <c r="DQ231" s="39"/>
      <c r="DR231" s="39"/>
      <c r="DS231" s="39"/>
      <c r="DT231" s="39"/>
      <c r="DU231" s="39"/>
      <c r="DV231" s="39"/>
      <c r="DW231" s="39"/>
      <c r="DX231" s="39"/>
      <c r="DY231" s="39"/>
      <c r="DZ231" s="39"/>
      <c r="EA231" s="39"/>
      <c r="EB231" s="39"/>
      <c r="EC231" s="39"/>
      <c r="ED231" s="39"/>
      <c r="EE231" s="39"/>
      <c r="EF231" s="39"/>
      <c r="EG231" s="39"/>
      <c r="EH231" s="39"/>
      <c r="EI231" s="39"/>
      <c r="EJ231" s="39"/>
      <c r="EK231" s="39"/>
      <c r="EL231" s="39"/>
      <c r="EM231" s="39"/>
      <c r="EN231" s="39"/>
      <c r="EO231" s="39"/>
      <c r="EP231" s="39"/>
      <c r="EQ231" s="39"/>
      <c r="ER231" s="39"/>
      <c r="ES231" s="39"/>
      <c r="ET231" s="39"/>
      <c r="EU231" s="39"/>
      <c r="EV231" s="39"/>
      <c r="EW231" s="39"/>
      <c r="EX231" s="39"/>
      <c r="EY231" s="39"/>
      <c r="EZ231" s="39"/>
      <c r="FA231" s="39"/>
      <c r="FB231" s="39"/>
      <c r="FC231" s="39"/>
      <c r="FD231" s="39"/>
      <c r="FE231" s="39"/>
      <c r="FF231" s="39"/>
      <c r="FG231" s="39"/>
      <c r="FH231" s="39"/>
      <c r="FI231" s="39"/>
      <c r="FJ231" s="39"/>
      <c r="FK231" s="39"/>
      <c r="FL231" s="39"/>
      <c r="FM231" s="39"/>
      <c r="FN231" s="39"/>
      <c r="FO231" s="39"/>
      <c r="FP231" s="39"/>
      <c r="FQ231" s="39"/>
      <c r="FR231" s="39"/>
      <c r="FS231" s="39"/>
      <c r="FT231" s="39"/>
      <c r="FU231" s="39"/>
      <c r="FV231" s="39"/>
      <c r="FW231" s="39"/>
      <c r="FX231" s="39"/>
      <c r="FY231" s="39"/>
      <c r="FZ231" s="39"/>
      <c r="GA231" s="39"/>
      <c r="GB231" s="39"/>
      <c r="GC231" s="39"/>
      <c r="GD231" s="39"/>
    </row>
    <row r="232">
      <c r="A232" s="39"/>
      <c r="B232" s="39"/>
      <c r="C232" s="66"/>
      <c r="D232" s="67" t="str">
        <f t="shared" si="317"/>
        <v>TIDAK PUNYA</v>
      </c>
      <c r="E232" s="67" t="str">
        <f t="shared" si="318"/>
        <v>TIDAK ADA</v>
      </c>
      <c r="F232" s="66"/>
      <c r="G232" s="67" t="str">
        <f t="shared" si="319"/>
        <v>TIDAK PUNYA</v>
      </c>
      <c r="H232" s="67" t="str">
        <f t="shared" si="320"/>
        <v>TIDAK ADA</v>
      </c>
      <c r="I232" s="66"/>
      <c r="J232" s="67" t="str">
        <f t="shared" si="321"/>
        <v>TIDAK PUNYA</v>
      </c>
      <c r="K232" s="67" t="str">
        <f t="shared" si="322"/>
        <v>TIDAK ADA</v>
      </c>
      <c r="L232" s="69"/>
      <c r="M232" s="67" t="str">
        <f t="shared" si="323"/>
        <v>TIDAK PUNYA</v>
      </c>
      <c r="N232" s="67" t="str">
        <f t="shared" si="324"/>
        <v>TIDAK ADA</v>
      </c>
      <c r="O232" s="66"/>
      <c r="P232" s="67" t="str">
        <f t="shared" ref="P232:P236" si="325">IF(O232=0,"TIDAK PUNYA","ISI SESUAI PILIHAN")</f>
        <v>TIDAK PUNYA</v>
      </c>
      <c r="Q232" s="67" t="str">
        <f t="shared" ref="Q232:Q236" si="326">IF(O232=0,"TIDAK ADA","ISI SESUAI PILIHAN")</f>
        <v>TIDAK ADA</v>
      </c>
      <c r="R232" s="69"/>
      <c r="S232" s="67" t="str">
        <f t="shared" si="315"/>
        <v>TIDAK PUNYA</v>
      </c>
      <c r="T232" s="67" t="str">
        <f t="shared" si="316"/>
        <v>TIDAK ADA</v>
      </c>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c r="BZ232" s="39"/>
      <c r="CA232" s="39"/>
      <c r="CB232" s="39"/>
      <c r="CC232" s="39"/>
      <c r="CD232" s="39"/>
      <c r="CE232" s="39"/>
      <c r="CF232" s="39"/>
      <c r="CG232" s="39"/>
      <c r="CH232" s="39"/>
      <c r="CI232" s="39"/>
      <c r="CJ232" s="39"/>
      <c r="CK232" s="39"/>
      <c r="CL232" s="39"/>
      <c r="CM232" s="39"/>
      <c r="CN232" s="39"/>
      <c r="CO232" s="39"/>
      <c r="CP232" s="39"/>
      <c r="CQ232" s="39"/>
      <c r="CR232" s="39"/>
      <c r="CS232" s="39"/>
      <c r="CT232" s="39"/>
      <c r="CU232" s="39"/>
      <c r="CV232" s="39"/>
      <c r="CW232" s="39"/>
      <c r="CX232" s="39"/>
      <c r="CY232" s="39"/>
      <c r="CZ232" s="39"/>
      <c r="DA232" s="39"/>
      <c r="DB232" s="39"/>
      <c r="DC232" s="39"/>
      <c r="DD232" s="39"/>
      <c r="DE232" s="39"/>
      <c r="DF232" s="39"/>
      <c r="DG232" s="39"/>
      <c r="DH232" s="39"/>
      <c r="DI232" s="39"/>
      <c r="DJ232" s="39"/>
      <c r="DK232" s="39"/>
      <c r="DL232" s="39"/>
      <c r="DM232" s="39"/>
      <c r="DN232" s="39"/>
      <c r="DO232" s="39"/>
      <c r="DP232" s="39"/>
      <c r="DQ232" s="39"/>
      <c r="DR232" s="39"/>
      <c r="DS232" s="39"/>
      <c r="DT232" s="39"/>
      <c r="DU232" s="39"/>
      <c r="DV232" s="39"/>
      <c r="DW232" s="39"/>
      <c r="DX232" s="39"/>
      <c r="DY232" s="39"/>
      <c r="DZ232" s="39"/>
      <c r="EA232" s="39"/>
      <c r="EB232" s="39"/>
      <c r="EC232" s="39"/>
      <c r="ED232" s="39"/>
      <c r="EE232" s="39"/>
      <c r="EF232" s="39"/>
      <c r="EG232" s="39"/>
      <c r="EH232" s="39"/>
      <c r="EI232" s="39"/>
      <c r="EJ232" s="39"/>
      <c r="EK232" s="39"/>
      <c r="EL232" s="39"/>
      <c r="EM232" s="39"/>
      <c r="EN232" s="39"/>
      <c r="EO232" s="39"/>
      <c r="EP232" s="39"/>
      <c r="EQ232" s="39"/>
      <c r="ER232" s="39"/>
      <c r="ES232" s="39"/>
      <c r="ET232" s="39"/>
      <c r="EU232" s="39"/>
      <c r="EV232" s="39"/>
      <c r="EW232" s="39"/>
      <c r="EX232" s="39"/>
      <c r="EY232" s="39"/>
      <c r="EZ232" s="39"/>
      <c r="FA232" s="39"/>
      <c r="FB232" s="39"/>
      <c r="FC232" s="39"/>
      <c r="FD232" s="39"/>
      <c r="FE232" s="39"/>
      <c r="FF232" s="39"/>
      <c r="FG232" s="39"/>
      <c r="FH232" s="39"/>
      <c r="FI232" s="39"/>
      <c r="FJ232" s="39"/>
      <c r="FK232" s="39"/>
      <c r="FL232" s="39"/>
      <c r="FM232" s="39"/>
      <c r="FN232" s="39"/>
      <c r="FO232" s="39"/>
      <c r="FP232" s="39"/>
      <c r="FQ232" s="39"/>
      <c r="FR232" s="39"/>
      <c r="FS232" s="39"/>
      <c r="FT232" s="39"/>
      <c r="FU232" s="39"/>
      <c r="FV232" s="39"/>
      <c r="FW232" s="39"/>
      <c r="FX232" s="39"/>
      <c r="FY232" s="39"/>
      <c r="FZ232" s="39"/>
      <c r="GA232" s="39"/>
      <c r="GB232" s="39"/>
      <c r="GC232" s="39"/>
      <c r="GD232" s="39"/>
    </row>
    <row r="233">
      <c r="A233" s="39"/>
      <c r="B233" s="39"/>
      <c r="C233" s="66"/>
      <c r="D233" s="67" t="str">
        <f t="shared" si="317"/>
        <v>TIDAK PUNYA</v>
      </c>
      <c r="E233" s="67" t="str">
        <f t="shared" si="318"/>
        <v>TIDAK ADA</v>
      </c>
      <c r="F233" s="66"/>
      <c r="G233" s="67" t="str">
        <f t="shared" si="319"/>
        <v>TIDAK PUNYA</v>
      </c>
      <c r="H233" s="67" t="str">
        <f t="shared" si="320"/>
        <v>TIDAK ADA</v>
      </c>
      <c r="I233" s="66"/>
      <c r="J233" s="67" t="str">
        <f t="shared" si="321"/>
        <v>TIDAK PUNYA</v>
      </c>
      <c r="K233" s="67" t="str">
        <f t="shared" si="322"/>
        <v>TIDAK ADA</v>
      </c>
      <c r="L233" s="69"/>
      <c r="M233" s="67" t="str">
        <f t="shared" si="323"/>
        <v>TIDAK PUNYA</v>
      </c>
      <c r="N233" s="67" t="str">
        <f t="shared" si="324"/>
        <v>TIDAK ADA</v>
      </c>
      <c r="O233" s="66"/>
      <c r="P233" s="67" t="str">
        <f t="shared" si="325"/>
        <v>TIDAK PUNYA</v>
      </c>
      <c r="Q233" s="67" t="str">
        <f t="shared" si="326"/>
        <v>TIDAK ADA</v>
      </c>
      <c r="R233" s="69"/>
      <c r="S233" s="67" t="str">
        <f t="shared" si="315"/>
        <v>TIDAK PUNYA</v>
      </c>
      <c r="T233" s="67" t="str">
        <f t="shared" si="316"/>
        <v>TIDAK ADA</v>
      </c>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J233" s="39"/>
      <c r="CK233" s="39"/>
      <c r="CL233" s="39"/>
      <c r="CM233" s="39"/>
      <c r="CN233" s="39"/>
      <c r="CO233" s="39"/>
      <c r="CP233" s="39"/>
      <c r="CQ233" s="39"/>
      <c r="CR233" s="39"/>
      <c r="CS233" s="39"/>
      <c r="CT233" s="39"/>
      <c r="CU233" s="39"/>
      <c r="CV233" s="39"/>
      <c r="CW233" s="39"/>
      <c r="CX233" s="39"/>
      <c r="CY233" s="39"/>
      <c r="CZ233" s="39"/>
      <c r="DA233" s="39"/>
      <c r="DB233" s="39"/>
      <c r="DC233" s="39"/>
      <c r="DD233" s="39"/>
      <c r="DE233" s="39"/>
      <c r="DF233" s="39"/>
      <c r="DG233" s="39"/>
      <c r="DH233" s="39"/>
      <c r="DI233" s="39"/>
      <c r="DJ233" s="39"/>
      <c r="DK233" s="39"/>
      <c r="DL233" s="39"/>
      <c r="DM233" s="39"/>
      <c r="DN233" s="39"/>
      <c r="DO233" s="39"/>
      <c r="DP233" s="39"/>
      <c r="DQ233" s="39"/>
      <c r="DR233" s="39"/>
      <c r="DS233" s="39"/>
      <c r="DT233" s="39"/>
      <c r="DU233" s="39"/>
      <c r="DV233" s="39"/>
      <c r="DW233" s="39"/>
      <c r="DX233" s="39"/>
      <c r="DY233" s="39"/>
      <c r="DZ233" s="39"/>
      <c r="EA233" s="39"/>
      <c r="EB233" s="39"/>
      <c r="EC233" s="39"/>
      <c r="ED233" s="39"/>
      <c r="EE233" s="39"/>
      <c r="EF233" s="39"/>
      <c r="EG233" s="39"/>
      <c r="EH233" s="39"/>
      <c r="EI233" s="39"/>
      <c r="EJ233" s="39"/>
      <c r="EK233" s="39"/>
      <c r="EL233" s="39"/>
      <c r="EM233" s="39"/>
      <c r="EN233" s="39"/>
      <c r="EO233" s="39"/>
      <c r="EP233" s="39"/>
      <c r="EQ233" s="39"/>
      <c r="ER233" s="39"/>
      <c r="ES233" s="39"/>
      <c r="ET233" s="39"/>
      <c r="EU233" s="39"/>
      <c r="EV233" s="39"/>
      <c r="EW233" s="39"/>
      <c r="EX233" s="39"/>
      <c r="EY233" s="39"/>
      <c r="EZ233" s="39"/>
      <c r="FA233" s="39"/>
      <c r="FB233" s="39"/>
      <c r="FC233" s="39"/>
      <c r="FD233" s="39"/>
      <c r="FE233" s="39"/>
      <c r="FF233" s="39"/>
      <c r="FG233" s="39"/>
      <c r="FH233" s="39"/>
      <c r="FI233" s="39"/>
      <c r="FJ233" s="39"/>
      <c r="FK233" s="39"/>
      <c r="FL233" s="39"/>
      <c r="FM233" s="39"/>
      <c r="FN233" s="39"/>
      <c r="FO233" s="39"/>
      <c r="FP233" s="39"/>
      <c r="FQ233" s="39"/>
      <c r="FR233" s="39"/>
      <c r="FS233" s="39"/>
      <c r="FT233" s="39"/>
      <c r="FU233" s="39"/>
      <c r="FV233" s="39"/>
      <c r="FW233" s="39"/>
      <c r="FX233" s="39"/>
      <c r="FY233" s="39"/>
      <c r="FZ233" s="39"/>
      <c r="GA233" s="39"/>
      <c r="GB233" s="39"/>
      <c r="GC233" s="39"/>
      <c r="GD233" s="39"/>
    </row>
    <row r="234">
      <c r="A234" s="39"/>
      <c r="B234" s="39"/>
      <c r="C234" s="66"/>
      <c r="D234" s="67" t="str">
        <f t="shared" si="317"/>
        <v>TIDAK PUNYA</v>
      </c>
      <c r="E234" s="67" t="str">
        <f t="shared" si="318"/>
        <v>TIDAK ADA</v>
      </c>
      <c r="F234" s="66"/>
      <c r="G234" s="67" t="str">
        <f t="shared" si="319"/>
        <v>TIDAK PUNYA</v>
      </c>
      <c r="H234" s="67" t="str">
        <f t="shared" si="320"/>
        <v>TIDAK ADA</v>
      </c>
      <c r="I234" s="66"/>
      <c r="J234" s="67" t="str">
        <f t="shared" si="321"/>
        <v>TIDAK PUNYA</v>
      </c>
      <c r="K234" s="67" t="str">
        <f t="shared" si="322"/>
        <v>TIDAK ADA</v>
      </c>
      <c r="L234" s="69"/>
      <c r="M234" s="67" t="str">
        <f t="shared" si="323"/>
        <v>TIDAK PUNYA</v>
      </c>
      <c r="N234" s="67" t="str">
        <f t="shared" si="324"/>
        <v>TIDAK ADA</v>
      </c>
      <c r="O234" s="66"/>
      <c r="P234" s="67" t="str">
        <f t="shared" si="325"/>
        <v>TIDAK PUNYA</v>
      </c>
      <c r="Q234" s="67" t="str">
        <f t="shared" si="326"/>
        <v>TIDAK ADA</v>
      </c>
      <c r="R234" s="69"/>
      <c r="S234" s="67" t="str">
        <f t="shared" si="315"/>
        <v>TIDAK PUNYA</v>
      </c>
      <c r="T234" s="67" t="str">
        <f t="shared" si="316"/>
        <v>TIDAK ADA</v>
      </c>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c r="CN234" s="39"/>
      <c r="CO234" s="39"/>
      <c r="CP234" s="39"/>
      <c r="CQ234" s="39"/>
      <c r="CR234" s="39"/>
      <c r="CS234" s="39"/>
      <c r="CT234" s="39"/>
      <c r="CU234" s="39"/>
      <c r="CV234" s="39"/>
      <c r="CW234" s="39"/>
      <c r="CX234" s="39"/>
      <c r="CY234" s="39"/>
      <c r="CZ234" s="39"/>
      <c r="DA234" s="39"/>
      <c r="DB234" s="39"/>
      <c r="DC234" s="39"/>
      <c r="DD234" s="39"/>
      <c r="DE234" s="39"/>
      <c r="DF234" s="39"/>
      <c r="DG234" s="39"/>
      <c r="DH234" s="39"/>
      <c r="DI234" s="39"/>
      <c r="DJ234" s="39"/>
      <c r="DK234" s="39"/>
      <c r="DL234" s="39"/>
      <c r="DM234" s="39"/>
      <c r="DN234" s="39"/>
      <c r="DO234" s="39"/>
      <c r="DP234" s="39"/>
      <c r="DQ234" s="39"/>
      <c r="DR234" s="39"/>
      <c r="DS234" s="39"/>
      <c r="DT234" s="39"/>
      <c r="DU234" s="39"/>
      <c r="DV234" s="39"/>
      <c r="DW234" s="39"/>
      <c r="DX234" s="39"/>
      <c r="DY234" s="39"/>
      <c r="DZ234" s="39"/>
      <c r="EA234" s="39"/>
      <c r="EB234" s="39"/>
      <c r="EC234" s="39"/>
      <c r="ED234" s="39"/>
      <c r="EE234" s="39"/>
      <c r="EF234" s="39"/>
      <c r="EG234" s="39"/>
      <c r="EH234" s="39"/>
      <c r="EI234" s="39"/>
      <c r="EJ234" s="39"/>
      <c r="EK234" s="39"/>
      <c r="EL234" s="39"/>
      <c r="EM234" s="39"/>
      <c r="EN234" s="39"/>
      <c r="EO234" s="39"/>
      <c r="EP234" s="39"/>
      <c r="EQ234" s="39"/>
      <c r="ER234" s="39"/>
      <c r="ES234" s="39"/>
      <c r="ET234" s="39"/>
      <c r="EU234" s="39"/>
      <c r="EV234" s="39"/>
      <c r="EW234" s="39"/>
      <c r="EX234" s="39"/>
      <c r="EY234" s="39"/>
      <c r="EZ234" s="39"/>
      <c r="FA234" s="39"/>
      <c r="FB234" s="39"/>
      <c r="FC234" s="39"/>
      <c r="FD234" s="39"/>
      <c r="FE234" s="39"/>
      <c r="FF234" s="39"/>
      <c r="FG234" s="39"/>
      <c r="FH234" s="39"/>
      <c r="FI234" s="39"/>
      <c r="FJ234" s="39"/>
      <c r="FK234" s="39"/>
      <c r="FL234" s="39"/>
      <c r="FM234" s="39"/>
      <c r="FN234" s="39"/>
      <c r="FO234" s="39"/>
      <c r="FP234" s="39"/>
      <c r="FQ234" s="39"/>
      <c r="FR234" s="39"/>
      <c r="FS234" s="39"/>
      <c r="FT234" s="39"/>
      <c r="FU234" s="39"/>
      <c r="FV234" s="39"/>
      <c r="FW234" s="39"/>
      <c r="FX234" s="39"/>
      <c r="FY234" s="39"/>
      <c r="FZ234" s="39"/>
      <c r="GA234" s="39"/>
      <c r="GB234" s="39"/>
      <c r="GC234" s="39"/>
      <c r="GD234" s="39"/>
    </row>
    <row r="235">
      <c r="A235" s="39"/>
      <c r="B235" s="39"/>
      <c r="C235" s="66"/>
      <c r="D235" s="67" t="str">
        <f t="shared" si="317"/>
        <v>TIDAK PUNYA</v>
      </c>
      <c r="E235" s="67" t="str">
        <f t="shared" si="318"/>
        <v>TIDAK ADA</v>
      </c>
      <c r="F235" s="66"/>
      <c r="G235" s="67" t="str">
        <f t="shared" si="319"/>
        <v>TIDAK PUNYA</v>
      </c>
      <c r="H235" s="67" t="str">
        <f t="shared" si="320"/>
        <v>TIDAK ADA</v>
      </c>
      <c r="I235" s="66"/>
      <c r="J235" s="67" t="str">
        <f t="shared" si="321"/>
        <v>TIDAK PUNYA</v>
      </c>
      <c r="K235" s="67" t="str">
        <f t="shared" si="322"/>
        <v>TIDAK ADA</v>
      </c>
      <c r="L235" s="69"/>
      <c r="M235" s="67" t="str">
        <f t="shared" si="323"/>
        <v>TIDAK PUNYA</v>
      </c>
      <c r="N235" s="67" t="str">
        <f t="shared" si="324"/>
        <v>TIDAK ADA</v>
      </c>
      <c r="O235" s="66"/>
      <c r="P235" s="67" t="str">
        <f t="shared" si="325"/>
        <v>TIDAK PUNYA</v>
      </c>
      <c r="Q235" s="67" t="str">
        <f t="shared" si="326"/>
        <v>TIDAK ADA</v>
      </c>
      <c r="R235" s="69"/>
      <c r="S235" s="67" t="str">
        <f t="shared" si="315"/>
        <v>TIDAK PUNYA</v>
      </c>
      <c r="T235" s="67" t="str">
        <f t="shared" si="316"/>
        <v>TIDAK ADA</v>
      </c>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c r="EK235" s="39"/>
      <c r="EL235" s="39"/>
      <c r="EM235" s="39"/>
      <c r="EN235" s="39"/>
      <c r="EO235" s="39"/>
      <c r="EP235" s="39"/>
      <c r="EQ235" s="39"/>
      <c r="ER235" s="39"/>
      <c r="ES235" s="39"/>
      <c r="ET235" s="39"/>
      <c r="EU235" s="39"/>
      <c r="EV235" s="39"/>
      <c r="EW235" s="39"/>
      <c r="EX235" s="39"/>
      <c r="EY235" s="39"/>
      <c r="EZ235" s="39"/>
      <c r="FA235" s="39"/>
      <c r="FB235" s="39"/>
      <c r="FC235" s="39"/>
      <c r="FD235" s="39"/>
      <c r="FE235" s="39"/>
      <c r="FF235" s="39"/>
      <c r="FG235" s="39"/>
      <c r="FH235" s="39"/>
      <c r="FI235" s="39"/>
      <c r="FJ235" s="39"/>
      <c r="FK235" s="39"/>
      <c r="FL235" s="39"/>
      <c r="FM235" s="39"/>
      <c r="FN235" s="39"/>
      <c r="FO235" s="39"/>
      <c r="FP235" s="39"/>
      <c r="FQ235" s="39"/>
      <c r="FR235" s="39"/>
      <c r="FS235" s="39"/>
      <c r="FT235" s="39"/>
      <c r="FU235" s="39"/>
      <c r="FV235" s="39"/>
      <c r="FW235" s="39"/>
      <c r="FX235" s="39"/>
      <c r="FY235" s="39"/>
      <c r="FZ235" s="39"/>
      <c r="GA235" s="39"/>
      <c r="GB235" s="39"/>
      <c r="GC235" s="39"/>
      <c r="GD235" s="39"/>
    </row>
    <row r="236">
      <c r="A236" s="39"/>
      <c r="B236" s="45"/>
      <c r="C236" s="66"/>
      <c r="D236" s="67" t="str">
        <f t="shared" si="317"/>
        <v>TIDAK PUNYA</v>
      </c>
      <c r="E236" s="67" t="str">
        <f t="shared" si="318"/>
        <v>TIDAK ADA</v>
      </c>
      <c r="F236" s="66"/>
      <c r="G236" s="67" t="str">
        <f t="shared" si="319"/>
        <v>TIDAK PUNYA</v>
      </c>
      <c r="H236" s="67" t="str">
        <f t="shared" si="320"/>
        <v>TIDAK ADA</v>
      </c>
      <c r="I236" s="66"/>
      <c r="J236" s="67" t="str">
        <f t="shared" si="321"/>
        <v>TIDAK PUNYA</v>
      </c>
      <c r="K236" s="67" t="str">
        <f t="shared" si="322"/>
        <v>TIDAK ADA</v>
      </c>
      <c r="L236" s="69"/>
      <c r="M236" s="67" t="str">
        <f t="shared" si="323"/>
        <v>TIDAK PUNYA</v>
      </c>
      <c r="N236" s="67" t="str">
        <f t="shared" si="324"/>
        <v>TIDAK ADA</v>
      </c>
      <c r="O236" s="66"/>
      <c r="P236" s="67" t="str">
        <f t="shared" si="325"/>
        <v>TIDAK PUNYA</v>
      </c>
      <c r="Q236" s="67" t="str">
        <f t="shared" si="326"/>
        <v>TIDAK ADA</v>
      </c>
      <c r="R236" s="69"/>
      <c r="S236" s="67" t="str">
        <f t="shared" si="315"/>
        <v>TIDAK PUNYA</v>
      </c>
      <c r="T236" s="67" t="str">
        <f t="shared" si="316"/>
        <v>TIDAK ADA</v>
      </c>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c r="BP236" s="45"/>
      <c r="BQ236" s="45"/>
      <c r="BR236" s="45"/>
      <c r="BS236" s="45"/>
      <c r="BT236" s="45"/>
      <c r="BU236" s="45"/>
      <c r="BV236" s="45"/>
      <c r="BW236" s="45"/>
      <c r="BX236" s="45"/>
      <c r="BY236" s="45"/>
      <c r="BZ236" s="45"/>
      <c r="CA236" s="45"/>
      <c r="CB236" s="45"/>
      <c r="CC236" s="45"/>
      <c r="CD236" s="45"/>
      <c r="CE236" s="45"/>
      <c r="CF236" s="45"/>
      <c r="CG236" s="45"/>
      <c r="CH236" s="45"/>
      <c r="CI236" s="45"/>
      <c r="CJ236" s="45"/>
      <c r="CK236" s="45"/>
      <c r="CL236" s="45"/>
      <c r="CM236" s="45"/>
      <c r="CN236" s="45"/>
      <c r="CO236" s="45"/>
      <c r="CP236" s="45"/>
      <c r="CQ236" s="45"/>
      <c r="CR236" s="45"/>
      <c r="CS236" s="45"/>
      <c r="CT236" s="45"/>
      <c r="CU236" s="45"/>
      <c r="CV236" s="45"/>
      <c r="CW236" s="45"/>
      <c r="CX236" s="45"/>
      <c r="CY236" s="45"/>
      <c r="CZ236" s="45"/>
      <c r="DA236" s="45"/>
      <c r="DB236" s="45"/>
      <c r="DC236" s="45"/>
      <c r="DD236" s="45"/>
      <c r="DE236" s="45"/>
      <c r="DF236" s="45"/>
      <c r="DG236" s="45"/>
      <c r="DH236" s="45"/>
      <c r="DI236" s="45"/>
      <c r="DJ236" s="45"/>
      <c r="DK236" s="45"/>
      <c r="DL236" s="45"/>
      <c r="DM236" s="45"/>
      <c r="DN236" s="45"/>
      <c r="DO236" s="45"/>
      <c r="DP236" s="45"/>
      <c r="DQ236" s="45"/>
      <c r="DR236" s="45"/>
      <c r="DS236" s="45"/>
      <c r="DT236" s="45"/>
      <c r="DU236" s="45"/>
      <c r="DV236" s="45"/>
      <c r="DW236" s="45"/>
      <c r="DX236" s="45"/>
      <c r="DY236" s="45"/>
      <c r="DZ236" s="45"/>
      <c r="EA236" s="45"/>
      <c r="EB236" s="45"/>
      <c r="EC236" s="45"/>
      <c r="ED236" s="45"/>
      <c r="EE236" s="45"/>
      <c r="EF236" s="45"/>
      <c r="EG236" s="45"/>
      <c r="EH236" s="45"/>
      <c r="EI236" s="45"/>
      <c r="EJ236" s="45"/>
      <c r="EK236" s="45"/>
      <c r="EL236" s="45"/>
      <c r="EM236" s="45"/>
      <c r="EN236" s="45"/>
      <c r="EO236" s="45"/>
      <c r="EP236" s="45"/>
      <c r="EQ236" s="45"/>
      <c r="ER236" s="45"/>
      <c r="ES236" s="45"/>
      <c r="ET236" s="45"/>
      <c r="EU236" s="45"/>
      <c r="EV236" s="45"/>
      <c r="EW236" s="45"/>
      <c r="EX236" s="45"/>
      <c r="EY236" s="45"/>
      <c r="EZ236" s="45"/>
      <c r="FA236" s="45"/>
      <c r="FB236" s="45"/>
      <c r="FC236" s="45"/>
      <c r="FD236" s="45"/>
      <c r="FE236" s="45"/>
      <c r="FF236" s="45"/>
      <c r="FG236" s="45"/>
      <c r="FH236" s="45"/>
      <c r="FI236" s="45"/>
      <c r="FJ236" s="45"/>
      <c r="FK236" s="45"/>
      <c r="FL236" s="45"/>
      <c r="FM236" s="45"/>
      <c r="FN236" s="45"/>
      <c r="FO236" s="45"/>
      <c r="FP236" s="45"/>
      <c r="FQ236" s="45"/>
      <c r="FR236" s="45"/>
      <c r="FS236" s="45"/>
      <c r="FT236" s="45"/>
      <c r="FU236" s="45"/>
      <c r="FV236" s="45"/>
      <c r="FW236" s="45"/>
      <c r="FX236" s="45"/>
      <c r="FY236" s="45"/>
      <c r="FZ236" s="45"/>
      <c r="GA236" s="45"/>
      <c r="GB236" s="45"/>
      <c r="GC236" s="45"/>
      <c r="GD236" s="45"/>
    </row>
    <row r="237">
      <c r="A237" s="39"/>
      <c r="B237" s="49" t="s">
        <v>125</v>
      </c>
      <c r="C237" s="72">
        <v>1.0</v>
      </c>
      <c r="D237" s="71" t="s">
        <v>139</v>
      </c>
      <c r="E237" s="71" t="s">
        <v>138</v>
      </c>
      <c r="F237" s="74">
        <v>1.0</v>
      </c>
      <c r="G237" s="71" t="s">
        <v>139</v>
      </c>
      <c r="H237" s="71" t="s">
        <v>138</v>
      </c>
      <c r="I237" s="72">
        <v>1.0</v>
      </c>
      <c r="J237" s="71" t="s">
        <v>139</v>
      </c>
      <c r="K237" s="71" t="s">
        <v>138</v>
      </c>
      <c r="L237" s="73">
        <v>1.0</v>
      </c>
      <c r="M237" s="71" t="s">
        <v>137</v>
      </c>
      <c r="N237" s="71" t="s">
        <v>138</v>
      </c>
      <c r="O237" s="72">
        <v>1.0</v>
      </c>
      <c r="P237" s="71" t="s">
        <v>137</v>
      </c>
      <c r="Q237" s="71" t="s">
        <v>138</v>
      </c>
      <c r="R237" s="69"/>
      <c r="S237" s="67" t="str">
        <f t="shared" si="315"/>
        <v>TIDAK PUNYA</v>
      </c>
      <c r="T237" s="67" t="str">
        <f t="shared" si="316"/>
        <v>TIDAK ADA</v>
      </c>
      <c r="U237" s="51" t="s">
        <v>170</v>
      </c>
      <c r="V237" s="51" t="s">
        <v>170</v>
      </c>
      <c r="W237" s="51" t="s">
        <v>41</v>
      </c>
      <c r="X237" s="51" t="s">
        <v>170</v>
      </c>
      <c r="Y237" s="51" t="s">
        <v>41</v>
      </c>
      <c r="Z237" s="51" t="s">
        <v>41</v>
      </c>
      <c r="AA237" s="51" t="s">
        <v>41</v>
      </c>
      <c r="AB237" s="51" t="s">
        <v>41</v>
      </c>
      <c r="AC237" s="51" t="s">
        <v>170</v>
      </c>
      <c r="AD237" s="51" t="s">
        <v>41</v>
      </c>
      <c r="AE237" s="50">
        <v>21.0</v>
      </c>
      <c r="AF237" s="50">
        <v>23.0</v>
      </c>
      <c r="AG237" s="70">
        <f>AE237/AF237</f>
        <v>0.9130434783</v>
      </c>
      <c r="AH237" s="51">
        <v>120.0</v>
      </c>
      <c r="AI237" s="51">
        <v>251.0</v>
      </c>
      <c r="AJ237" s="70">
        <f>AH237/AI237</f>
        <v>0.4780876494</v>
      </c>
      <c r="AK237" s="51">
        <v>62.0</v>
      </c>
      <c r="AL237" s="51">
        <v>73.0</v>
      </c>
      <c r="AM237" s="70">
        <f>AK237/AL237</f>
        <v>0.8493150685</v>
      </c>
      <c r="AN237" s="51">
        <v>391.0</v>
      </c>
      <c r="AO237" s="51">
        <v>447.0</v>
      </c>
      <c r="AP237" s="70">
        <f>AN237/AO237</f>
        <v>0.8747203579</v>
      </c>
      <c r="AQ237" s="50" t="str">
        <f>IF(AND(AG237&gt;=50%,AJ237&gt;=50%,AM237&lt;50%,AP237&lt;50%),"TIDAK TERCAPAI",IF(AND(AG237&lt;50%,AJ237&lt;50%,AM237&gt;=50%,AP237&gt;=50%),"TIDAK TERCAPAI",IF(AND(AG237&gt;=50%,AJ237&lt;50%,AM237&gt;=50%,AP237&lt;50%),"TIDAK TERCAPAI",IF(AND(AG237&lt;50%,AJ237&gt;=50%,AM237&lt;50%,AP237&gt;=50%),"TIDAK TERCAPAI",IF(AND(AG237&gt;=50%,AJ237&lt;50%,AM237&lt;50%,AP237&gt;=50%),"TIDAK TERCAPAI",IF(AND(AG237&lt;50%,AJ237&gt;=50%,AM237&gt;=50%,AP237&lt;50%),"TIDAK TERCAPAI",IF(AND(AG237&gt;=50%,AJ237&lt;50%,AM237&lt;50%,AP237&lt;50%),"TIDAK TERCAPAI",IF(AND(AG237&lt;50%,AJ237&gt;=50%,AM237&lt;50%,AP237&lt;50%),"TIDAK TERCAPAI",IF(AND(AG237&lt;50%,AJ237&lt;50%,AM237&gt;=50%,AP237&lt;50%),"TIDAK TERCAPAI",IF(AND(AG237&lt;50%,AJ237&lt;50%,AM237&lt;50%,AP237&gt;=50%),"TIDAK TERCAPAI",IF(AND(AG237&lt;50%,AJ237&lt;50%,AM237&lt;50%,AP237&lt;50%),"TIDAK TERCAPAI","TERCAPAI")))))))))))</f>
        <v>TERCAPAI</v>
      </c>
      <c r="AR237" s="50">
        <v>23.0</v>
      </c>
      <c r="AS237" s="50">
        <v>23.0</v>
      </c>
      <c r="AT237" s="70">
        <f>AR237/AS237</f>
        <v>1</v>
      </c>
      <c r="AU237" s="51">
        <v>146.0</v>
      </c>
      <c r="AV237" s="51">
        <v>251.0</v>
      </c>
      <c r="AW237" s="70">
        <f>AU237/AV237</f>
        <v>0.5816733068</v>
      </c>
      <c r="AX237" s="51">
        <v>27.0</v>
      </c>
      <c r="AY237" s="51">
        <v>74.0</v>
      </c>
      <c r="AZ237" s="70">
        <f>AX237/AY237</f>
        <v>0.3648648649</v>
      </c>
      <c r="BA237" s="51">
        <v>391.0</v>
      </c>
      <c r="BB237" s="51">
        <v>447.0</v>
      </c>
      <c r="BC237" s="70">
        <f>BA237/BB237</f>
        <v>0.8747203579</v>
      </c>
      <c r="BD237" s="50" t="str">
        <f>IF(AND(AT237&gt;=50%,AW237&gt;=50%,AZ237&lt;50%,BC237&lt;50%),"TIDAK TERCAPAI",IF(AND(AT237&lt;50%,AW237&lt;50%,AZ237&gt;=50%,BC237&gt;=50%),"TIDAK TERCAPAI",IF(AND(AT237&gt;=50%,AW237&lt;50%,AZ237&gt;=50%,BC237&lt;50%),"TIDAK TERCAPAI",IF(AND(AT237&lt;50%,AW237&gt;=50%,AZ237&lt;50%,BC237&gt;=50%),"TIDAK TERCAPAI",IF(AND(AT237&gt;=50%,AW237&lt;50%,AZ237&lt;50%,BC237&gt;=50%),"TIDAK TERCAPAI",IF(AND(AT237&lt;50%,AW237&gt;=50%,AZ237&gt;=50%,BC237&lt;50%),"TIDAK TERCAPAI",IF(AND(AT237&gt;=50%,AW237&lt;50%,AZ237&lt;50%,BC237&lt;50%),"TIDAK TERCAPAI",IF(AND(AT237&lt;50%,AW237&gt;=50%,AZ237&lt;50%,BC237&lt;50%),"TIDAK TERCAPAI",IF(AND(AT237&lt;50%,AW237&lt;50%,AZ237&gt;=50%,BC237&lt;50%),"TIDAK TERCAPAI",IF(AND(AT237&lt;50%,AW237&lt;50%,AZ237&lt;50%,BC237&gt;=50%),"TIDAK TERCAPAI",IF(AND(AT237&lt;50%,AW237&lt;50%,AZ237&lt;50%,BC237&lt;50%),"TIDAK TERCAPAI","TERCAPAI")))))))))))</f>
        <v>TERCAPAI</v>
      </c>
      <c r="BE237" s="51">
        <v>23.0</v>
      </c>
      <c r="BF237" s="51">
        <v>23.0</v>
      </c>
      <c r="BG237" s="70">
        <f>BE237/BF237</f>
        <v>1</v>
      </c>
      <c r="BH237" s="51">
        <v>118.0</v>
      </c>
      <c r="BI237" s="51">
        <v>254.0</v>
      </c>
      <c r="BJ237" s="70">
        <f>BH237/BI237</f>
        <v>0.4645669291</v>
      </c>
      <c r="BK237" s="51">
        <v>27.0</v>
      </c>
      <c r="BL237" s="51">
        <v>74.0</v>
      </c>
      <c r="BM237" s="70">
        <f>BK237/BL237</f>
        <v>0.3648648649</v>
      </c>
      <c r="BN237" s="51">
        <v>391.0</v>
      </c>
      <c r="BO237" s="51">
        <v>447.0</v>
      </c>
      <c r="BP237" s="70">
        <f>BN237/BO237</f>
        <v>0.8747203579</v>
      </c>
      <c r="BQ237" s="50" t="str">
        <f>IF(AND(BG237&gt;=50%,BJ237&gt;=50%,BM237&lt;50%,BP237&lt;50%),"TIDAK TERCAPAI",IF(AND(BG237&lt;50%,BJ237&lt;50%,BM237&gt;=50%,BP237&gt;=50%),"TIDAK TERCAPAI",IF(AND(BG237&gt;=50%,BJ237&lt;50%,BM237&gt;=50%,BP237&lt;50%),"TIDAK TERCAPAI",IF(AND(BG237&lt;50%,BJ237&gt;=50%,BM237&lt;50%,BP237&gt;=50%),"TIDAK TERCAPAI",IF(AND(BG237&gt;=50%,BJ237&lt;50%,BM237&lt;50%,BP237&gt;=50%),"TIDAK TERCAPAI",IF(AND(BG237&lt;50%,BJ237&gt;=50%,BM237&gt;=50%,BP237&lt;50%),"TIDAK TERCAPAI",IF(AND(BG237&gt;=50%,BJ237&lt;50%,BM237&lt;50%,BP237&lt;50%),"TIDAK TERCAPAI",IF(AND(BG237&lt;50%,BJ237&gt;=50%,BM237&lt;50%,BP237&lt;50%),"TIDAK TERCAPAI",IF(AND(BG237&lt;50%,BJ237&lt;50%,BM237&gt;=50%,BP237&lt;50%),"TIDAK TERCAPAI",IF(AND(BG237&lt;50%,BJ237&lt;50%,BM237&lt;50%,BP237&gt;=50%),"TIDAK TERCAPAI",IF(AND(BG237&lt;50%,BJ237&lt;50%,BM237&lt;50%,BP237&lt;50%),"TIDAK TERCAPAI","TERCAPAI")))))))))))</f>
        <v>TIDAK TERCAPAI</v>
      </c>
      <c r="BR237" s="51">
        <v>205.0</v>
      </c>
      <c r="BS237" s="51">
        <v>261.0</v>
      </c>
      <c r="BT237" s="70">
        <f>BR237/BS237</f>
        <v>0.785440613</v>
      </c>
      <c r="BU237" s="51">
        <v>168.0</v>
      </c>
      <c r="BV237" s="51">
        <v>251.0</v>
      </c>
      <c r="BW237" s="70">
        <f>BU237/BV237</f>
        <v>0.6693227092</v>
      </c>
      <c r="BX237" s="51">
        <v>23.0</v>
      </c>
      <c r="BY237" s="51">
        <v>61.0</v>
      </c>
      <c r="BZ237" s="70">
        <f>BX237/BY237</f>
        <v>0.3770491803</v>
      </c>
      <c r="CA237" s="51">
        <v>196.0</v>
      </c>
      <c r="CB237" s="51">
        <v>251.0</v>
      </c>
      <c r="CC237" s="70">
        <f>CA237/CB237</f>
        <v>0.780876494</v>
      </c>
      <c r="CD237" s="50" t="str">
        <f>IF(AND(BT237&gt;=50%,BW237&gt;=50%,BZ237&lt;50%,CC237&lt;50%),"TIDAK TERCAPAI",IF(AND(BT237&lt;50%,BW237&lt;50%,BZ237&gt;=50%,CC237&gt;=50%),"TIDAK TERCAPAI",IF(AND(BT237&gt;=50%,BW237&lt;50%,BZ237&gt;=50%,CC237&lt;50%),"TIDAK TERCAPAI",IF(AND(BT237&lt;50%,BW237&gt;=50%,BZ237&lt;50%,CC237&gt;=50%),"TIDAK TERCAPAI",IF(AND(BT237&gt;=50%,BW237&lt;50%,BZ237&lt;50%,CC237&gt;=50%),"TIDAK TERCAPAI",IF(AND(BT237&lt;50%,BW237&gt;=50%,BZ237&gt;=50%,CC237&lt;50%),"TIDAK TERCAPAI",IF(AND(BT237&gt;=50%,BW237&lt;50%,BZ237&lt;50%,CC237&lt;50%),"TIDAK TERCAPAI",IF(AND(BT237&lt;50%,BW237&gt;=50%,BZ237&lt;50%,CC237&lt;50%),"TIDAK TERCAPAI",IF(AND(BT237&lt;50%,BW237&lt;50%,BZ237&gt;=50%,CC237&lt;50%),"TIDAK TERCAPAI",IF(AND(BT237&lt;50%,BW237&lt;50%,BZ237&lt;50%,CC237&gt;=50%),"TIDAK TERCAPAI",IF(AND(BT237&lt;50%,BW237&lt;50%,BZ237&lt;50%,CC237&lt;50%),"TIDAK TERCAPAI","TERCAPAI")))))))))))</f>
        <v>TERCAPAI</v>
      </c>
      <c r="CE237" s="51">
        <v>192.0</v>
      </c>
      <c r="CF237" s="51">
        <v>254.0</v>
      </c>
      <c r="CG237" s="70">
        <f>CE237/CF237</f>
        <v>0.7559055118</v>
      </c>
      <c r="CH237" s="51">
        <v>155.0</v>
      </c>
      <c r="CI237" s="51">
        <v>244.0</v>
      </c>
      <c r="CJ237" s="70">
        <f>CH237/CI237</f>
        <v>0.6352459016</v>
      </c>
      <c r="CK237" s="51">
        <v>12.0</v>
      </c>
      <c r="CL237" s="51">
        <v>56.0</v>
      </c>
      <c r="CM237" s="70">
        <f>CK237/CL237</f>
        <v>0.2142857143</v>
      </c>
      <c r="CN237" s="51">
        <v>393.0</v>
      </c>
      <c r="CO237" s="51">
        <v>479.0</v>
      </c>
      <c r="CP237" s="70">
        <f>CN237/CO237</f>
        <v>0.8204592902</v>
      </c>
      <c r="CQ237" s="50" t="str">
        <f>IF(AND(CG237&gt;=50%,CJ237&gt;=50%,CM237&lt;50%,CP237&lt;50%),"TIDAK TERCAPAI",IF(AND(CG237&lt;50%,CJ237&lt;50%,CM237&gt;=50%,CP237&gt;=50%),"TIDAK TERCAPAI",IF(AND(CG237&gt;=50%,CJ237&lt;50%,CM237&gt;=50%,CP237&lt;50%),"TIDAK TERCAPAI",IF(AND(CG237&lt;50%,CJ237&gt;=50%,CM237&lt;50%,CP237&gt;=50%),"TIDAK TERCAPAI",IF(AND(CG237&gt;=50%,CJ237&lt;50%,CM237&lt;50%,CP237&gt;=50%),"TIDAK TERCAPAI",IF(AND(CG237&lt;50%,CJ237&gt;=50%,CM237&gt;=50%,CP237&lt;50%),"TIDAK TERCAPAI",IF(AND(CG237&gt;=50%,CJ237&lt;50%,CM237&lt;50%,CP237&lt;50%),"TIDAK TERCAPAI",IF(AND(CG237&lt;50%,CJ237&gt;=50%,CM237&lt;50%,CP237&lt;50%),"TIDAK TERCAPAI",IF(AND(CG237&lt;50%,CJ237&lt;50%,CM237&gt;=50%,CP237&lt;50%),"TIDAK TERCAPAI",IF(AND(CG237&lt;50%,CJ237&lt;50%,CM237&lt;50%,CP237&gt;=50%),"TIDAK TERCAPAI",IF(AND(CG237&lt;50%,CJ237&lt;50%,CM237&lt;50%,CP237&lt;50%),"TIDAK TERCAPAI","TERCAPAI")))))))))))</f>
        <v>TERCAPAI</v>
      </c>
      <c r="CR237" s="51">
        <v>195.0</v>
      </c>
      <c r="CS237" s="51">
        <v>262.0</v>
      </c>
      <c r="CT237" s="70">
        <f>CR237/CS237</f>
        <v>0.7442748092</v>
      </c>
      <c r="CU237" s="51">
        <v>158.0</v>
      </c>
      <c r="CV237" s="51">
        <v>252.0</v>
      </c>
      <c r="CW237" s="70">
        <f>CU237/CV237</f>
        <v>0.626984127</v>
      </c>
      <c r="CX237" s="51">
        <v>12.0</v>
      </c>
      <c r="CY237" s="51">
        <v>54.0</v>
      </c>
      <c r="CZ237" s="70">
        <f>CX237/CY237</f>
        <v>0.2222222222</v>
      </c>
      <c r="DA237" s="51">
        <v>395.0</v>
      </c>
      <c r="DB237" s="51">
        <v>479.0</v>
      </c>
      <c r="DC237" s="70">
        <f>DA237/DB237</f>
        <v>0.8246346555</v>
      </c>
      <c r="DD237" s="50" t="str">
        <f>IF(AND(CT237&gt;=50%,CW237&gt;=50%,CZ237&lt;50%,DC237&lt;50%),"TIDAK TERCAPAI",IF(AND(CT237&lt;50%,CW237&lt;50%,CZ237&gt;=50%,DC237&gt;=50%),"TIDAK TERCAPAI",IF(AND(CT237&gt;=50%,CW237&lt;50%,CZ237&gt;=50%,DC237&lt;50%),"TIDAK TERCAPAI",IF(AND(CT237&lt;50%,CW237&gt;=50%,CZ237&lt;50%,DC237&gt;=50%),"TIDAK TERCAPAI",IF(AND(CT237&gt;=50%,CW237&lt;50%,CZ237&lt;50%,DC237&gt;=50%),"TIDAK TERCAPAI",IF(AND(CT237&lt;50%,CW237&gt;=50%,CZ237&gt;=50%,DC237&lt;50%),"TIDAK TERCAPAI",IF(AND(CT237&gt;=50%,CW237&lt;50%,CZ237&lt;50%,DC237&lt;50%),"TIDAK TERCAPAI",IF(AND(CT237&lt;50%,CW237&gt;=50%,CZ237&lt;50%,DC237&lt;50%),"TIDAK TERCAPAI",IF(AND(CT237&lt;50%,CW237&lt;50%,CZ237&gt;=50%,DC237&lt;50%),"TIDAK TERCAPAI",IF(AND(CT237&lt;50%,CW237&lt;50%,CZ237&lt;50%,DC237&gt;=50%),"TIDAK TERCAPAI",IF(AND(CT237&lt;50%,CW237&lt;50%,CZ237&lt;50%,DC237&lt;50%),"TIDAK TERCAPAI","TERCAPAI")))))))))))</f>
        <v>TERCAPAI</v>
      </c>
      <c r="DE237" s="51">
        <v>190.0</v>
      </c>
      <c r="DF237" s="51">
        <v>262.0</v>
      </c>
      <c r="DG237" s="70">
        <f>DE237/DF237</f>
        <v>0.7251908397</v>
      </c>
      <c r="DH237" s="51">
        <v>153.0</v>
      </c>
      <c r="DI237" s="51">
        <v>14.0</v>
      </c>
      <c r="DJ237" s="70">
        <f>DH237/DI237</f>
        <v>10.92857143</v>
      </c>
      <c r="DK237" s="51">
        <v>11.0</v>
      </c>
      <c r="DL237" s="51">
        <v>58.0</v>
      </c>
      <c r="DM237" s="70">
        <f>DK237/DL237</f>
        <v>0.1896551724</v>
      </c>
      <c r="DN237" s="51">
        <v>395.0</v>
      </c>
      <c r="DO237" s="51">
        <v>479.0</v>
      </c>
      <c r="DP237" s="70">
        <f>DN237/DO237</f>
        <v>0.8246346555</v>
      </c>
      <c r="DQ237" s="50" t="str">
        <f>IF(AND(DG237&gt;=50%,DJ237&gt;=50%,DM237&lt;50%,DP237&lt;50%),"TIDAK TERCAPAI",IF(AND(DG237&lt;50%,DJ237&lt;50%,DM237&gt;=50%,DP237&gt;=50%),"TIDAK TERCAPAI",IF(AND(DG237&gt;=50%,DJ237&lt;50%,DM237&gt;=50%,DP237&lt;50%),"TIDAK TERCAPAI",IF(AND(DG237&lt;50%,DJ237&gt;=50%,DM237&lt;50%,DP237&gt;=50%),"TIDAK TERCAPAI",IF(AND(DG237&gt;=50%,DJ237&lt;50%,DM237&lt;50%,DP237&gt;=50%),"TIDAK TERCAPAI",IF(AND(DG237&lt;50%,DJ237&gt;=50%,DM237&gt;=50%,DP237&lt;50%),"TIDAK TERCAPAI",IF(AND(DG237&gt;=50%,DJ237&lt;50%,DM237&lt;50%,DP237&lt;50%),"TIDAK TERCAPAI",IF(AND(DG237&lt;50%,DJ237&gt;=50%,DM237&lt;50%,DP237&lt;50%),"TIDAK TERCAPAI",IF(AND(DG237&lt;50%,DJ237&lt;50%,DM237&gt;=50%,DP237&lt;50%),"TIDAK TERCAPAI",IF(AND(DG237&lt;50%,DJ237&lt;50%,DM237&lt;50%,DP237&gt;=50%),"TIDAK TERCAPAI",IF(AND(DG237&lt;50%,DJ237&lt;50%,DM237&lt;50%,DP237&lt;50%),"TIDAK TERCAPAI","TERCAPAI")))))))))))</f>
        <v>TERCAPAI</v>
      </c>
      <c r="DR237" s="51">
        <v>178.0</v>
      </c>
      <c r="DS237" s="51">
        <v>257.0</v>
      </c>
      <c r="DT237" s="70">
        <f>DR237/DS237</f>
        <v>0.6926070039</v>
      </c>
      <c r="DU237" s="51">
        <v>139.0</v>
      </c>
      <c r="DV237" s="51">
        <v>252.0</v>
      </c>
      <c r="DW237" s="70">
        <f>DU237/DV237</f>
        <v>0.5515873016</v>
      </c>
      <c r="DX237" s="51">
        <v>98.0</v>
      </c>
      <c r="DY237" s="51">
        <v>213.0</v>
      </c>
      <c r="DZ237" s="70">
        <f>DX237/DY237</f>
        <v>0.4600938967</v>
      </c>
      <c r="EA237" s="51">
        <v>395.0</v>
      </c>
      <c r="EB237" s="51">
        <v>479.0</v>
      </c>
      <c r="EC237" s="70">
        <f>EA237/EB237</f>
        <v>0.8246346555</v>
      </c>
      <c r="ED237" s="50" t="str">
        <f>IF(AND(DT237&gt;=50%,DW237&gt;=50%,DZ237&lt;50%,EC237&lt;50%),"TIDAK TERCAPAI",IF(AND(DT237&lt;50%,DW237&lt;50%,DZ237&gt;=50%,EC237&gt;=50%),"TIDAK TERCAPAI",IF(AND(DT237&gt;=50%,DW237&lt;50%,DZ237&gt;=50%,EC237&lt;50%),"TIDAK TERCAPAI",IF(AND(DT237&lt;50%,DW237&gt;=50%,DZ237&lt;50%,EC237&gt;=50%),"TIDAK TERCAPAI",IF(AND(DT237&gt;=50%,DW237&lt;50%,DZ237&lt;50%,EC237&gt;=50%),"TIDAK TERCAPAI",IF(AND(DT237&lt;50%,DW237&gt;=50%,DZ237&gt;=50%,EC237&lt;50%),"TIDAK TERCAPAI",IF(AND(DT237&gt;=50%,DW237&lt;50%,DZ237&lt;50%,EC237&lt;50%),"TIDAK TERCAPAI",IF(AND(DT237&lt;50%,DW237&gt;=50%,DZ237&lt;50%,EC237&lt;50%),"TIDAK TERCAPAI",IF(AND(DT237&lt;50%,DW237&lt;50%,DZ237&gt;=50%,EC237&lt;50%),"TIDAK TERCAPAI",IF(AND(DT237&lt;50%,DW237&lt;50%,DZ237&lt;50%,EC237&gt;=50%),"TIDAK TERCAPAI",IF(AND(DT237&lt;50%,DW237&lt;50%,DZ237&lt;50%,EC237&lt;50%),"TIDAK TERCAPAI","TERCAPAI")))))))))))</f>
        <v>TERCAPAI</v>
      </c>
      <c r="EE237" s="51">
        <v>178.0</v>
      </c>
      <c r="EF237" s="51">
        <v>257.0</v>
      </c>
      <c r="EG237" s="70">
        <f>EE237/EF237</f>
        <v>0.6926070039</v>
      </c>
      <c r="EH237" s="51">
        <v>139.0</v>
      </c>
      <c r="EI237" s="51">
        <v>252.0</v>
      </c>
      <c r="EJ237" s="70">
        <f>EH237/EI237</f>
        <v>0.5515873016</v>
      </c>
      <c r="EK237" s="51">
        <v>38.0</v>
      </c>
      <c r="EL237" s="51">
        <v>213.0</v>
      </c>
      <c r="EM237" s="70">
        <f>EK237/EL237</f>
        <v>0.1784037559</v>
      </c>
      <c r="EN237" s="51">
        <v>395.0</v>
      </c>
      <c r="EO237" s="51">
        <v>479.0</v>
      </c>
      <c r="EP237" s="70">
        <f>EN237/EO237</f>
        <v>0.8246346555</v>
      </c>
      <c r="EQ237" s="50" t="str">
        <f>IF(AND(EG237&gt;=50%,EJ237&gt;=50%,EM237&lt;50%,EP237&lt;50%),"TIDAK TERCAPAI",IF(AND(EG237&lt;50%,EJ237&lt;50%,EM237&gt;=50%,EP237&gt;=50%),"TIDAK TERCAPAI",IF(AND(EG237&gt;=50%,EJ237&lt;50%,EM237&gt;=50%,EP237&lt;50%),"TIDAK TERCAPAI",IF(AND(EG237&lt;50%,EJ237&gt;=50%,EM237&lt;50%,EP237&gt;=50%),"TIDAK TERCAPAI",IF(AND(EG237&gt;=50%,EJ237&lt;50%,EM237&lt;50%,EP237&gt;=50%),"TIDAK TERCAPAI",IF(AND(EG237&lt;50%,EJ237&gt;=50%,EM237&gt;=50%,EP237&lt;50%),"TIDAK TERCAPAI",IF(AND(EG237&gt;=50%,EJ237&lt;50%,EM237&lt;50%,EP237&lt;50%),"TIDAK TERCAPAI",IF(AND(EG237&lt;50%,EJ237&gt;=50%,EM237&lt;50%,EP237&lt;50%),"TIDAK TERCAPAI",IF(AND(EG237&lt;50%,EJ237&lt;50%,EM237&gt;=50%,EP237&lt;50%),"TIDAK TERCAPAI",IF(AND(EG237&lt;50%,EJ237&lt;50%,EM237&lt;50%,EP237&gt;=50%),"TIDAK TERCAPAI",IF(AND(EG237&lt;50%,EJ237&lt;50%,EM237&lt;50%,EP237&lt;50%),"TIDAK TERCAPAI","TERCAPAI")))))))))))</f>
        <v>TERCAPAI</v>
      </c>
      <c r="ER237" s="51">
        <v>90.0</v>
      </c>
      <c r="ES237" s="51">
        <v>140.0</v>
      </c>
      <c r="ET237" s="70">
        <f>ER237/ES237</f>
        <v>0.6428571429</v>
      </c>
      <c r="EU237" s="51">
        <v>90.0</v>
      </c>
      <c r="EV237" s="51">
        <v>140.0</v>
      </c>
      <c r="EW237" s="70">
        <f>EU237/EV237</f>
        <v>0.6428571429</v>
      </c>
      <c r="EX237" s="51">
        <v>30.0</v>
      </c>
      <c r="EY237" s="51">
        <v>90.0</v>
      </c>
      <c r="EZ237" s="70">
        <f>EX237/EY237</f>
        <v>0.3333333333</v>
      </c>
      <c r="FA237" s="51">
        <v>198.0</v>
      </c>
      <c r="FB237" s="51">
        <v>228.0</v>
      </c>
      <c r="FC237" s="70">
        <f>FA237/FB237</f>
        <v>0.8684210526</v>
      </c>
      <c r="FD237" s="50" t="str">
        <f>IF(AND(ET237&gt;=50%,EW237&gt;=50%,EZ237&lt;50%,FC237&lt;50%),"TIDAK TERCAPAI",IF(AND(ET237&lt;50%,EW237&lt;50%,EZ237&gt;=50%,FC237&gt;=50%),"TIDAK TERCAPAI",IF(AND(ET237&gt;=50%,EW237&lt;50%,EZ237&gt;=50%,FC237&lt;50%),"TIDAK TERCAPAI",IF(AND(ET237&lt;50%,EW237&gt;=50%,EZ237&lt;50%,FC237&gt;=50%),"TIDAK TERCAPAI",IF(AND(ET237&gt;=50%,EW237&lt;50%,EZ237&lt;50%,FC237&gt;=50%),"TIDAK TERCAPAI",IF(AND(ET237&lt;50%,EW237&gt;=50%,EZ237&gt;=50%,FC237&lt;50%),"TIDAK TERCAPAI",IF(AND(ET237&gt;=50%,EW237&lt;50%,EZ237&lt;50%,FC237&lt;50%),"TIDAK TERCAPAI",IF(AND(ET237&lt;50%,EW237&gt;=50%,EZ237&lt;50%,FC237&lt;50%),"TIDAK TERCAPAI",IF(AND(ET237&lt;50%,EW237&lt;50%,EZ237&gt;=50%,FC237&lt;50%),"TIDAK TERCAPAI",IF(AND(ET237&lt;50%,EW237&lt;50%,EZ237&lt;50%,FC237&gt;=50%),"TIDAK TERCAPAI",IF(AND(ET237&lt;50%,EW237&lt;50%,EZ237&lt;50%,FC237&lt;50%),"TIDAK TERCAPAI","TERCAPAI")))))))))))</f>
        <v>TERCAPAI</v>
      </c>
      <c r="FE237" s="51">
        <v>90.0</v>
      </c>
      <c r="FF237" s="51">
        <v>90.0</v>
      </c>
      <c r="FG237" s="70">
        <f>FE237/FF237</f>
        <v>1</v>
      </c>
      <c r="FH237" s="51">
        <v>140.0</v>
      </c>
      <c r="FI237" s="51">
        <v>90.0</v>
      </c>
      <c r="FJ237" s="70">
        <f>FH237/FI237</f>
        <v>1.555555556</v>
      </c>
      <c r="FK237" s="51">
        <v>140.0</v>
      </c>
      <c r="FL237" s="51">
        <v>30.0</v>
      </c>
      <c r="FM237" s="70">
        <f>FK237/FL237</f>
        <v>4.666666667</v>
      </c>
      <c r="FN237" s="51">
        <v>90.0</v>
      </c>
      <c r="FO237" s="51">
        <v>198.0</v>
      </c>
      <c r="FP237" s="70">
        <f>FN237/FO237</f>
        <v>0.4545454545</v>
      </c>
      <c r="FQ237" s="50" t="str">
        <f>IF(AND(FG237&gt;=50%,FJ237&gt;=50%,FM237&lt;50%,FP237&lt;50%),"TIDAK TERCAPAI",IF(AND(FG237&lt;50%,FJ237&lt;50%,FM237&gt;=50%,FP237&gt;=50%),"TIDAK TERCAPAI",IF(AND(FG237&gt;=50%,FJ237&lt;50%,FM237&gt;=50%,FP237&lt;50%),"TIDAK TERCAPAI",IF(AND(FG237&lt;50%,FJ237&gt;=50%,FM237&lt;50%,FP237&gt;=50%),"TIDAK TERCAPAI",IF(AND(FG237&gt;=50%,FJ237&lt;50%,FM237&lt;50%,FP237&gt;=50%),"TIDAK TERCAPAI",IF(AND(FG237&lt;50%,FJ237&gt;=50%,FM237&gt;=50%,FP237&lt;50%),"TIDAK TERCAPAI",IF(AND(FG237&gt;=50%,FJ237&lt;50%,FM237&lt;50%,FP237&lt;50%),"TIDAK TERCAPAI",IF(AND(FG237&lt;50%,FJ237&gt;=50%,FM237&lt;50%,FP237&lt;50%),"TIDAK TERCAPAI",IF(AND(FG237&lt;50%,FJ237&lt;50%,FM237&gt;=50%,FP237&lt;50%),"TIDAK TERCAPAI",IF(AND(FG237&lt;50%,FJ237&lt;50%,FM237&lt;50%,FP237&gt;=50%),"TIDAK TERCAPAI",IF(AND(FG237&lt;50%,FJ237&lt;50%,FM237&lt;50%,FP237&lt;50%),"TIDAK TERCAPAI","TERCAPAI")))))))))))</f>
        <v>TERCAPAI</v>
      </c>
      <c r="FR237" s="51">
        <v>95.0</v>
      </c>
      <c r="FS237" s="51">
        <v>140.0</v>
      </c>
      <c r="FT237" s="70">
        <f>FR237/FS237</f>
        <v>0.6785714286</v>
      </c>
      <c r="FU237" s="51">
        <v>95.0</v>
      </c>
      <c r="FV237" s="51">
        <v>140.0</v>
      </c>
      <c r="FW237" s="70">
        <f>FU237/FV237</f>
        <v>0.6785714286</v>
      </c>
      <c r="FX237" s="51">
        <v>30.0</v>
      </c>
      <c r="FY237" s="51">
        <v>65.0</v>
      </c>
      <c r="FZ237" s="70">
        <f>FX237/FY237</f>
        <v>0.4615384615</v>
      </c>
      <c r="GA237" s="51">
        <v>198.0</v>
      </c>
      <c r="GB237" s="51">
        <v>228.0</v>
      </c>
      <c r="GC237" s="70">
        <f>GA237/GB237</f>
        <v>0.8684210526</v>
      </c>
      <c r="GD237" s="50" t="str">
        <f>IF(AND(FT237&gt;=50%,FW237&gt;=50%,FZ237&lt;50%,GC237&lt;50%),"TIDAK TERCAPAI",IF(AND(FT237&lt;50%,FW237&lt;50%,FZ237&gt;=50%,GC237&gt;=50%),"TIDAK TERCAPAI",IF(AND(FT237&gt;=50%,FW237&lt;50%,FZ237&gt;=50%,GC237&lt;50%),"TIDAK TERCAPAI",IF(AND(FT237&lt;50%,FW237&gt;=50%,FZ237&lt;50%,GC237&gt;=50%),"TIDAK TERCAPAI",IF(AND(FT237&gt;=50%,FW237&lt;50%,FZ237&lt;50%,GC237&gt;=50%),"TIDAK TERCAPAI",IF(AND(FT237&lt;50%,FW237&gt;=50%,FZ237&gt;=50%,GC237&lt;50%),"TIDAK TERCAPAI",IF(AND(FT237&gt;=50%,FW237&lt;50%,FZ237&lt;50%,GC237&lt;50%),"TIDAK TERCAPAI",IF(AND(FT237&lt;50%,FW237&gt;=50%,FZ237&lt;50%,GC237&lt;50%),"TIDAK TERCAPAI",IF(AND(FT237&lt;50%,FW237&lt;50%,FZ237&gt;=50%,GC237&lt;50%),"TIDAK TERCAPAI",IF(AND(FT237&lt;50%,FW237&lt;50%,FZ237&lt;50%,GC237&gt;=50%),"TIDAK TERCAPAI",IF(AND(FT237&lt;50%,FW237&lt;50%,FZ237&lt;50%,GC237&lt;50%),"TIDAK TERCAPAI","TERCAPAI")))))))))))</f>
        <v>TERCAPAI</v>
      </c>
    </row>
    <row r="238">
      <c r="A238" s="39"/>
      <c r="B238" s="39"/>
      <c r="C238" s="72">
        <v>1.0</v>
      </c>
      <c r="D238" s="71" t="s">
        <v>137</v>
      </c>
      <c r="E238" s="71" t="s">
        <v>138</v>
      </c>
      <c r="F238" s="72">
        <v>1.0</v>
      </c>
      <c r="G238" s="71" t="s">
        <v>137</v>
      </c>
      <c r="H238" s="71" t="s">
        <v>138</v>
      </c>
      <c r="I238" s="72">
        <v>1.0</v>
      </c>
      <c r="J238" s="71" t="s">
        <v>137</v>
      </c>
      <c r="K238" s="71" t="s">
        <v>138</v>
      </c>
      <c r="L238" s="73">
        <v>1.0</v>
      </c>
      <c r="M238" s="71" t="s">
        <v>137</v>
      </c>
      <c r="N238" s="71" t="s">
        <v>138</v>
      </c>
      <c r="O238" s="72">
        <v>1.0</v>
      </c>
      <c r="P238" s="71" t="s">
        <v>137</v>
      </c>
      <c r="Q238" s="71" t="s">
        <v>138</v>
      </c>
      <c r="R238" s="69"/>
      <c r="S238" s="67" t="str">
        <f t="shared" si="315"/>
        <v>TIDAK PUNYA</v>
      </c>
      <c r="T238" s="67" t="str">
        <f t="shared" si="316"/>
        <v>TIDAK ADA</v>
      </c>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c r="CN238" s="39"/>
      <c r="CO238" s="39"/>
      <c r="CP238" s="39"/>
      <c r="CQ238" s="39"/>
      <c r="CR238" s="39"/>
      <c r="CS238" s="39"/>
      <c r="CT238" s="39"/>
      <c r="CU238" s="39"/>
      <c r="CV238" s="39"/>
      <c r="CW238" s="39"/>
      <c r="CX238" s="39"/>
      <c r="CY238" s="39"/>
      <c r="CZ238" s="39"/>
      <c r="DA238" s="39"/>
      <c r="DB238" s="39"/>
      <c r="DC238" s="39"/>
      <c r="DD238" s="39"/>
      <c r="DE238" s="39"/>
      <c r="DF238" s="39"/>
      <c r="DG238" s="39"/>
      <c r="DH238" s="39"/>
      <c r="DI238" s="39"/>
      <c r="DJ238" s="39"/>
      <c r="DK238" s="39"/>
      <c r="DL238" s="39"/>
      <c r="DM238" s="39"/>
      <c r="DN238" s="39"/>
      <c r="DO238" s="39"/>
      <c r="DP238" s="39"/>
      <c r="DQ238" s="39"/>
      <c r="DR238" s="39"/>
      <c r="DS238" s="39"/>
      <c r="DT238" s="39"/>
      <c r="DU238" s="39"/>
      <c r="DV238" s="39"/>
      <c r="DW238" s="39"/>
      <c r="DX238" s="39"/>
      <c r="DY238" s="39"/>
      <c r="DZ238" s="39"/>
      <c r="EA238" s="39"/>
      <c r="EB238" s="39"/>
      <c r="EC238" s="39"/>
      <c r="ED238" s="39"/>
      <c r="EE238" s="39"/>
      <c r="EF238" s="39"/>
      <c r="EG238" s="39"/>
      <c r="EH238" s="39"/>
      <c r="EI238" s="39"/>
      <c r="EJ238" s="39"/>
      <c r="EK238" s="39"/>
      <c r="EL238" s="39"/>
      <c r="EM238" s="39"/>
      <c r="EN238" s="39"/>
      <c r="EO238" s="39"/>
      <c r="EP238" s="39"/>
      <c r="EQ238" s="39"/>
      <c r="ER238" s="39"/>
      <c r="ES238" s="39"/>
      <c r="ET238" s="39"/>
      <c r="EU238" s="39"/>
      <c r="EV238" s="39"/>
      <c r="EW238" s="39"/>
      <c r="EX238" s="39"/>
      <c r="EY238" s="39"/>
      <c r="EZ238" s="39"/>
      <c r="FA238" s="39"/>
      <c r="FB238" s="39"/>
      <c r="FC238" s="39"/>
      <c r="FD238" s="39"/>
      <c r="FE238" s="39"/>
      <c r="FF238" s="39"/>
      <c r="FG238" s="39"/>
      <c r="FH238" s="39"/>
      <c r="FI238" s="39"/>
      <c r="FJ238" s="39"/>
      <c r="FK238" s="39"/>
      <c r="FL238" s="39"/>
      <c r="FM238" s="39"/>
      <c r="FN238" s="39"/>
      <c r="FO238" s="39"/>
      <c r="FP238" s="39"/>
      <c r="FQ238" s="39"/>
      <c r="FR238" s="39"/>
      <c r="FS238" s="39"/>
      <c r="FT238" s="39"/>
      <c r="FU238" s="39"/>
      <c r="FV238" s="39"/>
      <c r="FW238" s="39"/>
      <c r="FX238" s="39"/>
      <c r="FY238" s="39"/>
      <c r="FZ238" s="39"/>
      <c r="GA238" s="39"/>
      <c r="GB238" s="39"/>
      <c r="GC238" s="39"/>
      <c r="GD238" s="39"/>
    </row>
    <row r="239">
      <c r="A239" s="39"/>
      <c r="B239" s="39"/>
      <c r="C239" s="66"/>
      <c r="D239" s="67" t="str">
        <f t="shared" ref="D239:D243" si="327">IF(C239=0,"TIDAK PUNYA","ISI SESUAI PILIHAN")</f>
        <v>TIDAK PUNYA</v>
      </c>
      <c r="E239" s="67" t="str">
        <f t="shared" ref="E239:E243" si="328">IF(C239=0,"TIDAK ADA","ISI SESUAI PILIHAN")</f>
        <v>TIDAK ADA</v>
      </c>
      <c r="F239" s="66"/>
      <c r="G239" s="67" t="str">
        <f t="shared" ref="G239:G243" si="329">IF(F239=0,"TIDAK PUNYA","ISI SESUAI PILIHAN")</f>
        <v>TIDAK PUNYA</v>
      </c>
      <c r="H239" s="67" t="str">
        <f t="shared" ref="H239:H243" si="330">IF(F239=0,"TIDAK ADA","ISI SESUAI PILIHAN")</f>
        <v>TIDAK ADA</v>
      </c>
      <c r="I239" s="66"/>
      <c r="J239" s="67" t="str">
        <f t="shared" ref="J239:J243" si="331">IF(I239=0,"TIDAK PUNYA","ISI SESUAI PILIHAN")</f>
        <v>TIDAK PUNYA</v>
      </c>
      <c r="K239" s="67" t="str">
        <f t="shared" ref="K239:K243" si="332">IF(I239=0,"TIDAK ADA","ISI SESUAI PILIHAN")</f>
        <v>TIDAK ADA</v>
      </c>
      <c r="L239" s="69"/>
      <c r="M239" s="67" t="str">
        <f t="shared" ref="M239:M243" si="333">IF(L239=0,"TIDAK PUNYA","ISI SESUAI PILIHAN")</f>
        <v>TIDAK PUNYA</v>
      </c>
      <c r="N239" s="67" t="str">
        <f t="shared" ref="N239:N243" si="334">IF(L239=0,"TIDAK ADA","ISI SESUAI PILIHAN")</f>
        <v>TIDAK ADA</v>
      </c>
      <c r="O239" s="66"/>
      <c r="P239" s="67" t="str">
        <f t="shared" ref="P239:P243" si="335">IF(O239=0,"TIDAK PUNYA","ISI SESUAI PILIHAN")</f>
        <v>TIDAK PUNYA</v>
      </c>
      <c r="Q239" s="67" t="str">
        <f t="shared" ref="Q239:Q243" si="336">IF(O239=0,"TIDAK ADA","ISI SESUAI PILIHAN")</f>
        <v>TIDAK ADA</v>
      </c>
      <c r="R239" s="69"/>
      <c r="S239" s="67" t="str">
        <f t="shared" si="315"/>
        <v>TIDAK PUNYA</v>
      </c>
      <c r="T239" s="67" t="str">
        <f t="shared" si="316"/>
        <v>TIDAK ADA</v>
      </c>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c r="CN239" s="39"/>
      <c r="CO239" s="39"/>
      <c r="CP239" s="39"/>
      <c r="CQ239" s="39"/>
      <c r="CR239" s="39"/>
      <c r="CS239" s="39"/>
      <c r="CT239" s="39"/>
      <c r="CU239" s="39"/>
      <c r="CV239" s="39"/>
      <c r="CW239" s="39"/>
      <c r="CX239" s="39"/>
      <c r="CY239" s="39"/>
      <c r="CZ239" s="39"/>
      <c r="DA239" s="39"/>
      <c r="DB239" s="39"/>
      <c r="DC239" s="39"/>
      <c r="DD239" s="39"/>
      <c r="DE239" s="39"/>
      <c r="DF239" s="39"/>
      <c r="DG239" s="39"/>
      <c r="DH239" s="39"/>
      <c r="DI239" s="39"/>
      <c r="DJ239" s="39"/>
      <c r="DK239" s="39"/>
      <c r="DL239" s="39"/>
      <c r="DM239" s="39"/>
      <c r="DN239" s="39"/>
      <c r="DO239" s="39"/>
      <c r="DP239" s="39"/>
      <c r="DQ239" s="39"/>
      <c r="DR239" s="39"/>
      <c r="DS239" s="39"/>
      <c r="DT239" s="39"/>
      <c r="DU239" s="39"/>
      <c r="DV239" s="39"/>
      <c r="DW239" s="39"/>
      <c r="DX239" s="39"/>
      <c r="DY239" s="39"/>
      <c r="DZ239" s="39"/>
      <c r="EA239" s="39"/>
      <c r="EB239" s="39"/>
      <c r="EC239" s="39"/>
      <c r="ED239" s="39"/>
      <c r="EE239" s="39"/>
      <c r="EF239" s="39"/>
      <c r="EG239" s="39"/>
      <c r="EH239" s="39"/>
      <c r="EI239" s="39"/>
      <c r="EJ239" s="39"/>
      <c r="EK239" s="39"/>
      <c r="EL239" s="39"/>
      <c r="EM239" s="39"/>
      <c r="EN239" s="39"/>
      <c r="EO239" s="39"/>
      <c r="EP239" s="39"/>
      <c r="EQ239" s="39"/>
      <c r="ER239" s="39"/>
      <c r="ES239" s="39"/>
      <c r="ET239" s="39"/>
      <c r="EU239" s="39"/>
      <c r="EV239" s="39"/>
      <c r="EW239" s="39"/>
      <c r="EX239" s="39"/>
      <c r="EY239" s="39"/>
      <c r="EZ239" s="39"/>
      <c r="FA239" s="39"/>
      <c r="FB239" s="39"/>
      <c r="FC239" s="39"/>
      <c r="FD239" s="39"/>
      <c r="FE239" s="39"/>
      <c r="FF239" s="39"/>
      <c r="FG239" s="39"/>
      <c r="FH239" s="39"/>
      <c r="FI239" s="39"/>
      <c r="FJ239" s="39"/>
      <c r="FK239" s="39"/>
      <c r="FL239" s="39"/>
      <c r="FM239" s="39"/>
      <c r="FN239" s="39"/>
      <c r="FO239" s="39"/>
      <c r="FP239" s="39"/>
      <c r="FQ239" s="39"/>
      <c r="FR239" s="39"/>
      <c r="FS239" s="39"/>
      <c r="FT239" s="39"/>
      <c r="FU239" s="39"/>
      <c r="FV239" s="39"/>
      <c r="FW239" s="39"/>
      <c r="FX239" s="39"/>
      <c r="FY239" s="39"/>
      <c r="FZ239" s="39"/>
      <c r="GA239" s="39"/>
      <c r="GB239" s="39"/>
      <c r="GC239" s="39"/>
      <c r="GD239" s="39"/>
    </row>
    <row r="240">
      <c r="A240" s="39"/>
      <c r="B240" s="39"/>
      <c r="C240" s="66"/>
      <c r="D240" s="67" t="str">
        <f t="shared" si="327"/>
        <v>TIDAK PUNYA</v>
      </c>
      <c r="E240" s="67" t="str">
        <f t="shared" si="328"/>
        <v>TIDAK ADA</v>
      </c>
      <c r="F240" s="66"/>
      <c r="G240" s="67" t="str">
        <f t="shared" si="329"/>
        <v>TIDAK PUNYA</v>
      </c>
      <c r="H240" s="67" t="str">
        <f t="shared" si="330"/>
        <v>TIDAK ADA</v>
      </c>
      <c r="I240" s="66"/>
      <c r="J240" s="67" t="str">
        <f t="shared" si="331"/>
        <v>TIDAK PUNYA</v>
      </c>
      <c r="K240" s="67" t="str">
        <f t="shared" si="332"/>
        <v>TIDAK ADA</v>
      </c>
      <c r="L240" s="69"/>
      <c r="M240" s="67" t="str">
        <f t="shared" si="333"/>
        <v>TIDAK PUNYA</v>
      </c>
      <c r="N240" s="67" t="str">
        <f t="shared" si="334"/>
        <v>TIDAK ADA</v>
      </c>
      <c r="O240" s="66"/>
      <c r="P240" s="67" t="str">
        <f t="shared" si="335"/>
        <v>TIDAK PUNYA</v>
      </c>
      <c r="Q240" s="67" t="str">
        <f t="shared" si="336"/>
        <v>TIDAK ADA</v>
      </c>
      <c r="R240" s="69"/>
      <c r="S240" s="67" t="str">
        <f t="shared" si="315"/>
        <v>TIDAK PUNYA</v>
      </c>
      <c r="T240" s="67" t="str">
        <f t="shared" si="316"/>
        <v>TIDAK ADA</v>
      </c>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39"/>
      <c r="CO240" s="39"/>
      <c r="CP240" s="39"/>
      <c r="CQ240" s="39"/>
      <c r="CR240" s="39"/>
      <c r="CS240" s="39"/>
      <c r="CT240" s="39"/>
      <c r="CU240" s="39"/>
      <c r="CV240" s="39"/>
      <c r="CW240" s="39"/>
      <c r="CX240" s="39"/>
      <c r="CY240" s="39"/>
      <c r="CZ240" s="39"/>
      <c r="DA240" s="39"/>
      <c r="DB240" s="39"/>
      <c r="DC240" s="39"/>
      <c r="DD240" s="39"/>
      <c r="DE240" s="39"/>
      <c r="DF240" s="39"/>
      <c r="DG240" s="39"/>
      <c r="DH240" s="39"/>
      <c r="DI240" s="39"/>
      <c r="DJ240" s="39"/>
      <c r="DK240" s="39"/>
      <c r="DL240" s="39"/>
      <c r="DM240" s="39"/>
      <c r="DN240" s="39"/>
      <c r="DO240" s="39"/>
      <c r="DP240" s="39"/>
      <c r="DQ240" s="39"/>
      <c r="DR240" s="39"/>
      <c r="DS240" s="39"/>
      <c r="DT240" s="39"/>
      <c r="DU240" s="39"/>
      <c r="DV240" s="39"/>
      <c r="DW240" s="39"/>
      <c r="DX240" s="39"/>
      <c r="DY240" s="39"/>
      <c r="DZ240" s="39"/>
      <c r="EA240" s="39"/>
      <c r="EB240" s="39"/>
      <c r="EC240" s="39"/>
      <c r="ED240" s="39"/>
      <c r="EE240" s="39"/>
      <c r="EF240" s="39"/>
      <c r="EG240" s="39"/>
      <c r="EH240" s="39"/>
      <c r="EI240" s="39"/>
      <c r="EJ240" s="39"/>
      <c r="EK240" s="39"/>
      <c r="EL240" s="39"/>
      <c r="EM240" s="39"/>
      <c r="EN240" s="39"/>
      <c r="EO240" s="39"/>
      <c r="EP240" s="39"/>
      <c r="EQ240" s="39"/>
      <c r="ER240" s="39"/>
      <c r="ES240" s="39"/>
      <c r="ET240" s="39"/>
      <c r="EU240" s="39"/>
      <c r="EV240" s="39"/>
      <c r="EW240" s="39"/>
      <c r="EX240" s="39"/>
      <c r="EY240" s="39"/>
      <c r="EZ240" s="39"/>
      <c r="FA240" s="39"/>
      <c r="FB240" s="39"/>
      <c r="FC240" s="39"/>
      <c r="FD240" s="39"/>
      <c r="FE240" s="39"/>
      <c r="FF240" s="39"/>
      <c r="FG240" s="39"/>
      <c r="FH240" s="39"/>
      <c r="FI240" s="39"/>
      <c r="FJ240" s="39"/>
      <c r="FK240" s="39"/>
      <c r="FL240" s="39"/>
      <c r="FM240" s="39"/>
      <c r="FN240" s="39"/>
      <c r="FO240" s="39"/>
      <c r="FP240" s="39"/>
      <c r="FQ240" s="39"/>
      <c r="FR240" s="39"/>
      <c r="FS240" s="39"/>
      <c r="FT240" s="39"/>
      <c r="FU240" s="39"/>
      <c r="FV240" s="39"/>
      <c r="FW240" s="39"/>
      <c r="FX240" s="39"/>
      <c r="FY240" s="39"/>
      <c r="FZ240" s="39"/>
      <c r="GA240" s="39"/>
      <c r="GB240" s="39"/>
      <c r="GC240" s="39"/>
      <c r="GD240" s="39"/>
    </row>
    <row r="241">
      <c r="A241" s="39"/>
      <c r="B241" s="39"/>
      <c r="C241" s="66"/>
      <c r="D241" s="67" t="str">
        <f t="shared" si="327"/>
        <v>TIDAK PUNYA</v>
      </c>
      <c r="E241" s="67" t="str">
        <f t="shared" si="328"/>
        <v>TIDAK ADA</v>
      </c>
      <c r="F241" s="66"/>
      <c r="G241" s="67" t="str">
        <f t="shared" si="329"/>
        <v>TIDAK PUNYA</v>
      </c>
      <c r="H241" s="67" t="str">
        <f t="shared" si="330"/>
        <v>TIDAK ADA</v>
      </c>
      <c r="I241" s="66"/>
      <c r="J241" s="67" t="str">
        <f t="shared" si="331"/>
        <v>TIDAK PUNYA</v>
      </c>
      <c r="K241" s="67" t="str">
        <f t="shared" si="332"/>
        <v>TIDAK ADA</v>
      </c>
      <c r="L241" s="69"/>
      <c r="M241" s="67" t="str">
        <f t="shared" si="333"/>
        <v>TIDAK PUNYA</v>
      </c>
      <c r="N241" s="67" t="str">
        <f t="shared" si="334"/>
        <v>TIDAK ADA</v>
      </c>
      <c r="O241" s="66"/>
      <c r="P241" s="67" t="str">
        <f t="shared" si="335"/>
        <v>TIDAK PUNYA</v>
      </c>
      <c r="Q241" s="67" t="str">
        <f t="shared" si="336"/>
        <v>TIDAK ADA</v>
      </c>
      <c r="R241" s="69"/>
      <c r="S241" s="67" t="str">
        <f t="shared" si="315"/>
        <v>TIDAK PUNYA</v>
      </c>
      <c r="T241" s="67" t="str">
        <f t="shared" si="316"/>
        <v>TIDAK ADA</v>
      </c>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c r="DW241" s="39"/>
      <c r="DX241" s="39"/>
      <c r="DY241" s="39"/>
      <c r="DZ241" s="39"/>
      <c r="EA241" s="39"/>
      <c r="EB241" s="39"/>
      <c r="EC241" s="39"/>
      <c r="ED241" s="39"/>
      <c r="EE241" s="39"/>
      <c r="EF241" s="39"/>
      <c r="EG241" s="39"/>
      <c r="EH241" s="39"/>
      <c r="EI241" s="39"/>
      <c r="EJ241" s="39"/>
      <c r="EK241" s="39"/>
      <c r="EL241" s="39"/>
      <c r="EM241" s="39"/>
      <c r="EN241" s="39"/>
      <c r="EO241" s="39"/>
      <c r="EP241" s="39"/>
      <c r="EQ241" s="39"/>
      <c r="ER241" s="39"/>
      <c r="ES241" s="39"/>
      <c r="ET241" s="39"/>
      <c r="EU241" s="39"/>
      <c r="EV241" s="39"/>
      <c r="EW241" s="39"/>
      <c r="EX241" s="39"/>
      <c r="EY241" s="39"/>
      <c r="EZ241" s="39"/>
      <c r="FA241" s="39"/>
      <c r="FB241" s="39"/>
      <c r="FC241" s="39"/>
      <c r="FD241" s="39"/>
      <c r="FE241" s="39"/>
      <c r="FF241" s="39"/>
      <c r="FG241" s="39"/>
      <c r="FH241" s="39"/>
      <c r="FI241" s="39"/>
      <c r="FJ241" s="39"/>
      <c r="FK241" s="39"/>
      <c r="FL241" s="39"/>
      <c r="FM241" s="39"/>
      <c r="FN241" s="39"/>
      <c r="FO241" s="39"/>
      <c r="FP241" s="39"/>
      <c r="FQ241" s="39"/>
      <c r="FR241" s="39"/>
      <c r="FS241" s="39"/>
      <c r="FT241" s="39"/>
      <c r="FU241" s="39"/>
      <c r="FV241" s="39"/>
      <c r="FW241" s="39"/>
      <c r="FX241" s="39"/>
      <c r="FY241" s="39"/>
      <c r="FZ241" s="39"/>
      <c r="GA241" s="39"/>
      <c r="GB241" s="39"/>
      <c r="GC241" s="39"/>
      <c r="GD241" s="39"/>
    </row>
    <row r="242">
      <c r="A242" s="39"/>
      <c r="B242" s="39"/>
      <c r="C242" s="66"/>
      <c r="D242" s="67" t="str">
        <f t="shared" si="327"/>
        <v>TIDAK PUNYA</v>
      </c>
      <c r="E242" s="67" t="str">
        <f t="shared" si="328"/>
        <v>TIDAK ADA</v>
      </c>
      <c r="F242" s="66"/>
      <c r="G242" s="67" t="str">
        <f t="shared" si="329"/>
        <v>TIDAK PUNYA</v>
      </c>
      <c r="H242" s="67" t="str">
        <f t="shared" si="330"/>
        <v>TIDAK ADA</v>
      </c>
      <c r="I242" s="66"/>
      <c r="J242" s="67" t="str">
        <f t="shared" si="331"/>
        <v>TIDAK PUNYA</v>
      </c>
      <c r="K242" s="67" t="str">
        <f t="shared" si="332"/>
        <v>TIDAK ADA</v>
      </c>
      <c r="L242" s="69"/>
      <c r="M242" s="67" t="str">
        <f t="shared" si="333"/>
        <v>TIDAK PUNYA</v>
      </c>
      <c r="N242" s="67" t="str">
        <f t="shared" si="334"/>
        <v>TIDAK ADA</v>
      </c>
      <c r="O242" s="66"/>
      <c r="P242" s="67" t="str">
        <f t="shared" si="335"/>
        <v>TIDAK PUNYA</v>
      </c>
      <c r="Q242" s="67" t="str">
        <f t="shared" si="336"/>
        <v>TIDAK ADA</v>
      </c>
      <c r="R242" s="69"/>
      <c r="S242" s="67" t="str">
        <f t="shared" si="315"/>
        <v>TIDAK PUNYA</v>
      </c>
      <c r="T242" s="67" t="str">
        <f t="shared" si="316"/>
        <v>TIDAK ADA</v>
      </c>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c r="DH242" s="39"/>
      <c r="DI242" s="39"/>
      <c r="DJ242" s="39"/>
      <c r="DK242" s="39"/>
      <c r="DL242" s="39"/>
      <c r="DM242" s="39"/>
      <c r="DN242" s="39"/>
      <c r="DO242" s="39"/>
      <c r="DP242" s="39"/>
      <c r="DQ242" s="39"/>
      <c r="DR242" s="39"/>
      <c r="DS242" s="39"/>
      <c r="DT242" s="39"/>
      <c r="DU242" s="39"/>
      <c r="DV242" s="39"/>
      <c r="DW242" s="39"/>
      <c r="DX242" s="39"/>
      <c r="DY242" s="39"/>
      <c r="DZ242" s="39"/>
      <c r="EA242" s="39"/>
      <c r="EB242" s="39"/>
      <c r="EC242" s="39"/>
      <c r="ED242" s="39"/>
      <c r="EE242" s="39"/>
      <c r="EF242" s="39"/>
      <c r="EG242" s="39"/>
      <c r="EH242" s="39"/>
      <c r="EI242" s="39"/>
      <c r="EJ242" s="39"/>
      <c r="EK242" s="39"/>
      <c r="EL242" s="39"/>
      <c r="EM242" s="39"/>
      <c r="EN242" s="39"/>
      <c r="EO242" s="39"/>
      <c r="EP242" s="39"/>
      <c r="EQ242" s="39"/>
      <c r="ER242" s="39"/>
      <c r="ES242" s="39"/>
      <c r="ET242" s="39"/>
      <c r="EU242" s="39"/>
      <c r="EV242" s="39"/>
      <c r="EW242" s="39"/>
      <c r="EX242" s="39"/>
      <c r="EY242" s="39"/>
      <c r="EZ242" s="39"/>
      <c r="FA242" s="39"/>
      <c r="FB242" s="39"/>
      <c r="FC242" s="39"/>
      <c r="FD242" s="39"/>
      <c r="FE242" s="39"/>
      <c r="FF242" s="39"/>
      <c r="FG242" s="39"/>
      <c r="FH242" s="39"/>
      <c r="FI242" s="39"/>
      <c r="FJ242" s="39"/>
      <c r="FK242" s="39"/>
      <c r="FL242" s="39"/>
      <c r="FM242" s="39"/>
      <c r="FN242" s="39"/>
      <c r="FO242" s="39"/>
      <c r="FP242" s="39"/>
      <c r="FQ242" s="39"/>
      <c r="FR242" s="39"/>
      <c r="FS242" s="39"/>
      <c r="FT242" s="39"/>
      <c r="FU242" s="39"/>
      <c r="FV242" s="39"/>
      <c r="FW242" s="39"/>
      <c r="FX242" s="39"/>
      <c r="FY242" s="39"/>
      <c r="FZ242" s="39"/>
      <c r="GA242" s="39"/>
      <c r="GB242" s="39"/>
      <c r="GC242" s="39"/>
      <c r="GD242" s="39"/>
    </row>
    <row r="243">
      <c r="A243" s="39"/>
      <c r="B243" s="45"/>
      <c r="C243" s="66"/>
      <c r="D243" s="67" t="str">
        <f t="shared" si="327"/>
        <v>TIDAK PUNYA</v>
      </c>
      <c r="E243" s="67" t="str">
        <f t="shared" si="328"/>
        <v>TIDAK ADA</v>
      </c>
      <c r="F243" s="66"/>
      <c r="G243" s="67" t="str">
        <f t="shared" si="329"/>
        <v>TIDAK PUNYA</v>
      </c>
      <c r="H243" s="67" t="str">
        <f t="shared" si="330"/>
        <v>TIDAK ADA</v>
      </c>
      <c r="I243" s="66"/>
      <c r="J243" s="67" t="str">
        <f t="shared" si="331"/>
        <v>TIDAK PUNYA</v>
      </c>
      <c r="K243" s="67" t="str">
        <f t="shared" si="332"/>
        <v>TIDAK ADA</v>
      </c>
      <c r="L243" s="69"/>
      <c r="M243" s="67" t="str">
        <f t="shared" si="333"/>
        <v>TIDAK PUNYA</v>
      </c>
      <c r="N243" s="67" t="str">
        <f t="shared" si="334"/>
        <v>TIDAK ADA</v>
      </c>
      <c r="O243" s="66"/>
      <c r="P243" s="67" t="str">
        <f t="shared" si="335"/>
        <v>TIDAK PUNYA</v>
      </c>
      <c r="Q243" s="67" t="str">
        <f t="shared" si="336"/>
        <v>TIDAK ADA</v>
      </c>
      <c r="R243" s="69"/>
      <c r="S243" s="67" t="str">
        <f t="shared" si="315"/>
        <v>TIDAK PUNYA</v>
      </c>
      <c r="T243" s="67" t="str">
        <f t="shared" si="316"/>
        <v>TIDAK ADA</v>
      </c>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c r="BN243" s="45"/>
      <c r="BO243" s="45"/>
      <c r="BP243" s="45"/>
      <c r="BQ243" s="45"/>
      <c r="BR243" s="45"/>
      <c r="BS243" s="45"/>
      <c r="BT243" s="45"/>
      <c r="BU243" s="45"/>
      <c r="BV243" s="45"/>
      <c r="BW243" s="45"/>
      <c r="BX243" s="45"/>
      <c r="BY243" s="45"/>
      <c r="BZ243" s="45"/>
      <c r="CA243" s="45"/>
      <c r="CB243" s="45"/>
      <c r="CC243" s="45"/>
      <c r="CD243" s="45"/>
      <c r="CE243" s="45"/>
      <c r="CF243" s="45"/>
      <c r="CG243" s="45"/>
      <c r="CH243" s="45"/>
      <c r="CI243" s="45"/>
      <c r="CJ243" s="45"/>
      <c r="CK243" s="45"/>
      <c r="CL243" s="45"/>
      <c r="CM243" s="45"/>
      <c r="CN243" s="45"/>
      <c r="CO243" s="45"/>
      <c r="CP243" s="45"/>
      <c r="CQ243" s="45"/>
      <c r="CR243" s="45"/>
      <c r="CS243" s="45"/>
      <c r="CT243" s="45"/>
      <c r="CU243" s="45"/>
      <c r="CV243" s="45"/>
      <c r="CW243" s="45"/>
      <c r="CX243" s="45"/>
      <c r="CY243" s="45"/>
      <c r="CZ243" s="45"/>
      <c r="DA243" s="45"/>
      <c r="DB243" s="45"/>
      <c r="DC243" s="45"/>
      <c r="DD243" s="45"/>
      <c r="DE243" s="45"/>
      <c r="DF243" s="45"/>
      <c r="DG243" s="45"/>
      <c r="DH243" s="45"/>
      <c r="DI243" s="45"/>
      <c r="DJ243" s="45"/>
      <c r="DK243" s="45"/>
      <c r="DL243" s="45"/>
      <c r="DM243" s="45"/>
      <c r="DN243" s="45"/>
      <c r="DO243" s="45"/>
      <c r="DP243" s="45"/>
      <c r="DQ243" s="45"/>
      <c r="DR243" s="45"/>
      <c r="DS243" s="45"/>
      <c r="DT243" s="45"/>
      <c r="DU243" s="45"/>
      <c r="DV243" s="45"/>
      <c r="DW243" s="45"/>
      <c r="DX243" s="45"/>
      <c r="DY243" s="45"/>
      <c r="DZ243" s="45"/>
      <c r="EA243" s="45"/>
      <c r="EB243" s="45"/>
      <c r="EC243" s="45"/>
      <c r="ED243" s="45"/>
      <c r="EE243" s="45"/>
      <c r="EF243" s="45"/>
      <c r="EG243" s="45"/>
      <c r="EH243" s="45"/>
      <c r="EI243" s="45"/>
      <c r="EJ243" s="45"/>
      <c r="EK243" s="45"/>
      <c r="EL243" s="45"/>
      <c r="EM243" s="45"/>
      <c r="EN243" s="45"/>
      <c r="EO243" s="45"/>
      <c r="EP243" s="45"/>
      <c r="EQ243" s="45"/>
      <c r="ER243" s="45"/>
      <c r="ES243" s="45"/>
      <c r="ET243" s="45"/>
      <c r="EU243" s="45"/>
      <c r="EV243" s="45"/>
      <c r="EW243" s="45"/>
      <c r="EX243" s="45"/>
      <c r="EY243" s="45"/>
      <c r="EZ243" s="45"/>
      <c r="FA243" s="45"/>
      <c r="FB243" s="45"/>
      <c r="FC243" s="45"/>
      <c r="FD243" s="45"/>
      <c r="FE243" s="45"/>
      <c r="FF243" s="45"/>
      <c r="FG243" s="45"/>
      <c r="FH243" s="45"/>
      <c r="FI243" s="45"/>
      <c r="FJ243" s="45"/>
      <c r="FK243" s="45"/>
      <c r="FL243" s="45"/>
      <c r="FM243" s="45"/>
      <c r="FN243" s="45"/>
      <c r="FO243" s="45"/>
      <c r="FP243" s="45"/>
      <c r="FQ243" s="45"/>
      <c r="FR243" s="45"/>
      <c r="FS243" s="45"/>
      <c r="FT243" s="45"/>
      <c r="FU243" s="45"/>
      <c r="FV243" s="45"/>
      <c r="FW243" s="45"/>
      <c r="FX243" s="45"/>
      <c r="FY243" s="45"/>
      <c r="FZ243" s="45"/>
      <c r="GA243" s="45"/>
      <c r="GB243" s="45"/>
      <c r="GC243" s="45"/>
      <c r="GD243" s="45"/>
    </row>
    <row r="244">
      <c r="A244" s="39"/>
      <c r="B244" s="49" t="s">
        <v>126</v>
      </c>
      <c r="C244" s="72">
        <v>1.0</v>
      </c>
      <c r="D244" s="71" t="s">
        <v>137</v>
      </c>
      <c r="E244" s="71" t="s">
        <v>138</v>
      </c>
      <c r="F244" s="74">
        <v>1.0</v>
      </c>
      <c r="G244" s="71" t="s">
        <v>137</v>
      </c>
      <c r="H244" s="71" t="s">
        <v>138</v>
      </c>
      <c r="I244" s="72">
        <v>1.0</v>
      </c>
      <c r="J244" s="71" t="s">
        <v>137</v>
      </c>
      <c r="K244" s="71" t="s">
        <v>138</v>
      </c>
      <c r="L244" s="73">
        <v>1.0</v>
      </c>
      <c r="M244" s="71" t="s">
        <v>137</v>
      </c>
      <c r="N244" s="71" t="s">
        <v>138</v>
      </c>
      <c r="O244" s="72">
        <v>2.0</v>
      </c>
      <c r="P244" s="71" t="s">
        <v>137</v>
      </c>
      <c r="Q244" s="71" t="s">
        <v>138</v>
      </c>
      <c r="R244" s="69"/>
      <c r="S244" s="67" t="str">
        <f t="shared" si="315"/>
        <v>TIDAK PUNYA</v>
      </c>
      <c r="T244" s="67" t="str">
        <f t="shared" si="316"/>
        <v>TIDAK ADA</v>
      </c>
      <c r="U244" s="51" t="s">
        <v>170</v>
      </c>
      <c r="V244" s="51" t="s">
        <v>41</v>
      </c>
      <c r="W244" s="51" t="s">
        <v>41</v>
      </c>
      <c r="X244" s="51" t="s">
        <v>170</v>
      </c>
      <c r="Y244" s="51" t="s">
        <v>41</v>
      </c>
      <c r="Z244" s="51" t="s">
        <v>41</v>
      </c>
      <c r="AA244" s="51" t="s">
        <v>170</v>
      </c>
      <c r="AB244" s="51" t="s">
        <v>41</v>
      </c>
      <c r="AC244" s="51" t="s">
        <v>170</v>
      </c>
      <c r="AD244" s="51" t="s">
        <v>41</v>
      </c>
      <c r="AE244" s="50">
        <v>15.0</v>
      </c>
      <c r="AF244" s="50">
        <v>15.0</v>
      </c>
      <c r="AG244" s="70">
        <f>AE244/AF244</f>
        <v>1</v>
      </c>
      <c r="AH244" s="51">
        <v>75.0</v>
      </c>
      <c r="AI244" s="51">
        <v>153.0</v>
      </c>
      <c r="AJ244" s="70">
        <f>AH244/AI244</f>
        <v>0.4901960784</v>
      </c>
      <c r="AK244" s="51">
        <v>18.0</v>
      </c>
      <c r="AL244" s="51">
        <v>45.0</v>
      </c>
      <c r="AM244" s="70">
        <f>AK244/AL244</f>
        <v>0.4</v>
      </c>
      <c r="AN244" s="51">
        <v>325.0</v>
      </c>
      <c r="AO244" s="51">
        <v>369.0</v>
      </c>
      <c r="AP244" s="70">
        <f>AN244/AO244</f>
        <v>0.8807588076</v>
      </c>
      <c r="AQ244" s="50" t="str">
        <f>IF(AND(AG244&gt;=50%,AJ244&gt;=50%,AM244&lt;50%,AP244&lt;50%),"TIDAK TERCAPAI",IF(AND(AG244&lt;50%,AJ244&lt;50%,AM244&gt;=50%,AP244&gt;=50%),"TIDAK TERCAPAI",IF(AND(AG244&gt;=50%,AJ244&lt;50%,AM244&gt;=50%,AP244&lt;50%),"TIDAK TERCAPAI",IF(AND(AG244&lt;50%,AJ244&gt;=50%,AM244&lt;50%,AP244&gt;=50%),"TIDAK TERCAPAI",IF(AND(AG244&gt;=50%,AJ244&lt;50%,AM244&lt;50%,AP244&gt;=50%),"TIDAK TERCAPAI",IF(AND(AG244&lt;50%,AJ244&gt;=50%,AM244&gt;=50%,AP244&lt;50%),"TIDAK TERCAPAI",IF(AND(AG244&gt;=50%,AJ244&lt;50%,AM244&lt;50%,AP244&lt;50%),"TIDAK TERCAPAI",IF(AND(AG244&lt;50%,AJ244&gt;=50%,AM244&lt;50%,AP244&lt;50%),"TIDAK TERCAPAI",IF(AND(AG244&lt;50%,AJ244&lt;50%,AM244&gt;=50%,AP244&lt;50%),"TIDAK TERCAPAI",IF(AND(AG244&lt;50%,AJ244&lt;50%,AM244&lt;50%,AP244&gt;=50%),"TIDAK TERCAPAI",IF(AND(AG244&lt;50%,AJ244&lt;50%,AM244&lt;50%,AP244&lt;50%),"TIDAK TERCAPAI","TERCAPAI")))))))))))</f>
        <v>TIDAK TERCAPAI</v>
      </c>
      <c r="AR244" s="50">
        <v>15.0</v>
      </c>
      <c r="AS244" s="50">
        <v>15.0</v>
      </c>
      <c r="AT244" s="70">
        <f>AR244/AS244</f>
        <v>1</v>
      </c>
      <c r="AU244" s="51">
        <v>96.0</v>
      </c>
      <c r="AV244" s="51">
        <v>156.0</v>
      </c>
      <c r="AW244" s="70">
        <f>AU244/AV244</f>
        <v>0.6153846154</v>
      </c>
      <c r="AX244" s="51">
        <v>10.0</v>
      </c>
      <c r="AY244" s="51">
        <v>43.0</v>
      </c>
      <c r="AZ244" s="70">
        <f>AX244/AY244</f>
        <v>0.2325581395</v>
      </c>
      <c r="BA244" s="51">
        <v>316.0</v>
      </c>
      <c r="BB244" s="51">
        <v>355.0</v>
      </c>
      <c r="BC244" s="70">
        <f>BA244/BB244</f>
        <v>0.8901408451</v>
      </c>
      <c r="BD244" s="77" t="str">
        <f>IF(AND(AT244&gt;=50%,AW244&gt;=50%,AZ244&lt;50%,BC244&lt;50%),"TIDAK TERCAPAI",IF(AND(AT244&lt;50%,AW244&lt;50%,AZ244&gt;=50%,BC244&gt;=50%),"TIDAK TERCAPAI",IF(AND(AT244&gt;=50%,AW244&lt;50%,AZ244&gt;=50%,BC244&lt;50%),"TIDAK TERCAPAI",IF(AND(AT244&lt;50%,AW244&gt;=50%,AZ244&lt;50%,BC244&gt;=50%),"TIDAK TERCAPAI",IF(AND(AT244&gt;=50%,AW244&lt;50%,AZ244&lt;50%,BC244&gt;=50%),"TIDAK TERCAPAI",IF(AND(AT244&lt;50%,AW244&gt;=50%,AZ244&gt;=50%,BC244&lt;50%),"TIDAK TERCAPAI",IF(AND(AT244&gt;=50%,AW244&lt;50%,AZ244&lt;50%,BC244&lt;50%),"TIDAK TERCAPAI",IF(AND(AT244&lt;50%,AW244&gt;=50%,AZ244&lt;50%,BC244&lt;50%),"TIDAK TERCAPAI",IF(AND(AT244&lt;50%,AW244&lt;50%,AZ244&gt;=50%,BC244&lt;50%),"TIDAK TERCAPAI",IF(AND(AT244&lt;50%,AW244&lt;50%,AZ244&lt;50%,BC244&gt;=50%),"TIDAK TERCAPAI",IF(AND(AT244&lt;50%,AW244&lt;50%,AZ244&lt;50%,BC244&lt;50%),"TIDAK TERCAPAI","TERCAPAI")))))))))))</f>
        <v>TERCAPAI</v>
      </c>
      <c r="BE244" s="51">
        <v>17.0</v>
      </c>
      <c r="BF244" s="51">
        <v>17.0</v>
      </c>
      <c r="BG244" s="70">
        <f>BE244/BF244</f>
        <v>1</v>
      </c>
      <c r="BH244" s="51">
        <v>28.0</v>
      </c>
      <c r="BI244" s="51">
        <v>116.0</v>
      </c>
      <c r="BJ244" s="70">
        <f>BH244/BI244</f>
        <v>0.2413793103</v>
      </c>
      <c r="BK244" s="51">
        <v>10.0</v>
      </c>
      <c r="BL244" s="51">
        <v>43.0</v>
      </c>
      <c r="BM244" s="70">
        <f>BK244/BL244</f>
        <v>0.2325581395</v>
      </c>
      <c r="BN244" s="51">
        <v>316.0</v>
      </c>
      <c r="BO244" s="51">
        <v>355.0</v>
      </c>
      <c r="BP244" s="70">
        <f>BN244/BO244</f>
        <v>0.8901408451</v>
      </c>
      <c r="BQ244" s="50" t="str">
        <f>IF(AND(BG244&gt;=50%,BJ244&gt;=50%,BM244&lt;50%,BP244&lt;50%),"TIDAK TERCAPAI",IF(AND(BG244&lt;50%,BJ244&lt;50%,BM244&gt;=50%,BP244&gt;=50%),"TIDAK TERCAPAI",IF(AND(BG244&gt;=50%,BJ244&lt;50%,BM244&gt;=50%,BP244&lt;50%),"TIDAK TERCAPAI",IF(AND(BG244&lt;50%,BJ244&gt;=50%,BM244&lt;50%,BP244&gt;=50%),"TIDAK TERCAPAI",IF(AND(BG244&gt;=50%,BJ244&lt;50%,BM244&lt;50%,BP244&gt;=50%),"TIDAK TERCAPAI",IF(AND(BG244&lt;50%,BJ244&gt;=50%,BM244&gt;=50%,BP244&lt;50%),"TIDAK TERCAPAI",IF(AND(BG244&gt;=50%,BJ244&lt;50%,BM244&lt;50%,BP244&lt;50%),"TIDAK TERCAPAI",IF(AND(BG244&lt;50%,BJ244&gt;=50%,BM244&lt;50%,BP244&lt;50%),"TIDAK TERCAPAI",IF(AND(BG244&lt;50%,BJ244&lt;50%,BM244&gt;=50%,BP244&lt;50%),"TIDAK TERCAPAI",IF(AND(BG244&lt;50%,BJ244&lt;50%,BM244&lt;50%,BP244&gt;=50%),"TIDAK TERCAPAI",IF(AND(BG244&lt;50%,BJ244&lt;50%,BM244&lt;50%,BP244&lt;50%),"TIDAK TERCAPAI","TERCAPAI")))))))))))</f>
        <v>TIDAK TERCAPAI</v>
      </c>
      <c r="BR244" s="51">
        <v>90.0</v>
      </c>
      <c r="BS244" s="51">
        <v>127.0</v>
      </c>
      <c r="BT244" s="70">
        <f>BR244/BS244</f>
        <v>0.7086614173</v>
      </c>
      <c r="BU244" s="51">
        <v>90.0</v>
      </c>
      <c r="BV244" s="51">
        <v>127.0</v>
      </c>
      <c r="BW244" s="70">
        <f>BU244/BV244</f>
        <v>0.7086614173</v>
      </c>
      <c r="BX244" s="51">
        <v>5.0</v>
      </c>
      <c r="BY244" s="51">
        <v>8.0</v>
      </c>
      <c r="BZ244" s="70">
        <f>BX244/BY244</f>
        <v>0.625</v>
      </c>
      <c r="CA244" s="51">
        <v>315.0</v>
      </c>
      <c r="CB244" s="51">
        <v>354.0</v>
      </c>
      <c r="CC244" s="70">
        <f>CA244/CB244</f>
        <v>0.8898305085</v>
      </c>
      <c r="CD244" s="50" t="str">
        <f>IF(AND(BT244&gt;=50%,BW244&gt;=50%,BZ244&lt;50%,CC244&lt;50%),"TIDAK TERCAPAI",IF(AND(BT244&lt;50%,BW244&lt;50%,BZ244&gt;=50%,CC244&gt;=50%),"TIDAK TERCAPAI",IF(AND(BT244&gt;=50%,BW244&lt;50%,BZ244&gt;=50%,CC244&lt;50%),"TIDAK TERCAPAI",IF(AND(BT244&lt;50%,BW244&gt;=50%,BZ244&lt;50%,CC244&gt;=50%),"TIDAK TERCAPAI",IF(AND(BT244&gt;=50%,BW244&lt;50%,BZ244&lt;50%,CC244&gt;=50%),"TIDAK TERCAPAI",IF(AND(BT244&lt;50%,BW244&gt;=50%,BZ244&gt;=50%,CC244&lt;50%),"TIDAK TERCAPAI",IF(AND(BT244&gt;=50%,BW244&lt;50%,BZ244&lt;50%,CC244&lt;50%),"TIDAK TERCAPAI",IF(AND(BT244&lt;50%,BW244&gt;=50%,BZ244&lt;50%,CC244&lt;50%),"TIDAK TERCAPAI",IF(AND(BT244&lt;50%,BW244&lt;50%,BZ244&gt;=50%,CC244&lt;50%),"TIDAK TERCAPAI",IF(AND(BT244&lt;50%,BW244&lt;50%,BZ244&lt;50%,CC244&gt;=50%),"TIDAK TERCAPAI",IF(AND(BT244&lt;50%,BW244&lt;50%,BZ244&lt;50%,CC244&lt;50%),"TIDAK TERCAPAI","TERCAPAI")))))))))))</f>
        <v>TERCAPAI</v>
      </c>
      <c r="CE244" s="51">
        <v>90.0</v>
      </c>
      <c r="CF244" s="51">
        <v>129.0</v>
      </c>
      <c r="CG244" s="70">
        <f>CE244/CF244</f>
        <v>0.6976744186</v>
      </c>
      <c r="CH244" s="51">
        <v>90.0</v>
      </c>
      <c r="CI244" s="51">
        <v>129.0</v>
      </c>
      <c r="CJ244" s="70">
        <f>CH244/CI244</f>
        <v>0.6976744186</v>
      </c>
      <c r="CK244" s="51">
        <v>4.0</v>
      </c>
      <c r="CL244" s="51">
        <v>8.0</v>
      </c>
      <c r="CM244" s="70">
        <f>CK244/CL244</f>
        <v>0.5</v>
      </c>
      <c r="CN244" s="51">
        <v>314.0</v>
      </c>
      <c r="CO244" s="51">
        <v>353.0</v>
      </c>
      <c r="CP244" s="70">
        <f>CN244/CO244</f>
        <v>0.8895184136</v>
      </c>
      <c r="CQ244" s="50" t="str">
        <f>IF(AND(CG244&gt;=50%,CJ244&gt;=50%,CM244&lt;50%,CP244&lt;50%),"TIDAK TERCAPAI",IF(AND(CG244&lt;50%,CJ244&lt;50%,CM244&gt;=50%,CP244&gt;=50%),"TIDAK TERCAPAI",IF(AND(CG244&gt;=50%,CJ244&lt;50%,CM244&gt;=50%,CP244&lt;50%),"TIDAK TERCAPAI",IF(AND(CG244&lt;50%,CJ244&gt;=50%,CM244&lt;50%,CP244&gt;=50%),"TIDAK TERCAPAI",IF(AND(CG244&gt;=50%,CJ244&lt;50%,CM244&lt;50%,CP244&gt;=50%),"TIDAK TERCAPAI",IF(AND(CG244&lt;50%,CJ244&gt;=50%,CM244&gt;=50%,CP244&lt;50%),"TIDAK TERCAPAI",IF(AND(CG244&gt;=50%,CJ244&lt;50%,CM244&lt;50%,CP244&lt;50%),"TIDAK TERCAPAI",IF(AND(CG244&lt;50%,CJ244&gt;=50%,CM244&lt;50%,CP244&lt;50%),"TIDAK TERCAPAI",IF(AND(CG244&lt;50%,CJ244&lt;50%,CM244&gt;=50%,CP244&lt;50%),"TIDAK TERCAPAI",IF(AND(CG244&lt;50%,CJ244&lt;50%,CM244&lt;50%,CP244&gt;=50%),"TIDAK TERCAPAI",IF(AND(CG244&lt;50%,CJ244&lt;50%,CM244&lt;50%,CP244&lt;50%),"TIDAK TERCAPAI","TERCAPAI")))))))))))</f>
        <v>TERCAPAI</v>
      </c>
      <c r="CR244" s="51">
        <v>90.0</v>
      </c>
      <c r="CS244" s="51">
        <v>129.0</v>
      </c>
      <c r="CT244" s="75"/>
      <c r="CU244" s="51">
        <v>90.0</v>
      </c>
      <c r="CV244" s="51">
        <v>129.0</v>
      </c>
      <c r="CW244" s="75"/>
      <c r="CX244" s="51">
        <v>4.0</v>
      </c>
      <c r="CY244" s="51">
        <v>8.0</v>
      </c>
      <c r="CZ244" s="70">
        <f>CX244/CY244</f>
        <v>0.5</v>
      </c>
      <c r="DA244" s="51">
        <v>314.0</v>
      </c>
      <c r="DB244" s="51">
        <v>353.0</v>
      </c>
      <c r="DC244" s="70">
        <f>DA244/DB244</f>
        <v>0.8895184136</v>
      </c>
      <c r="DD244" s="50" t="str">
        <f>IF(AND(CT244&gt;=50%,CW244&gt;=50%,CZ244&lt;50%,DC244&lt;50%),"TIDAK TERCAPAI",IF(AND(CT244&lt;50%,CW244&lt;50%,CZ244&gt;=50%,DC244&gt;=50%),"TIDAK TERCAPAI",IF(AND(CT244&gt;=50%,CW244&lt;50%,CZ244&gt;=50%,DC244&lt;50%),"TIDAK TERCAPAI",IF(AND(CT244&lt;50%,CW244&gt;=50%,CZ244&lt;50%,DC244&gt;=50%),"TIDAK TERCAPAI",IF(AND(CT244&gt;=50%,CW244&lt;50%,CZ244&lt;50%,DC244&gt;=50%),"TIDAK TERCAPAI",IF(AND(CT244&lt;50%,CW244&gt;=50%,CZ244&gt;=50%,DC244&lt;50%),"TIDAK TERCAPAI",IF(AND(CT244&gt;=50%,CW244&lt;50%,CZ244&lt;50%,DC244&lt;50%),"TIDAK TERCAPAI",IF(AND(CT244&lt;50%,CW244&gt;=50%,CZ244&lt;50%,DC244&lt;50%),"TIDAK TERCAPAI",IF(AND(CT244&lt;50%,CW244&lt;50%,CZ244&gt;=50%,DC244&lt;50%),"TIDAK TERCAPAI",IF(AND(CT244&lt;50%,CW244&lt;50%,CZ244&lt;50%,DC244&gt;=50%),"TIDAK TERCAPAI",IF(AND(CT244&lt;50%,CW244&lt;50%,CZ244&lt;50%,DC244&lt;50%),"TIDAK TERCAPAI","TERCAPAI")))))))))))</f>
        <v>TIDAK TERCAPAI</v>
      </c>
      <c r="DE244" s="51">
        <v>79.0</v>
      </c>
      <c r="DF244" s="51">
        <v>113.0</v>
      </c>
      <c r="DG244" s="70">
        <f>DE244/DF244</f>
        <v>0.6991150442</v>
      </c>
      <c r="DH244" s="51">
        <v>79.0</v>
      </c>
      <c r="DI244" s="51">
        <v>113.0</v>
      </c>
      <c r="DJ244" s="70">
        <f>DH244/DI244</f>
        <v>0.6991150442</v>
      </c>
      <c r="DK244" s="51">
        <v>7.0</v>
      </c>
      <c r="DL244" s="51">
        <v>10.0</v>
      </c>
      <c r="DM244" s="70">
        <f>DK244/DL244</f>
        <v>0.7</v>
      </c>
      <c r="DN244" s="51">
        <v>316.0</v>
      </c>
      <c r="DO244" s="51">
        <v>353.0</v>
      </c>
      <c r="DP244" s="70">
        <f>DN244/DO244</f>
        <v>0.895184136</v>
      </c>
      <c r="DQ244" s="50" t="str">
        <f>IF(AND(DG244&gt;=50%,DJ244&gt;=50%,DM244&lt;50%,DP244&lt;50%),"TIDAK TERCAPAI",IF(AND(DG244&lt;50%,DJ244&lt;50%,DM244&gt;=50%,DP244&gt;=50%),"TIDAK TERCAPAI",IF(AND(DG244&gt;=50%,DJ244&lt;50%,DM244&gt;=50%,DP244&lt;50%),"TIDAK TERCAPAI",IF(AND(DG244&lt;50%,DJ244&gt;=50%,DM244&lt;50%,DP244&gt;=50%),"TIDAK TERCAPAI",IF(AND(DG244&gt;=50%,DJ244&lt;50%,DM244&lt;50%,DP244&gt;=50%),"TIDAK TERCAPAI",IF(AND(DG244&lt;50%,DJ244&gt;=50%,DM244&gt;=50%,DP244&lt;50%),"TIDAK TERCAPAI",IF(AND(DG244&gt;=50%,DJ244&lt;50%,DM244&lt;50%,DP244&lt;50%),"TIDAK TERCAPAI",IF(AND(DG244&lt;50%,DJ244&gt;=50%,DM244&lt;50%,DP244&lt;50%),"TIDAK TERCAPAI",IF(AND(DG244&lt;50%,DJ244&lt;50%,DM244&gt;=50%,DP244&lt;50%),"TIDAK TERCAPAI",IF(AND(DG244&lt;50%,DJ244&lt;50%,DM244&lt;50%,DP244&gt;=50%),"TIDAK TERCAPAI",IF(AND(DG244&lt;50%,DJ244&lt;50%,DM244&lt;50%,DP244&lt;50%),"TIDAK TERCAPAI","TERCAPAI")))))))))))</f>
        <v>TERCAPAI</v>
      </c>
      <c r="DR244" s="51">
        <v>64.0</v>
      </c>
      <c r="DS244" s="51">
        <v>116.0</v>
      </c>
      <c r="DT244" s="70">
        <f>DR244/DS244</f>
        <v>0.5517241379</v>
      </c>
      <c r="DU244" s="51">
        <v>64.0</v>
      </c>
      <c r="DV244" s="51">
        <v>116.0</v>
      </c>
      <c r="DW244" s="70">
        <f>DU244/DV244</f>
        <v>0.5517241379</v>
      </c>
      <c r="DX244" s="51">
        <v>52.0</v>
      </c>
      <c r="DY244" s="51">
        <v>110.0</v>
      </c>
      <c r="DZ244" s="70">
        <f>DX244/DY244</f>
        <v>0.4727272727</v>
      </c>
      <c r="EA244" s="51">
        <v>315.0</v>
      </c>
      <c r="EB244" s="51">
        <v>352.0</v>
      </c>
      <c r="EC244" s="70">
        <f>EA244/EB244</f>
        <v>0.8948863636</v>
      </c>
      <c r="ED244" s="50" t="str">
        <f>IF(AND(DT244&gt;=50%,DW244&gt;=50%,DZ244&lt;50%,EC244&lt;50%),"TIDAK TERCAPAI",IF(AND(DT244&lt;50%,DW244&lt;50%,DZ244&gt;=50%,EC244&gt;=50%),"TIDAK TERCAPAI",IF(AND(DT244&gt;=50%,DW244&lt;50%,DZ244&gt;=50%,EC244&lt;50%),"TIDAK TERCAPAI",IF(AND(DT244&lt;50%,DW244&gt;=50%,DZ244&lt;50%,EC244&gt;=50%),"TIDAK TERCAPAI",IF(AND(DT244&gt;=50%,DW244&lt;50%,DZ244&lt;50%,EC244&gt;=50%),"TIDAK TERCAPAI",IF(AND(DT244&lt;50%,DW244&gt;=50%,DZ244&gt;=50%,EC244&lt;50%),"TIDAK TERCAPAI",IF(AND(DT244&gt;=50%,DW244&lt;50%,DZ244&lt;50%,EC244&lt;50%),"TIDAK TERCAPAI",IF(AND(DT244&lt;50%,DW244&gt;=50%,DZ244&lt;50%,EC244&lt;50%),"TIDAK TERCAPAI",IF(AND(DT244&lt;50%,DW244&lt;50%,DZ244&gt;=50%,EC244&lt;50%),"TIDAK TERCAPAI",IF(AND(DT244&lt;50%,DW244&lt;50%,DZ244&lt;50%,EC244&gt;=50%),"TIDAK TERCAPAI",IF(AND(DT244&lt;50%,DW244&lt;50%,DZ244&lt;50%,EC244&lt;50%),"TIDAK TERCAPAI","TERCAPAI")))))))))))</f>
        <v>TERCAPAI</v>
      </c>
      <c r="EE244" s="51">
        <v>68.0</v>
      </c>
      <c r="EF244" s="51">
        <v>125.0</v>
      </c>
      <c r="EG244" s="70">
        <f>EE244/EF244</f>
        <v>0.544</v>
      </c>
      <c r="EH244" s="51">
        <v>68.0</v>
      </c>
      <c r="EI244" s="51">
        <v>125.0</v>
      </c>
      <c r="EJ244" s="70">
        <f>EH244/EI244</f>
        <v>0.544</v>
      </c>
      <c r="EK244" s="51">
        <v>30.0</v>
      </c>
      <c r="EL244" s="51">
        <v>125.0</v>
      </c>
      <c r="EM244" s="70">
        <f>EK244/EL244</f>
        <v>0.24</v>
      </c>
      <c r="EN244" s="51">
        <v>110.0</v>
      </c>
      <c r="EO244" s="51">
        <v>315.0</v>
      </c>
      <c r="EP244" s="70">
        <f>EN244/EO244</f>
        <v>0.3492063492</v>
      </c>
      <c r="EQ244" s="50" t="str">
        <f>IF(AND(EG244&gt;=50%,EJ244&gt;=50%,EM244&lt;50%,EP244&lt;50%),"TIDAK TERCAPAI",IF(AND(EG244&lt;50%,EJ244&lt;50%,EM244&gt;=50%,EP244&gt;=50%),"TIDAK TERCAPAI",IF(AND(EG244&gt;=50%,EJ244&lt;50%,EM244&gt;=50%,EP244&lt;50%),"TIDAK TERCAPAI",IF(AND(EG244&lt;50%,EJ244&gt;=50%,EM244&lt;50%,EP244&gt;=50%),"TIDAK TERCAPAI",IF(AND(EG244&gt;=50%,EJ244&lt;50%,EM244&lt;50%,EP244&gt;=50%),"TIDAK TERCAPAI",IF(AND(EG244&lt;50%,EJ244&gt;=50%,EM244&gt;=50%,EP244&lt;50%),"TIDAK TERCAPAI",IF(AND(EG244&gt;=50%,EJ244&lt;50%,EM244&lt;50%,EP244&lt;50%),"TIDAK TERCAPAI",IF(AND(EG244&lt;50%,EJ244&gt;=50%,EM244&lt;50%,EP244&lt;50%),"TIDAK TERCAPAI",IF(AND(EG244&lt;50%,EJ244&lt;50%,EM244&gt;=50%,EP244&lt;50%),"TIDAK TERCAPAI",IF(AND(EG244&lt;50%,EJ244&lt;50%,EM244&lt;50%,EP244&gt;=50%),"TIDAK TERCAPAI",IF(AND(EG244&lt;50%,EJ244&lt;50%,EM244&lt;50%,EP244&lt;50%),"TIDAK TERCAPAI","TERCAPAI")))))))))))</f>
        <v>TIDAK TERCAPAI</v>
      </c>
      <c r="ER244" s="51">
        <v>91.0</v>
      </c>
      <c r="ES244" s="51">
        <v>59.0</v>
      </c>
      <c r="ET244" s="70">
        <f>ER244/ES244</f>
        <v>1.542372881</v>
      </c>
      <c r="EU244" s="51">
        <v>91.0</v>
      </c>
      <c r="EV244" s="51">
        <v>59.0</v>
      </c>
      <c r="EW244" s="70">
        <f>EU244/EV244</f>
        <v>1.542372881</v>
      </c>
      <c r="EX244" s="51">
        <v>23.0</v>
      </c>
      <c r="EY244" s="51">
        <v>127.0</v>
      </c>
      <c r="EZ244" s="70">
        <f>EX244/EY244</f>
        <v>0.1811023622</v>
      </c>
      <c r="FA244" s="51">
        <v>315.0</v>
      </c>
      <c r="FB244" s="51">
        <v>362.0</v>
      </c>
      <c r="FC244" s="70">
        <f>FA244/FB244</f>
        <v>0.8701657459</v>
      </c>
      <c r="FD244" s="50" t="str">
        <f>IF(AND(ET244&gt;=50%,EW244&gt;=50%,EZ244&lt;50%,FC244&lt;50%),"TIDAK TERCAPAI",IF(AND(ET244&lt;50%,EW244&lt;50%,EZ244&gt;=50%,FC244&gt;=50%),"TIDAK TERCAPAI",IF(AND(ET244&gt;=50%,EW244&lt;50%,EZ244&gt;=50%,FC244&lt;50%),"TIDAK TERCAPAI",IF(AND(ET244&lt;50%,EW244&gt;=50%,EZ244&lt;50%,FC244&gt;=50%),"TIDAK TERCAPAI",IF(AND(ET244&gt;=50%,EW244&lt;50%,EZ244&lt;50%,FC244&gt;=50%),"TIDAK TERCAPAI",IF(AND(ET244&lt;50%,EW244&gt;=50%,EZ244&gt;=50%,FC244&lt;50%),"TIDAK TERCAPAI",IF(AND(ET244&gt;=50%,EW244&lt;50%,EZ244&lt;50%,FC244&lt;50%),"TIDAK TERCAPAI",IF(AND(ET244&lt;50%,EW244&gt;=50%,EZ244&lt;50%,FC244&lt;50%),"TIDAK TERCAPAI",IF(AND(ET244&lt;50%,EW244&lt;50%,EZ244&gt;=50%,FC244&lt;50%),"TIDAK TERCAPAI",IF(AND(ET244&lt;50%,EW244&lt;50%,EZ244&lt;50%,FC244&gt;=50%),"TIDAK TERCAPAI",IF(AND(ET244&lt;50%,EW244&lt;50%,EZ244&lt;50%,FC244&lt;50%),"TIDAK TERCAPAI","TERCAPAI")))))))))))</f>
        <v>TERCAPAI</v>
      </c>
      <c r="FE244" s="51">
        <v>10.0</v>
      </c>
      <c r="FF244" s="51">
        <v>140.0</v>
      </c>
      <c r="FG244" s="70">
        <f>FE244/FF244</f>
        <v>0.07142857143</v>
      </c>
      <c r="FH244" s="51">
        <v>91.0</v>
      </c>
      <c r="FI244" s="51">
        <v>59.0</v>
      </c>
      <c r="FJ244" s="70">
        <f>FH244/FI244</f>
        <v>1.542372881</v>
      </c>
      <c r="FK244" s="51">
        <v>91.0</v>
      </c>
      <c r="FL244" s="51">
        <v>59.0</v>
      </c>
      <c r="FM244" s="70">
        <f>FK244/FL244</f>
        <v>1.542372881</v>
      </c>
      <c r="FN244" s="51">
        <v>315.0</v>
      </c>
      <c r="FO244" s="51">
        <v>127.0</v>
      </c>
      <c r="FP244" s="70">
        <f>FN244/FO244</f>
        <v>2.480314961</v>
      </c>
      <c r="FQ244" s="50" t="str">
        <f>IF(AND(FG244&gt;=50%,FJ244&gt;=50%,FM244&lt;50%,FP244&lt;50%),"TIDAK TERCAPAI",IF(AND(FG244&lt;50%,FJ244&lt;50%,FM244&gt;=50%,FP244&gt;=50%),"TIDAK TERCAPAI",IF(AND(FG244&gt;=50%,FJ244&lt;50%,FM244&gt;=50%,FP244&lt;50%),"TIDAK TERCAPAI",IF(AND(FG244&lt;50%,FJ244&gt;=50%,FM244&lt;50%,FP244&gt;=50%),"TIDAK TERCAPAI",IF(AND(FG244&gt;=50%,FJ244&lt;50%,FM244&lt;50%,FP244&gt;=50%),"TIDAK TERCAPAI",IF(AND(FG244&lt;50%,FJ244&gt;=50%,FM244&gt;=50%,FP244&lt;50%),"TIDAK TERCAPAI",IF(AND(FG244&gt;=50%,FJ244&lt;50%,FM244&lt;50%,FP244&lt;50%),"TIDAK TERCAPAI",IF(AND(FG244&lt;50%,FJ244&gt;=50%,FM244&lt;50%,FP244&lt;50%),"TIDAK TERCAPAI",IF(AND(FG244&lt;50%,FJ244&lt;50%,FM244&gt;=50%,FP244&lt;50%),"TIDAK TERCAPAI",IF(AND(FG244&lt;50%,FJ244&lt;50%,FM244&lt;50%,FP244&gt;=50%),"TIDAK TERCAPAI",IF(AND(FG244&lt;50%,FJ244&lt;50%,FM244&lt;50%,FP244&lt;50%),"TIDAK TERCAPAI","TERCAPAI")))))))))))</f>
        <v>TERCAPAI</v>
      </c>
      <c r="FR244" s="51">
        <v>91.0</v>
      </c>
      <c r="FS244" s="51">
        <v>59.0</v>
      </c>
      <c r="FT244" s="70">
        <f>FR244/FS244</f>
        <v>1.542372881</v>
      </c>
      <c r="FU244" s="51">
        <v>91.0</v>
      </c>
      <c r="FV244" s="51">
        <v>59.0</v>
      </c>
      <c r="FW244" s="70">
        <f>FU244/FV244</f>
        <v>1.542372881</v>
      </c>
      <c r="FX244" s="51">
        <v>23.0</v>
      </c>
      <c r="FY244" s="51">
        <v>127.0</v>
      </c>
      <c r="FZ244" s="70">
        <f>FX244/FY244</f>
        <v>0.1811023622</v>
      </c>
      <c r="GA244" s="51">
        <v>315.0</v>
      </c>
      <c r="GB244" s="51">
        <v>352.0</v>
      </c>
      <c r="GC244" s="70">
        <f>GA244/GB244</f>
        <v>0.8948863636</v>
      </c>
      <c r="GD244" s="50" t="str">
        <f>IF(AND(FT244&gt;=50%,FW244&gt;=50%,FZ244&lt;50%,GC244&lt;50%),"TIDAK TERCAPAI",IF(AND(FT244&lt;50%,FW244&lt;50%,FZ244&gt;=50%,GC244&gt;=50%),"TIDAK TERCAPAI",IF(AND(FT244&gt;=50%,FW244&lt;50%,FZ244&gt;=50%,GC244&lt;50%),"TIDAK TERCAPAI",IF(AND(FT244&lt;50%,FW244&gt;=50%,FZ244&lt;50%,GC244&gt;=50%),"TIDAK TERCAPAI",IF(AND(FT244&gt;=50%,FW244&lt;50%,FZ244&lt;50%,GC244&gt;=50%),"TIDAK TERCAPAI",IF(AND(FT244&lt;50%,FW244&gt;=50%,FZ244&gt;=50%,GC244&lt;50%),"TIDAK TERCAPAI",IF(AND(FT244&gt;=50%,FW244&lt;50%,FZ244&lt;50%,GC244&lt;50%),"TIDAK TERCAPAI",IF(AND(FT244&lt;50%,FW244&gt;=50%,FZ244&lt;50%,GC244&lt;50%),"TIDAK TERCAPAI",IF(AND(FT244&lt;50%,FW244&lt;50%,FZ244&gt;=50%,GC244&lt;50%),"TIDAK TERCAPAI",IF(AND(FT244&lt;50%,FW244&lt;50%,FZ244&lt;50%,GC244&gt;=50%),"TIDAK TERCAPAI",IF(AND(FT244&lt;50%,FW244&lt;50%,FZ244&lt;50%,GC244&lt;50%),"TIDAK TERCAPAI","TERCAPAI")))))))))))</f>
        <v>TERCAPAI</v>
      </c>
    </row>
    <row r="245">
      <c r="A245" s="39"/>
      <c r="B245" s="39"/>
      <c r="C245" s="66"/>
      <c r="D245" s="67" t="str">
        <f t="shared" ref="D245:D250" si="337">IF(C245=0,"TIDAK PUNYA","ISI SESUAI PILIHAN")</f>
        <v>TIDAK PUNYA</v>
      </c>
      <c r="E245" s="67" t="str">
        <f t="shared" ref="E245:E250" si="338">IF(C245=0,"TIDAK ADA","ISI SESUAI PILIHAN")</f>
        <v>TIDAK ADA</v>
      </c>
      <c r="F245" s="66"/>
      <c r="G245" s="67" t="str">
        <f t="shared" ref="G245:G250" si="339">IF(F245=0,"TIDAK PUNYA","ISI SESUAI PILIHAN")</f>
        <v>TIDAK PUNYA</v>
      </c>
      <c r="H245" s="67" t="str">
        <f t="shared" ref="H245:H250" si="340">IF(F245=0,"TIDAK ADA","ISI SESUAI PILIHAN")</f>
        <v>TIDAK ADA</v>
      </c>
      <c r="I245" s="66"/>
      <c r="J245" s="67" t="str">
        <f t="shared" ref="J245:J250" si="341">IF(I245=0,"TIDAK PUNYA","ISI SESUAI PILIHAN")</f>
        <v>TIDAK PUNYA</v>
      </c>
      <c r="K245" s="67" t="str">
        <f t="shared" ref="K245:K250" si="342">IF(I245=0,"TIDAK ADA","ISI SESUAI PILIHAN")</f>
        <v>TIDAK ADA</v>
      </c>
      <c r="L245" s="69"/>
      <c r="M245" s="67" t="str">
        <f t="shared" ref="M245:M250" si="343">IF(L245=0,"TIDAK PUNYA","ISI SESUAI PILIHAN")</f>
        <v>TIDAK PUNYA</v>
      </c>
      <c r="N245" s="67" t="str">
        <f t="shared" ref="N245:N250" si="344">IF(L245=0,"TIDAK ADA","ISI SESUAI PILIHAN")</f>
        <v>TIDAK ADA</v>
      </c>
      <c r="O245" s="66"/>
      <c r="P245" s="67" t="str">
        <f t="shared" ref="P245:P250" si="345">IF(O245=0,"TIDAK PUNYA","ISI SESUAI PILIHAN")</f>
        <v>TIDAK PUNYA</v>
      </c>
      <c r="Q245" s="67" t="str">
        <f t="shared" ref="Q245:Q250" si="346">IF(O245=0,"TIDAK ADA","ISI SESUAI PILIHAN")</f>
        <v>TIDAK ADA</v>
      </c>
      <c r="R245" s="69"/>
      <c r="S245" s="67" t="str">
        <f t="shared" si="315"/>
        <v>TIDAK PUNYA</v>
      </c>
      <c r="T245" s="67" t="str">
        <f t="shared" si="316"/>
        <v>TIDAK ADA</v>
      </c>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c r="CN245" s="39"/>
      <c r="CO245" s="39"/>
      <c r="CP245" s="39"/>
      <c r="CQ245" s="39"/>
      <c r="CR245" s="39"/>
      <c r="CS245" s="39"/>
      <c r="CT245" s="39"/>
      <c r="CU245" s="39"/>
      <c r="CV245" s="39"/>
      <c r="CW245" s="39"/>
      <c r="CX245" s="39"/>
      <c r="CY245" s="39"/>
      <c r="CZ245" s="39"/>
      <c r="DA245" s="39"/>
      <c r="DB245" s="39"/>
      <c r="DC245" s="39"/>
      <c r="DD245" s="39"/>
      <c r="DE245" s="39"/>
      <c r="DF245" s="39"/>
      <c r="DG245" s="39"/>
      <c r="DH245" s="39"/>
      <c r="DI245" s="39"/>
      <c r="DJ245" s="39"/>
      <c r="DK245" s="39"/>
      <c r="DL245" s="39"/>
      <c r="DM245" s="39"/>
      <c r="DN245" s="39"/>
      <c r="DO245" s="39"/>
      <c r="DP245" s="39"/>
      <c r="DQ245" s="39"/>
      <c r="DR245" s="39"/>
      <c r="DS245" s="39"/>
      <c r="DT245" s="39"/>
      <c r="DU245" s="39"/>
      <c r="DV245" s="39"/>
      <c r="DW245" s="39"/>
      <c r="DX245" s="39"/>
      <c r="DY245" s="39"/>
      <c r="DZ245" s="39"/>
      <c r="EA245" s="39"/>
      <c r="EB245" s="39"/>
      <c r="EC245" s="39"/>
      <c r="ED245" s="39"/>
      <c r="EE245" s="39"/>
      <c r="EF245" s="39"/>
      <c r="EG245" s="39"/>
      <c r="EH245" s="39"/>
      <c r="EI245" s="39"/>
      <c r="EJ245" s="39"/>
      <c r="EK245" s="39"/>
      <c r="EL245" s="39"/>
      <c r="EM245" s="39"/>
      <c r="EN245" s="39"/>
      <c r="EO245" s="39"/>
      <c r="EP245" s="39"/>
      <c r="EQ245" s="39"/>
      <c r="ER245" s="39"/>
      <c r="ES245" s="39"/>
      <c r="ET245" s="39"/>
      <c r="EU245" s="39"/>
      <c r="EV245" s="39"/>
      <c r="EW245" s="39"/>
      <c r="EX245" s="39"/>
      <c r="EY245" s="39"/>
      <c r="EZ245" s="39"/>
      <c r="FA245" s="39"/>
      <c r="FB245" s="39"/>
      <c r="FC245" s="39"/>
      <c r="FD245" s="39"/>
      <c r="FE245" s="39"/>
      <c r="FF245" s="39"/>
      <c r="FG245" s="39"/>
      <c r="FH245" s="39"/>
      <c r="FI245" s="39"/>
      <c r="FJ245" s="39"/>
      <c r="FK245" s="39"/>
      <c r="FL245" s="39"/>
      <c r="FM245" s="39"/>
      <c r="FN245" s="39"/>
      <c r="FO245" s="39"/>
      <c r="FP245" s="39"/>
      <c r="FQ245" s="39"/>
      <c r="FR245" s="39"/>
      <c r="FS245" s="39"/>
      <c r="FT245" s="39"/>
      <c r="FU245" s="39"/>
      <c r="FV245" s="39"/>
      <c r="FW245" s="39"/>
      <c r="FX245" s="39"/>
      <c r="FY245" s="39"/>
      <c r="FZ245" s="39"/>
      <c r="GA245" s="39"/>
      <c r="GB245" s="39"/>
      <c r="GC245" s="39"/>
      <c r="GD245" s="39"/>
    </row>
    <row r="246">
      <c r="A246" s="39"/>
      <c r="B246" s="39"/>
      <c r="C246" s="66"/>
      <c r="D246" s="67" t="str">
        <f t="shared" si="337"/>
        <v>TIDAK PUNYA</v>
      </c>
      <c r="E246" s="67" t="str">
        <f t="shared" si="338"/>
        <v>TIDAK ADA</v>
      </c>
      <c r="F246" s="66"/>
      <c r="G246" s="67" t="str">
        <f t="shared" si="339"/>
        <v>TIDAK PUNYA</v>
      </c>
      <c r="H246" s="67" t="str">
        <f t="shared" si="340"/>
        <v>TIDAK ADA</v>
      </c>
      <c r="I246" s="66"/>
      <c r="J246" s="67" t="str">
        <f t="shared" si="341"/>
        <v>TIDAK PUNYA</v>
      </c>
      <c r="K246" s="67" t="str">
        <f t="shared" si="342"/>
        <v>TIDAK ADA</v>
      </c>
      <c r="L246" s="69"/>
      <c r="M246" s="67" t="str">
        <f t="shared" si="343"/>
        <v>TIDAK PUNYA</v>
      </c>
      <c r="N246" s="67" t="str">
        <f t="shared" si="344"/>
        <v>TIDAK ADA</v>
      </c>
      <c r="O246" s="66"/>
      <c r="P246" s="67" t="str">
        <f t="shared" si="345"/>
        <v>TIDAK PUNYA</v>
      </c>
      <c r="Q246" s="67" t="str">
        <f t="shared" si="346"/>
        <v>TIDAK ADA</v>
      </c>
      <c r="R246" s="69"/>
      <c r="S246" s="67" t="str">
        <f t="shared" si="315"/>
        <v>TIDAK PUNYA</v>
      </c>
      <c r="T246" s="67" t="str">
        <f t="shared" si="316"/>
        <v>TIDAK ADA</v>
      </c>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c r="CV246" s="39"/>
      <c r="CW246" s="39"/>
      <c r="CX246" s="39"/>
      <c r="CY246" s="39"/>
      <c r="CZ246" s="39"/>
      <c r="DA246" s="39"/>
      <c r="DB246" s="39"/>
      <c r="DC246" s="39"/>
      <c r="DD246" s="39"/>
      <c r="DE246" s="39"/>
      <c r="DF246" s="39"/>
      <c r="DG246" s="39"/>
      <c r="DH246" s="39"/>
      <c r="DI246" s="39"/>
      <c r="DJ246" s="39"/>
      <c r="DK246" s="39"/>
      <c r="DL246" s="39"/>
      <c r="DM246" s="39"/>
      <c r="DN246" s="39"/>
      <c r="DO246" s="39"/>
      <c r="DP246" s="39"/>
      <c r="DQ246" s="39"/>
      <c r="DR246" s="39"/>
      <c r="DS246" s="39"/>
      <c r="DT246" s="39"/>
      <c r="DU246" s="39"/>
      <c r="DV246" s="39"/>
      <c r="DW246" s="39"/>
      <c r="DX246" s="39"/>
      <c r="DY246" s="39"/>
      <c r="DZ246" s="39"/>
      <c r="EA246" s="39"/>
      <c r="EB246" s="39"/>
      <c r="EC246" s="39"/>
      <c r="ED246" s="39"/>
      <c r="EE246" s="39"/>
      <c r="EF246" s="39"/>
      <c r="EG246" s="39"/>
      <c r="EH246" s="39"/>
      <c r="EI246" s="39"/>
      <c r="EJ246" s="39"/>
      <c r="EK246" s="39"/>
      <c r="EL246" s="39"/>
      <c r="EM246" s="39"/>
      <c r="EN246" s="39"/>
      <c r="EO246" s="39"/>
      <c r="EP246" s="39"/>
      <c r="EQ246" s="39"/>
      <c r="ER246" s="39"/>
      <c r="ES246" s="39"/>
      <c r="ET246" s="39"/>
      <c r="EU246" s="39"/>
      <c r="EV246" s="39"/>
      <c r="EW246" s="39"/>
      <c r="EX246" s="39"/>
      <c r="EY246" s="39"/>
      <c r="EZ246" s="39"/>
      <c r="FA246" s="39"/>
      <c r="FB246" s="39"/>
      <c r="FC246" s="39"/>
      <c r="FD246" s="39"/>
      <c r="FE246" s="39"/>
      <c r="FF246" s="39"/>
      <c r="FG246" s="39"/>
      <c r="FH246" s="39"/>
      <c r="FI246" s="39"/>
      <c r="FJ246" s="39"/>
      <c r="FK246" s="39"/>
      <c r="FL246" s="39"/>
      <c r="FM246" s="39"/>
      <c r="FN246" s="39"/>
      <c r="FO246" s="39"/>
      <c r="FP246" s="39"/>
      <c r="FQ246" s="39"/>
      <c r="FR246" s="39"/>
      <c r="FS246" s="39"/>
      <c r="FT246" s="39"/>
      <c r="FU246" s="39"/>
      <c r="FV246" s="39"/>
      <c r="FW246" s="39"/>
      <c r="FX246" s="39"/>
      <c r="FY246" s="39"/>
      <c r="FZ246" s="39"/>
      <c r="GA246" s="39"/>
      <c r="GB246" s="39"/>
      <c r="GC246" s="39"/>
      <c r="GD246" s="39"/>
    </row>
    <row r="247">
      <c r="A247" s="39"/>
      <c r="B247" s="39"/>
      <c r="C247" s="66"/>
      <c r="D247" s="67" t="str">
        <f t="shared" si="337"/>
        <v>TIDAK PUNYA</v>
      </c>
      <c r="E247" s="67" t="str">
        <f t="shared" si="338"/>
        <v>TIDAK ADA</v>
      </c>
      <c r="F247" s="66"/>
      <c r="G247" s="67" t="str">
        <f t="shared" si="339"/>
        <v>TIDAK PUNYA</v>
      </c>
      <c r="H247" s="67" t="str">
        <f t="shared" si="340"/>
        <v>TIDAK ADA</v>
      </c>
      <c r="I247" s="66"/>
      <c r="J247" s="67" t="str">
        <f t="shared" si="341"/>
        <v>TIDAK PUNYA</v>
      </c>
      <c r="K247" s="67" t="str">
        <f t="shared" si="342"/>
        <v>TIDAK ADA</v>
      </c>
      <c r="L247" s="69"/>
      <c r="M247" s="67" t="str">
        <f t="shared" si="343"/>
        <v>TIDAK PUNYA</v>
      </c>
      <c r="N247" s="67" t="str">
        <f t="shared" si="344"/>
        <v>TIDAK ADA</v>
      </c>
      <c r="O247" s="66"/>
      <c r="P247" s="67" t="str">
        <f t="shared" si="345"/>
        <v>TIDAK PUNYA</v>
      </c>
      <c r="Q247" s="67" t="str">
        <f t="shared" si="346"/>
        <v>TIDAK ADA</v>
      </c>
      <c r="R247" s="69"/>
      <c r="S247" s="67" t="str">
        <f t="shared" si="315"/>
        <v>TIDAK PUNYA</v>
      </c>
      <c r="T247" s="67" t="str">
        <f t="shared" si="316"/>
        <v>TIDAK ADA</v>
      </c>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c r="EE247" s="39"/>
      <c r="EF247" s="39"/>
      <c r="EG247" s="39"/>
      <c r="EH247" s="39"/>
      <c r="EI247" s="39"/>
      <c r="EJ247" s="39"/>
      <c r="EK247" s="39"/>
      <c r="EL247" s="39"/>
      <c r="EM247" s="39"/>
      <c r="EN247" s="39"/>
      <c r="EO247" s="39"/>
      <c r="EP247" s="39"/>
      <c r="EQ247" s="39"/>
      <c r="ER247" s="39"/>
      <c r="ES247" s="39"/>
      <c r="ET247" s="39"/>
      <c r="EU247" s="39"/>
      <c r="EV247" s="39"/>
      <c r="EW247" s="39"/>
      <c r="EX247" s="39"/>
      <c r="EY247" s="39"/>
      <c r="EZ247" s="39"/>
      <c r="FA247" s="39"/>
      <c r="FB247" s="39"/>
      <c r="FC247" s="39"/>
      <c r="FD247" s="39"/>
      <c r="FE247" s="39"/>
      <c r="FF247" s="39"/>
      <c r="FG247" s="39"/>
      <c r="FH247" s="39"/>
      <c r="FI247" s="39"/>
      <c r="FJ247" s="39"/>
      <c r="FK247" s="39"/>
      <c r="FL247" s="39"/>
      <c r="FM247" s="39"/>
      <c r="FN247" s="39"/>
      <c r="FO247" s="39"/>
      <c r="FP247" s="39"/>
      <c r="FQ247" s="39"/>
      <c r="FR247" s="39"/>
      <c r="FS247" s="39"/>
      <c r="FT247" s="39"/>
      <c r="FU247" s="39"/>
      <c r="FV247" s="39"/>
      <c r="FW247" s="39"/>
      <c r="FX247" s="39"/>
      <c r="FY247" s="39"/>
      <c r="FZ247" s="39"/>
      <c r="GA247" s="39"/>
      <c r="GB247" s="39"/>
      <c r="GC247" s="39"/>
      <c r="GD247" s="39"/>
    </row>
    <row r="248">
      <c r="A248" s="39"/>
      <c r="B248" s="39"/>
      <c r="C248" s="66"/>
      <c r="D248" s="67" t="str">
        <f t="shared" si="337"/>
        <v>TIDAK PUNYA</v>
      </c>
      <c r="E248" s="67" t="str">
        <f t="shared" si="338"/>
        <v>TIDAK ADA</v>
      </c>
      <c r="F248" s="66"/>
      <c r="G248" s="67" t="str">
        <f t="shared" si="339"/>
        <v>TIDAK PUNYA</v>
      </c>
      <c r="H248" s="67" t="str">
        <f t="shared" si="340"/>
        <v>TIDAK ADA</v>
      </c>
      <c r="I248" s="66"/>
      <c r="J248" s="67" t="str">
        <f t="shared" si="341"/>
        <v>TIDAK PUNYA</v>
      </c>
      <c r="K248" s="67" t="str">
        <f t="shared" si="342"/>
        <v>TIDAK ADA</v>
      </c>
      <c r="L248" s="69"/>
      <c r="M248" s="67" t="str">
        <f t="shared" si="343"/>
        <v>TIDAK PUNYA</v>
      </c>
      <c r="N248" s="67" t="str">
        <f t="shared" si="344"/>
        <v>TIDAK ADA</v>
      </c>
      <c r="O248" s="66"/>
      <c r="P248" s="67" t="str">
        <f t="shared" si="345"/>
        <v>TIDAK PUNYA</v>
      </c>
      <c r="Q248" s="67" t="str">
        <f t="shared" si="346"/>
        <v>TIDAK ADA</v>
      </c>
      <c r="R248" s="69"/>
      <c r="S248" s="67" t="str">
        <f t="shared" si="315"/>
        <v>TIDAK PUNYA</v>
      </c>
      <c r="T248" s="67" t="str">
        <f t="shared" si="316"/>
        <v>TIDAK ADA</v>
      </c>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c r="DH248" s="39"/>
      <c r="DI248" s="39"/>
      <c r="DJ248" s="39"/>
      <c r="DK248" s="39"/>
      <c r="DL248" s="39"/>
      <c r="DM248" s="39"/>
      <c r="DN248" s="39"/>
      <c r="DO248" s="39"/>
      <c r="DP248" s="39"/>
      <c r="DQ248" s="39"/>
      <c r="DR248" s="39"/>
      <c r="DS248" s="39"/>
      <c r="DT248" s="39"/>
      <c r="DU248" s="39"/>
      <c r="DV248" s="39"/>
      <c r="DW248" s="39"/>
      <c r="DX248" s="39"/>
      <c r="DY248" s="39"/>
      <c r="DZ248" s="39"/>
      <c r="EA248" s="39"/>
      <c r="EB248" s="39"/>
      <c r="EC248" s="39"/>
      <c r="ED248" s="39"/>
      <c r="EE248" s="39"/>
      <c r="EF248" s="39"/>
      <c r="EG248" s="39"/>
      <c r="EH248" s="39"/>
      <c r="EI248" s="39"/>
      <c r="EJ248" s="39"/>
      <c r="EK248" s="39"/>
      <c r="EL248" s="39"/>
      <c r="EM248" s="39"/>
      <c r="EN248" s="39"/>
      <c r="EO248" s="39"/>
      <c r="EP248" s="39"/>
      <c r="EQ248" s="39"/>
      <c r="ER248" s="39"/>
      <c r="ES248" s="39"/>
      <c r="ET248" s="39"/>
      <c r="EU248" s="39"/>
      <c r="EV248" s="39"/>
      <c r="EW248" s="39"/>
      <c r="EX248" s="39"/>
      <c r="EY248" s="39"/>
      <c r="EZ248" s="39"/>
      <c r="FA248" s="39"/>
      <c r="FB248" s="39"/>
      <c r="FC248" s="39"/>
      <c r="FD248" s="39"/>
      <c r="FE248" s="39"/>
      <c r="FF248" s="39"/>
      <c r="FG248" s="39"/>
      <c r="FH248" s="39"/>
      <c r="FI248" s="39"/>
      <c r="FJ248" s="39"/>
      <c r="FK248" s="39"/>
      <c r="FL248" s="39"/>
      <c r="FM248" s="39"/>
      <c r="FN248" s="39"/>
      <c r="FO248" s="39"/>
      <c r="FP248" s="39"/>
      <c r="FQ248" s="39"/>
      <c r="FR248" s="39"/>
      <c r="FS248" s="39"/>
      <c r="FT248" s="39"/>
      <c r="FU248" s="39"/>
      <c r="FV248" s="39"/>
      <c r="FW248" s="39"/>
      <c r="FX248" s="39"/>
      <c r="FY248" s="39"/>
      <c r="FZ248" s="39"/>
      <c r="GA248" s="39"/>
      <c r="GB248" s="39"/>
      <c r="GC248" s="39"/>
      <c r="GD248" s="39"/>
    </row>
    <row r="249">
      <c r="A249" s="39"/>
      <c r="B249" s="39"/>
      <c r="C249" s="66"/>
      <c r="D249" s="67" t="str">
        <f t="shared" si="337"/>
        <v>TIDAK PUNYA</v>
      </c>
      <c r="E249" s="67" t="str">
        <f t="shared" si="338"/>
        <v>TIDAK ADA</v>
      </c>
      <c r="F249" s="66"/>
      <c r="G249" s="67" t="str">
        <f t="shared" si="339"/>
        <v>TIDAK PUNYA</v>
      </c>
      <c r="H249" s="67" t="str">
        <f t="shared" si="340"/>
        <v>TIDAK ADA</v>
      </c>
      <c r="I249" s="66"/>
      <c r="J249" s="67" t="str">
        <f t="shared" si="341"/>
        <v>TIDAK PUNYA</v>
      </c>
      <c r="K249" s="67" t="str">
        <f t="shared" si="342"/>
        <v>TIDAK ADA</v>
      </c>
      <c r="L249" s="69"/>
      <c r="M249" s="67" t="str">
        <f t="shared" si="343"/>
        <v>TIDAK PUNYA</v>
      </c>
      <c r="N249" s="67" t="str">
        <f t="shared" si="344"/>
        <v>TIDAK ADA</v>
      </c>
      <c r="O249" s="66"/>
      <c r="P249" s="67" t="str">
        <f t="shared" si="345"/>
        <v>TIDAK PUNYA</v>
      </c>
      <c r="Q249" s="67" t="str">
        <f t="shared" si="346"/>
        <v>TIDAK ADA</v>
      </c>
      <c r="R249" s="69"/>
      <c r="S249" s="67" t="str">
        <f t="shared" si="315"/>
        <v>TIDAK PUNYA</v>
      </c>
      <c r="T249" s="67" t="str">
        <f t="shared" si="316"/>
        <v>TIDAK ADA</v>
      </c>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c r="CV249" s="39"/>
      <c r="CW249" s="39"/>
      <c r="CX249" s="39"/>
      <c r="CY249" s="39"/>
      <c r="CZ249" s="39"/>
      <c r="DA249" s="39"/>
      <c r="DB249" s="39"/>
      <c r="DC249" s="39"/>
      <c r="DD249" s="39"/>
      <c r="DE249" s="39"/>
      <c r="DF249" s="39"/>
      <c r="DG249" s="39"/>
      <c r="DH249" s="39"/>
      <c r="DI249" s="39"/>
      <c r="DJ249" s="39"/>
      <c r="DK249" s="39"/>
      <c r="DL249" s="39"/>
      <c r="DM249" s="39"/>
      <c r="DN249" s="39"/>
      <c r="DO249" s="39"/>
      <c r="DP249" s="39"/>
      <c r="DQ249" s="39"/>
      <c r="DR249" s="39"/>
      <c r="DS249" s="39"/>
      <c r="DT249" s="39"/>
      <c r="DU249" s="39"/>
      <c r="DV249" s="39"/>
      <c r="DW249" s="39"/>
      <c r="DX249" s="39"/>
      <c r="DY249" s="39"/>
      <c r="DZ249" s="39"/>
      <c r="EA249" s="39"/>
      <c r="EB249" s="39"/>
      <c r="EC249" s="39"/>
      <c r="ED249" s="39"/>
      <c r="EE249" s="39"/>
      <c r="EF249" s="39"/>
      <c r="EG249" s="39"/>
      <c r="EH249" s="39"/>
      <c r="EI249" s="39"/>
      <c r="EJ249" s="39"/>
      <c r="EK249" s="39"/>
      <c r="EL249" s="39"/>
      <c r="EM249" s="39"/>
      <c r="EN249" s="39"/>
      <c r="EO249" s="39"/>
      <c r="EP249" s="39"/>
      <c r="EQ249" s="39"/>
      <c r="ER249" s="39"/>
      <c r="ES249" s="39"/>
      <c r="ET249" s="39"/>
      <c r="EU249" s="39"/>
      <c r="EV249" s="39"/>
      <c r="EW249" s="39"/>
      <c r="EX249" s="39"/>
      <c r="EY249" s="39"/>
      <c r="EZ249" s="39"/>
      <c r="FA249" s="39"/>
      <c r="FB249" s="39"/>
      <c r="FC249" s="39"/>
      <c r="FD249" s="39"/>
      <c r="FE249" s="39"/>
      <c r="FF249" s="39"/>
      <c r="FG249" s="39"/>
      <c r="FH249" s="39"/>
      <c r="FI249" s="39"/>
      <c r="FJ249" s="39"/>
      <c r="FK249" s="39"/>
      <c r="FL249" s="39"/>
      <c r="FM249" s="39"/>
      <c r="FN249" s="39"/>
      <c r="FO249" s="39"/>
      <c r="FP249" s="39"/>
      <c r="FQ249" s="39"/>
      <c r="FR249" s="39"/>
      <c r="FS249" s="39"/>
      <c r="FT249" s="39"/>
      <c r="FU249" s="39"/>
      <c r="FV249" s="39"/>
      <c r="FW249" s="39"/>
      <c r="FX249" s="39"/>
      <c r="FY249" s="39"/>
      <c r="FZ249" s="39"/>
      <c r="GA249" s="39"/>
      <c r="GB249" s="39"/>
      <c r="GC249" s="39"/>
      <c r="GD249" s="39"/>
    </row>
    <row r="250">
      <c r="A250" s="39"/>
      <c r="B250" s="45"/>
      <c r="C250" s="66"/>
      <c r="D250" s="67" t="str">
        <f t="shared" si="337"/>
        <v>TIDAK PUNYA</v>
      </c>
      <c r="E250" s="67" t="str">
        <f t="shared" si="338"/>
        <v>TIDAK ADA</v>
      </c>
      <c r="F250" s="66"/>
      <c r="G250" s="67" t="str">
        <f t="shared" si="339"/>
        <v>TIDAK PUNYA</v>
      </c>
      <c r="H250" s="67" t="str">
        <f t="shared" si="340"/>
        <v>TIDAK ADA</v>
      </c>
      <c r="I250" s="66"/>
      <c r="J250" s="67" t="str">
        <f t="shared" si="341"/>
        <v>TIDAK PUNYA</v>
      </c>
      <c r="K250" s="67" t="str">
        <f t="shared" si="342"/>
        <v>TIDAK ADA</v>
      </c>
      <c r="L250" s="69"/>
      <c r="M250" s="67" t="str">
        <f t="shared" si="343"/>
        <v>TIDAK PUNYA</v>
      </c>
      <c r="N250" s="67" t="str">
        <f t="shared" si="344"/>
        <v>TIDAK ADA</v>
      </c>
      <c r="O250" s="66"/>
      <c r="P250" s="67" t="str">
        <f t="shared" si="345"/>
        <v>TIDAK PUNYA</v>
      </c>
      <c r="Q250" s="67" t="str">
        <f t="shared" si="346"/>
        <v>TIDAK ADA</v>
      </c>
      <c r="R250" s="69"/>
      <c r="S250" s="67" t="str">
        <f t="shared" si="315"/>
        <v>TIDAK PUNYA</v>
      </c>
      <c r="T250" s="67" t="str">
        <f t="shared" si="316"/>
        <v>TIDAK ADA</v>
      </c>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45"/>
      <c r="CN250" s="45"/>
      <c r="CO250" s="45"/>
      <c r="CP250" s="45"/>
      <c r="CQ250" s="45"/>
      <c r="CR250" s="45"/>
      <c r="CS250" s="45"/>
      <c r="CT250" s="45"/>
      <c r="CU250" s="45"/>
      <c r="CV250" s="45"/>
      <c r="CW250" s="45"/>
      <c r="CX250" s="45"/>
      <c r="CY250" s="45"/>
      <c r="CZ250" s="45"/>
      <c r="DA250" s="45"/>
      <c r="DB250" s="45"/>
      <c r="DC250" s="45"/>
      <c r="DD250" s="45"/>
      <c r="DE250" s="45"/>
      <c r="DF250" s="45"/>
      <c r="DG250" s="45"/>
      <c r="DH250" s="45"/>
      <c r="DI250" s="45"/>
      <c r="DJ250" s="45"/>
      <c r="DK250" s="45"/>
      <c r="DL250" s="45"/>
      <c r="DM250" s="45"/>
      <c r="DN250" s="45"/>
      <c r="DO250" s="45"/>
      <c r="DP250" s="45"/>
      <c r="DQ250" s="45"/>
      <c r="DR250" s="45"/>
      <c r="DS250" s="45"/>
      <c r="DT250" s="45"/>
      <c r="DU250" s="45"/>
      <c r="DV250" s="45"/>
      <c r="DW250" s="45"/>
      <c r="DX250" s="45"/>
      <c r="DY250" s="45"/>
      <c r="DZ250" s="45"/>
      <c r="EA250" s="45"/>
      <c r="EB250" s="45"/>
      <c r="EC250" s="45"/>
      <c r="ED250" s="45"/>
      <c r="EE250" s="45"/>
      <c r="EF250" s="45"/>
      <c r="EG250" s="45"/>
      <c r="EH250" s="45"/>
      <c r="EI250" s="45"/>
      <c r="EJ250" s="45"/>
      <c r="EK250" s="45"/>
      <c r="EL250" s="45"/>
      <c r="EM250" s="45"/>
      <c r="EN250" s="45"/>
      <c r="EO250" s="45"/>
      <c r="EP250" s="45"/>
      <c r="EQ250" s="45"/>
      <c r="ER250" s="45"/>
      <c r="ES250" s="45"/>
      <c r="ET250" s="45"/>
      <c r="EU250" s="45"/>
      <c r="EV250" s="45"/>
      <c r="EW250" s="45"/>
      <c r="EX250" s="45"/>
      <c r="EY250" s="45"/>
      <c r="EZ250" s="45"/>
      <c r="FA250" s="45"/>
      <c r="FB250" s="45"/>
      <c r="FC250" s="45"/>
      <c r="FD250" s="45"/>
      <c r="FE250" s="45"/>
      <c r="FF250" s="45"/>
      <c r="FG250" s="45"/>
      <c r="FH250" s="45"/>
      <c r="FI250" s="45"/>
      <c r="FJ250" s="45"/>
      <c r="FK250" s="45"/>
      <c r="FL250" s="45"/>
      <c r="FM250" s="45"/>
      <c r="FN250" s="45"/>
      <c r="FO250" s="45"/>
      <c r="FP250" s="45"/>
      <c r="FQ250" s="45"/>
      <c r="FR250" s="45"/>
      <c r="FS250" s="45"/>
      <c r="FT250" s="45"/>
      <c r="FU250" s="45"/>
      <c r="FV250" s="45"/>
      <c r="FW250" s="45"/>
      <c r="FX250" s="45"/>
      <c r="FY250" s="45"/>
      <c r="FZ250" s="45"/>
      <c r="GA250" s="45"/>
      <c r="GB250" s="45"/>
      <c r="GC250" s="45"/>
      <c r="GD250" s="45"/>
    </row>
    <row r="251">
      <c r="A251" s="39"/>
      <c r="B251" s="55" t="s">
        <v>127</v>
      </c>
      <c r="C251" s="72">
        <v>1.0</v>
      </c>
      <c r="D251" s="71" t="s">
        <v>137</v>
      </c>
      <c r="E251" s="71" t="s">
        <v>138</v>
      </c>
      <c r="F251" s="74">
        <v>1.0</v>
      </c>
      <c r="G251" s="71" t="s">
        <v>137</v>
      </c>
      <c r="H251" s="71" t="s">
        <v>138</v>
      </c>
      <c r="I251" s="72">
        <v>1.0</v>
      </c>
      <c r="J251" s="71" t="s">
        <v>139</v>
      </c>
      <c r="K251" s="71" t="s">
        <v>138</v>
      </c>
      <c r="L251" s="73">
        <v>1.0</v>
      </c>
      <c r="M251" s="71" t="s">
        <v>137</v>
      </c>
      <c r="N251" s="71" t="s">
        <v>138</v>
      </c>
      <c r="O251" s="72">
        <v>1.0</v>
      </c>
      <c r="P251" s="71" t="s">
        <v>137</v>
      </c>
      <c r="Q251" s="71" t="s">
        <v>138</v>
      </c>
      <c r="R251" s="69"/>
      <c r="S251" s="67" t="str">
        <f t="shared" si="315"/>
        <v>TIDAK PUNYA</v>
      </c>
      <c r="T251" s="67" t="str">
        <f t="shared" si="316"/>
        <v>TIDAK ADA</v>
      </c>
      <c r="U251" s="51" t="s">
        <v>41</v>
      </c>
      <c r="V251" s="51" t="s">
        <v>170</v>
      </c>
      <c r="W251" s="51" t="s">
        <v>41</v>
      </c>
      <c r="X251" s="51" t="s">
        <v>170</v>
      </c>
      <c r="Y251" s="51" t="s">
        <v>170</v>
      </c>
      <c r="Z251" s="51" t="s">
        <v>41</v>
      </c>
      <c r="AA251" s="51" t="s">
        <v>170</v>
      </c>
      <c r="AB251" s="51" t="s">
        <v>41</v>
      </c>
      <c r="AC251" s="51" t="s">
        <v>170</v>
      </c>
      <c r="AD251" s="51" t="s">
        <v>41</v>
      </c>
      <c r="AE251" s="50">
        <v>3.0</v>
      </c>
      <c r="AF251" s="51">
        <v>3.0</v>
      </c>
      <c r="AG251" s="70">
        <f>AE251/AF251</f>
        <v>1</v>
      </c>
      <c r="AH251" s="51">
        <v>58.0</v>
      </c>
      <c r="AI251" s="51">
        <v>88.0</v>
      </c>
      <c r="AJ251" s="70">
        <f>AH251/AI251</f>
        <v>0.6590909091</v>
      </c>
      <c r="AK251" s="51">
        <v>10.0</v>
      </c>
      <c r="AL251" s="51">
        <v>15.0</v>
      </c>
      <c r="AM251" s="70">
        <f>AK251/AL251</f>
        <v>0.6666666667</v>
      </c>
      <c r="AN251" s="51">
        <v>98.0</v>
      </c>
      <c r="AO251" s="51">
        <v>169.0</v>
      </c>
      <c r="AP251" s="70">
        <f>AN251/AO251</f>
        <v>0.5798816568</v>
      </c>
      <c r="AQ251" s="50" t="str">
        <f>IF(AND(AG251&gt;=50%,AJ251&gt;=50%,AM251&lt;50%,AP251&lt;50%),"TIDAK TERCAPAI",IF(AND(AG251&lt;50%,AJ251&lt;50%,AM251&gt;=50%,AP251&gt;=50%),"TIDAK TERCAPAI",IF(AND(AG251&gt;=50%,AJ251&lt;50%,AM251&gt;=50%,AP251&lt;50%),"TIDAK TERCAPAI",IF(AND(AG251&lt;50%,AJ251&gt;=50%,AM251&lt;50%,AP251&gt;=50%),"TIDAK TERCAPAI",IF(AND(AG251&gt;=50%,AJ251&lt;50%,AM251&lt;50%,AP251&gt;=50%),"TIDAK TERCAPAI",IF(AND(AG251&lt;50%,AJ251&gt;=50%,AM251&gt;=50%,AP251&lt;50%),"TIDAK TERCAPAI",IF(AND(AG251&gt;=50%,AJ251&lt;50%,AM251&lt;50%,AP251&lt;50%),"TIDAK TERCAPAI",IF(AND(AG251&lt;50%,AJ251&gt;=50%,AM251&lt;50%,AP251&lt;50%),"TIDAK TERCAPAI",IF(AND(AG251&lt;50%,AJ251&lt;50%,AM251&gt;=50%,AP251&lt;50%),"TIDAK TERCAPAI",IF(AND(AG251&lt;50%,AJ251&lt;50%,AM251&lt;50%,AP251&gt;=50%),"TIDAK TERCAPAI",IF(AND(AG251&lt;50%,AJ251&lt;50%,AM251&lt;50%,AP251&lt;50%),"TIDAK TERCAPAI","TERCAPAI")))))))))))</f>
        <v>TERCAPAI</v>
      </c>
      <c r="AR251" s="50">
        <v>3.0</v>
      </c>
      <c r="AS251" s="51">
        <v>3.0</v>
      </c>
      <c r="AT251" s="70">
        <f>AR251/AS251</f>
        <v>1</v>
      </c>
      <c r="AU251" s="51">
        <v>88.0</v>
      </c>
      <c r="AV251" s="51">
        <v>88.0</v>
      </c>
      <c r="AW251" s="70">
        <f>AU251/AV251</f>
        <v>1</v>
      </c>
      <c r="AX251" s="51">
        <v>11.0</v>
      </c>
      <c r="AY251" s="51">
        <v>15.0</v>
      </c>
      <c r="AZ251" s="70">
        <f>AX251/AY251</f>
        <v>0.7333333333</v>
      </c>
      <c r="BA251" s="51">
        <v>98.0</v>
      </c>
      <c r="BB251" s="51">
        <v>167.0</v>
      </c>
      <c r="BC251" s="70">
        <f>BA251/BB251</f>
        <v>0.5868263473</v>
      </c>
      <c r="BD251" s="50" t="str">
        <f>IF(AND(AT251&gt;=50%,AW251&gt;=50%,AZ251&lt;50%,BC251&lt;50%),"TIDAK TERCAPAI",IF(AND(AT251&lt;50%,AW251&lt;50%,AZ251&gt;=50%,BC251&gt;=50%),"TIDAK TERCAPAI",IF(AND(AT251&gt;=50%,AW251&lt;50%,AZ251&gt;=50%,BC251&lt;50%),"TIDAK TERCAPAI",IF(AND(AT251&lt;50%,AW251&gt;=50%,AZ251&lt;50%,BC251&gt;=50%),"TIDAK TERCAPAI",IF(AND(AT251&gt;=50%,AW251&lt;50%,AZ251&lt;50%,BC251&gt;=50%),"TIDAK TERCAPAI",IF(AND(AT251&lt;50%,AW251&gt;=50%,AZ251&gt;=50%,BC251&lt;50%),"TIDAK TERCAPAI",IF(AND(AT251&gt;=50%,AW251&lt;50%,AZ251&lt;50%,BC251&lt;50%),"TIDAK TERCAPAI",IF(AND(AT251&lt;50%,AW251&gt;=50%,AZ251&lt;50%,BC251&lt;50%),"TIDAK TERCAPAI",IF(AND(AT251&lt;50%,AW251&lt;50%,AZ251&gt;=50%,BC251&lt;50%),"TIDAK TERCAPAI",IF(AND(AT251&lt;50%,AW251&lt;50%,AZ251&lt;50%,BC251&gt;=50%),"TIDAK TERCAPAI",IF(AND(AT251&lt;50%,AW251&lt;50%,AZ251&lt;50%,BC251&lt;50%),"TIDAK TERCAPAI","TERCAPAI")))))))))))</f>
        <v>TERCAPAI</v>
      </c>
      <c r="BE251" s="51">
        <v>3.0</v>
      </c>
      <c r="BF251" s="51">
        <v>3.0</v>
      </c>
      <c r="BG251" s="70">
        <f>BE251/BF251</f>
        <v>1</v>
      </c>
      <c r="BH251" s="51">
        <v>14.0</v>
      </c>
      <c r="BI251" s="51">
        <v>86.0</v>
      </c>
      <c r="BJ251" s="70">
        <f>BH251/BI251</f>
        <v>0.1627906977</v>
      </c>
      <c r="BK251" s="51">
        <v>11.0</v>
      </c>
      <c r="BL251" s="51">
        <v>15.0</v>
      </c>
      <c r="BM251" s="70">
        <f>BK251/BL251</f>
        <v>0.7333333333</v>
      </c>
      <c r="BN251" s="51">
        <v>98.0</v>
      </c>
      <c r="BO251" s="51">
        <v>167.0</v>
      </c>
      <c r="BP251" s="70">
        <f>BN251/BO251</f>
        <v>0.5868263473</v>
      </c>
      <c r="BQ251" s="50" t="str">
        <f>IF(AND(BG251&gt;=50%,BJ251&gt;=50%,BM251&lt;50%,BP251&lt;50%),"TIDAK TERCAPAI",IF(AND(BG251&lt;50%,BJ251&lt;50%,BM251&gt;=50%,BP251&gt;=50%),"TIDAK TERCAPAI",IF(AND(BG251&gt;=50%,BJ251&lt;50%,BM251&gt;=50%,BP251&lt;50%),"TIDAK TERCAPAI",IF(AND(BG251&lt;50%,BJ251&gt;=50%,BM251&lt;50%,BP251&gt;=50%),"TIDAK TERCAPAI",IF(AND(BG251&gt;=50%,BJ251&lt;50%,BM251&lt;50%,BP251&gt;=50%),"TIDAK TERCAPAI",IF(AND(BG251&lt;50%,BJ251&gt;=50%,BM251&gt;=50%,BP251&lt;50%),"TIDAK TERCAPAI",IF(AND(BG251&gt;=50%,BJ251&lt;50%,BM251&lt;50%,BP251&lt;50%),"TIDAK TERCAPAI",IF(AND(BG251&lt;50%,BJ251&gt;=50%,BM251&lt;50%,BP251&lt;50%),"TIDAK TERCAPAI",IF(AND(BG251&lt;50%,BJ251&lt;50%,BM251&gt;=50%,BP251&lt;50%),"TIDAK TERCAPAI",IF(AND(BG251&lt;50%,BJ251&lt;50%,BM251&lt;50%,BP251&gt;=50%),"TIDAK TERCAPAI",IF(AND(BG251&lt;50%,BJ251&lt;50%,BM251&lt;50%,BP251&lt;50%),"TIDAK TERCAPAI","TERCAPAI")))))))))))</f>
        <v>TERCAPAI</v>
      </c>
      <c r="BR251" s="51">
        <v>43.0</v>
      </c>
      <c r="BS251" s="51">
        <v>85.0</v>
      </c>
      <c r="BT251" s="70">
        <f>BR251/BS251</f>
        <v>0.5058823529</v>
      </c>
      <c r="BU251" s="51">
        <v>43.0</v>
      </c>
      <c r="BV251" s="51">
        <v>85.0</v>
      </c>
      <c r="BW251" s="70">
        <f>BU251/BV251</f>
        <v>0.5058823529</v>
      </c>
      <c r="BX251" s="51">
        <v>7.0</v>
      </c>
      <c r="BY251" s="51">
        <v>11.0</v>
      </c>
      <c r="BZ251" s="70">
        <f>BX251/BY251</f>
        <v>0.6363636364</v>
      </c>
      <c r="CA251" s="51">
        <v>98.0</v>
      </c>
      <c r="CB251" s="51">
        <v>167.0</v>
      </c>
      <c r="CC251" s="70">
        <f>CA251/CB251</f>
        <v>0.5868263473</v>
      </c>
      <c r="CD251" s="50" t="str">
        <f>IF(AND(BT251&gt;=50%,BW251&gt;=50%,BZ251&lt;50%,CC251&lt;50%),"TIDAK TERCAPAI",IF(AND(BT251&lt;50%,BW251&lt;50%,BZ251&gt;=50%,CC251&gt;=50%),"TIDAK TERCAPAI",IF(AND(BT251&gt;=50%,BW251&lt;50%,BZ251&gt;=50%,CC251&lt;50%),"TIDAK TERCAPAI",IF(AND(BT251&lt;50%,BW251&gt;=50%,BZ251&lt;50%,CC251&gt;=50%),"TIDAK TERCAPAI",IF(AND(BT251&gt;=50%,BW251&lt;50%,BZ251&lt;50%,CC251&gt;=50%),"TIDAK TERCAPAI",IF(AND(BT251&lt;50%,BW251&gt;=50%,BZ251&gt;=50%,CC251&lt;50%),"TIDAK TERCAPAI",IF(AND(BT251&gt;=50%,BW251&lt;50%,BZ251&lt;50%,CC251&lt;50%),"TIDAK TERCAPAI",IF(AND(BT251&lt;50%,BW251&gt;=50%,BZ251&lt;50%,CC251&lt;50%),"TIDAK TERCAPAI",IF(AND(BT251&lt;50%,BW251&lt;50%,BZ251&gt;=50%,CC251&lt;50%),"TIDAK TERCAPAI",IF(AND(BT251&lt;50%,BW251&lt;50%,BZ251&lt;50%,CC251&gt;=50%),"TIDAK TERCAPAI",IF(AND(BT251&lt;50%,BW251&lt;50%,BZ251&lt;50%,CC251&lt;50%),"TIDAK TERCAPAI","TERCAPAI")))))))))))</f>
        <v>TERCAPAI</v>
      </c>
      <c r="CE251" s="51">
        <v>44.0</v>
      </c>
      <c r="CF251" s="51">
        <v>83.0</v>
      </c>
      <c r="CG251" s="70">
        <f>CE251/CF251</f>
        <v>0.5301204819</v>
      </c>
      <c r="CH251" s="51">
        <v>44.0</v>
      </c>
      <c r="CI251" s="51">
        <v>83.0</v>
      </c>
      <c r="CJ251" s="70">
        <f>CH251/CI251</f>
        <v>0.5301204819</v>
      </c>
      <c r="CK251" s="51">
        <v>4.0</v>
      </c>
      <c r="CL251" s="51">
        <v>7.0</v>
      </c>
      <c r="CM251" s="70">
        <f>CK251/CL251</f>
        <v>0.5714285714</v>
      </c>
      <c r="CN251" s="51">
        <v>98.0</v>
      </c>
      <c r="CO251" s="51">
        <v>167.0</v>
      </c>
      <c r="CP251" s="70">
        <f>CN251/CO251</f>
        <v>0.5868263473</v>
      </c>
      <c r="CQ251" s="50" t="str">
        <f>IF(AND(CG251&gt;=50%,CJ251&gt;=50%,CM251&lt;50%,CP251&lt;50%),"TIDAK TERCAPAI",IF(AND(CG251&lt;50%,CJ251&lt;50%,CM251&gt;=50%,CP251&gt;=50%),"TIDAK TERCAPAI",IF(AND(CG251&gt;=50%,CJ251&lt;50%,CM251&gt;=50%,CP251&lt;50%),"TIDAK TERCAPAI",IF(AND(CG251&lt;50%,CJ251&gt;=50%,CM251&lt;50%,CP251&gt;=50%),"TIDAK TERCAPAI",IF(AND(CG251&gt;=50%,CJ251&lt;50%,CM251&lt;50%,CP251&gt;=50%),"TIDAK TERCAPAI",IF(AND(CG251&lt;50%,CJ251&gt;=50%,CM251&gt;=50%,CP251&lt;50%),"TIDAK TERCAPAI",IF(AND(CG251&gt;=50%,CJ251&lt;50%,CM251&lt;50%,CP251&lt;50%),"TIDAK TERCAPAI",IF(AND(CG251&lt;50%,CJ251&gt;=50%,CM251&lt;50%,CP251&lt;50%),"TIDAK TERCAPAI",IF(AND(CG251&lt;50%,CJ251&lt;50%,CM251&gt;=50%,CP251&lt;50%),"TIDAK TERCAPAI",IF(AND(CG251&lt;50%,CJ251&lt;50%,CM251&lt;50%,CP251&gt;=50%),"TIDAK TERCAPAI",IF(AND(CG251&lt;50%,CJ251&lt;50%,CM251&lt;50%,CP251&lt;50%),"TIDAK TERCAPAI","TERCAPAI")))))))))))</f>
        <v>TERCAPAI</v>
      </c>
      <c r="CR251" s="51">
        <v>44.0</v>
      </c>
      <c r="CS251" s="51">
        <v>83.0</v>
      </c>
      <c r="CT251" s="70">
        <f>CR251/CS251</f>
        <v>0.5301204819</v>
      </c>
      <c r="CU251" s="51">
        <v>44.0</v>
      </c>
      <c r="CV251" s="51">
        <v>83.0</v>
      </c>
      <c r="CW251" s="70">
        <f>CU251/CV251</f>
        <v>0.5301204819</v>
      </c>
      <c r="CX251" s="51">
        <v>4.0</v>
      </c>
      <c r="CY251" s="51">
        <v>7.0</v>
      </c>
      <c r="CZ251" s="70">
        <f>CX251/CY251</f>
        <v>0.5714285714</v>
      </c>
      <c r="DA251" s="51">
        <v>98.0</v>
      </c>
      <c r="DB251" s="51">
        <v>167.0</v>
      </c>
      <c r="DC251" s="70">
        <f>DA251/DB251</f>
        <v>0.5868263473</v>
      </c>
      <c r="DD251" s="50" t="str">
        <f>IF(AND(CT251&gt;=50%,CW251&gt;=50%,CZ251&lt;50%,DC251&lt;50%),"TIDAK TERCAPAI",IF(AND(CT251&lt;50%,CW251&lt;50%,CZ251&gt;=50%,DC251&gt;=50%),"TIDAK TERCAPAI",IF(AND(CT251&gt;=50%,CW251&lt;50%,CZ251&gt;=50%,DC251&lt;50%),"TIDAK TERCAPAI",IF(AND(CT251&lt;50%,CW251&gt;=50%,CZ251&lt;50%,DC251&gt;=50%),"TIDAK TERCAPAI",IF(AND(CT251&gt;=50%,CW251&lt;50%,CZ251&lt;50%,DC251&gt;=50%),"TIDAK TERCAPAI",IF(AND(CT251&lt;50%,CW251&gt;=50%,CZ251&gt;=50%,DC251&lt;50%),"TIDAK TERCAPAI",IF(AND(CT251&gt;=50%,CW251&lt;50%,CZ251&lt;50%,DC251&lt;50%),"TIDAK TERCAPAI",IF(AND(CT251&lt;50%,CW251&gt;=50%,CZ251&lt;50%,DC251&lt;50%),"TIDAK TERCAPAI",IF(AND(CT251&lt;50%,CW251&lt;50%,CZ251&gt;=50%,DC251&lt;50%),"TIDAK TERCAPAI",IF(AND(CT251&lt;50%,CW251&lt;50%,CZ251&lt;50%,DC251&gt;=50%),"TIDAK TERCAPAI",IF(AND(CT251&lt;50%,CW251&lt;50%,CZ251&lt;50%,DC251&lt;50%),"TIDAK TERCAPAI","TERCAPAI")))))))))))</f>
        <v>TERCAPAI</v>
      </c>
      <c r="DE251" s="51">
        <v>55.0</v>
      </c>
      <c r="DF251" s="51">
        <v>80.0</v>
      </c>
      <c r="DG251" s="70">
        <f>DE251/DF251</f>
        <v>0.6875</v>
      </c>
      <c r="DH251" s="51">
        <v>55.0</v>
      </c>
      <c r="DI251" s="51">
        <v>80.0</v>
      </c>
      <c r="DJ251" s="70">
        <f>DH251/DI251</f>
        <v>0.6875</v>
      </c>
      <c r="DK251" s="51">
        <v>5.0</v>
      </c>
      <c r="DL251" s="51">
        <v>8.0</v>
      </c>
      <c r="DM251" s="70">
        <f>DK251/DL251</f>
        <v>0.625</v>
      </c>
      <c r="DN251" s="51">
        <v>101.0</v>
      </c>
      <c r="DO251" s="51">
        <v>167.0</v>
      </c>
      <c r="DP251" s="70">
        <f>DN251/DO251</f>
        <v>0.6047904192</v>
      </c>
      <c r="DQ251" s="50" t="str">
        <f>IF(AND(DG251&gt;=50%,DJ251&gt;=50%,DM251&lt;50%,DP251&lt;50%),"TIDAK TERCAPAI",IF(AND(DG251&lt;50%,DJ251&lt;50%,DM251&gt;=50%,DP251&gt;=50%),"TIDAK TERCAPAI",IF(AND(DG251&gt;=50%,DJ251&lt;50%,DM251&gt;=50%,DP251&lt;50%),"TIDAK TERCAPAI",IF(AND(DG251&lt;50%,DJ251&gt;=50%,DM251&lt;50%,DP251&gt;=50%),"TIDAK TERCAPAI",IF(AND(DG251&gt;=50%,DJ251&lt;50%,DM251&lt;50%,DP251&gt;=50%),"TIDAK TERCAPAI",IF(AND(DG251&lt;50%,DJ251&gt;=50%,DM251&gt;=50%,DP251&lt;50%),"TIDAK TERCAPAI",IF(AND(DG251&gt;=50%,DJ251&lt;50%,DM251&lt;50%,DP251&lt;50%),"TIDAK TERCAPAI",IF(AND(DG251&lt;50%,DJ251&gt;=50%,DM251&lt;50%,DP251&lt;50%),"TIDAK TERCAPAI",IF(AND(DG251&lt;50%,DJ251&lt;50%,DM251&gt;=50%,DP251&lt;50%),"TIDAK TERCAPAI",IF(AND(DG251&lt;50%,DJ251&lt;50%,DM251&lt;50%,DP251&gt;=50%),"TIDAK TERCAPAI",IF(AND(DG251&lt;50%,DJ251&lt;50%,DM251&lt;50%,DP251&lt;50%),"TIDAK TERCAPAI","TERCAPAI")))))))))))</f>
        <v>TERCAPAI</v>
      </c>
      <c r="DR251" s="51">
        <v>64.0</v>
      </c>
      <c r="DS251" s="51">
        <v>86.0</v>
      </c>
      <c r="DT251" s="70">
        <f>DR251/DS251</f>
        <v>0.7441860465</v>
      </c>
      <c r="DU251" s="51">
        <v>64.0</v>
      </c>
      <c r="DV251" s="51">
        <v>86.0</v>
      </c>
      <c r="DW251" s="70">
        <f>DU251/DV251</f>
        <v>0.7441860465</v>
      </c>
      <c r="DX251" s="51">
        <v>31.0</v>
      </c>
      <c r="DY251" s="51">
        <v>93.0</v>
      </c>
      <c r="DZ251" s="70">
        <f>DX251/DY251</f>
        <v>0.3333333333</v>
      </c>
      <c r="EA251" s="51">
        <v>101.0</v>
      </c>
      <c r="EB251" s="51">
        <v>167.0</v>
      </c>
      <c r="EC251" s="70">
        <f>EA251/EB251</f>
        <v>0.6047904192</v>
      </c>
      <c r="ED251" s="50" t="str">
        <f>IF(AND(DT251&gt;=50%,DW251&gt;=50%,DZ251&lt;50%,EC251&lt;50%),"TIDAK TERCAPAI",IF(AND(DT251&lt;50%,DW251&lt;50%,DZ251&gt;=50%,EC251&gt;=50%),"TIDAK TERCAPAI",IF(AND(DT251&gt;=50%,DW251&lt;50%,DZ251&gt;=50%,EC251&lt;50%),"TIDAK TERCAPAI",IF(AND(DT251&lt;50%,DW251&gt;=50%,DZ251&lt;50%,EC251&gt;=50%),"TIDAK TERCAPAI",IF(AND(DT251&gt;=50%,DW251&lt;50%,DZ251&lt;50%,EC251&gt;=50%),"TIDAK TERCAPAI",IF(AND(DT251&lt;50%,DW251&gt;=50%,DZ251&gt;=50%,EC251&lt;50%),"TIDAK TERCAPAI",IF(AND(DT251&gt;=50%,DW251&lt;50%,DZ251&lt;50%,EC251&lt;50%),"TIDAK TERCAPAI",IF(AND(DT251&lt;50%,DW251&gt;=50%,DZ251&lt;50%,EC251&lt;50%),"TIDAK TERCAPAI",IF(AND(DT251&lt;50%,DW251&lt;50%,DZ251&gt;=50%,EC251&lt;50%),"TIDAK TERCAPAI",IF(AND(DT251&lt;50%,DW251&lt;50%,DZ251&lt;50%,EC251&gt;=50%),"TIDAK TERCAPAI",IF(AND(DT251&lt;50%,DW251&lt;50%,DZ251&lt;50%,EC251&lt;50%),"TIDAK TERCAPAI","TERCAPAI")))))))))))</f>
        <v>TERCAPAI</v>
      </c>
      <c r="EE251" s="51">
        <v>43.0</v>
      </c>
      <c r="EF251" s="51">
        <v>86.0</v>
      </c>
      <c r="EG251" s="70">
        <f>EE251/EF251</f>
        <v>0.5</v>
      </c>
      <c r="EH251" s="51">
        <v>43.0</v>
      </c>
      <c r="EI251" s="51">
        <v>86.0</v>
      </c>
      <c r="EJ251" s="70">
        <f>EH251/EI251</f>
        <v>0.5</v>
      </c>
      <c r="EK251" s="51">
        <v>19.0</v>
      </c>
      <c r="EL251" s="51">
        <v>91.0</v>
      </c>
      <c r="EM251" s="70">
        <f>EK251/EL251</f>
        <v>0.2087912088</v>
      </c>
      <c r="EN251" s="51">
        <v>103.0</v>
      </c>
      <c r="EO251" s="51">
        <v>167.0</v>
      </c>
      <c r="EP251" s="70">
        <f>EN251/EO251</f>
        <v>0.6167664671</v>
      </c>
      <c r="EQ251" s="50" t="str">
        <f>IF(AND(EG251&gt;=50%,EJ251&gt;=50%,EM251&lt;50%,EP251&lt;50%),"TIDAK TERCAPAI",IF(AND(EG251&lt;50%,EJ251&lt;50%,EM251&gt;=50%,EP251&gt;=50%),"TIDAK TERCAPAI",IF(AND(EG251&gt;=50%,EJ251&lt;50%,EM251&gt;=50%,EP251&lt;50%),"TIDAK TERCAPAI",IF(AND(EG251&lt;50%,EJ251&gt;=50%,EM251&lt;50%,EP251&gt;=50%),"TIDAK TERCAPAI",IF(AND(EG251&gt;=50%,EJ251&lt;50%,EM251&lt;50%,EP251&gt;=50%),"TIDAK TERCAPAI",IF(AND(EG251&lt;50%,EJ251&gt;=50%,EM251&gt;=50%,EP251&lt;50%),"TIDAK TERCAPAI",IF(AND(EG251&gt;=50%,EJ251&lt;50%,EM251&lt;50%,EP251&lt;50%),"TIDAK TERCAPAI",IF(AND(EG251&lt;50%,EJ251&gt;=50%,EM251&lt;50%,EP251&lt;50%),"TIDAK TERCAPAI",IF(AND(EG251&lt;50%,EJ251&lt;50%,EM251&gt;=50%,EP251&lt;50%),"TIDAK TERCAPAI",IF(AND(EG251&lt;50%,EJ251&lt;50%,EM251&lt;50%,EP251&gt;=50%),"TIDAK TERCAPAI",IF(AND(EG251&lt;50%,EJ251&lt;50%,EM251&lt;50%,EP251&lt;50%),"TIDAK TERCAPAI","TERCAPAI")))))))))))</f>
        <v>TERCAPAI</v>
      </c>
      <c r="ER251" s="51">
        <v>48.0</v>
      </c>
      <c r="ES251" s="51">
        <v>87.0</v>
      </c>
      <c r="ET251" s="70">
        <f>ER251/ES251</f>
        <v>0.5517241379</v>
      </c>
      <c r="EU251" s="51">
        <v>48.0</v>
      </c>
      <c r="EV251" s="51">
        <v>87.0</v>
      </c>
      <c r="EW251" s="70">
        <f>EU251/EV251</f>
        <v>0.5517241379</v>
      </c>
      <c r="EX251" s="51">
        <v>5.0</v>
      </c>
      <c r="EY251" s="51">
        <v>11.0</v>
      </c>
      <c r="EZ251" s="70">
        <f>EX251/EY251</f>
        <v>0.4545454545</v>
      </c>
      <c r="FA251" s="51">
        <v>103.0</v>
      </c>
      <c r="FB251" s="51">
        <v>167.0</v>
      </c>
      <c r="FC251" s="70">
        <f>FA251/FB251</f>
        <v>0.6167664671</v>
      </c>
      <c r="FD251" s="50" t="str">
        <f>IF(AND(ET251&gt;=50%,EW251&gt;=50%,EZ251&lt;50%,FC251&lt;50%),"TIDAK TERCAPAI",IF(AND(ET251&lt;50%,EW251&lt;50%,EZ251&gt;=50%,FC251&gt;=50%),"TIDAK TERCAPAI",IF(AND(ET251&gt;=50%,EW251&lt;50%,EZ251&gt;=50%,FC251&lt;50%),"TIDAK TERCAPAI",IF(AND(ET251&lt;50%,EW251&gt;=50%,EZ251&lt;50%,FC251&gt;=50%),"TIDAK TERCAPAI",IF(AND(ET251&gt;=50%,EW251&lt;50%,EZ251&lt;50%,FC251&gt;=50%),"TIDAK TERCAPAI",IF(AND(ET251&lt;50%,EW251&gt;=50%,EZ251&gt;=50%,FC251&lt;50%),"TIDAK TERCAPAI",IF(AND(ET251&gt;=50%,EW251&lt;50%,EZ251&lt;50%,FC251&lt;50%),"TIDAK TERCAPAI",IF(AND(ET251&lt;50%,EW251&gt;=50%,EZ251&lt;50%,FC251&lt;50%),"TIDAK TERCAPAI",IF(AND(ET251&lt;50%,EW251&lt;50%,EZ251&gt;=50%,FC251&lt;50%),"TIDAK TERCAPAI",IF(AND(ET251&lt;50%,EW251&lt;50%,EZ251&lt;50%,FC251&gt;=50%),"TIDAK TERCAPAI",IF(AND(ET251&lt;50%,EW251&lt;50%,EZ251&lt;50%,FC251&lt;50%),"TIDAK TERCAPAI","TERCAPAI")))))))))))</f>
        <v>TERCAPAI</v>
      </c>
      <c r="FE251" s="51">
        <v>60.0</v>
      </c>
      <c r="FF251" s="51">
        <v>46.0</v>
      </c>
      <c r="FG251" s="70">
        <f>FE251/FF251</f>
        <v>1.304347826</v>
      </c>
      <c r="FH251" s="51">
        <v>83.0</v>
      </c>
      <c r="FI251" s="51">
        <v>46.0</v>
      </c>
      <c r="FJ251" s="70">
        <f>FH251/FI251</f>
        <v>1.804347826</v>
      </c>
      <c r="FK251" s="51">
        <v>46.0</v>
      </c>
      <c r="FL251" s="51">
        <v>83.0</v>
      </c>
      <c r="FM251" s="70">
        <f>FK251/FL251</f>
        <v>0.5542168675</v>
      </c>
      <c r="FN251" s="51">
        <v>4.0</v>
      </c>
      <c r="FO251" s="51">
        <v>14.0</v>
      </c>
      <c r="FP251" s="70">
        <f>FN251/FO251</f>
        <v>0.2857142857</v>
      </c>
      <c r="FQ251" s="50" t="str">
        <f>IF(AND(FG251&gt;=50%,FJ251&gt;=50%,FM251&lt;50%,FP251&lt;50%),"TIDAK TERCAPAI",IF(AND(FG251&lt;50%,FJ251&lt;50%,FM251&gt;=50%,FP251&gt;=50%),"TIDAK TERCAPAI",IF(AND(FG251&gt;=50%,FJ251&lt;50%,FM251&gt;=50%,FP251&lt;50%),"TIDAK TERCAPAI",IF(AND(FG251&lt;50%,FJ251&gt;=50%,FM251&lt;50%,FP251&gt;=50%),"TIDAK TERCAPAI",IF(AND(FG251&gt;=50%,FJ251&lt;50%,FM251&lt;50%,FP251&gt;=50%),"TIDAK TERCAPAI",IF(AND(FG251&lt;50%,FJ251&gt;=50%,FM251&gt;=50%,FP251&lt;50%),"TIDAK TERCAPAI",IF(AND(FG251&gt;=50%,FJ251&lt;50%,FM251&lt;50%,FP251&lt;50%),"TIDAK TERCAPAI",IF(AND(FG251&lt;50%,FJ251&gt;=50%,FM251&lt;50%,FP251&lt;50%),"TIDAK TERCAPAI",IF(AND(FG251&lt;50%,FJ251&lt;50%,FM251&gt;=50%,FP251&lt;50%),"TIDAK TERCAPAI",IF(AND(FG251&lt;50%,FJ251&lt;50%,FM251&lt;50%,FP251&gt;=50%),"TIDAK TERCAPAI",IF(AND(FG251&lt;50%,FJ251&lt;50%,FM251&lt;50%,FP251&lt;50%),"TIDAK TERCAPAI","TERCAPAI")))))))))))</f>
        <v>TERCAPAI</v>
      </c>
      <c r="FR251" s="51">
        <v>46.0</v>
      </c>
      <c r="FS251" s="51">
        <v>83.0</v>
      </c>
      <c r="FT251" s="70">
        <f>FR251/FS251</f>
        <v>0.5542168675</v>
      </c>
      <c r="FU251" s="51">
        <v>46.0</v>
      </c>
      <c r="FV251" s="51">
        <v>83.0</v>
      </c>
      <c r="FW251" s="70">
        <f>FU251/FV251</f>
        <v>0.5542168675</v>
      </c>
      <c r="FX251" s="51">
        <v>4.0</v>
      </c>
      <c r="FY251" s="51">
        <v>14.0</v>
      </c>
      <c r="FZ251" s="70">
        <f>FX251/FY251</f>
        <v>0.2857142857</v>
      </c>
      <c r="GA251" s="51">
        <v>103.0</v>
      </c>
      <c r="GB251" s="51">
        <v>167.0</v>
      </c>
      <c r="GC251" s="70">
        <f>GA251/GB251</f>
        <v>0.6167664671</v>
      </c>
      <c r="GD251" s="50" t="str">
        <f>IF(AND(FT251&gt;=50%,FW251&gt;=50%,FZ251&lt;50%,GC251&lt;50%),"TIDAK TERCAPAI",IF(AND(FT251&lt;50%,FW251&lt;50%,FZ251&gt;=50%,GC251&gt;=50%),"TIDAK TERCAPAI",IF(AND(FT251&gt;=50%,FW251&lt;50%,FZ251&gt;=50%,GC251&lt;50%),"TIDAK TERCAPAI",IF(AND(FT251&lt;50%,FW251&gt;=50%,FZ251&lt;50%,GC251&gt;=50%),"TIDAK TERCAPAI",IF(AND(FT251&gt;=50%,FW251&lt;50%,FZ251&lt;50%,GC251&gt;=50%),"TIDAK TERCAPAI",IF(AND(FT251&lt;50%,FW251&gt;=50%,FZ251&gt;=50%,GC251&lt;50%),"TIDAK TERCAPAI",IF(AND(FT251&gt;=50%,FW251&lt;50%,FZ251&lt;50%,GC251&lt;50%),"TIDAK TERCAPAI",IF(AND(FT251&lt;50%,FW251&gt;=50%,FZ251&lt;50%,GC251&lt;50%),"TIDAK TERCAPAI",IF(AND(FT251&lt;50%,FW251&lt;50%,FZ251&gt;=50%,GC251&lt;50%),"TIDAK TERCAPAI",IF(AND(FT251&lt;50%,FW251&lt;50%,FZ251&lt;50%,GC251&gt;=50%),"TIDAK TERCAPAI",IF(AND(FT251&lt;50%,FW251&lt;50%,FZ251&lt;50%,GC251&lt;50%),"TIDAK TERCAPAI","TERCAPAI")))))))))))</f>
        <v>TERCAPAI</v>
      </c>
    </row>
    <row r="252">
      <c r="A252" s="39"/>
      <c r="B252" s="39"/>
      <c r="C252" s="66"/>
      <c r="D252" s="67" t="str">
        <f t="shared" ref="D252:D257" si="347">IF(C252=0,"TIDAK PUNYA","ISI SESUAI PILIHAN")</f>
        <v>TIDAK PUNYA</v>
      </c>
      <c r="E252" s="67" t="str">
        <f t="shared" ref="E252:E257" si="348">IF(C252=0,"TIDAK ADA","ISI SESUAI PILIHAN")</f>
        <v>TIDAK ADA</v>
      </c>
      <c r="F252" s="66"/>
      <c r="G252" s="67" t="str">
        <f t="shared" ref="G252:G257" si="349">IF(F252=0,"TIDAK PUNYA","ISI SESUAI PILIHAN")</f>
        <v>TIDAK PUNYA</v>
      </c>
      <c r="H252" s="67" t="str">
        <f t="shared" ref="H252:H257" si="350">IF(F252=0,"TIDAK ADA","ISI SESUAI PILIHAN")</f>
        <v>TIDAK ADA</v>
      </c>
      <c r="I252" s="66"/>
      <c r="J252" s="67" t="str">
        <f t="shared" ref="J252:J264" si="351">IF(I252=0,"TIDAK PUNYA","ISI SESUAI PILIHAN")</f>
        <v>TIDAK PUNYA</v>
      </c>
      <c r="K252" s="67" t="str">
        <f t="shared" ref="K252:K264" si="352">IF(I252=0,"TIDAK ADA","ISI SESUAI PILIHAN")</f>
        <v>TIDAK ADA</v>
      </c>
      <c r="L252" s="69"/>
      <c r="M252" s="67" t="str">
        <f t="shared" ref="M252:M257" si="353">IF(L252=0,"TIDAK PUNYA","ISI SESUAI PILIHAN")</f>
        <v>TIDAK PUNYA</v>
      </c>
      <c r="N252" s="67" t="str">
        <f t="shared" ref="N252:N257" si="354">IF(L252=0,"TIDAK ADA","ISI SESUAI PILIHAN")</f>
        <v>TIDAK ADA</v>
      </c>
      <c r="O252" s="66"/>
      <c r="P252" s="67" t="str">
        <f t="shared" ref="P252:P257" si="355">IF(O252=0,"TIDAK PUNYA","ISI SESUAI PILIHAN")</f>
        <v>TIDAK PUNYA</v>
      </c>
      <c r="Q252" s="67" t="str">
        <f t="shared" ref="Q252:Q257" si="356">IF(O252=0,"TIDAK ADA","ISI SESUAI PILIHAN")</f>
        <v>TIDAK ADA</v>
      </c>
      <c r="R252" s="69"/>
      <c r="S252" s="67" t="str">
        <f t="shared" si="315"/>
        <v>TIDAK PUNYA</v>
      </c>
      <c r="T252" s="67" t="str">
        <f t="shared" si="316"/>
        <v>TIDAK ADA</v>
      </c>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c r="CN252" s="39"/>
      <c r="CO252" s="39"/>
      <c r="CP252" s="39"/>
      <c r="CQ252" s="39"/>
      <c r="CR252" s="39"/>
      <c r="CS252" s="39"/>
      <c r="CT252" s="39"/>
      <c r="CU252" s="39"/>
      <c r="CV252" s="39"/>
      <c r="CW252" s="39"/>
      <c r="CX252" s="39"/>
      <c r="CY252" s="39"/>
      <c r="CZ252" s="39"/>
      <c r="DA252" s="39"/>
      <c r="DB252" s="39"/>
      <c r="DC252" s="39"/>
      <c r="DD252" s="39"/>
      <c r="DE252" s="39"/>
      <c r="DF252" s="39"/>
      <c r="DG252" s="39"/>
      <c r="DH252" s="39"/>
      <c r="DI252" s="39"/>
      <c r="DJ252" s="39"/>
      <c r="DK252" s="39"/>
      <c r="DL252" s="39"/>
      <c r="DM252" s="39"/>
      <c r="DN252" s="39"/>
      <c r="DO252" s="39"/>
      <c r="DP252" s="39"/>
      <c r="DQ252" s="39"/>
      <c r="DR252" s="39"/>
      <c r="DS252" s="39"/>
      <c r="DT252" s="39"/>
      <c r="DU252" s="39"/>
      <c r="DV252" s="39"/>
      <c r="DW252" s="39"/>
      <c r="DX252" s="39"/>
      <c r="DY252" s="39"/>
      <c r="DZ252" s="39"/>
      <c r="EA252" s="39"/>
      <c r="EB252" s="39"/>
      <c r="EC252" s="39"/>
      <c r="ED252" s="39"/>
      <c r="EE252" s="39"/>
      <c r="EF252" s="39"/>
      <c r="EG252" s="39"/>
      <c r="EH252" s="39"/>
      <c r="EI252" s="39"/>
      <c r="EJ252" s="39"/>
      <c r="EK252" s="39"/>
      <c r="EL252" s="39"/>
      <c r="EM252" s="39"/>
      <c r="EN252" s="39"/>
      <c r="EO252" s="39"/>
      <c r="EP252" s="39"/>
      <c r="EQ252" s="39"/>
      <c r="ER252" s="39"/>
      <c r="ES252" s="39"/>
      <c r="ET252" s="39"/>
      <c r="EU252" s="39"/>
      <c r="EV252" s="39"/>
      <c r="EW252" s="39"/>
      <c r="EX252" s="39"/>
      <c r="EY252" s="39"/>
      <c r="EZ252" s="39"/>
      <c r="FA252" s="39"/>
      <c r="FB252" s="39"/>
      <c r="FC252" s="39"/>
      <c r="FD252" s="39"/>
      <c r="FE252" s="39"/>
      <c r="FF252" s="39"/>
      <c r="FG252" s="39"/>
      <c r="FH252" s="39"/>
      <c r="FI252" s="39"/>
      <c r="FJ252" s="39"/>
      <c r="FK252" s="39"/>
      <c r="FL252" s="39"/>
      <c r="FM252" s="39"/>
      <c r="FN252" s="39"/>
      <c r="FO252" s="39"/>
      <c r="FP252" s="39"/>
      <c r="FQ252" s="39"/>
      <c r="FR252" s="39"/>
      <c r="FS252" s="39"/>
      <c r="FT252" s="39"/>
      <c r="FU252" s="39"/>
      <c r="FV252" s="39"/>
      <c r="FW252" s="39"/>
      <c r="FX252" s="39"/>
      <c r="FY252" s="39"/>
      <c r="FZ252" s="39"/>
      <c r="GA252" s="39"/>
      <c r="GB252" s="39"/>
      <c r="GC252" s="39"/>
      <c r="GD252" s="39"/>
    </row>
    <row r="253">
      <c r="A253" s="39"/>
      <c r="B253" s="39"/>
      <c r="C253" s="66"/>
      <c r="D253" s="67" t="str">
        <f t="shared" si="347"/>
        <v>TIDAK PUNYA</v>
      </c>
      <c r="E253" s="67" t="str">
        <f t="shared" si="348"/>
        <v>TIDAK ADA</v>
      </c>
      <c r="F253" s="66"/>
      <c r="G253" s="67" t="str">
        <f t="shared" si="349"/>
        <v>TIDAK PUNYA</v>
      </c>
      <c r="H253" s="67" t="str">
        <f t="shared" si="350"/>
        <v>TIDAK ADA</v>
      </c>
      <c r="I253" s="66"/>
      <c r="J253" s="67" t="str">
        <f t="shared" si="351"/>
        <v>TIDAK PUNYA</v>
      </c>
      <c r="K253" s="67" t="str">
        <f t="shared" si="352"/>
        <v>TIDAK ADA</v>
      </c>
      <c r="L253" s="69"/>
      <c r="M253" s="67" t="str">
        <f t="shared" si="353"/>
        <v>TIDAK PUNYA</v>
      </c>
      <c r="N253" s="67" t="str">
        <f t="shared" si="354"/>
        <v>TIDAK ADA</v>
      </c>
      <c r="O253" s="66"/>
      <c r="P253" s="67" t="str">
        <f t="shared" si="355"/>
        <v>TIDAK PUNYA</v>
      </c>
      <c r="Q253" s="67" t="str">
        <f t="shared" si="356"/>
        <v>TIDAK ADA</v>
      </c>
      <c r="R253" s="69"/>
      <c r="S253" s="67" t="str">
        <f t="shared" si="315"/>
        <v>TIDAK PUNYA</v>
      </c>
      <c r="T253" s="67" t="str">
        <f t="shared" si="316"/>
        <v>TIDAK ADA</v>
      </c>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c r="CN253" s="39"/>
      <c r="CO253" s="39"/>
      <c r="CP253" s="39"/>
      <c r="CQ253" s="39"/>
      <c r="CR253" s="39"/>
      <c r="CS253" s="39"/>
      <c r="CT253" s="39"/>
      <c r="CU253" s="39"/>
      <c r="CV253" s="39"/>
      <c r="CW253" s="39"/>
      <c r="CX253" s="39"/>
      <c r="CY253" s="39"/>
      <c r="CZ253" s="39"/>
      <c r="DA253" s="39"/>
      <c r="DB253" s="39"/>
      <c r="DC253" s="39"/>
      <c r="DD253" s="39"/>
      <c r="DE253" s="39"/>
      <c r="DF253" s="39"/>
      <c r="DG253" s="39"/>
      <c r="DH253" s="39"/>
      <c r="DI253" s="39"/>
      <c r="DJ253" s="39"/>
      <c r="DK253" s="39"/>
      <c r="DL253" s="39"/>
      <c r="DM253" s="39"/>
      <c r="DN253" s="39"/>
      <c r="DO253" s="39"/>
      <c r="DP253" s="39"/>
      <c r="DQ253" s="39"/>
      <c r="DR253" s="39"/>
      <c r="DS253" s="39"/>
      <c r="DT253" s="39"/>
      <c r="DU253" s="39"/>
      <c r="DV253" s="39"/>
      <c r="DW253" s="39"/>
      <c r="DX253" s="39"/>
      <c r="DY253" s="39"/>
      <c r="DZ253" s="39"/>
      <c r="EA253" s="39"/>
      <c r="EB253" s="39"/>
      <c r="EC253" s="39"/>
      <c r="ED253" s="39"/>
      <c r="EE253" s="39"/>
      <c r="EF253" s="39"/>
      <c r="EG253" s="39"/>
      <c r="EH253" s="39"/>
      <c r="EI253" s="39"/>
      <c r="EJ253" s="39"/>
      <c r="EK253" s="39"/>
      <c r="EL253" s="39"/>
      <c r="EM253" s="39"/>
      <c r="EN253" s="39"/>
      <c r="EO253" s="39"/>
      <c r="EP253" s="39"/>
      <c r="EQ253" s="39"/>
      <c r="ER253" s="39"/>
      <c r="ES253" s="39"/>
      <c r="ET253" s="39"/>
      <c r="EU253" s="39"/>
      <c r="EV253" s="39"/>
      <c r="EW253" s="39"/>
      <c r="EX253" s="39"/>
      <c r="EY253" s="39"/>
      <c r="EZ253" s="39"/>
      <c r="FA253" s="39"/>
      <c r="FB253" s="39"/>
      <c r="FC253" s="39"/>
      <c r="FD253" s="39"/>
      <c r="FE253" s="39"/>
      <c r="FF253" s="39"/>
      <c r="FG253" s="39"/>
      <c r="FH253" s="39"/>
      <c r="FI253" s="39"/>
      <c r="FJ253" s="39"/>
      <c r="FK253" s="39"/>
      <c r="FL253" s="39"/>
      <c r="FM253" s="39"/>
      <c r="FN253" s="39"/>
      <c r="FO253" s="39"/>
      <c r="FP253" s="39"/>
      <c r="FQ253" s="39"/>
      <c r="FR253" s="39"/>
      <c r="FS253" s="39"/>
      <c r="FT253" s="39"/>
      <c r="FU253" s="39"/>
      <c r="FV253" s="39"/>
      <c r="FW253" s="39"/>
      <c r="FX253" s="39"/>
      <c r="FY253" s="39"/>
      <c r="FZ253" s="39"/>
      <c r="GA253" s="39"/>
      <c r="GB253" s="39"/>
      <c r="GC253" s="39"/>
      <c r="GD253" s="39"/>
    </row>
    <row r="254">
      <c r="A254" s="39"/>
      <c r="B254" s="39"/>
      <c r="C254" s="66"/>
      <c r="D254" s="67" t="str">
        <f t="shared" si="347"/>
        <v>TIDAK PUNYA</v>
      </c>
      <c r="E254" s="67" t="str">
        <f t="shared" si="348"/>
        <v>TIDAK ADA</v>
      </c>
      <c r="F254" s="66"/>
      <c r="G254" s="67" t="str">
        <f t="shared" si="349"/>
        <v>TIDAK PUNYA</v>
      </c>
      <c r="H254" s="67" t="str">
        <f t="shared" si="350"/>
        <v>TIDAK ADA</v>
      </c>
      <c r="I254" s="66"/>
      <c r="J254" s="67" t="str">
        <f t="shared" si="351"/>
        <v>TIDAK PUNYA</v>
      </c>
      <c r="K254" s="67" t="str">
        <f t="shared" si="352"/>
        <v>TIDAK ADA</v>
      </c>
      <c r="L254" s="69"/>
      <c r="M254" s="67" t="str">
        <f t="shared" si="353"/>
        <v>TIDAK PUNYA</v>
      </c>
      <c r="N254" s="67" t="str">
        <f t="shared" si="354"/>
        <v>TIDAK ADA</v>
      </c>
      <c r="O254" s="66"/>
      <c r="P254" s="67" t="str">
        <f t="shared" si="355"/>
        <v>TIDAK PUNYA</v>
      </c>
      <c r="Q254" s="67" t="str">
        <f t="shared" si="356"/>
        <v>TIDAK ADA</v>
      </c>
      <c r="R254" s="69"/>
      <c r="S254" s="67" t="str">
        <f t="shared" si="315"/>
        <v>TIDAK PUNYA</v>
      </c>
      <c r="T254" s="67" t="str">
        <f t="shared" si="316"/>
        <v>TIDAK ADA</v>
      </c>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c r="CN254" s="39"/>
      <c r="CO254" s="39"/>
      <c r="CP254" s="39"/>
      <c r="CQ254" s="39"/>
      <c r="CR254" s="39"/>
      <c r="CS254" s="39"/>
      <c r="CT254" s="39"/>
      <c r="CU254" s="39"/>
      <c r="CV254" s="39"/>
      <c r="CW254" s="39"/>
      <c r="CX254" s="39"/>
      <c r="CY254" s="39"/>
      <c r="CZ254" s="39"/>
      <c r="DA254" s="39"/>
      <c r="DB254" s="39"/>
      <c r="DC254" s="39"/>
      <c r="DD254" s="39"/>
      <c r="DE254" s="39"/>
      <c r="DF254" s="39"/>
      <c r="DG254" s="39"/>
      <c r="DH254" s="39"/>
      <c r="DI254" s="39"/>
      <c r="DJ254" s="39"/>
      <c r="DK254" s="39"/>
      <c r="DL254" s="39"/>
      <c r="DM254" s="39"/>
      <c r="DN254" s="39"/>
      <c r="DO254" s="39"/>
      <c r="DP254" s="39"/>
      <c r="DQ254" s="39"/>
      <c r="DR254" s="39"/>
      <c r="DS254" s="39"/>
      <c r="DT254" s="39"/>
      <c r="DU254" s="39"/>
      <c r="DV254" s="39"/>
      <c r="DW254" s="39"/>
      <c r="DX254" s="39"/>
      <c r="DY254" s="39"/>
      <c r="DZ254" s="39"/>
      <c r="EA254" s="39"/>
      <c r="EB254" s="39"/>
      <c r="EC254" s="39"/>
      <c r="ED254" s="39"/>
      <c r="EE254" s="39"/>
      <c r="EF254" s="39"/>
      <c r="EG254" s="39"/>
      <c r="EH254" s="39"/>
      <c r="EI254" s="39"/>
      <c r="EJ254" s="39"/>
      <c r="EK254" s="39"/>
      <c r="EL254" s="39"/>
      <c r="EM254" s="39"/>
      <c r="EN254" s="39"/>
      <c r="EO254" s="39"/>
      <c r="EP254" s="39"/>
      <c r="EQ254" s="39"/>
      <c r="ER254" s="39"/>
      <c r="ES254" s="39"/>
      <c r="ET254" s="39"/>
      <c r="EU254" s="39"/>
      <c r="EV254" s="39"/>
      <c r="EW254" s="39"/>
      <c r="EX254" s="39"/>
      <c r="EY254" s="39"/>
      <c r="EZ254" s="39"/>
      <c r="FA254" s="39"/>
      <c r="FB254" s="39"/>
      <c r="FC254" s="39"/>
      <c r="FD254" s="39"/>
      <c r="FE254" s="39"/>
      <c r="FF254" s="39"/>
      <c r="FG254" s="39"/>
      <c r="FH254" s="39"/>
      <c r="FI254" s="39"/>
      <c r="FJ254" s="39"/>
      <c r="FK254" s="39"/>
      <c r="FL254" s="39"/>
      <c r="FM254" s="39"/>
      <c r="FN254" s="39"/>
      <c r="FO254" s="39"/>
      <c r="FP254" s="39"/>
      <c r="FQ254" s="39"/>
      <c r="FR254" s="39"/>
      <c r="FS254" s="39"/>
      <c r="FT254" s="39"/>
      <c r="FU254" s="39"/>
      <c r="FV254" s="39"/>
      <c r="FW254" s="39"/>
      <c r="FX254" s="39"/>
      <c r="FY254" s="39"/>
      <c r="FZ254" s="39"/>
      <c r="GA254" s="39"/>
      <c r="GB254" s="39"/>
      <c r="GC254" s="39"/>
      <c r="GD254" s="39"/>
    </row>
    <row r="255">
      <c r="A255" s="39"/>
      <c r="B255" s="39"/>
      <c r="C255" s="66"/>
      <c r="D255" s="67" t="str">
        <f t="shared" si="347"/>
        <v>TIDAK PUNYA</v>
      </c>
      <c r="E255" s="67" t="str">
        <f t="shared" si="348"/>
        <v>TIDAK ADA</v>
      </c>
      <c r="F255" s="66"/>
      <c r="G255" s="67" t="str">
        <f t="shared" si="349"/>
        <v>TIDAK PUNYA</v>
      </c>
      <c r="H255" s="67" t="str">
        <f t="shared" si="350"/>
        <v>TIDAK ADA</v>
      </c>
      <c r="I255" s="66"/>
      <c r="J255" s="67" t="str">
        <f t="shared" si="351"/>
        <v>TIDAK PUNYA</v>
      </c>
      <c r="K255" s="67" t="str">
        <f t="shared" si="352"/>
        <v>TIDAK ADA</v>
      </c>
      <c r="L255" s="69"/>
      <c r="M255" s="67" t="str">
        <f t="shared" si="353"/>
        <v>TIDAK PUNYA</v>
      </c>
      <c r="N255" s="67" t="str">
        <f t="shared" si="354"/>
        <v>TIDAK ADA</v>
      </c>
      <c r="O255" s="66"/>
      <c r="P255" s="67" t="str">
        <f t="shared" si="355"/>
        <v>TIDAK PUNYA</v>
      </c>
      <c r="Q255" s="67" t="str">
        <f t="shared" si="356"/>
        <v>TIDAK ADA</v>
      </c>
      <c r="R255" s="69"/>
      <c r="S255" s="67" t="str">
        <f t="shared" si="315"/>
        <v>TIDAK PUNYA</v>
      </c>
      <c r="T255" s="67" t="str">
        <f t="shared" si="316"/>
        <v>TIDAK ADA</v>
      </c>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c r="CN255" s="39"/>
      <c r="CO255" s="39"/>
      <c r="CP255" s="39"/>
      <c r="CQ255" s="39"/>
      <c r="CR255" s="39"/>
      <c r="CS255" s="39"/>
      <c r="CT255" s="39"/>
      <c r="CU255" s="39"/>
      <c r="CV255" s="39"/>
      <c r="CW255" s="39"/>
      <c r="CX255" s="39"/>
      <c r="CY255" s="39"/>
      <c r="CZ255" s="39"/>
      <c r="DA255" s="39"/>
      <c r="DB255" s="39"/>
      <c r="DC255" s="39"/>
      <c r="DD255" s="39"/>
      <c r="DE255" s="39"/>
      <c r="DF255" s="39"/>
      <c r="DG255" s="39"/>
      <c r="DH255" s="39"/>
      <c r="DI255" s="39"/>
      <c r="DJ255" s="39"/>
      <c r="DK255" s="39"/>
      <c r="DL255" s="39"/>
      <c r="DM255" s="39"/>
      <c r="DN255" s="39"/>
      <c r="DO255" s="39"/>
      <c r="DP255" s="39"/>
      <c r="DQ255" s="39"/>
      <c r="DR255" s="39"/>
      <c r="DS255" s="39"/>
      <c r="DT255" s="39"/>
      <c r="DU255" s="39"/>
      <c r="DV255" s="39"/>
      <c r="DW255" s="39"/>
      <c r="DX255" s="39"/>
      <c r="DY255" s="39"/>
      <c r="DZ255" s="39"/>
      <c r="EA255" s="39"/>
      <c r="EB255" s="39"/>
      <c r="EC255" s="39"/>
      <c r="ED255" s="39"/>
      <c r="EE255" s="39"/>
      <c r="EF255" s="39"/>
      <c r="EG255" s="39"/>
      <c r="EH255" s="39"/>
      <c r="EI255" s="39"/>
      <c r="EJ255" s="39"/>
      <c r="EK255" s="39"/>
      <c r="EL255" s="39"/>
      <c r="EM255" s="39"/>
      <c r="EN255" s="39"/>
      <c r="EO255" s="39"/>
      <c r="EP255" s="39"/>
      <c r="EQ255" s="39"/>
      <c r="ER255" s="39"/>
      <c r="ES255" s="39"/>
      <c r="ET255" s="39"/>
      <c r="EU255" s="39"/>
      <c r="EV255" s="39"/>
      <c r="EW255" s="39"/>
      <c r="EX255" s="39"/>
      <c r="EY255" s="39"/>
      <c r="EZ255" s="39"/>
      <c r="FA255" s="39"/>
      <c r="FB255" s="39"/>
      <c r="FC255" s="39"/>
      <c r="FD255" s="39"/>
      <c r="FE255" s="39"/>
      <c r="FF255" s="39"/>
      <c r="FG255" s="39"/>
      <c r="FH255" s="39"/>
      <c r="FI255" s="39"/>
      <c r="FJ255" s="39"/>
      <c r="FK255" s="39"/>
      <c r="FL255" s="39"/>
      <c r="FM255" s="39"/>
      <c r="FN255" s="39"/>
      <c r="FO255" s="39"/>
      <c r="FP255" s="39"/>
      <c r="FQ255" s="39"/>
      <c r="FR255" s="39"/>
      <c r="FS255" s="39"/>
      <c r="FT255" s="39"/>
      <c r="FU255" s="39"/>
      <c r="FV255" s="39"/>
      <c r="FW255" s="39"/>
      <c r="FX255" s="39"/>
      <c r="FY255" s="39"/>
      <c r="FZ255" s="39"/>
      <c r="GA255" s="39"/>
      <c r="GB255" s="39"/>
      <c r="GC255" s="39"/>
      <c r="GD255" s="39"/>
    </row>
    <row r="256">
      <c r="A256" s="39"/>
      <c r="B256" s="39"/>
      <c r="C256" s="66"/>
      <c r="D256" s="67" t="str">
        <f t="shared" si="347"/>
        <v>TIDAK PUNYA</v>
      </c>
      <c r="E256" s="67" t="str">
        <f t="shared" si="348"/>
        <v>TIDAK ADA</v>
      </c>
      <c r="F256" s="66"/>
      <c r="G256" s="67" t="str">
        <f t="shared" si="349"/>
        <v>TIDAK PUNYA</v>
      </c>
      <c r="H256" s="67" t="str">
        <f t="shared" si="350"/>
        <v>TIDAK ADA</v>
      </c>
      <c r="I256" s="66"/>
      <c r="J256" s="67" t="str">
        <f t="shared" si="351"/>
        <v>TIDAK PUNYA</v>
      </c>
      <c r="K256" s="67" t="str">
        <f t="shared" si="352"/>
        <v>TIDAK ADA</v>
      </c>
      <c r="L256" s="69"/>
      <c r="M256" s="67" t="str">
        <f t="shared" si="353"/>
        <v>TIDAK PUNYA</v>
      </c>
      <c r="N256" s="67" t="str">
        <f t="shared" si="354"/>
        <v>TIDAK ADA</v>
      </c>
      <c r="O256" s="66"/>
      <c r="P256" s="67" t="str">
        <f t="shared" si="355"/>
        <v>TIDAK PUNYA</v>
      </c>
      <c r="Q256" s="67" t="str">
        <f t="shared" si="356"/>
        <v>TIDAK ADA</v>
      </c>
      <c r="R256" s="69"/>
      <c r="S256" s="67" t="str">
        <f t="shared" si="315"/>
        <v>TIDAK PUNYA</v>
      </c>
      <c r="T256" s="67" t="str">
        <f t="shared" si="316"/>
        <v>TIDAK ADA</v>
      </c>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c r="CN256" s="39"/>
      <c r="CO256" s="39"/>
      <c r="CP256" s="39"/>
      <c r="CQ256" s="39"/>
      <c r="CR256" s="39"/>
      <c r="CS256" s="39"/>
      <c r="CT256" s="39"/>
      <c r="CU256" s="39"/>
      <c r="CV256" s="39"/>
      <c r="CW256" s="39"/>
      <c r="CX256" s="39"/>
      <c r="CY256" s="39"/>
      <c r="CZ256" s="39"/>
      <c r="DA256" s="39"/>
      <c r="DB256" s="39"/>
      <c r="DC256" s="39"/>
      <c r="DD256" s="39"/>
      <c r="DE256" s="39"/>
      <c r="DF256" s="39"/>
      <c r="DG256" s="39"/>
      <c r="DH256" s="39"/>
      <c r="DI256" s="39"/>
      <c r="DJ256" s="39"/>
      <c r="DK256" s="39"/>
      <c r="DL256" s="39"/>
      <c r="DM256" s="39"/>
      <c r="DN256" s="39"/>
      <c r="DO256" s="39"/>
      <c r="DP256" s="39"/>
      <c r="DQ256" s="39"/>
      <c r="DR256" s="39"/>
      <c r="DS256" s="39"/>
      <c r="DT256" s="39"/>
      <c r="DU256" s="39"/>
      <c r="DV256" s="39"/>
      <c r="DW256" s="39"/>
      <c r="DX256" s="39"/>
      <c r="DY256" s="39"/>
      <c r="DZ256" s="39"/>
      <c r="EA256" s="39"/>
      <c r="EB256" s="39"/>
      <c r="EC256" s="39"/>
      <c r="ED256" s="39"/>
      <c r="EE256" s="39"/>
      <c r="EF256" s="39"/>
      <c r="EG256" s="39"/>
      <c r="EH256" s="39"/>
      <c r="EI256" s="39"/>
      <c r="EJ256" s="39"/>
      <c r="EK256" s="39"/>
      <c r="EL256" s="39"/>
      <c r="EM256" s="39"/>
      <c r="EN256" s="39"/>
      <c r="EO256" s="39"/>
      <c r="EP256" s="39"/>
      <c r="EQ256" s="39"/>
      <c r="ER256" s="39"/>
      <c r="ES256" s="39"/>
      <c r="ET256" s="39"/>
      <c r="EU256" s="39"/>
      <c r="EV256" s="39"/>
      <c r="EW256" s="39"/>
      <c r="EX256" s="39"/>
      <c r="EY256" s="39"/>
      <c r="EZ256" s="39"/>
      <c r="FA256" s="39"/>
      <c r="FB256" s="39"/>
      <c r="FC256" s="39"/>
      <c r="FD256" s="39"/>
      <c r="FE256" s="39"/>
      <c r="FF256" s="39"/>
      <c r="FG256" s="39"/>
      <c r="FH256" s="39"/>
      <c r="FI256" s="39"/>
      <c r="FJ256" s="39"/>
      <c r="FK256" s="39"/>
      <c r="FL256" s="39"/>
      <c r="FM256" s="39"/>
      <c r="FN256" s="39"/>
      <c r="FO256" s="39"/>
      <c r="FP256" s="39"/>
      <c r="FQ256" s="39"/>
      <c r="FR256" s="39"/>
      <c r="FS256" s="39"/>
      <c r="FT256" s="39"/>
      <c r="FU256" s="39"/>
      <c r="FV256" s="39"/>
      <c r="FW256" s="39"/>
      <c r="FX256" s="39"/>
      <c r="FY256" s="39"/>
      <c r="FZ256" s="39"/>
      <c r="GA256" s="39"/>
      <c r="GB256" s="39"/>
      <c r="GC256" s="39"/>
      <c r="GD256" s="39"/>
    </row>
    <row r="257">
      <c r="A257" s="39"/>
      <c r="B257" s="45"/>
      <c r="C257" s="66"/>
      <c r="D257" s="67" t="str">
        <f t="shared" si="347"/>
        <v>TIDAK PUNYA</v>
      </c>
      <c r="E257" s="67" t="str">
        <f t="shared" si="348"/>
        <v>TIDAK ADA</v>
      </c>
      <c r="F257" s="66"/>
      <c r="G257" s="67" t="str">
        <f t="shared" si="349"/>
        <v>TIDAK PUNYA</v>
      </c>
      <c r="H257" s="67" t="str">
        <f t="shared" si="350"/>
        <v>TIDAK ADA</v>
      </c>
      <c r="I257" s="66"/>
      <c r="J257" s="67" t="str">
        <f t="shared" si="351"/>
        <v>TIDAK PUNYA</v>
      </c>
      <c r="K257" s="67" t="str">
        <f t="shared" si="352"/>
        <v>TIDAK ADA</v>
      </c>
      <c r="L257" s="69"/>
      <c r="M257" s="67" t="str">
        <f t="shared" si="353"/>
        <v>TIDAK PUNYA</v>
      </c>
      <c r="N257" s="67" t="str">
        <f t="shared" si="354"/>
        <v>TIDAK ADA</v>
      </c>
      <c r="O257" s="66"/>
      <c r="P257" s="67" t="str">
        <f t="shared" si="355"/>
        <v>TIDAK PUNYA</v>
      </c>
      <c r="Q257" s="67" t="str">
        <f t="shared" si="356"/>
        <v>TIDAK ADA</v>
      </c>
      <c r="R257" s="69"/>
      <c r="S257" s="67" t="str">
        <f t="shared" si="315"/>
        <v>TIDAK PUNYA</v>
      </c>
      <c r="T257" s="67" t="str">
        <f t="shared" si="316"/>
        <v>TIDAK ADA</v>
      </c>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c r="CW257" s="45"/>
      <c r="CX257" s="45"/>
      <c r="CY257" s="45"/>
      <c r="CZ257" s="45"/>
      <c r="DA257" s="45"/>
      <c r="DB257" s="45"/>
      <c r="DC257" s="45"/>
      <c r="DD257" s="45"/>
      <c r="DE257" s="45"/>
      <c r="DF257" s="45"/>
      <c r="DG257" s="45"/>
      <c r="DH257" s="45"/>
      <c r="DI257" s="45"/>
      <c r="DJ257" s="45"/>
      <c r="DK257" s="45"/>
      <c r="DL257" s="45"/>
      <c r="DM257" s="45"/>
      <c r="DN257" s="45"/>
      <c r="DO257" s="45"/>
      <c r="DP257" s="45"/>
      <c r="DQ257" s="45"/>
      <c r="DR257" s="45"/>
      <c r="DS257" s="45"/>
      <c r="DT257" s="45"/>
      <c r="DU257" s="45"/>
      <c r="DV257" s="45"/>
      <c r="DW257" s="45"/>
      <c r="DX257" s="45"/>
      <c r="DY257" s="45"/>
      <c r="DZ257" s="45"/>
      <c r="EA257" s="45"/>
      <c r="EB257" s="45"/>
      <c r="EC257" s="45"/>
      <c r="ED257" s="45"/>
      <c r="EE257" s="45"/>
      <c r="EF257" s="45"/>
      <c r="EG257" s="45"/>
      <c r="EH257" s="45"/>
      <c r="EI257" s="45"/>
      <c r="EJ257" s="45"/>
      <c r="EK257" s="45"/>
      <c r="EL257" s="45"/>
      <c r="EM257" s="45"/>
      <c r="EN257" s="45"/>
      <c r="EO257" s="45"/>
      <c r="EP257" s="45"/>
      <c r="EQ257" s="45"/>
      <c r="ER257" s="45"/>
      <c r="ES257" s="45"/>
      <c r="ET257" s="45"/>
      <c r="EU257" s="45"/>
      <c r="EV257" s="45"/>
      <c r="EW257" s="45"/>
      <c r="EX257" s="45"/>
      <c r="EY257" s="45"/>
      <c r="EZ257" s="45"/>
      <c r="FA257" s="45"/>
      <c r="FB257" s="45"/>
      <c r="FC257" s="45"/>
      <c r="FD257" s="45"/>
      <c r="FE257" s="45"/>
      <c r="FF257" s="45"/>
      <c r="FG257" s="45"/>
      <c r="FH257" s="45"/>
      <c r="FI257" s="45"/>
      <c r="FJ257" s="45"/>
      <c r="FK257" s="45"/>
      <c r="FL257" s="45"/>
      <c r="FM257" s="45"/>
      <c r="FN257" s="45"/>
      <c r="FO257" s="45"/>
      <c r="FP257" s="45"/>
      <c r="FQ257" s="45"/>
      <c r="FR257" s="45"/>
      <c r="FS257" s="45"/>
      <c r="FT257" s="45"/>
      <c r="FU257" s="45"/>
      <c r="FV257" s="45"/>
      <c r="FW257" s="45"/>
      <c r="FX257" s="45"/>
      <c r="FY257" s="45"/>
      <c r="FZ257" s="45"/>
      <c r="GA257" s="45"/>
      <c r="GB257" s="45"/>
      <c r="GC257" s="45"/>
      <c r="GD257" s="45"/>
    </row>
    <row r="258">
      <c r="A258" s="39"/>
      <c r="B258" s="49" t="s">
        <v>128</v>
      </c>
      <c r="C258" s="72">
        <v>1.0</v>
      </c>
      <c r="D258" s="71" t="s">
        <v>139</v>
      </c>
      <c r="E258" s="71" t="s">
        <v>138</v>
      </c>
      <c r="F258" s="74">
        <v>1.0</v>
      </c>
      <c r="G258" s="71" t="s">
        <v>137</v>
      </c>
      <c r="H258" s="71" t="s">
        <v>138</v>
      </c>
      <c r="I258" s="66"/>
      <c r="J258" s="67" t="str">
        <f t="shared" si="351"/>
        <v>TIDAK PUNYA</v>
      </c>
      <c r="K258" s="67" t="str">
        <f t="shared" si="352"/>
        <v>TIDAK ADA</v>
      </c>
      <c r="L258" s="73">
        <v>1.0</v>
      </c>
      <c r="M258" s="71" t="s">
        <v>137</v>
      </c>
      <c r="N258" s="71" t="s">
        <v>138</v>
      </c>
      <c r="O258" s="72">
        <v>1.0</v>
      </c>
      <c r="P258" s="71" t="s">
        <v>137</v>
      </c>
      <c r="Q258" s="71" t="s">
        <v>138</v>
      </c>
      <c r="R258" s="69"/>
      <c r="S258" s="67" t="str">
        <f t="shared" si="315"/>
        <v>TIDAK PUNYA</v>
      </c>
      <c r="T258" s="67" t="str">
        <f t="shared" si="316"/>
        <v>TIDAK ADA</v>
      </c>
      <c r="U258" s="51" t="s">
        <v>41</v>
      </c>
      <c r="V258" s="51" t="s">
        <v>41</v>
      </c>
      <c r="W258" s="51" t="s">
        <v>41</v>
      </c>
      <c r="X258" s="51" t="s">
        <v>170</v>
      </c>
      <c r="Y258" s="51" t="s">
        <v>170</v>
      </c>
      <c r="Z258" s="51" t="s">
        <v>41</v>
      </c>
      <c r="AA258" s="51" t="s">
        <v>41</v>
      </c>
      <c r="AB258" s="51" t="s">
        <v>41</v>
      </c>
      <c r="AC258" s="51" t="s">
        <v>170</v>
      </c>
      <c r="AD258" s="51" t="s">
        <v>41</v>
      </c>
      <c r="AE258" s="50">
        <v>3.0</v>
      </c>
      <c r="AF258" s="50">
        <v>6.0</v>
      </c>
      <c r="AG258" s="70">
        <f>AE258/AF258</f>
        <v>0.5</v>
      </c>
      <c r="AH258" s="51">
        <v>25.0</v>
      </c>
      <c r="AI258" s="51">
        <v>41.0</v>
      </c>
      <c r="AJ258" s="70">
        <f>AH258/AI258</f>
        <v>0.6097560976</v>
      </c>
      <c r="AK258" s="51">
        <v>2.0</v>
      </c>
      <c r="AL258" s="51">
        <v>1.0</v>
      </c>
      <c r="AM258" s="70">
        <f>AK258/AL258</f>
        <v>2</v>
      </c>
      <c r="AN258" s="51">
        <v>78.0</v>
      </c>
      <c r="AO258" s="51">
        <v>153.0</v>
      </c>
      <c r="AP258" s="70">
        <f>AN258/AO258</f>
        <v>0.5098039216</v>
      </c>
      <c r="AQ258" s="50" t="str">
        <f>IF(AND(AG258&gt;=50%,AJ258&gt;=50%,AM258&lt;50%,AP258&lt;50%),"TIDAK TERCAPAI",IF(AND(AG258&lt;50%,AJ258&lt;50%,AM258&gt;=50%,AP258&gt;=50%),"TIDAK TERCAPAI",IF(AND(AG258&gt;=50%,AJ258&lt;50%,AM258&gt;=50%,AP258&lt;50%),"TIDAK TERCAPAI",IF(AND(AG258&lt;50%,AJ258&gt;=50%,AM258&lt;50%,AP258&gt;=50%),"TIDAK TERCAPAI",IF(AND(AG258&gt;=50%,AJ258&lt;50%,AM258&lt;50%,AP258&gt;=50%),"TIDAK TERCAPAI",IF(AND(AG258&lt;50%,AJ258&gt;=50%,AM258&gt;=50%,AP258&lt;50%),"TIDAK TERCAPAI",IF(AND(AG258&gt;=50%,AJ258&lt;50%,AM258&lt;50%,AP258&lt;50%),"TIDAK TERCAPAI",IF(AND(AG258&lt;50%,AJ258&gt;=50%,AM258&lt;50%,AP258&lt;50%),"TIDAK TERCAPAI",IF(AND(AG258&lt;50%,AJ258&lt;50%,AM258&gt;=50%,AP258&lt;50%),"TIDAK TERCAPAI",IF(AND(AG258&lt;50%,AJ258&lt;50%,AM258&lt;50%,AP258&gt;=50%),"TIDAK TERCAPAI",IF(AND(AG258&lt;50%,AJ258&lt;50%,AM258&lt;50%,AP258&lt;50%),"TIDAK TERCAPAI","TERCAPAI")))))))))))</f>
        <v>TERCAPAI</v>
      </c>
      <c r="AR258" s="50">
        <v>3.0</v>
      </c>
      <c r="AS258" s="50">
        <v>6.0</v>
      </c>
      <c r="AT258" s="70">
        <f>AR258/AS258</f>
        <v>0.5</v>
      </c>
      <c r="AU258" s="51">
        <v>20.0</v>
      </c>
      <c r="AV258" s="51">
        <v>41.0</v>
      </c>
      <c r="AW258" s="70">
        <f>AU258/AV258</f>
        <v>0.487804878</v>
      </c>
      <c r="AX258" s="51">
        <v>2.0</v>
      </c>
      <c r="AY258" s="51">
        <v>4.0</v>
      </c>
      <c r="AZ258" s="70">
        <f>AX258/AY258</f>
        <v>0.5</v>
      </c>
      <c r="BA258" s="51">
        <v>78.0</v>
      </c>
      <c r="BB258" s="51">
        <v>153.0</v>
      </c>
      <c r="BC258" s="70">
        <f>BA258/BB258</f>
        <v>0.5098039216</v>
      </c>
      <c r="BD258" s="50" t="str">
        <f>IF(AND(AT258&gt;=50%,AW258&gt;=50%,AZ258&lt;50%,BC258&lt;50%),"TIDAK TERCAPAI",IF(AND(AT258&lt;50%,AW258&lt;50%,AZ258&gt;=50%,BC258&gt;=50%),"TIDAK TERCAPAI",IF(AND(AT258&gt;=50%,AW258&lt;50%,AZ258&gt;=50%,BC258&lt;50%),"TIDAK TERCAPAI",IF(AND(AT258&lt;50%,AW258&gt;=50%,AZ258&lt;50%,BC258&gt;=50%),"TIDAK TERCAPAI",IF(AND(AT258&gt;=50%,AW258&lt;50%,AZ258&lt;50%,BC258&gt;=50%),"TIDAK TERCAPAI",IF(AND(AT258&lt;50%,AW258&gt;=50%,AZ258&gt;=50%,BC258&lt;50%),"TIDAK TERCAPAI",IF(AND(AT258&gt;=50%,AW258&lt;50%,AZ258&lt;50%,BC258&lt;50%),"TIDAK TERCAPAI",IF(AND(AT258&lt;50%,AW258&gt;=50%,AZ258&lt;50%,BC258&lt;50%),"TIDAK TERCAPAI",IF(AND(AT258&lt;50%,AW258&lt;50%,AZ258&gt;=50%,BC258&lt;50%),"TIDAK TERCAPAI",IF(AND(AT258&lt;50%,AW258&lt;50%,AZ258&lt;50%,BC258&gt;=50%),"TIDAK TERCAPAI",IF(AND(AT258&lt;50%,AW258&lt;50%,AZ258&lt;50%,BC258&lt;50%),"TIDAK TERCAPAI","TERCAPAI")))))))))))</f>
        <v>TERCAPAI</v>
      </c>
      <c r="BE258" s="51">
        <v>3.0</v>
      </c>
      <c r="BF258" s="51">
        <v>3.0</v>
      </c>
      <c r="BG258" s="70">
        <f>BE258/BF258</f>
        <v>1</v>
      </c>
      <c r="BH258" s="51">
        <v>20.0</v>
      </c>
      <c r="BI258" s="51">
        <v>40.0</v>
      </c>
      <c r="BJ258" s="70">
        <f>BH258/BI258</f>
        <v>0.5</v>
      </c>
      <c r="BK258" s="51">
        <v>2.0</v>
      </c>
      <c r="BL258" s="51">
        <v>4.0</v>
      </c>
      <c r="BM258" s="70">
        <f>BK258/BL258</f>
        <v>0.5</v>
      </c>
      <c r="BN258" s="51">
        <v>78.0</v>
      </c>
      <c r="BO258" s="51">
        <v>153.0</v>
      </c>
      <c r="BP258" s="70">
        <f>BN258/BO258</f>
        <v>0.5098039216</v>
      </c>
      <c r="BQ258" s="50" t="str">
        <f>IF(AND(BG258&gt;=50%,BJ258&gt;=50%,BM258&lt;50%,BP258&lt;50%),"TIDAK TERCAPAI",IF(AND(BG258&lt;50%,BJ258&lt;50%,BM258&gt;=50%,BP258&gt;=50%),"TIDAK TERCAPAI",IF(AND(BG258&gt;=50%,BJ258&lt;50%,BM258&gt;=50%,BP258&lt;50%),"TIDAK TERCAPAI",IF(AND(BG258&lt;50%,BJ258&gt;=50%,BM258&lt;50%,BP258&gt;=50%),"TIDAK TERCAPAI",IF(AND(BG258&gt;=50%,BJ258&lt;50%,BM258&lt;50%,BP258&gt;=50%),"TIDAK TERCAPAI",IF(AND(BG258&lt;50%,BJ258&gt;=50%,BM258&gt;=50%,BP258&lt;50%),"TIDAK TERCAPAI",IF(AND(BG258&gt;=50%,BJ258&lt;50%,BM258&lt;50%,BP258&lt;50%),"TIDAK TERCAPAI",IF(AND(BG258&lt;50%,BJ258&gt;=50%,BM258&lt;50%,BP258&lt;50%),"TIDAK TERCAPAI",IF(AND(BG258&lt;50%,BJ258&lt;50%,BM258&gt;=50%,BP258&lt;50%),"TIDAK TERCAPAI",IF(AND(BG258&lt;50%,BJ258&lt;50%,BM258&lt;50%,BP258&gt;=50%),"TIDAK TERCAPAI",IF(AND(BG258&lt;50%,BJ258&lt;50%,BM258&lt;50%,BP258&lt;50%),"TIDAK TERCAPAI","TERCAPAI")))))))))))</f>
        <v>TERCAPAI</v>
      </c>
      <c r="BR258" s="51">
        <v>38.0</v>
      </c>
      <c r="BS258" s="51">
        <v>40.0</v>
      </c>
      <c r="BT258" s="70">
        <f>BR258/BS258</f>
        <v>0.95</v>
      </c>
      <c r="BU258" s="51">
        <v>24.0</v>
      </c>
      <c r="BV258" s="51">
        <v>38.0</v>
      </c>
      <c r="BW258" s="70">
        <f>BU258/BV258</f>
        <v>0.6315789474</v>
      </c>
      <c r="BX258" s="51">
        <v>3.0</v>
      </c>
      <c r="BY258" s="51">
        <v>5.0</v>
      </c>
      <c r="BZ258" s="70">
        <f>BX258/BY258</f>
        <v>0.6</v>
      </c>
      <c r="CA258" s="50"/>
      <c r="CB258" s="50"/>
      <c r="CC258" s="70" t="str">
        <f>CA258/CB258</f>
        <v>#DIV/0!</v>
      </c>
      <c r="CD258" s="50" t="str">
        <f>IF(AND(BT258&gt;=50%,BW258&gt;=50%,BZ258&lt;50%,CC258&lt;50%),"TIDAK TERCAPAI",IF(AND(BT258&lt;50%,BW258&lt;50%,BZ258&gt;=50%,CC258&gt;=50%),"TIDAK TERCAPAI",IF(AND(BT258&gt;=50%,BW258&lt;50%,BZ258&gt;=50%,CC258&lt;50%),"TIDAK TERCAPAI",IF(AND(BT258&lt;50%,BW258&gt;=50%,BZ258&lt;50%,CC258&gt;=50%),"TIDAK TERCAPAI",IF(AND(BT258&gt;=50%,BW258&lt;50%,BZ258&lt;50%,CC258&gt;=50%),"TIDAK TERCAPAI",IF(AND(BT258&lt;50%,BW258&gt;=50%,BZ258&gt;=50%,CC258&lt;50%),"TIDAK TERCAPAI",IF(AND(BT258&gt;=50%,BW258&lt;50%,BZ258&lt;50%,CC258&lt;50%),"TIDAK TERCAPAI",IF(AND(BT258&lt;50%,BW258&gt;=50%,BZ258&lt;50%,CC258&lt;50%),"TIDAK TERCAPAI",IF(AND(BT258&lt;50%,BW258&lt;50%,BZ258&gt;=50%,CC258&lt;50%),"TIDAK TERCAPAI",IF(AND(BT258&lt;50%,BW258&lt;50%,BZ258&lt;50%,CC258&gt;=50%),"TIDAK TERCAPAI",IF(AND(BT258&lt;50%,BW258&lt;50%,BZ258&lt;50%,CC258&lt;50%),"TIDAK TERCAPAI","TERCAPAI")))))))))))</f>
        <v>#DIV/0!</v>
      </c>
      <c r="CE258" s="51">
        <v>38.0</v>
      </c>
      <c r="CF258" s="51">
        <v>40.0</v>
      </c>
      <c r="CG258" s="70">
        <f>CE258/CF258</f>
        <v>0.95</v>
      </c>
      <c r="CH258" s="51">
        <v>24.0</v>
      </c>
      <c r="CI258" s="51">
        <v>38.0</v>
      </c>
      <c r="CJ258" s="70">
        <f>CH258/CI258</f>
        <v>0.6315789474</v>
      </c>
      <c r="CK258" s="51">
        <v>3.0</v>
      </c>
      <c r="CL258" s="51">
        <v>5.0</v>
      </c>
      <c r="CM258" s="70">
        <f>CK258/CL258</f>
        <v>0.6</v>
      </c>
      <c r="CN258" s="51">
        <v>78.0</v>
      </c>
      <c r="CO258" s="51">
        <v>153.0</v>
      </c>
      <c r="CP258" s="70">
        <f>CN258/CO258</f>
        <v>0.5098039216</v>
      </c>
      <c r="CQ258" s="50" t="str">
        <f>IF(AND(CG258&gt;=50%,CJ258&gt;=50%,CM258&lt;50%,CP258&lt;50%),"TIDAK TERCAPAI",IF(AND(CG258&lt;50%,CJ258&lt;50%,CM258&gt;=50%,CP258&gt;=50%),"TIDAK TERCAPAI",IF(AND(CG258&gt;=50%,CJ258&lt;50%,CM258&gt;=50%,CP258&lt;50%),"TIDAK TERCAPAI",IF(AND(CG258&lt;50%,CJ258&gt;=50%,CM258&lt;50%,CP258&gt;=50%),"TIDAK TERCAPAI",IF(AND(CG258&gt;=50%,CJ258&lt;50%,CM258&lt;50%,CP258&gt;=50%),"TIDAK TERCAPAI",IF(AND(CG258&lt;50%,CJ258&gt;=50%,CM258&gt;=50%,CP258&lt;50%),"TIDAK TERCAPAI",IF(AND(CG258&gt;=50%,CJ258&lt;50%,CM258&lt;50%,CP258&lt;50%),"TIDAK TERCAPAI",IF(AND(CG258&lt;50%,CJ258&gt;=50%,CM258&lt;50%,CP258&lt;50%),"TIDAK TERCAPAI",IF(AND(CG258&lt;50%,CJ258&lt;50%,CM258&gt;=50%,CP258&lt;50%),"TIDAK TERCAPAI",IF(AND(CG258&lt;50%,CJ258&lt;50%,CM258&lt;50%,CP258&gt;=50%),"TIDAK TERCAPAI",IF(AND(CG258&lt;50%,CJ258&lt;50%,CM258&lt;50%,CP258&lt;50%),"TIDAK TERCAPAI","TERCAPAI")))))))))))</f>
        <v>TERCAPAI</v>
      </c>
      <c r="CR258" s="51">
        <v>38.0</v>
      </c>
      <c r="CS258" s="51">
        <v>40.0</v>
      </c>
      <c r="CT258" s="70">
        <f>CR258/CS258</f>
        <v>0.95</v>
      </c>
      <c r="CU258" s="51">
        <v>24.0</v>
      </c>
      <c r="CV258" s="51">
        <v>38.0</v>
      </c>
      <c r="CW258" s="70">
        <f>CU258/CV258</f>
        <v>0.6315789474</v>
      </c>
      <c r="CX258" s="51">
        <v>3.0</v>
      </c>
      <c r="CY258" s="51">
        <v>5.0</v>
      </c>
      <c r="CZ258" s="70">
        <f>CX258/CY258</f>
        <v>0.6</v>
      </c>
      <c r="DA258" s="51">
        <v>78.0</v>
      </c>
      <c r="DB258" s="51">
        <v>153.0</v>
      </c>
      <c r="DC258" s="70">
        <f>DA258/DB258</f>
        <v>0.5098039216</v>
      </c>
      <c r="DD258" s="50" t="str">
        <f>IF(AND(CT258&gt;=50%,CW258&gt;=50%,CZ258&lt;50%,DC258&lt;50%),"TIDAK TERCAPAI",IF(AND(CT258&lt;50%,CW258&lt;50%,CZ258&gt;=50%,DC258&gt;=50%),"TIDAK TERCAPAI",IF(AND(CT258&gt;=50%,CW258&lt;50%,CZ258&gt;=50%,DC258&lt;50%),"TIDAK TERCAPAI",IF(AND(CT258&lt;50%,CW258&gt;=50%,CZ258&lt;50%,DC258&gt;=50%),"TIDAK TERCAPAI",IF(AND(CT258&gt;=50%,CW258&lt;50%,CZ258&lt;50%,DC258&gt;=50%),"TIDAK TERCAPAI",IF(AND(CT258&lt;50%,CW258&gt;=50%,CZ258&gt;=50%,DC258&lt;50%),"TIDAK TERCAPAI",IF(AND(CT258&gt;=50%,CW258&lt;50%,CZ258&lt;50%,DC258&lt;50%),"TIDAK TERCAPAI",IF(AND(CT258&lt;50%,CW258&gt;=50%,CZ258&lt;50%,DC258&lt;50%),"TIDAK TERCAPAI",IF(AND(CT258&lt;50%,CW258&lt;50%,CZ258&gt;=50%,DC258&lt;50%),"TIDAK TERCAPAI",IF(AND(CT258&lt;50%,CW258&lt;50%,CZ258&lt;50%,DC258&gt;=50%),"TIDAK TERCAPAI",IF(AND(CT258&lt;50%,CW258&lt;50%,CZ258&lt;50%,DC258&lt;50%),"TIDAK TERCAPAI","TERCAPAI")))))))))))</f>
        <v>TERCAPAI</v>
      </c>
      <c r="DE258" s="51">
        <v>25.0</v>
      </c>
      <c r="DF258" s="51">
        <v>40.0</v>
      </c>
      <c r="DG258" s="70">
        <f>DE258/DF258</f>
        <v>0.625</v>
      </c>
      <c r="DH258" s="51">
        <v>25.0</v>
      </c>
      <c r="DI258" s="51">
        <v>39.0</v>
      </c>
      <c r="DJ258" s="70">
        <f>DH258/DI258</f>
        <v>0.641025641</v>
      </c>
      <c r="DK258" s="51">
        <v>5.0</v>
      </c>
      <c r="DL258" s="51">
        <v>6.0</v>
      </c>
      <c r="DM258" s="70">
        <f>DK258/DL258</f>
        <v>0.8333333333</v>
      </c>
      <c r="DN258" s="51">
        <v>89.0</v>
      </c>
      <c r="DO258" s="51">
        <v>153.0</v>
      </c>
      <c r="DP258" s="70">
        <f>DN258/DO258</f>
        <v>0.5816993464</v>
      </c>
      <c r="DQ258" s="50" t="str">
        <f>IF(AND(DG258&gt;=50%,DJ258&gt;=50%,DM258&lt;50%,DP258&lt;50%),"TIDAK TERCAPAI",IF(AND(DG258&lt;50%,DJ258&lt;50%,DM258&gt;=50%,DP258&gt;=50%),"TIDAK TERCAPAI",IF(AND(DG258&gt;=50%,DJ258&lt;50%,DM258&gt;=50%,DP258&lt;50%),"TIDAK TERCAPAI",IF(AND(DG258&lt;50%,DJ258&gt;=50%,DM258&lt;50%,DP258&gt;=50%),"TIDAK TERCAPAI",IF(AND(DG258&gt;=50%,DJ258&lt;50%,DM258&lt;50%,DP258&gt;=50%),"TIDAK TERCAPAI",IF(AND(DG258&lt;50%,DJ258&gt;=50%,DM258&gt;=50%,DP258&lt;50%),"TIDAK TERCAPAI",IF(AND(DG258&gt;=50%,DJ258&lt;50%,DM258&lt;50%,DP258&lt;50%),"TIDAK TERCAPAI",IF(AND(DG258&lt;50%,DJ258&gt;=50%,DM258&lt;50%,DP258&lt;50%),"TIDAK TERCAPAI",IF(AND(DG258&lt;50%,DJ258&lt;50%,DM258&gt;=50%,DP258&lt;50%),"TIDAK TERCAPAI",IF(AND(DG258&lt;50%,DJ258&lt;50%,DM258&lt;50%,DP258&gt;=50%),"TIDAK TERCAPAI",IF(AND(DG258&lt;50%,DJ258&lt;50%,DM258&lt;50%,DP258&lt;50%),"TIDAK TERCAPAI","TERCAPAI")))))))))))</f>
        <v>TERCAPAI</v>
      </c>
      <c r="DR258" s="51">
        <v>25.0</v>
      </c>
      <c r="DS258" s="51">
        <v>40.0</v>
      </c>
      <c r="DT258" s="70">
        <f>DR258/DS258</f>
        <v>0.625</v>
      </c>
      <c r="DU258" s="51">
        <v>25.0</v>
      </c>
      <c r="DV258" s="51">
        <v>39.0</v>
      </c>
      <c r="DW258" s="70">
        <f>DU258/DV258</f>
        <v>0.641025641</v>
      </c>
      <c r="DX258" s="51">
        <v>5.0</v>
      </c>
      <c r="DY258" s="51">
        <v>6.0</v>
      </c>
      <c r="DZ258" s="70">
        <f>DX258/DY258</f>
        <v>0.8333333333</v>
      </c>
      <c r="EA258" s="51">
        <v>89.0</v>
      </c>
      <c r="EB258" s="51">
        <v>153.0</v>
      </c>
      <c r="EC258" s="70">
        <f>EA258/EB258</f>
        <v>0.5816993464</v>
      </c>
      <c r="ED258" s="50" t="str">
        <f>IF(AND(DT258&gt;=50%,DW258&gt;=50%,DZ258&lt;50%,EC258&lt;50%),"TIDAK TERCAPAI",IF(AND(DT258&lt;50%,DW258&lt;50%,DZ258&gt;=50%,EC258&gt;=50%),"TIDAK TERCAPAI",IF(AND(DT258&gt;=50%,DW258&lt;50%,DZ258&gt;=50%,EC258&lt;50%),"TIDAK TERCAPAI",IF(AND(DT258&lt;50%,DW258&gt;=50%,DZ258&lt;50%,EC258&gt;=50%),"TIDAK TERCAPAI",IF(AND(DT258&gt;=50%,DW258&lt;50%,DZ258&lt;50%,EC258&gt;=50%),"TIDAK TERCAPAI",IF(AND(DT258&lt;50%,DW258&gt;=50%,DZ258&gt;=50%,EC258&lt;50%),"TIDAK TERCAPAI",IF(AND(DT258&gt;=50%,DW258&lt;50%,DZ258&lt;50%,EC258&lt;50%),"TIDAK TERCAPAI",IF(AND(DT258&lt;50%,DW258&gt;=50%,DZ258&lt;50%,EC258&lt;50%),"TIDAK TERCAPAI",IF(AND(DT258&lt;50%,DW258&lt;50%,DZ258&gt;=50%,EC258&lt;50%),"TIDAK TERCAPAI",IF(AND(DT258&lt;50%,DW258&lt;50%,DZ258&lt;50%,EC258&gt;=50%),"TIDAK TERCAPAI",IF(AND(DT258&lt;50%,DW258&lt;50%,DZ258&lt;50%,EC258&lt;50%),"TIDAK TERCAPAI","TERCAPAI")))))))))))</f>
        <v>TERCAPAI</v>
      </c>
      <c r="EE258" s="51">
        <v>38.0</v>
      </c>
      <c r="EF258" s="51">
        <v>43.0</v>
      </c>
      <c r="EG258" s="70">
        <f>EE258/EF258</f>
        <v>0.8837209302</v>
      </c>
      <c r="EH258" s="51">
        <v>22.0</v>
      </c>
      <c r="EI258" s="51">
        <v>38.0</v>
      </c>
      <c r="EJ258" s="70">
        <f>EH258/EI258</f>
        <v>0.5789473684</v>
      </c>
      <c r="EK258" s="51">
        <v>3.0</v>
      </c>
      <c r="EL258" s="51">
        <v>6.0</v>
      </c>
      <c r="EM258" s="70">
        <f>EK258/EL258</f>
        <v>0.5</v>
      </c>
      <c r="EN258" s="51">
        <v>79.0</v>
      </c>
      <c r="EO258" s="51">
        <v>153.0</v>
      </c>
      <c r="EP258" s="70">
        <f>EN258/EO258</f>
        <v>0.5163398693</v>
      </c>
      <c r="EQ258" s="50" t="str">
        <f>IF(AND(EG258&gt;=50%,EJ258&gt;=50%,EM258&lt;50%,EP258&lt;50%),"TIDAK TERCAPAI",IF(AND(EG258&lt;50%,EJ258&lt;50%,EM258&gt;=50%,EP258&gt;=50%),"TIDAK TERCAPAI",IF(AND(EG258&gt;=50%,EJ258&lt;50%,EM258&gt;=50%,EP258&lt;50%),"TIDAK TERCAPAI",IF(AND(EG258&lt;50%,EJ258&gt;=50%,EM258&lt;50%,EP258&gt;=50%),"TIDAK TERCAPAI",IF(AND(EG258&gt;=50%,EJ258&lt;50%,EM258&lt;50%,EP258&gt;=50%),"TIDAK TERCAPAI",IF(AND(EG258&lt;50%,EJ258&gt;=50%,EM258&gt;=50%,EP258&lt;50%),"TIDAK TERCAPAI",IF(AND(EG258&gt;=50%,EJ258&lt;50%,EM258&lt;50%,EP258&lt;50%),"TIDAK TERCAPAI",IF(AND(EG258&lt;50%,EJ258&gt;=50%,EM258&lt;50%,EP258&lt;50%),"TIDAK TERCAPAI",IF(AND(EG258&lt;50%,EJ258&lt;50%,EM258&gt;=50%,EP258&lt;50%),"TIDAK TERCAPAI",IF(AND(EG258&lt;50%,EJ258&lt;50%,EM258&lt;50%,EP258&gt;=50%),"TIDAK TERCAPAI",IF(AND(EG258&lt;50%,EJ258&lt;50%,EM258&lt;50%,EP258&lt;50%),"TIDAK TERCAPAI","TERCAPAI")))))))))))</f>
        <v>TERCAPAI</v>
      </c>
      <c r="ER258" s="51">
        <v>35.0</v>
      </c>
      <c r="ES258" s="51">
        <v>42.0</v>
      </c>
      <c r="ET258" s="70">
        <f>ER258/ES258</f>
        <v>0.8333333333</v>
      </c>
      <c r="EU258" s="51">
        <v>26.0</v>
      </c>
      <c r="EV258" s="51">
        <v>40.0</v>
      </c>
      <c r="EW258" s="70">
        <f>EU258/EV258</f>
        <v>0.65</v>
      </c>
      <c r="EX258" s="51">
        <v>4.0</v>
      </c>
      <c r="EY258" s="51">
        <v>7.0</v>
      </c>
      <c r="EZ258" s="70">
        <f>EX258/EY258</f>
        <v>0.5714285714</v>
      </c>
      <c r="FA258" s="51">
        <v>90.0</v>
      </c>
      <c r="FB258" s="51">
        <v>155.0</v>
      </c>
      <c r="FC258" s="70">
        <f>FA258/FB258</f>
        <v>0.5806451613</v>
      </c>
      <c r="FD258" s="50" t="str">
        <f>IF(AND(ET258&gt;=50%,EW258&gt;=50%,EZ258&lt;50%,FC258&lt;50%),"TIDAK TERCAPAI",IF(AND(ET258&lt;50%,EW258&lt;50%,EZ258&gt;=50%,FC258&gt;=50%),"TIDAK TERCAPAI",IF(AND(ET258&gt;=50%,EW258&lt;50%,EZ258&gt;=50%,FC258&lt;50%),"TIDAK TERCAPAI",IF(AND(ET258&lt;50%,EW258&gt;=50%,EZ258&lt;50%,FC258&gt;=50%),"TIDAK TERCAPAI",IF(AND(ET258&gt;=50%,EW258&lt;50%,EZ258&lt;50%,FC258&gt;=50%),"TIDAK TERCAPAI",IF(AND(ET258&lt;50%,EW258&gt;=50%,EZ258&gt;=50%,FC258&lt;50%),"TIDAK TERCAPAI",IF(AND(ET258&gt;=50%,EW258&lt;50%,EZ258&lt;50%,FC258&lt;50%),"TIDAK TERCAPAI",IF(AND(ET258&lt;50%,EW258&gt;=50%,EZ258&lt;50%,FC258&lt;50%),"TIDAK TERCAPAI",IF(AND(ET258&lt;50%,EW258&lt;50%,EZ258&gt;=50%,FC258&lt;50%),"TIDAK TERCAPAI",IF(AND(ET258&lt;50%,EW258&lt;50%,EZ258&lt;50%,FC258&gt;=50%),"TIDAK TERCAPAI",IF(AND(ET258&lt;50%,EW258&lt;50%,EZ258&lt;50%,FC258&lt;50%),"TIDAK TERCAPAI","TERCAPAI")))))))))))</f>
        <v>TERCAPAI</v>
      </c>
      <c r="FE258" s="51">
        <v>30.0</v>
      </c>
      <c r="FF258" s="51">
        <v>33.0</v>
      </c>
      <c r="FG258" s="70">
        <f>FE258/FF258</f>
        <v>0.9090909091</v>
      </c>
      <c r="FH258" s="51">
        <v>42.0</v>
      </c>
      <c r="FI258" s="51">
        <v>28.0</v>
      </c>
      <c r="FJ258" s="70">
        <f>FH258/FI258</f>
        <v>1.5</v>
      </c>
      <c r="FK258" s="51">
        <v>40.0</v>
      </c>
      <c r="FL258" s="51">
        <v>5.0</v>
      </c>
      <c r="FM258" s="70">
        <f>FK258/FL258</f>
        <v>8</v>
      </c>
      <c r="FN258" s="51">
        <v>6.0</v>
      </c>
      <c r="FO258" s="51">
        <v>90.0</v>
      </c>
      <c r="FP258" s="70">
        <f>FN258/FO258</f>
        <v>0.06666666667</v>
      </c>
      <c r="FQ258" s="50" t="str">
        <f>IF(AND(FG258&gt;=50%,FJ258&gt;=50%,FM258&lt;50%,FP258&lt;50%),"TIDAK TERCAPAI",IF(AND(FG258&lt;50%,FJ258&lt;50%,FM258&gt;=50%,FP258&gt;=50%),"TIDAK TERCAPAI",IF(AND(FG258&gt;=50%,FJ258&lt;50%,FM258&gt;=50%,FP258&lt;50%),"TIDAK TERCAPAI",IF(AND(FG258&lt;50%,FJ258&gt;=50%,FM258&lt;50%,FP258&gt;=50%),"TIDAK TERCAPAI",IF(AND(FG258&gt;=50%,FJ258&lt;50%,FM258&lt;50%,FP258&gt;=50%),"TIDAK TERCAPAI",IF(AND(FG258&lt;50%,FJ258&gt;=50%,FM258&gt;=50%,FP258&lt;50%),"TIDAK TERCAPAI",IF(AND(FG258&gt;=50%,FJ258&lt;50%,FM258&lt;50%,FP258&lt;50%),"TIDAK TERCAPAI",IF(AND(FG258&lt;50%,FJ258&gt;=50%,FM258&lt;50%,FP258&lt;50%),"TIDAK TERCAPAI",IF(AND(FG258&lt;50%,FJ258&lt;50%,FM258&gt;=50%,FP258&lt;50%),"TIDAK TERCAPAI",IF(AND(FG258&lt;50%,FJ258&lt;50%,FM258&lt;50%,FP258&gt;=50%),"TIDAK TERCAPAI",IF(AND(FG258&lt;50%,FJ258&lt;50%,FM258&lt;50%,FP258&lt;50%),"TIDAK TERCAPAI","TERCAPAI")))))))))))</f>
        <v>TERCAPAI</v>
      </c>
      <c r="FR258" s="51">
        <v>33.0</v>
      </c>
      <c r="FS258" s="51">
        <v>42.0</v>
      </c>
      <c r="FT258" s="70">
        <f>FR258/FS258</f>
        <v>0.7857142857</v>
      </c>
      <c r="FU258" s="51">
        <v>30.0</v>
      </c>
      <c r="FV258" s="51">
        <v>40.0</v>
      </c>
      <c r="FW258" s="70">
        <f>FU258/FV258</f>
        <v>0.75</v>
      </c>
      <c r="FX258" s="51">
        <v>4.0</v>
      </c>
      <c r="FY258" s="51">
        <v>7.0</v>
      </c>
      <c r="FZ258" s="70">
        <f>FX258/FY258</f>
        <v>0.5714285714</v>
      </c>
      <c r="GA258" s="51">
        <v>95.0</v>
      </c>
      <c r="GB258" s="51">
        <v>155.0</v>
      </c>
      <c r="GC258" s="70">
        <f>GA258/GB258</f>
        <v>0.6129032258</v>
      </c>
      <c r="GD258" s="50" t="str">
        <f>IF(AND(FT258&gt;=50%,FW258&gt;=50%,FZ258&lt;50%,GC258&lt;50%),"TIDAK TERCAPAI",IF(AND(FT258&lt;50%,FW258&lt;50%,FZ258&gt;=50%,GC258&gt;=50%),"TIDAK TERCAPAI",IF(AND(FT258&gt;=50%,FW258&lt;50%,FZ258&gt;=50%,GC258&lt;50%),"TIDAK TERCAPAI",IF(AND(FT258&lt;50%,FW258&gt;=50%,FZ258&lt;50%,GC258&gt;=50%),"TIDAK TERCAPAI",IF(AND(FT258&gt;=50%,FW258&lt;50%,FZ258&lt;50%,GC258&gt;=50%),"TIDAK TERCAPAI",IF(AND(FT258&lt;50%,FW258&gt;=50%,FZ258&gt;=50%,GC258&lt;50%),"TIDAK TERCAPAI",IF(AND(FT258&gt;=50%,FW258&lt;50%,FZ258&lt;50%,GC258&lt;50%),"TIDAK TERCAPAI",IF(AND(FT258&lt;50%,FW258&gt;=50%,FZ258&lt;50%,GC258&lt;50%),"TIDAK TERCAPAI",IF(AND(FT258&lt;50%,FW258&lt;50%,FZ258&gt;=50%,GC258&lt;50%),"TIDAK TERCAPAI",IF(AND(FT258&lt;50%,FW258&lt;50%,FZ258&lt;50%,GC258&gt;=50%),"TIDAK TERCAPAI",IF(AND(FT258&lt;50%,FW258&lt;50%,FZ258&lt;50%,GC258&lt;50%),"TIDAK TERCAPAI","TERCAPAI")))))))))))</f>
        <v>TERCAPAI</v>
      </c>
    </row>
    <row r="259">
      <c r="A259" s="39"/>
      <c r="B259" s="39"/>
      <c r="C259" s="66"/>
      <c r="D259" s="67" t="str">
        <f t="shared" ref="D259:D264" si="357">IF(C259=0,"TIDAK PUNYA","ISI SESUAI PILIHAN")</f>
        <v>TIDAK PUNYA</v>
      </c>
      <c r="E259" s="67" t="str">
        <f t="shared" ref="E259:E264" si="358">IF(C259=0,"TIDAK ADA","ISI SESUAI PILIHAN")</f>
        <v>TIDAK ADA</v>
      </c>
      <c r="F259" s="66"/>
      <c r="G259" s="67" t="str">
        <f t="shared" ref="G259:G264" si="359">IF(F259=0,"TIDAK PUNYA","ISI SESUAI PILIHAN")</f>
        <v>TIDAK PUNYA</v>
      </c>
      <c r="H259" s="67" t="str">
        <f t="shared" ref="H259:H264" si="360">IF(F259=0,"TIDAK ADA","ISI SESUAI PILIHAN")</f>
        <v>TIDAK ADA</v>
      </c>
      <c r="I259" s="66"/>
      <c r="J259" s="67" t="str">
        <f t="shared" si="351"/>
        <v>TIDAK PUNYA</v>
      </c>
      <c r="K259" s="67" t="str">
        <f t="shared" si="352"/>
        <v>TIDAK ADA</v>
      </c>
      <c r="L259" s="69"/>
      <c r="M259" s="67" t="str">
        <f t="shared" ref="M259:M264" si="361">IF(L259=0,"TIDAK PUNYA","ISI SESUAI PILIHAN")</f>
        <v>TIDAK PUNYA</v>
      </c>
      <c r="N259" s="67" t="str">
        <f t="shared" ref="N259:N264" si="362">IF(L259=0,"TIDAK ADA","ISI SESUAI PILIHAN")</f>
        <v>TIDAK ADA</v>
      </c>
      <c r="O259" s="66"/>
      <c r="P259" s="67" t="str">
        <f t="shared" ref="P259:P264" si="363">IF(O259=0,"TIDAK PUNYA","ISI SESUAI PILIHAN")</f>
        <v>TIDAK PUNYA</v>
      </c>
      <c r="Q259" s="67" t="str">
        <f t="shared" ref="Q259:Q264" si="364">IF(O259=0,"TIDAK ADA","ISI SESUAI PILIHAN")</f>
        <v>TIDAK ADA</v>
      </c>
      <c r="R259" s="69"/>
      <c r="S259" s="67" t="str">
        <f t="shared" si="315"/>
        <v>TIDAK PUNYA</v>
      </c>
      <c r="T259" s="67" t="str">
        <f t="shared" si="316"/>
        <v>TIDAK ADA</v>
      </c>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c r="BZ259" s="39"/>
      <c r="CA259" s="39"/>
      <c r="CB259" s="39"/>
      <c r="CC259" s="39"/>
      <c r="CD259" s="39"/>
      <c r="CE259" s="39"/>
      <c r="CF259" s="39"/>
      <c r="CG259" s="39"/>
      <c r="CH259" s="39"/>
      <c r="CI259" s="39"/>
      <c r="CJ259" s="39"/>
      <c r="CK259" s="39"/>
      <c r="CL259" s="39"/>
      <c r="CM259" s="39"/>
      <c r="CN259" s="39"/>
      <c r="CO259" s="39"/>
      <c r="CP259" s="39"/>
      <c r="CQ259" s="39"/>
      <c r="CR259" s="39"/>
      <c r="CS259" s="39"/>
      <c r="CT259" s="39"/>
      <c r="CU259" s="39"/>
      <c r="CV259" s="39"/>
      <c r="CW259" s="39"/>
      <c r="CX259" s="39"/>
      <c r="CY259" s="39"/>
      <c r="CZ259" s="39"/>
      <c r="DA259" s="39"/>
      <c r="DB259" s="39"/>
      <c r="DC259" s="39"/>
      <c r="DD259" s="39"/>
      <c r="DE259" s="39"/>
      <c r="DF259" s="39"/>
      <c r="DG259" s="39"/>
      <c r="DH259" s="39"/>
      <c r="DI259" s="39"/>
      <c r="DJ259" s="39"/>
      <c r="DK259" s="39"/>
      <c r="DL259" s="39"/>
      <c r="DM259" s="39"/>
      <c r="DN259" s="39"/>
      <c r="DO259" s="39"/>
      <c r="DP259" s="39"/>
      <c r="DQ259" s="39"/>
      <c r="DR259" s="39"/>
      <c r="DS259" s="39"/>
      <c r="DT259" s="39"/>
      <c r="DU259" s="39"/>
      <c r="DV259" s="39"/>
      <c r="DW259" s="39"/>
      <c r="DX259" s="39"/>
      <c r="DY259" s="39"/>
      <c r="DZ259" s="39"/>
      <c r="EA259" s="39"/>
      <c r="EB259" s="39"/>
      <c r="EC259" s="39"/>
      <c r="ED259" s="39"/>
      <c r="EE259" s="39"/>
      <c r="EF259" s="39"/>
      <c r="EG259" s="39"/>
      <c r="EH259" s="39"/>
      <c r="EI259" s="39"/>
      <c r="EJ259" s="39"/>
      <c r="EK259" s="39"/>
      <c r="EL259" s="39"/>
      <c r="EM259" s="39"/>
      <c r="EN259" s="39"/>
      <c r="EO259" s="39"/>
      <c r="EP259" s="39"/>
      <c r="EQ259" s="39"/>
      <c r="ER259" s="39"/>
      <c r="ES259" s="39"/>
      <c r="ET259" s="39"/>
      <c r="EU259" s="39"/>
      <c r="EV259" s="39"/>
      <c r="EW259" s="39"/>
      <c r="EX259" s="39"/>
      <c r="EY259" s="39"/>
      <c r="EZ259" s="39"/>
      <c r="FA259" s="39"/>
      <c r="FB259" s="39"/>
      <c r="FC259" s="39"/>
      <c r="FD259" s="39"/>
      <c r="FE259" s="39"/>
      <c r="FF259" s="39"/>
      <c r="FG259" s="39"/>
      <c r="FH259" s="39"/>
      <c r="FI259" s="39"/>
      <c r="FJ259" s="39"/>
      <c r="FK259" s="39"/>
      <c r="FL259" s="39"/>
      <c r="FM259" s="39"/>
      <c r="FN259" s="39"/>
      <c r="FO259" s="39"/>
      <c r="FP259" s="39"/>
      <c r="FQ259" s="39"/>
      <c r="FR259" s="39"/>
      <c r="FS259" s="39"/>
      <c r="FT259" s="39"/>
      <c r="FU259" s="39"/>
      <c r="FV259" s="39"/>
      <c r="FW259" s="39"/>
      <c r="FX259" s="39"/>
      <c r="FY259" s="39"/>
      <c r="FZ259" s="39"/>
      <c r="GA259" s="39"/>
      <c r="GB259" s="39"/>
      <c r="GC259" s="39"/>
      <c r="GD259" s="39"/>
    </row>
    <row r="260">
      <c r="A260" s="39"/>
      <c r="B260" s="39"/>
      <c r="C260" s="66"/>
      <c r="D260" s="67" t="str">
        <f t="shared" si="357"/>
        <v>TIDAK PUNYA</v>
      </c>
      <c r="E260" s="67" t="str">
        <f t="shared" si="358"/>
        <v>TIDAK ADA</v>
      </c>
      <c r="F260" s="66"/>
      <c r="G260" s="67" t="str">
        <f t="shared" si="359"/>
        <v>TIDAK PUNYA</v>
      </c>
      <c r="H260" s="67" t="str">
        <f t="shared" si="360"/>
        <v>TIDAK ADA</v>
      </c>
      <c r="I260" s="66"/>
      <c r="J260" s="67" t="str">
        <f t="shared" si="351"/>
        <v>TIDAK PUNYA</v>
      </c>
      <c r="K260" s="67" t="str">
        <f t="shared" si="352"/>
        <v>TIDAK ADA</v>
      </c>
      <c r="L260" s="69"/>
      <c r="M260" s="67" t="str">
        <f t="shared" si="361"/>
        <v>TIDAK PUNYA</v>
      </c>
      <c r="N260" s="67" t="str">
        <f t="shared" si="362"/>
        <v>TIDAK ADA</v>
      </c>
      <c r="O260" s="66"/>
      <c r="P260" s="67" t="str">
        <f t="shared" si="363"/>
        <v>TIDAK PUNYA</v>
      </c>
      <c r="Q260" s="67" t="str">
        <f t="shared" si="364"/>
        <v>TIDAK ADA</v>
      </c>
      <c r="R260" s="69"/>
      <c r="S260" s="67" t="str">
        <f t="shared" si="315"/>
        <v>TIDAK PUNYA</v>
      </c>
      <c r="T260" s="67" t="str">
        <f t="shared" si="316"/>
        <v>TIDAK ADA</v>
      </c>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c r="CN260" s="39"/>
      <c r="CO260" s="39"/>
      <c r="CP260" s="39"/>
      <c r="CQ260" s="39"/>
      <c r="CR260" s="39"/>
      <c r="CS260" s="39"/>
      <c r="CT260" s="39"/>
      <c r="CU260" s="39"/>
      <c r="CV260" s="39"/>
      <c r="CW260" s="39"/>
      <c r="CX260" s="39"/>
      <c r="CY260" s="39"/>
      <c r="CZ260" s="39"/>
      <c r="DA260" s="39"/>
      <c r="DB260" s="39"/>
      <c r="DC260" s="39"/>
      <c r="DD260" s="39"/>
      <c r="DE260" s="39"/>
      <c r="DF260" s="39"/>
      <c r="DG260" s="39"/>
      <c r="DH260" s="39"/>
      <c r="DI260" s="39"/>
      <c r="DJ260" s="39"/>
      <c r="DK260" s="39"/>
      <c r="DL260" s="39"/>
      <c r="DM260" s="39"/>
      <c r="DN260" s="39"/>
      <c r="DO260" s="39"/>
      <c r="DP260" s="39"/>
      <c r="DQ260" s="39"/>
      <c r="DR260" s="39"/>
      <c r="DS260" s="39"/>
      <c r="DT260" s="39"/>
      <c r="DU260" s="39"/>
      <c r="DV260" s="39"/>
      <c r="DW260" s="39"/>
      <c r="DX260" s="39"/>
      <c r="DY260" s="39"/>
      <c r="DZ260" s="39"/>
      <c r="EA260" s="39"/>
      <c r="EB260" s="39"/>
      <c r="EC260" s="39"/>
      <c r="ED260" s="39"/>
      <c r="EE260" s="39"/>
      <c r="EF260" s="39"/>
      <c r="EG260" s="39"/>
      <c r="EH260" s="39"/>
      <c r="EI260" s="39"/>
      <c r="EJ260" s="39"/>
      <c r="EK260" s="39"/>
      <c r="EL260" s="39"/>
      <c r="EM260" s="39"/>
      <c r="EN260" s="39"/>
      <c r="EO260" s="39"/>
      <c r="EP260" s="39"/>
      <c r="EQ260" s="39"/>
      <c r="ER260" s="39"/>
      <c r="ES260" s="39"/>
      <c r="ET260" s="39"/>
      <c r="EU260" s="39"/>
      <c r="EV260" s="39"/>
      <c r="EW260" s="39"/>
      <c r="EX260" s="39"/>
      <c r="EY260" s="39"/>
      <c r="EZ260" s="39"/>
      <c r="FA260" s="39"/>
      <c r="FB260" s="39"/>
      <c r="FC260" s="39"/>
      <c r="FD260" s="39"/>
      <c r="FE260" s="39"/>
      <c r="FF260" s="39"/>
      <c r="FG260" s="39"/>
      <c r="FH260" s="39"/>
      <c r="FI260" s="39"/>
      <c r="FJ260" s="39"/>
      <c r="FK260" s="39"/>
      <c r="FL260" s="39"/>
      <c r="FM260" s="39"/>
      <c r="FN260" s="39"/>
      <c r="FO260" s="39"/>
      <c r="FP260" s="39"/>
      <c r="FQ260" s="39"/>
      <c r="FR260" s="39"/>
      <c r="FS260" s="39"/>
      <c r="FT260" s="39"/>
      <c r="FU260" s="39"/>
      <c r="FV260" s="39"/>
      <c r="FW260" s="39"/>
      <c r="FX260" s="39"/>
      <c r="FY260" s="39"/>
      <c r="FZ260" s="39"/>
      <c r="GA260" s="39"/>
      <c r="GB260" s="39"/>
      <c r="GC260" s="39"/>
      <c r="GD260" s="39"/>
    </row>
    <row r="261">
      <c r="A261" s="39"/>
      <c r="B261" s="39"/>
      <c r="C261" s="66"/>
      <c r="D261" s="67" t="str">
        <f t="shared" si="357"/>
        <v>TIDAK PUNYA</v>
      </c>
      <c r="E261" s="67" t="str">
        <f t="shared" si="358"/>
        <v>TIDAK ADA</v>
      </c>
      <c r="F261" s="66"/>
      <c r="G261" s="67" t="str">
        <f t="shared" si="359"/>
        <v>TIDAK PUNYA</v>
      </c>
      <c r="H261" s="67" t="str">
        <f t="shared" si="360"/>
        <v>TIDAK ADA</v>
      </c>
      <c r="I261" s="66"/>
      <c r="J261" s="67" t="str">
        <f t="shared" si="351"/>
        <v>TIDAK PUNYA</v>
      </c>
      <c r="K261" s="67" t="str">
        <f t="shared" si="352"/>
        <v>TIDAK ADA</v>
      </c>
      <c r="L261" s="69"/>
      <c r="M261" s="67" t="str">
        <f t="shared" si="361"/>
        <v>TIDAK PUNYA</v>
      </c>
      <c r="N261" s="67" t="str">
        <f t="shared" si="362"/>
        <v>TIDAK ADA</v>
      </c>
      <c r="O261" s="66"/>
      <c r="P261" s="67" t="str">
        <f t="shared" si="363"/>
        <v>TIDAK PUNYA</v>
      </c>
      <c r="Q261" s="67" t="str">
        <f t="shared" si="364"/>
        <v>TIDAK ADA</v>
      </c>
      <c r="R261" s="69"/>
      <c r="S261" s="67" t="str">
        <f t="shared" si="315"/>
        <v>TIDAK PUNYA</v>
      </c>
      <c r="T261" s="67" t="str">
        <f t="shared" si="316"/>
        <v>TIDAK ADA</v>
      </c>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39"/>
      <c r="CX261" s="39"/>
      <c r="CY261" s="39"/>
      <c r="CZ261" s="39"/>
      <c r="DA261" s="39"/>
      <c r="DB261" s="39"/>
      <c r="DC261" s="39"/>
      <c r="DD261" s="39"/>
      <c r="DE261" s="39"/>
      <c r="DF261" s="39"/>
      <c r="DG261" s="39"/>
      <c r="DH261" s="39"/>
      <c r="DI261" s="39"/>
      <c r="DJ261" s="39"/>
      <c r="DK261" s="39"/>
      <c r="DL261" s="39"/>
      <c r="DM261" s="39"/>
      <c r="DN261" s="39"/>
      <c r="DO261" s="39"/>
      <c r="DP261" s="39"/>
      <c r="DQ261" s="39"/>
      <c r="DR261" s="39"/>
      <c r="DS261" s="39"/>
      <c r="DT261" s="39"/>
      <c r="DU261" s="39"/>
      <c r="DV261" s="39"/>
      <c r="DW261" s="39"/>
      <c r="DX261" s="39"/>
      <c r="DY261" s="39"/>
      <c r="DZ261" s="39"/>
      <c r="EA261" s="39"/>
      <c r="EB261" s="39"/>
      <c r="EC261" s="39"/>
      <c r="ED261" s="39"/>
      <c r="EE261" s="39"/>
      <c r="EF261" s="39"/>
      <c r="EG261" s="39"/>
      <c r="EH261" s="39"/>
      <c r="EI261" s="39"/>
      <c r="EJ261" s="39"/>
      <c r="EK261" s="39"/>
      <c r="EL261" s="39"/>
      <c r="EM261" s="39"/>
      <c r="EN261" s="39"/>
      <c r="EO261" s="39"/>
      <c r="EP261" s="39"/>
      <c r="EQ261" s="39"/>
      <c r="ER261" s="39"/>
      <c r="ES261" s="39"/>
      <c r="ET261" s="39"/>
      <c r="EU261" s="39"/>
      <c r="EV261" s="39"/>
      <c r="EW261" s="39"/>
      <c r="EX261" s="39"/>
      <c r="EY261" s="39"/>
      <c r="EZ261" s="39"/>
      <c r="FA261" s="39"/>
      <c r="FB261" s="39"/>
      <c r="FC261" s="39"/>
      <c r="FD261" s="39"/>
      <c r="FE261" s="39"/>
      <c r="FF261" s="39"/>
      <c r="FG261" s="39"/>
      <c r="FH261" s="39"/>
      <c r="FI261" s="39"/>
      <c r="FJ261" s="39"/>
      <c r="FK261" s="39"/>
      <c r="FL261" s="39"/>
      <c r="FM261" s="39"/>
      <c r="FN261" s="39"/>
      <c r="FO261" s="39"/>
      <c r="FP261" s="39"/>
      <c r="FQ261" s="39"/>
      <c r="FR261" s="39"/>
      <c r="FS261" s="39"/>
      <c r="FT261" s="39"/>
      <c r="FU261" s="39"/>
      <c r="FV261" s="39"/>
      <c r="FW261" s="39"/>
      <c r="FX261" s="39"/>
      <c r="FY261" s="39"/>
      <c r="FZ261" s="39"/>
      <c r="GA261" s="39"/>
      <c r="GB261" s="39"/>
      <c r="GC261" s="39"/>
      <c r="GD261" s="39"/>
    </row>
    <row r="262">
      <c r="A262" s="39"/>
      <c r="B262" s="39"/>
      <c r="C262" s="66"/>
      <c r="D262" s="67" t="str">
        <f t="shared" si="357"/>
        <v>TIDAK PUNYA</v>
      </c>
      <c r="E262" s="67" t="str">
        <f t="shared" si="358"/>
        <v>TIDAK ADA</v>
      </c>
      <c r="F262" s="66"/>
      <c r="G262" s="67" t="str">
        <f t="shared" si="359"/>
        <v>TIDAK PUNYA</v>
      </c>
      <c r="H262" s="67" t="str">
        <f t="shared" si="360"/>
        <v>TIDAK ADA</v>
      </c>
      <c r="I262" s="66"/>
      <c r="J262" s="67" t="str">
        <f t="shared" si="351"/>
        <v>TIDAK PUNYA</v>
      </c>
      <c r="K262" s="67" t="str">
        <f t="shared" si="352"/>
        <v>TIDAK ADA</v>
      </c>
      <c r="L262" s="69"/>
      <c r="M262" s="67" t="str">
        <f t="shared" si="361"/>
        <v>TIDAK PUNYA</v>
      </c>
      <c r="N262" s="67" t="str">
        <f t="shared" si="362"/>
        <v>TIDAK ADA</v>
      </c>
      <c r="O262" s="66"/>
      <c r="P262" s="67" t="str">
        <f t="shared" si="363"/>
        <v>TIDAK PUNYA</v>
      </c>
      <c r="Q262" s="67" t="str">
        <f t="shared" si="364"/>
        <v>TIDAK ADA</v>
      </c>
      <c r="R262" s="69"/>
      <c r="S262" s="67" t="str">
        <f t="shared" si="315"/>
        <v>TIDAK PUNYA</v>
      </c>
      <c r="T262" s="67" t="str">
        <f t="shared" si="316"/>
        <v>TIDAK ADA</v>
      </c>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c r="CZ262" s="39"/>
      <c r="DA262" s="39"/>
      <c r="DB262" s="39"/>
      <c r="DC262" s="39"/>
      <c r="DD262" s="39"/>
      <c r="DE262" s="39"/>
      <c r="DF262" s="39"/>
      <c r="DG262" s="39"/>
      <c r="DH262" s="39"/>
      <c r="DI262" s="39"/>
      <c r="DJ262" s="39"/>
      <c r="DK262" s="39"/>
      <c r="DL262" s="39"/>
      <c r="DM262" s="39"/>
      <c r="DN262" s="39"/>
      <c r="DO262" s="39"/>
      <c r="DP262" s="39"/>
      <c r="DQ262" s="39"/>
      <c r="DR262" s="39"/>
      <c r="DS262" s="39"/>
      <c r="DT262" s="39"/>
      <c r="DU262" s="39"/>
      <c r="DV262" s="39"/>
      <c r="DW262" s="39"/>
      <c r="DX262" s="39"/>
      <c r="DY262" s="39"/>
      <c r="DZ262" s="39"/>
      <c r="EA262" s="39"/>
      <c r="EB262" s="39"/>
      <c r="EC262" s="39"/>
      <c r="ED262" s="39"/>
      <c r="EE262" s="39"/>
      <c r="EF262" s="39"/>
      <c r="EG262" s="39"/>
      <c r="EH262" s="39"/>
      <c r="EI262" s="39"/>
      <c r="EJ262" s="39"/>
      <c r="EK262" s="39"/>
      <c r="EL262" s="39"/>
      <c r="EM262" s="39"/>
      <c r="EN262" s="39"/>
      <c r="EO262" s="39"/>
      <c r="EP262" s="39"/>
      <c r="EQ262" s="39"/>
      <c r="ER262" s="39"/>
      <c r="ES262" s="39"/>
      <c r="ET262" s="39"/>
      <c r="EU262" s="39"/>
      <c r="EV262" s="39"/>
      <c r="EW262" s="39"/>
      <c r="EX262" s="39"/>
      <c r="EY262" s="39"/>
      <c r="EZ262" s="39"/>
      <c r="FA262" s="39"/>
      <c r="FB262" s="39"/>
      <c r="FC262" s="39"/>
      <c r="FD262" s="39"/>
      <c r="FE262" s="39"/>
      <c r="FF262" s="39"/>
      <c r="FG262" s="39"/>
      <c r="FH262" s="39"/>
      <c r="FI262" s="39"/>
      <c r="FJ262" s="39"/>
      <c r="FK262" s="39"/>
      <c r="FL262" s="39"/>
      <c r="FM262" s="39"/>
      <c r="FN262" s="39"/>
      <c r="FO262" s="39"/>
      <c r="FP262" s="39"/>
      <c r="FQ262" s="39"/>
      <c r="FR262" s="39"/>
      <c r="FS262" s="39"/>
      <c r="FT262" s="39"/>
      <c r="FU262" s="39"/>
      <c r="FV262" s="39"/>
      <c r="FW262" s="39"/>
      <c r="FX262" s="39"/>
      <c r="FY262" s="39"/>
      <c r="FZ262" s="39"/>
      <c r="GA262" s="39"/>
      <c r="GB262" s="39"/>
      <c r="GC262" s="39"/>
      <c r="GD262" s="39"/>
    </row>
    <row r="263">
      <c r="A263" s="39"/>
      <c r="B263" s="39"/>
      <c r="C263" s="66"/>
      <c r="D263" s="67" t="str">
        <f t="shared" si="357"/>
        <v>TIDAK PUNYA</v>
      </c>
      <c r="E263" s="67" t="str">
        <f t="shared" si="358"/>
        <v>TIDAK ADA</v>
      </c>
      <c r="F263" s="66"/>
      <c r="G263" s="67" t="str">
        <f t="shared" si="359"/>
        <v>TIDAK PUNYA</v>
      </c>
      <c r="H263" s="67" t="str">
        <f t="shared" si="360"/>
        <v>TIDAK ADA</v>
      </c>
      <c r="I263" s="66"/>
      <c r="J263" s="67" t="str">
        <f t="shared" si="351"/>
        <v>TIDAK PUNYA</v>
      </c>
      <c r="K263" s="67" t="str">
        <f t="shared" si="352"/>
        <v>TIDAK ADA</v>
      </c>
      <c r="L263" s="69"/>
      <c r="M263" s="67" t="str">
        <f t="shared" si="361"/>
        <v>TIDAK PUNYA</v>
      </c>
      <c r="N263" s="67" t="str">
        <f t="shared" si="362"/>
        <v>TIDAK ADA</v>
      </c>
      <c r="O263" s="66"/>
      <c r="P263" s="67" t="str">
        <f t="shared" si="363"/>
        <v>TIDAK PUNYA</v>
      </c>
      <c r="Q263" s="67" t="str">
        <f t="shared" si="364"/>
        <v>TIDAK ADA</v>
      </c>
      <c r="R263" s="69"/>
      <c r="S263" s="67" t="str">
        <f t="shared" si="315"/>
        <v>TIDAK PUNYA</v>
      </c>
      <c r="T263" s="67" t="str">
        <f t="shared" si="316"/>
        <v>TIDAK ADA</v>
      </c>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c r="CN263" s="39"/>
      <c r="CO263" s="39"/>
      <c r="CP263" s="39"/>
      <c r="CQ263" s="39"/>
      <c r="CR263" s="39"/>
      <c r="CS263" s="39"/>
      <c r="CT263" s="39"/>
      <c r="CU263" s="39"/>
      <c r="CV263" s="39"/>
      <c r="CW263" s="39"/>
      <c r="CX263" s="39"/>
      <c r="CY263" s="39"/>
      <c r="CZ263" s="39"/>
      <c r="DA263" s="39"/>
      <c r="DB263" s="39"/>
      <c r="DC263" s="39"/>
      <c r="DD263" s="39"/>
      <c r="DE263" s="39"/>
      <c r="DF263" s="39"/>
      <c r="DG263" s="39"/>
      <c r="DH263" s="39"/>
      <c r="DI263" s="39"/>
      <c r="DJ263" s="39"/>
      <c r="DK263" s="39"/>
      <c r="DL263" s="39"/>
      <c r="DM263" s="39"/>
      <c r="DN263" s="39"/>
      <c r="DO263" s="39"/>
      <c r="DP263" s="39"/>
      <c r="DQ263" s="39"/>
      <c r="DR263" s="39"/>
      <c r="DS263" s="39"/>
      <c r="DT263" s="39"/>
      <c r="DU263" s="39"/>
      <c r="DV263" s="39"/>
      <c r="DW263" s="39"/>
      <c r="DX263" s="39"/>
      <c r="DY263" s="39"/>
      <c r="DZ263" s="39"/>
      <c r="EA263" s="39"/>
      <c r="EB263" s="39"/>
      <c r="EC263" s="39"/>
      <c r="ED263" s="39"/>
      <c r="EE263" s="39"/>
      <c r="EF263" s="39"/>
      <c r="EG263" s="39"/>
      <c r="EH263" s="39"/>
      <c r="EI263" s="39"/>
      <c r="EJ263" s="39"/>
      <c r="EK263" s="39"/>
      <c r="EL263" s="39"/>
      <c r="EM263" s="39"/>
      <c r="EN263" s="39"/>
      <c r="EO263" s="39"/>
      <c r="EP263" s="39"/>
      <c r="EQ263" s="39"/>
      <c r="ER263" s="39"/>
      <c r="ES263" s="39"/>
      <c r="ET263" s="39"/>
      <c r="EU263" s="39"/>
      <c r="EV263" s="39"/>
      <c r="EW263" s="39"/>
      <c r="EX263" s="39"/>
      <c r="EY263" s="39"/>
      <c r="EZ263" s="39"/>
      <c r="FA263" s="39"/>
      <c r="FB263" s="39"/>
      <c r="FC263" s="39"/>
      <c r="FD263" s="39"/>
      <c r="FE263" s="39"/>
      <c r="FF263" s="39"/>
      <c r="FG263" s="39"/>
      <c r="FH263" s="39"/>
      <c r="FI263" s="39"/>
      <c r="FJ263" s="39"/>
      <c r="FK263" s="39"/>
      <c r="FL263" s="39"/>
      <c r="FM263" s="39"/>
      <c r="FN263" s="39"/>
      <c r="FO263" s="39"/>
      <c r="FP263" s="39"/>
      <c r="FQ263" s="39"/>
      <c r="FR263" s="39"/>
      <c r="FS263" s="39"/>
      <c r="FT263" s="39"/>
      <c r="FU263" s="39"/>
      <c r="FV263" s="39"/>
      <c r="FW263" s="39"/>
      <c r="FX263" s="39"/>
      <c r="FY263" s="39"/>
      <c r="FZ263" s="39"/>
      <c r="GA263" s="39"/>
      <c r="GB263" s="39"/>
      <c r="GC263" s="39"/>
      <c r="GD263" s="39"/>
    </row>
    <row r="264">
      <c r="A264" s="45"/>
      <c r="B264" s="45"/>
      <c r="C264" s="66"/>
      <c r="D264" s="67" t="str">
        <f t="shared" si="357"/>
        <v>TIDAK PUNYA</v>
      </c>
      <c r="E264" s="67" t="str">
        <f t="shared" si="358"/>
        <v>TIDAK ADA</v>
      </c>
      <c r="F264" s="66"/>
      <c r="G264" s="67" t="str">
        <f t="shared" si="359"/>
        <v>TIDAK PUNYA</v>
      </c>
      <c r="H264" s="67" t="str">
        <f t="shared" si="360"/>
        <v>TIDAK ADA</v>
      </c>
      <c r="I264" s="66"/>
      <c r="J264" s="67" t="str">
        <f t="shared" si="351"/>
        <v>TIDAK PUNYA</v>
      </c>
      <c r="K264" s="67" t="str">
        <f t="shared" si="352"/>
        <v>TIDAK ADA</v>
      </c>
      <c r="L264" s="69"/>
      <c r="M264" s="67" t="str">
        <f t="shared" si="361"/>
        <v>TIDAK PUNYA</v>
      </c>
      <c r="N264" s="67" t="str">
        <f t="shared" si="362"/>
        <v>TIDAK ADA</v>
      </c>
      <c r="O264" s="66"/>
      <c r="P264" s="67" t="str">
        <f t="shared" si="363"/>
        <v>TIDAK PUNYA</v>
      </c>
      <c r="Q264" s="67" t="str">
        <f t="shared" si="364"/>
        <v>TIDAK ADA</v>
      </c>
      <c r="R264" s="69"/>
      <c r="S264" s="67" t="str">
        <f t="shared" si="315"/>
        <v>TIDAK PUNYA</v>
      </c>
      <c r="T264" s="67" t="str">
        <f t="shared" si="316"/>
        <v>TIDAK ADA</v>
      </c>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45"/>
      <c r="CL264" s="45"/>
      <c r="CM264" s="45"/>
      <c r="CN264" s="45"/>
      <c r="CO264" s="45"/>
      <c r="CP264" s="45"/>
      <c r="CQ264" s="45"/>
      <c r="CR264" s="45"/>
      <c r="CS264" s="45"/>
      <c r="CT264" s="45"/>
      <c r="CU264" s="45"/>
      <c r="CV264" s="45"/>
      <c r="CW264" s="45"/>
      <c r="CX264" s="45"/>
      <c r="CY264" s="45"/>
      <c r="CZ264" s="45"/>
      <c r="DA264" s="45"/>
      <c r="DB264" s="45"/>
      <c r="DC264" s="45"/>
      <c r="DD264" s="45"/>
      <c r="DE264" s="45"/>
      <c r="DF264" s="45"/>
      <c r="DG264" s="45"/>
      <c r="DH264" s="45"/>
      <c r="DI264" s="45"/>
      <c r="DJ264" s="45"/>
      <c r="DK264" s="45"/>
      <c r="DL264" s="45"/>
      <c r="DM264" s="45"/>
      <c r="DN264" s="45"/>
      <c r="DO264" s="45"/>
      <c r="DP264" s="45"/>
      <c r="DQ264" s="45"/>
      <c r="DR264" s="45"/>
      <c r="DS264" s="45"/>
      <c r="DT264" s="45"/>
      <c r="DU264" s="45"/>
      <c r="DV264" s="45"/>
      <c r="DW264" s="45"/>
      <c r="DX264" s="45"/>
      <c r="DY264" s="45"/>
      <c r="DZ264" s="45"/>
      <c r="EA264" s="45"/>
      <c r="EB264" s="45"/>
      <c r="EC264" s="45"/>
      <c r="ED264" s="45"/>
      <c r="EE264" s="45"/>
      <c r="EF264" s="45"/>
      <c r="EG264" s="45"/>
      <c r="EH264" s="45"/>
      <c r="EI264" s="45"/>
      <c r="EJ264" s="45"/>
      <c r="EK264" s="45"/>
      <c r="EL264" s="45"/>
      <c r="EM264" s="45"/>
      <c r="EN264" s="45"/>
      <c r="EO264" s="45"/>
      <c r="EP264" s="45"/>
      <c r="EQ264" s="45"/>
      <c r="ER264" s="45"/>
      <c r="ES264" s="45"/>
      <c r="ET264" s="45"/>
      <c r="EU264" s="45"/>
      <c r="EV264" s="45"/>
      <c r="EW264" s="45"/>
      <c r="EX264" s="45"/>
      <c r="EY264" s="45"/>
      <c r="EZ264" s="45"/>
      <c r="FA264" s="45"/>
      <c r="FB264" s="45"/>
      <c r="FC264" s="45"/>
      <c r="FD264" s="45"/>
      <c r="FE264" s="45"/>
      <c r="FF264" s="45"/>
      <c r="FG264" s="45"/>
      <c r="FH264" s="45"/>
      <c r="FI264" s="45"/>
      <c r="FJ264" s="45"/>
      <c r="FK264" s="45"/>
      <c r="FL264" s="45"/>
      <c r="FM264" s="45"/>
      <c r="FN264" s="45"/>
      <c r="FO264" s="45"/>
      <c r="FP264" s="45"/>
      <c r="FQ264" s="45"/>
      <c r="FR264" s="45"/>
      <c r="FS264" s="45"/>
      <c r="FT264" s="45"/>
      <c r="FU264" s="45"/>
      <c r="FV264" s="45"/>
      <c r="FW264" s="45"/>
      <c r="FX264" s="45"/>
      <c r="FY264" s="45"/>
      <c r="FZ264" s="45"/>
      <c r="GA264" s="45"/>
      <c r="GB264" s="45"/>
      <c r="GC264" s="45"/>
      <c r="GD264" s="45"/>
    </row>
    <row r="265">
      <c r="C265" s="58">
        <f>SUM(C13:C264)</f>
        <v>36</v>
      </c>
      <c r="F265" s="58">
        <f>SUM(F13:F264)</f>
        <v>41</v>
      </c>
      <c r="I265" s="58">
        <f>SUM(I13:I264)</f>
        <v>38</v>
      </c>
      <c r="L265" s="58">
        <f>SUM(L13:L264)</f>
        <v>36</v>
      </c>
      <c r="O265" s="58">
        <f>SUM(O13:O264)</f>
        <v>42</v>
      </c>
      <c r="R265" s="58">
        <f>SUM(R13:R264)</f>
        <v>1</v>
      </c>
    </row>
    <row r="267">
      <c r="B267" s="56" t="s">
        <v>129</v>
      </c>
    </row>
    <row r="268">
      <c r="B268" s="57">
        <v>1.0</v>
      </c>
      <c r="C268" s="58" t="s">
        <v>171</v>
      </c>
    </row>
    <row r="269">
      <c r="B269" s="57">
        <v>2.0</v>
      </c>
      <c r="C269" s="58" t="s">
        <v>172</v>
      </c>
    </row>
    <row r="270">
      <c r="B270" s="57">
        <v>3.0</v>
      </c>
      <c r="C270" s="58" t="s">
        <v>173</v>
      </c>
    </row>
    <row r="271">
      <c r="B271" s="57"/>
    </row>
    <row r="272">
      <c r="B272" s="57"/>
    </row>
    <row r="273">
      <c r="B273" s="57"/>
    </row>
    <row r="276">
      <c r="B276" s="57"/>
    </row>
    <row r="277">
      <c r="B277" s="57"/>
    </row>
    <row r="282">
      <c r="B282" s="57"/>
    </row>
    <row r="285">
      <c r="B285" s="57"/>
    </row>
    <row r="296">
      <c r="B296" s="57"/>
    </row>
    <row r="297">
      <c r="B297" s="57"/>
    </row>
    <row r="300">
      <c r="B300" s="57"/>
    </row>
    <row r="301">
      <c r="B301" s="57"/>
    </row>
    <row r="302">
      <c r="B302" s="57"/>
    </row>
    <row r="303">
      <c r="B303" s="57"/>
    </row>
    <row r="304">
      <c r="B304" s="57"/>
    </row>
    <row r="305">
      <c r="B305" s="57"/>
    </row>
    <row r="306">
      <c r="B306" s="57"/>
    </row>
    <row r="307">
      <c r="B307" s="57"/>
    </row>
    <row r="308">
      <c r="B308" s="57"/>
    </row>
    <row r="309">
      <c r="B309" s="57"/>
    </row>
    <row r="310">
      <c r="B310" s="57"/>
    </row>
    <row r="311">
      <c r="B311" s="57"/>
    </row>
    <row r="312">
      <c r="B312" s="57"/>
    </row>
    <row r="313">
      <c r="B313" s="57"/>
    </row>
    <row r="314">
      <c r="B314" s="57"/>
    </row>
    <row r="315">
      <c r="B315" s="57"/>
    </row>
    <row r="316">
      <c r="B316" s="57"/>
    </row>
    <row r="317">
      <c r="B317" s="57"/>
    </row>
    <row r="318">
      <c r="B318" s="57"/>
    </row>
    <row r="319">
      <c r="B319" s="57"/>
    </row>
  </sheetData>
  <mergeCells count="6091">
    <mergeCell ref="AB48:AB54"/>
    <mergeCell ref="AC48:AC54"/>
    <mergeCell ref="U48:U54"/>
    <mergeCell ref="V48:V54"/>
    <mergeCell ref="W48:W54"/>
    <mergeCell ref="X48:X54"/>
    <mergeCell ref="Y48:Y54"/>
    <mergeCell ref="Z48:Z54"/>
    <mergeCell ref="AA48:AA54"/>
    <mergeCell ref="AD48:AD54"/>
    <mergeCell ref="AE48:AE54"/>
    <mergeCell ref="AF48:AF54"/>
    <mergeCell ref="AG48:AG54"/>
    <mergeCell ref="AH48:AH54"/>
    <mergeCell ref="AI48:AI54"/>
    <mergeCell ref="AJ48:AJ54"/>
    <mergeCell ref="AK48:AK54"/>
    <mergeCell ref="AL48:AL54"/>
    <mergeCell ref="AN48:AN54"/>
    <mergeCell ref="AO48:AO54"/>
    <mergeCell ref="AP48:AP54"/>
    <mergeCell ref="AQ48:AQ54"/>
    <mergeCell ref="AR48:AR54"/>
    <mergeCell ref="AS48:AS54"/>
    <mergeCell ref="AT48:AT54"/>
    <mergeCell ref="AU48:AU54"/>
    <mergeCell ref="AV48:AV54"/>
    <mergeCell ref="AW48:AW54"/>
    <mergeCell ref="AX48:AX54"/>
    <mergeCell ref="AY48:AY54"/>
    <mergeCell ref="AZ48:AZ54"/>
    <mergeCell ref="BA48:BA54"/>
    <mergeCell ref="BB48:BB54"/>
    <mergeCell ref="BC48:BC54"/>
    <mergeCell ref="BD48:BD54"/>
    <mergeCell ref="BE48:BE54"/>
    <mergeCell ref="BF48:BF54"/>
    <mergeCell ref="BG48:BG54"/>
    <mergeCell ref="BH48:BH54"/>
    <mergeCell ref="BI48:BI54"/>
    <mergeCell ref="BJ48:BJ54"/>
    <mergeCell ref="BK48:BK54"/>
    <mergeCell ref="BL48:BL54"/>
    <mergeCell ref="BM48:BM54"/>
    <mergeCell ref="BN48:BN54"/>
    <mergeCell ref="BO48:BO54"/>
    <mergeCell ref="BP48:BP54"/>
    <mergeCell ref="BQ48:BQ54"/>
    <mergeCell ref="BR48:BR54"/>
    <mergeCell ref="BS48:BS54"/>
    <mergeCell ref="BT48:BT54"/>
    <mergeCell ref="BU48:BU54"/>
    <mergeCell ref="BV48:BV54"/>
    <mergeCell ref="BW48:BW54"/>
    <mergeCell ref="BX48:BX54"/>
    <mergeCell ref="BY48:BY54"/>
    <mergeCell ref="BZ48:BZ54"/>
    <mergeCell ref="CA48:CA54"/>
    <mergeCell ref="GC48:GC54"/>
    <mergeCell ref="GD48:GD54"/>
    <mergeCell ref="FV48:FV54"/>
    <mergeCell ref="FW48:FW54"/>
    <mergeCell ref="FX48:FX54"/>
    <mergeCell ref="FY48:FY54"/>
    <mergeCell ref="FZ48:FZ54"/>
    <mergeCell ref="GA48:GA54"/>
    <mergeCell ref="GB48:GB54"/>
    <mergeCell ref="CB48:CB54"/>
    <mergeCell ref="CC48:CC54"/>
    <mergeCell ref="CD48:CD54"/>
    <mergeCell ref="CE48:CE54"/>
    <mergeCell ref="CF48:CF54"/>
    <mergeCell ref="CG48:CG54"/>
    <mergeCell ref="CH48:CH54"/>
    <mergeCell ref="CP48:CP54"/>
    <mergeCell ref="CQ48:CQ54"/>
    <mergeCell ref="CR48:CR54"/>
    <mergeCell ref="CS48:CS54"/>
    <mergeCell ref="CT48:CT54"/>
    <mergeCell ref="CU48:CU54"/>
    <mergeCell ref="CV48:CV54"/>
    <mergeCell ref="CW48:CW54"/>
    <mergeCell ref="CX48:CX54"/>
    <mergeCell ref="CY48:CY54"/>
    <mergeCell ref="CZ48:CZ54"/>
    <mergeCell ref="DA48:DA54"/>
    <mergeCell ref="DB48:DB54"/>
    <mergeCell ref="DC48:DC54"/>
    <mergeCell ref="DD48:DD54"/>
    <mergeCell ref="DE48:DE54"/>
    <mergeCell ref="DF48:DF54"/>
    <mergeCell ref="DG48:DG54"/>
    <mergeCell ref="DH48:DH54"/>
    <mergeCell ref="DI48:DI54"/>
    <mergeCell ref="DJ48:DJ54"/>
    <mergeCell ref="DK48:DK54"/>
    <mergeCell ref="DL48:DL54"/>
    <mergeCell ref="DM48:DM54"/>
    <mergeCell ref="DN48:DN54"/>
    <mergeCell ref="DO48:DO54"/>
    <mergeCell ref="DP48:DP54"/>
    <mergeCell ref="DQ48:DQ54"/>
    <mergeCell ref="DR48:DR54"/>
    <mergeCell ref="DS48:DS54"/>
    <mergeCell ref="DT48:DT54"/>
    <mergeCell ref="DU48:DU54"/>
    <mergeCell ref="DV48:DV54"/>
    <mergeCell ref="DW48:DW54"/>
    <mergeCell ref="DX48:DX54"/>
    <mergeCell ref="CI48:CI54"/>
    <mergeCell ref="CJ48:CJ54"/>
    <mergeCell ref="CK48:CK54"/>
    <mergeCell ref="CL48:CL54"/>
    <mergeCell ref="CM48:CM54"/>
    <mergeCell ref="CN48:CN54"/>
    <mergeCell ref="CO48:CO54"/>
    <mergeCell ref="EQ55:EQ61"/>
    <mergeCell ref="ER55:ER61"/>
    <mergeCell ref="ES55:ES61"/>
    <mergeCell ref="ET55:ET61"/>
    <mergeCell ref="EU55:EU61"/>
    <mergeCell ref="EV55:EV61"/>
    <mergeCell ref="EW55:EW61"/>
    <mergeCell ref="EX55:EX61"/>
    <mergeCell ref="EY55:EY61"/>
    <mergeCell ref="EZ55:EZ61"/>
    <mergeCell ref="FA55:FA61"/>
    <mergeCell ref="FB55:FB61"/>
    <mergeCell ref="FC55:FC61"/>
    <mergeCell ref="FD55:FD61"/>
    <mergeCell ref="FE55:FE61"/>
    <mergeCell ref="FF55:FF61"/>
    <mergeCell ref="FG55:FG61"/>
    <mergeCell ref="FH55:FH61"/>
    <mergeCell ref="FI55:FI61"/>
    <mergeCell ref="FJ55:FJ61"/>
    <mergeCell ref="FK55:FK61"/>
    <mergeCell ref="FL55:FL61"/>
    <mergeCell ref="FM55:FM61"/>
    <mergeCell ref="FN55:FN61"/>
    <mergeCell ref="FO55:FO61"/>
    <mergeCell ref="FP55:FP61"/>
    <mergeCell ref="FQ55:FQ61"/>
    <mergeCell ref="FR55:FR61"/>
    <mergeCell ref="FZ55:FZ61"/>
    <mergeCell ref="GA55:GA61"/>
    <mergeCell ref="GB55:GB61"/>
    <mergeCell ref="GC55:GC61"/>
    <mergeCell ref="GD55:GD61"/>
    <mergeCell ref="FS55:FS61"/>
    <mergeCell ref="FT55:FT61"/>
    <mergeCell ref="FU55:FU61"/>
    <mergeCell ref="FV55:FV61"/>
    <mergeCell ref="FW55:FW61"/>
    <mergeCell ref="FX55:FX61"/>
    <mergeCell ref="FY55:FY61"/>
    <mergeCell ref="DY48:DY54"/>
    <mergeCell ref="DZ48:DZ54"/>
    <mergeCell ref="EA48:EA54"/>
    <mergeCell ref="EB48:EB54"/>
    <mergeCell ref="EC48:EC54"/>
    <mergeCell ref="ED48:ED54"/>
    <mergeCell ref="EE48:EE54"/>
    <mergeCell ref="EF48:EF54"/>
    <mergeCell ref="EG48:EG54"/>
    <mergeCell ref="EH48:EH54"/>
    <mergeCell ref="EI48:EI54"/>
    <mergeCell ref="EJ48:EJ54"/>
    <mergeCell ref="EK48:EK54"/>
    <mergeCell ref="EL48:EL54"/>
    <mergeCell ref="ET48:ET54"/>
    <mergeCell ref="EU48:EU54"/>
    <mergeCell ref="EV48:EV54"/>
    <mergeCell ref="EW48:EW54"/>
    <mergeCell ref="EX48:EX54"/>
    <mergeCell ref="EY48:EY54"/>
    <mergeCell ref="EZ48:EZ54"/>
    <mergeCell ref="FA48:FA54"/>
    <mergeCell ref="FB48:FB54"/>
    <mergeCell ref="FC48:FC54"/>
    <mergeCell ref="FD48:FD54"/>
    <mergeCell ref="FE48:FE54"/>
    <mergeCell ref="FF48:FF54"/>
    <mergeCell ref="FG48:FG54"/>
    <mergeCell ref="FH48:FH54"/>
    <mergeCell ref="FI48:FI54"/>
    <mergeCell ref="FJ48:FJ54"/>
    <mergeCell ref="FK48:FK54"/>
    <mergeCell ref="FL48:FL54"/>
    <mergeCell ref="FM48:FM54"/>
    <mergeCell ref="FN48:FN54"/>
    <mergeCell ref="FO48:FO54"/>
    <mergeCell ref="FP48:FP54"/>
    <mergeCell ref="FQ48:FQ54"/>
    <mergeCell ref="FR48:FR54"/>
    <mergeCell ref="FS48:FS54"/>
    <mergeCell ref="FT48:FT54"/>
    <mergeCell ref="FU48:FU54"/>
    <mergeCell ref="EM48:EM54"/>
    <mergeCell ref="EN48:EN54"/>
    <mergeCell ref="EO48:EO54"/>
    <mergeCell ref="EP48:EP54"/>
    <mergeCell ref="EQ48:EQ54"/>
    <mergeCell ref="ER48:ER54"/>
    <mergeCell ref="ES48:ES54"/>
    <mergeCell ref="U34:U40"/>
    <mergeCell ref="V34:V40"/>
    <mergeCell ref="U41:U47"/>
    <mergeCell ref="V41:V47"/>
    <mergeCell ref="W41:W47"/>
    <mergeCell ref="X41:X47"/>
    <mergeCell ref="Y41:Y47"/>
    <mergeCell ref="U27:U33"/>
    <mergeCell ref="V27:V33"/>
    <mergeCell ref="U55:U61"/>
    <mergeCell ref="V55:V61"/>
    <mergeCell ref="W55:W61"/>
    <mergeCell ref="X55:X61"/>
    <mergeCell ref="Y55:Y61"/>
    <mergeCell ref="EF104:EF110"/>
    <mergeCell ref="EG104:EG110"/>
    <mergeCell ref="DY104:DY110"/>
    <mergeCell ref="DZ104:DZ110"/>
    <mergeCell ref="EA104:EA110"/>
    <mergeCell ref="EB104:EB110"/>
    <mergeCell ref="EC104:EC110"/>
    <mergeCell ref="ED104:ED110"/>
    <mergeCell ref="EE104:EE110"/>
    <mergeCell ref="CB104:CB110"/>
    <mergeCell ref="CC104:CC110"/>
    <mergeCell ref="CD104:CD110"/>
    <mergeCell ref="CE104:CE110"/>
    <mergeCell ref="CF104:CF110"/>
    <mergeCell ref="CG104:CG110"/>
    <mergeCell ref="CH104:CH110"/>
    <mergeCell ref="CI104:CI110"/>
    <mergeCell ref="CJ104:CJ110"/>
    <mergeCell ref="CK104:CK110"/>
    <mergeCell ref="CL104:CL110"/>
    <mergeCell ref="CM104:CM110"/>
    <mergeCell ref="CN104:CN110"/>
    <mergeCell ref="CO104:CO110"/>
    <mergeCell ref="CP104:CP110"/>
    <mergeCell ref="CQ104:CQ110"/>
    <mergeCell ref="CR104:CR110"/>
    <mergeCell ref="CS104:CS110"/>
    <mergeCell ref="CT104:CT110"/>
    <mergeCell ref="CU104:CU110"/>
    <mergeCell ref="CV104:CV110"/>
    <mergeCell ref="CW104:CW110"/>
    <mergeCell ref="CX104:CX110"/>
    <mergeCell ref="CY104:CY110"/>
    <mergeCell ref="CZ104:CZ110"/>
    <mergeCell ref="DA104:DA110"/>
    <mergeCell ref="DB104:DB110"/>
    <mergeCell ref="DC104:DC110"/>
    <mergeCell ref="DD104:DD110"/>
    <mergeCell ref="DE104:DE110"/>
    <mergeCell ref="DF104:DF110"/>
    <mergeCell ref="DG104:DG110"/>
    <mergeCell ref="DH104:DH110"/>
    <mergeCell ref="DI104:DI110"/>
    <mergeCell ref="DJ104:DJ110"/>
    <mergeCell ref="DK104:DK110"/>
    <mergeCell ref="DL104:DL110"/>
    <mergeCell ref="DM104:DM110"/>
    <mergeCell ref="DN104:DN110"/>
    <mergeCell ref="DO104:DO110"/>
    <mergeCell ref="DP104:DP110"/>
    <mergeCell ref="DQ104:DQ110"/>
    <mergeCell ref="DR104:DR110"/>
    <mergeCell ref="DS104:DS110"/>
    <mergeCell ref="DT104:DT110"/>
    <mergeCell ref="DU104:DU110"/>
    <mergeCell ref="DV104:DV110"/>
    <mergeCell ref="DW104:DW110"/>
    <mergeCell ref="DX104:DX110"/>
    <mergeCell ref="FE104:FE110"/>
    <mergeCell ref="FF104:FF110"/>
    <mergeCell ref="EX104:EX110"/>
    <mergeCell ref="EY104:EY110"/>
    <mergeCell ref="EZ104:EZ110"/>
    <mergeCell ref="FA104:FA110"/>
    <mergeCell ref="FB104:FB110"/>
    <mergeCell ref="FC104:FC110"/>
    <mergeCell ref="FD104:FD110"/>
    <mergeCell ref="FN104:FN110"/>
    <mergeCell ref="FO104:FO110"/>
    <mergeCell ref="FG104:FG110"/>
    <mergeCell ref="FH104:FH110"/>
    <mergeCell ref="FI104:FI110"/>
    <mergeCell ref="FJ104:FJ110"/>
    <mergeCell ref="FK104:FK110"/>
    <mergeCell ref="FL104:FL110"/>
    <mergeCell ref="FM104:FM110"/>
    <mergeCell ref="FW104:FW110"/>
    <mergeCell ref="FX104:FX110"/>
    <mergeCell ref="FP104:FP110"/>
    <mergeCell ref="FQ104:FQ110"/>
    <mergeCell ref="FR104:FR110"/>
    <mergeCell ref="FS104:FS110"/>
    <mergeCell ref="FT104:FT110"/>
    <mergeCell ref="FU104:FU110"/>
    <mergeCell ref="FV104:FV110"/>
    <mergeCell ref="FZ97:FZ103"/>
    <mergeCell ref="GA97:GA103"/>
    <mergeCell ref="GB97:GB103"/>
    <mergeCell ref="GC97:GC103"/>
    <mergeCell ref="GD97:GD103"/>
    <mergeCell ref="EQ97:EQ103"/>
    <mergeCell ref="ER97:ER103"/>
    <mergeCell ref="ES97:ES103"/>
    <mergeCell ref="ET97:ET103"/>
    <mergeCell ref="EU97:EU103"/>
    <mergeCell ref="EV97:EV103"/>
    <mergeCell ref="EW97:EW103"/>
    <mergeCell ref="EH104:EH110"/>
    <mergeCell ref="EI104:EI110"/>
    <mergeCell ref="EJ104:EJ110"/>
    <mergeCell ref="EK104:EK110"/>
    <mergeCell ref="EL104:EL110"/>
    <mergeCell ref="EM104:EM110"/>
    <mergeCell ref="EN104:EN110"/>
    <mergeCell ref="EX97:EX103"/>
    <mergeCell ref="EY97:EY103"/>
    <mergeCell ref="EZ97:EZ103"/>
    <mergeCell ref="FA97:FA103"/>
    <mergeCell ref="FB97:FB103"/>
    <mergeCell ref="FC97:FC103"/>
    <mergeCell ref="FD97:FD103"/>
    <mergeCell ref="FE97:FE103"/>
    <mergeCell ref="FF97:FF103"/>
    <mergeCell ref="FG97:FG103"/>
    <mergeCell ref="FH97:FH103"/>
    <mergeCell ref="FI97:FI103"/>
    <mergeCell ref="FJ97:FJ103"/>
    <mergeCell ref="FK97:FK103"/>
    <mergeCell ref="FL97:FL103"/>
    <mergeCell ref="FM97:FM103"/>
    <mergeCell ref="FN97:FN103"/>
    <mergeCell ref="FO97:FO103"/>
    <mergeCell ref="FP97:FP103"/>
    <mergeCell ref="FQ97:FQ103"/>
    <mergeCell ref="FR97:FR103"/>
    <mergeCell ref="FY104:FY110"/>
    <mergeCell ref="FZ104:FZ110"/>
    <mergeCell ref="GA104:GA110"/>
    <mergeCell ref="GB104:GB110"/>
    <mergeCell ref="GC104:GC110"/>
    <mergeCell ref="GD104:GD110"/>
    <mergeCell ref="FS97:FS103"/>
    <mergeCell ref="FT97:FT103"/>
    <mergeCell ref="FU97:FU103"/>
    <mergeCell ref="FV97:FV103"/>
    <mergeCell ref="FW97:FW103"/>
    <mergeCell ref="FX97:FX103"/>
    <mergeCell ref="FY97:FY103"/>
    <mergeCell ref="FN118:FN124"/>
    <mergeCell ref="FO118:FO124"/>
    <mergeCell ref="FG118:FG124"/>
    <mergeCell ref="FH118:FH124"/>
    <mergeCell ref="FI118:FI124"/>
    <mergeCell ref="FJ118:FJ124"/>
    <mergeCell ref="FK118:FK124"/>
    <mergeCell ref="FL118:FL124"/>
    <mergeCell ref="FM118:FM124"/>
    <mergeCell ref="FW118:FW124"/>
    <mergeCell ref="FX118:FX124"/>
    <mergeCell ref="FP118:FP124"/>
    <mergeCell ref="FQ118:FQ124"/>
    <mergeCell ref="FR118:FR124"/>
    <mergeCell ref="FS118:FS124"/>
    <mergeCell ref="FT118:FT124"/>
    <mergeCell ref="FU118:FU124"/>
    <mergeCell ref="FV118:FV124"/>
    <mergeCell ref="EX111:EX117"/>
    <mergeCell ref="EY111:EY117"/>
    <mergeCell ref="EZ111:EZ117"/>
    <mergeCell ref="FA111:FA117"/>
    <mergeCell ref="FB111:FB117"/>
    <mergeCell ref="FC111:FC117"/>
    <mergeCell ref="FD111:FD117"/>
    <mergeCell ref="FZ111:FZ117"/>
    <mergeCell ref="GA111:GA117"/>
    <mergeCell ref="GB111:GB117"/>
    <mergeCell ref="GC111:GC117"/>
    <mergeCell ref="GD111:GD117"/>
    <mergeCell ref="EQ111:EQ117"/>
    <mergeCell ref="ER111:ER117"/>
    <mergeCell ref="ES111:ES117"/>
    <mergeCell ref="ET111:ET117"/>
    <mergeCell ref="EU111:EU117"/>
    <mergeCell ref="EV111:EV117"/>
    <mergeCell ref="EW111:EW117"/>
    <mergeCell ref="EQ118:EQ124"/>
    <mergeCell ref="ER118:ER124"/>
    <mergeCell ref="ES118:ES124"/>
    <mergeCell ref="ET118:ET124"/>
    <mergeCell ref="EU118:EU124"/>
    <mergeCell ref="EV118:EV124"/>
    <mergeCell ref="EW118:EW124"/>
    <mergeCell ref="FE111:FE117"/>
    <mergeCell ref="FF111:FF117"/>
    <mergeCell ref="FG111:FG117"/>
    <mergeCell ref="FH111:FH117"/>
    <mergeCell ref="FI111:FI117"/>
    <mergeCell ref="FJ111:FJ117"/>
    <mergeCell ref="FK111:FK117"/>
    <mergeCell ref="FL111:FL117"/>
    <mergeCell ref="FM111:FM117"/>
    <mergeCell ref="FN111:FN117"/>
    <mergeCell ref="FO111:FO117"/>
    <mergeCell ref="FP111:FP117"/>
    <mergeCell ref="FQ111:FQ117"/>
    <mergeCell ref="FR111:FR117"/>
    <mergeCell ref="FY118:FY124"/>
    <mergeCell ref="FZ118:FZ124"/>
    <mergeCell ref="GA118:GA124"/>
    <mergeCell ref="GB118:GB124"/>
    <mergeCell ref="GC118:GC124"/>
    <mergeCell ref="GD118:GD124"/>
    <mergeCell ref="FS111:FS117"/>
    <mergeCell ref="FT111:FT117"/>
    <mergeCell ref="FU111:FU117"/>
    <mergeCell ref="FV111:FV117"/>
    <mergeCell ref="FW111:FW117"/>
    <mergeCell ref="FX111:FX117"/>
    <mergeCell ref="FY111:FY117"/>
    <mergeCell ref="AC10:AC11"/>
    <mergeCell ref="AD10:AD11"/>
    <mergeCell ref="AE10:AG10"/>
    <mergeCell ref="AH10:AJ10"/>
    <mergeCell ref="AK10:AM10"/>
    <mergeCell ref="AN10:AP10"/>
    <mergeCell ref="AP13:AP19"/>
    <mergeCell ref="AQ13:AQ19"/>
    <mergeCell ref="AP20:AP26"/>
    <mergeCell ref="AQ20:AQ26"/>
    <mergeCell ref="AP27:AP33"/>
    <mergeCell ref="AQ27:AQ33"/>
    <mergeCell ref="C12:T12"/>
    <mergeCell ref="U12:AD12"/>
    <mergeCell ref="C2:L5"/>
    <mergeCell ref="A9:A12"/>
    <mergeCell ref="B9:B12"/>
    <mergeCell ref="C9:T9"/>
    <mergeCell ref="U9:AD9"/>
    <mergeCell ref="AE9:AP9"/>
    <mergeCell ref="AQ9:AQ11"/>
    <mergeCell ref="B20:B26"/>
    <mergeCell ref="B27:B33"/>
    <mergeCell ref="AA10:AA11"/>
    <mergeCell ref="AB10:AB11"/>
    <mergeCell ref="AB13:AB19"/>
    <mergeCell ref="AC13:AC19"/>
    <mergeCell ref="AD13:AD19"/>
    <mergeCell ref="AE13:AE19"/>
    <mergeCell ref="AF13:AF19"/>
    <mergeCell ref="AH104:AH110"/>
    <mergeCell ref="AI104:AI110"/>
    <mergeCell ref="AJ104:AJ110"/>
    <mergeCell ref="AK104:AK110"/>
    <mergeCell ref="AL104:AL110"/>
    <mergeCell ref="AM104:AM110"/>
    <mergeCell ref="AN104:AN110"/>
    <mergeCell ref="AO104:AO110"/>
    <mergeCell ref="AP104:AP110"/>
    <mergeCell ref="AQ104:AQ110"/>
    <mergeCell ref="AI97:AI103"/>
    <mergeCell ref="AJ97:AJ103"/>
    <mergeCell ref="AK97:AK103"/>
    <mergeCell ref="AL97:AL103"/>
    <mergeCell ref="AM97:AM103"/>
    <mergeCell ref="AD104:AD110"/>
    <mergeCell ref="AE104:AE110"/>
    <mergeCell ref="O10:Q10"/>
    <mergeCell ref="R10:T10"/>
    <mergeCell ref="U20:U26"/>
    <mergeCell ref="V20:V26"/>
    <mergeCell ref="W20:W26"/>
    <mergeCell ref="W27:W33"/>
    <mergeCell ref="W34:W40"/>
    <mergeCell ref="Z41:Z47"/>
    <mergeCell ref="AA41:AA47"/>
    <mergeCell ref="AB41:AB47"/>
    <mergeCell ref="AC41:AC47"/>
    <mergeCell ref="AD41:AD47"/>
    <mergeCell ref="AE41:AE47"/>
    <mergeCell ref="AF41:AF47"/>
    <mergeCell ref="AG41:AG47"/>
    <mergeCell ref="AH41:AH47"/>
    <mergeCell ref="AJ41:AJ47"/>
    <mergeCell ref="AK41:AK47"/>
    <mergeCell ref="AL41:AL47"/>
    <mergeCell ref="AM41:AM47"/>
    <mergeCell ref="AM48:AM54"/>
    <mergeCell ref="AI41:AI47"/>
    <mergeCell ref="AI55:AI61"/>
    <mergeCell ref="AJ55:AJ61"/>
    <mergeCell ref="AK55:AK61"/>
    <mergeCell ref="AL55:AL61"/>
    <mergeCell ref="AM55:AM61"/>
    <mergeCell ref="AK62:AK68"/>
    <mergeCell ref="B97:B103"/>
    <mergeCell ref="B104:B110"/>
    <mergeCell ref="B83:B89"/>
    <mergeCell ref="B90:B96"/>
    <mergeCell ref="U97:U103"/>
    <mergeCell ref="V97:V103"/>
    <mergeCell ref="W97:W103"/>
    <mergeCell ref="X97:X103"/>
    <mergeCell ref="Y97:Y103"/>
    <mergeCell ref="AF104:AF110"/>
    <mergeCell ref="AG104:AG110"/>
    <mergeCell ref="AW111:AW117"/>
    <mergeCell ref="AX111:AX117"/>
    <mergeCell ref="AY111:AY117"/>
    <mergeCell ref="AZ111:AZ117"/>
    <mergeCell ref="BA111:BA117"/>
    <mergeCell ref="BB111:BB117"/>
    <mergeCell ref="BC111:BC117"/>
    <mergeCell ref="BD111:BD117"/>
    <mergeCell ref="BE111:BE117"/>
    <mergeCell ref="BF111:BF117"/>
    <mergeCell ref="BG111:BG117"/>
    <mergeCell ref="BH111:BH117"/>
    <mergeCell ref="BI111:BI117"/>
    <mergeCell ref="BJ111:BJ117"/>
    <mergeCell ref="BK111:BK117"/>
    <mergeCell ref="BL111:BL117"/>
    <mergeCell ref="BM111:BM117"/>
    <mergeCell ref="BN111:BN117"/>
    <mergeCell ref="BO111:BO117"/>
    <mergeCell ref="BP111:BP117"/>
    <mergeCell ref="BQ111:BQ117"/>
    <mergeCell ref="BR111:BR117"/>
    <mergeCell ref="BS111:BS117"/>
    <mergeCell ref="BT111:BT117"/>
    <mergeCell ref="BU111:BU117"/>
    <mergeCell ref="BV111:BV117"/>
    <mergeCell ref="BW111:BW117"/>
    <mergeCell ref="BX111:BX117"/>
    <mergeCell ref="BY111:BY117"/>
    <mergeCell ref="BZ111:BZ117"/>
    <mergeCell ref="CA111:CA117"/>
    <mergeCell ref="CB111:CB117"/>
    <mergeCell ref="CC111:CC117"/>
    <mergeCell ref="CD111:CD117"/>
    <mergeCell ref="CE111:CE117"/>
    <mergeCell ref="CF111:CF117"/>
    <mergeCell ref="CG111:CG117"/>
    <mergeCell ref="CH111:CH117"/>
    <mergeCell ref="CI111:CI117"/>
    <mergeCell ref="CJ111:CJ117"/>
    <mergeCell ref="CK111:CK117"/>
    <mergeCell ref="CL111:CL117"/>
    <mergeCell ref="CM111:CM117"/>
    <mergeCell ref="CN111:CN117"/>
    <mergeCell ref="CO111:CO117"/>
    <mergeCell ref="CP111:CP117"/>
    <mergeCell ref="CQ111:CQ117"/>
    <mergeCell ref="CR111:CR117"/>
    <mergeCell ref="CS111:CS117"/>
    <mergeCell ref="CT111:CT117"/>
    <mergeCell ref="CU111:CU117"/>
    <mergeCell ref="CV111:CV117"/>
    <mergeCell ref="CW111:CW117"/>
    <mergeCell ref="CX111:CX117"/>
    <mergeCell ref="CY111:CY117"/>
    <mergeCell ref="CZ111:CZ117"/>
    <mergeCell ref="DA111:DA117"/>
    <mergeCell ref="DB111:DB117"/>
    <mergeCell ref="DC111:DC117"/>
    <mergeCell ref="DD111:DD117"/>
    <mergeCell ref="DE111:DE117"/>
    <mergeCell ref="DF111:DF117"/>
    <mergeCell ref="DG111:DG117"/>
    <mergeCell ref="DH111:DH117"/>
    <mergeCell ref="DI111:DI117"/>
    <mergeCell ref="DJ111:DJ117"/>
    <mergeCell ref="DK111:DK117"/>
    <mergeCell ref="DL111:DL117"/>
    <mergeCell ref="DM111:DM117"/>
    <mergeCell ref="DN111:DN117"/>
    <mergeCell ref="DO111:DO117"/>
    <mergeCell ref="DP111:DP117"/>
    <mergeCell ref="DQ111:DQ117"/>
    <mergeCell ref="DR111:DR117"/>
    <mergeCell ref="DS111:DS117"/>
    <mergeCell ref="DT111:DT117"/>
    <mergeCell ref="DU111:DU117"/>
    <mergeCell ref="DV111:DV117"/>
    <mergeCell ref="DW111:DW117"/>
    <mergeCell ref="DX111:DX117"/>
    <mergeCell ref="DY111:DY117"/>
    <mergeCell ref="DZ111:DZ117"/>
    <mergeCell ref="EA111:EA117"/>
    <mergeCell ref="EB111:EB117"/>
    <mergeCell ref="EC111:EC117"/>
    <mergeCell ref="ED111:ED117"/>
    <mergeCell ref="EE111:EE117"/>
    <mergeCell ref="EF111:EF117"/>
    <mergeCell ref="EG111:EG117"/>
    <mergeCell ref="EH111:EH117"/>
    <mergeCell ref="EI111:EI117"/>
    <mergeCell ref="EJ111:EJ117"/>
    <mergeCell ref="EK111:EK117"/>
    <mergeCell ref="EL111:EL117"/>
    <mergeCell ref="EM111:EM117"/>
    <mergeCell ref="EN111:EN117"/>
    <mergeCell ref="EO111:EO117"/>
    <mergeCell ref="EP111:EP117"/>
    <mergeCell ref="U118:U124"/>
    <mergeCell ref="V118:V124"/>
    <mergeCell ref="W118:W124"/>
    <mergeCell ref="X118:X124"/>
    <mergeCell ref="Y118:Y124"/>
    <mergeCell ref="Z118:Z124"/>
    <mergeCell ref="AA118:AA124"/>
    <mergeCell ref="AB118:AB124"/>
    <mergeCell ref="AC118:AC124"/>
    <mergeCell ref="AW118:AW124"/>
    <mergeCell ref="AX118:AX124"/>
    <mergeCell ref="AY118:AY124"/>
    <mergeCell ref="AZ118:AZ124"/>
    <mergeCell ref="BA118:BA124"/>
    <mergeCell ref="BB118:BB124"/>
    <mergeCell ref="BC118:BC124"/>
    <mergeCell ref="BD118:BD124"/>
    <mergeCell ref="BE118:BE124"/>
    <mergeCell ref="BF118:BF124"/>
    <mergeCell ref="BG118:BG124"/>
    <mergeCell ref="BH118:BH124"/>
    <mergeCell ref="BI118:BI124"/>
    <mergeCell ref="BJ118:BJ124"/>
    <mergeCell ref="BK118:BK124"/>
    <mergeCell ref="BL118:BL124"/>
    <mergeCell ref="BM118:BM124"/>
    <mergeCell ref="BN118:BN124"/>
    <mergeCell ref="BO118:BO124"/>
    <mergeCell ref="BP118:BP124"/>
    <mergeCell ref="BQ118:BQ124"/>
    <mergeCell ref="BR118:BR124"/>
    <mergeCell ref="BS118:BS124"/>
    <mergeCell ref="BT118:BT124"/>
    <mergeCell ref="BU118:BU124"/>
    <mergeCell ref="BV118:BV124"/>
    <mergeCell ref="BW118:BW124"/>
    <mergeCell ref="BX118:BX124"/>
    <mergeCell ref="BY118:BY124"/>
    <mergeCell ref="BZ118:BZ124"/>
    <mergeCell ref="CA118:CA124"/>
    <mergeCell ref="CB118:CB124"/>
    <mergeCell ref="CC118:CC124"/>
    <mergeCell ref="CD118:CD124"/>
    <mergeCell ref="CE118:CE124"/>
    <mergeCell ref="CF118:CF124"/>
    <mergeCell ref="CG118:CG124"/>
    <mergeCell ref="CH118:CH124"/>
    <mergeCell ref="CI118:CI124"/>
    <mergeCell ref="CJ118:CJ124"/>
    <mergeCell ref="FE118:FE124"/>
    <mergeCell ref="FF118:FF124"/>
    <mergeCell ref="EX118:EX124"/>
    <mergeCell ref="EY118:EY124"/>
    <mergeCell ref="EZ118:EZ124"/>
    <mergeCell ref="FA118:FA124"/>
    <mergeCell ref="FB118:FB124"/>
    <mergeCell ref="FC118:FC124"/>
    <mergeCell ref="FD118:FD124"/>
    <mergeCell ref="AS153:AS159"/>
    <mergeCell ref="AT153:AT159"/>
    <mergeCell ref="AV146:AV152"/>
    <mergeCell ref="AM153:AM159"/>
    <mergeCell ref="AN153:AN159"/>
    <mergeCell ref="AO153:AO159"/>
    <mergeCell ref="AP153:AP159"/>
    <mergeCell ref="AQ153:AQ159"/>
    <mergeCell ref="AR153:AR159"/>
    <mergeCell ref="AU153:AU159"/>
    <mergeCell ref="AV153:AV159"/>
    <mergeCell ref="AW153:AW159"/>
    <mergeCell ref="AX153:AX159"/>
    <mergeCell ref="AY153:AY159"/>
    <mergeCell ref="AZ153:AZ159"/>
    <mergeCell ref="BA153:BA159"/>
    <mergeCell ref="BB153:BB159"/>
    <mergeCell ref="BC153:BC159"/>
    <mergeCell ref="BD153:BD159"/>
    <mergeCell ref="BE153:BE159"/>
    <mergeCell ref="BF153:BF159"/>
    <mergeCell ref="BG153:BG159"/>
    <mergeCell ref="BH153:BH159"/>
    <mergeCell ref="BI153:BI159"/>
    <mergeCell ref="BJ153:BJ159"/>
    <mergeCell ref="BK153:BK159"/>
    <mergeCell ref="BL153:BL159"/>
    <mergeCell ref="BM153:BM159"/>
    <mergeCell ref="BN153:BN159"/>
    <mergeCell ref="BO153:BO159"/>
    <mergeCell ref="BP153:BP159"/>
    <mergeCell ref="BQ153:BQ159"/>
    <mergeCell ref="BR153:BR159"/>
    <mergeCell ref="BS153:BS159"/>
    <mergeCell ref="BT153:BT159"/>
    <mergeCell ref="BU153:BU159"/>
    <mergeCell ref="BV153:BV159"/>
    <mergeCell ref="BW153:BW159"/>
    <mergeCell ref="BX153:BX159"/>
    <mergeCell ref="BY153:BY159"/>
    <mergeCell ref="BZ153:BZ159"/>
    <mergeCell ref="CA153:CA159"/>
    <mergeCell ref="CB153:CB159"/>
    <mergeCell ref="CC153:CC159"/>
    <mergeCell ref="AK153:AK159"/>
    <mergeCell ref="AL153:AL159"/>
    <mergeCell ref="AD153:AD159"/>
    <mergeCell ref="AE153:AE159"/>
    <mergeCell ref="AF153:AF159"/>
    <mergeCell ref="AG153:AG159"/>
    <mergeCell ref="AH153:AH159"/>
    <mergeCell ref="AI153:AI159"/>
    <mergeCell ref="AJ153:AJ159"/>
    <mergeCell ref="AD160:AD166"/>
    <mergeCell ref="AE160:AE166"/>
    <mergeCell ref="AF160:AF166"/>
    <mergeCell ref="AG160:AG166"/>
    <mergeCell ref="AH160:AH166"/>
    <mergeCell ref="AI160:AI166"/>
    <mergeCell ref="AJ160:AJ166"/>
    <mergeCell ref="AK160:AK166"/>
    <mergeCell ref="AL160:AL166"/>
    <mergeCell ref="AM160:AM166"/>
    <mergeCell ref="AN160:AN166"/>
    <mergeCell ref="AO160:AO166"/>
    <mergeCell ref="AP160:AP166"/>
    <mergeCell ref="AQ160:AQ166"/>
    <mergeCell ref="AR160:AR166"/>
    <mergeCell ref="AS160:AS166"/>
    <mergeCell ref="AT160:AT166"/>
    <mergeCell ref="AU160:AU166"/>
    <mergeCell ref="AV160:AV166"/>
    <mergeCell ref="AW160:AW166"/>
    <mergeCell ref="AX160:AX166"/>
    <mergeCell ref="AY160:AY166"/>
    <mergeCell ref="AZ160:AZ166"/>
    <mergeCell ref="BA160:BA166"/>
    <mergeCell ref="BB160:BB166"/>
    <mergeCell ref="BC160:BC166"/>
    <mergeCell ref="BD160:BD166"/>
    <mergeCell ref="BE160:BE166"/>
    <mergeCell ref="BV160:BV166"/>
    <mergeCell ref="BW160:BW166"/>
    <mergeCell ref="BX160:BX166"/>
    <mergeCell ref="BY160:BY166"/>
    <mergeCell ref="BZ160:BZ166"/>
    <mergeCell ref="CA160:CA166"/>
    <mergeCell ref="CB160:CB166"/>
    <mergeCell ref="CC160:CC166"/>
    <mergeCell ref="BF160:BF166"/>
    <mergeCell ref="BG160:BG166"/>
    <mergeCell ref="BH160:BH166"/>
    <mergeCell ref="BI160:BI166"/>
    <mergeCell ref="BJ160:BJ166"/>
    <mergeCell ref="BK160:BK166"/>
    <mergeCell ref="BL160:BL166"/>
    <mergeCell ref="FV160:FV166"/>
    <mergeCell ref="FW160:FW166"/>
    <mergeCell ref="FO160:FO166"/>
    <mergeCell ref="FP160:FP166"/>
    <mergeCell ref="FQ160:FQ166"/>
    <mergeCell ref="FR160:FR166"/>
    <mergeCell ref="FS160:FS166"/>
    <mergeCell ref="FT160:FT166"/>
    <mergeCell ref="FU160:FU166"/>
    <mergeCell ref="DR160:DR166"/>
    <mergeCell ref="DS160:DS166"/>
    <mergeCell ref="DT160:DT166"/>
    <mergeCell ref="DU160:DU166"/>
    <mergeCell ref="DV160:DV166"/>
    <mergeCell ref="DW160:DW166"/>
    <mergeCell ref="DX160:DX166"/>
    <mergeCell ref="DY160:DY166"/>
    <mergeCell ref="DZ160:DZ166"/>
    <mergeCell ref="EA160:EA166"/>
    <mergeCell ref="EB160:EB166"/>
    <mergeCell ref="EC160:EC166"/>
    <mergeCell ref="ED160:ED166"/>
    <mergeCell ref="EE160:EE166"/>
    <mergeCell ref="EF160:EF166"/>
    <mergeCell ref="EG160:EG166"/>
    <mergeCell ref="EH160:EH166"/>
    <mergeCell ref="EI160:EI166"/>
    <mergeCell ref="EJ160:EJ166"/>
    <mergeCell ref="EK160:EK166"/>
    <mergeCell ref="EL160:EL166"/>
    <mergeCell ref="EM160:EM166"/>
    <mergeCell ref="EN160:EN166"/>
    <mergeCell ref="EO160:EO166"/>
    <mergeCell ref="EP160:EP166"/>
    <mergeCell ref="EQ160:EQ166"/>
    <mergeCell ref="ER160:ER166"/>
    <mergeCell ref="ES160:ES166"/>
    <mergeCell ref="ET160:ET166"/>
    <mergeCell ref="EU160:EU166"/>
    <mergeCell ref="EV160:EV166"/>
    <mergeCell ref="EW160:EW166"/>
    <mergeCell ref="EX160:EX166"/>
    <mergeCell ref="EY160:EY166"/>
    <mergeCell ref="EZ160:EZ166"/>
    <mergeCell ref="FA160:FA166"/>
    <mergeCell ref="FB160:FB166"/>
    <mergeCell ref="FC160:FC166"/>
    <mergeCell ref="FD160:FD166"/>
    <mergeCell ref="FE160:FE166"/>
    <mergeCell ref="FF160:FF166"/>
    <mergeCell ref="FG160:FG166"/>
    <mergeCell ref="FH160:FH166"/>
    <mergeCell ref="FI160:FI166"/>
    <mergeCell ref="FJ160:FJ166"/>
    <mergeCell ref="FK160:FK166"/>
    <mergeCell ref="FL160:FL166"/>
    <mergeCell ref="FM160:FM166"/>
    <mergeCell ref="FN160:FN166"/>
    <mergeCell ref="AA76:AA82"/>
    <mergeCell ref="AI76:AI82"/>
    <mergeCell ref="AJ76:AJ82"/>
    <mergeCell ref="AK76:AK82"/>
    <mergeCell ref="AL76:AL82"/>
    <mergeCell ref="AM76:AM82"/>
    <mergeCell ref="AM83:AM89"/>
    <mergeCell ref="Z76:Z82"/>
    <mergeCell ref="U90:U96"/>
    <mergeCell ref="V90:V96"/>
    <mergeCell ref="W90:W96"/>
    <mergeCell ref="X90:X96"/>
    <mergeCell ref="Y90:Y96"/>
    <mergeCell ref="Z90:Z96"/>
    <mergeCell ref="AA90:AA96"/>
    <mergeCell ref="AB90:AB96"/>
    <mergeCell ref="AC90:AC96"/>
    <mergeCell ref="AD90:AD96"/>
    <mergeCell ref="AE90:AE96"/>
    <mergeCell ref="AF90:AF96"/>
    <mergeCell ref="AG90:AG96"/>
    <mergeCell ref="AH90:AH96"/>
    <mergeCell ref="AI90:AI96"/>
    <mergeCell ref="AJ90:AJ96"/>
    <mergeCell ref="AK90:AK96"/>
    <mergeCell ref="AL90:AL96"/>
    <mergeCell ref="AM90:AM96"/>
    <mergeCell ref="AN90:AN96"/>
    <mergeCell ref="AO90:AO96"/>
    <mergeCell ref="AP90:AP96"/>
    <mergeCell ref="AQ90:AQ96"/>
    <mergeCell ref="AR90:AR96"/>
    <mergeCell ref="AS90:AS96"/>
    <mergeCell ref="AT90:AT96"/>
    <mergeCell ref="AU90:AU96"/>
    <mergeCell ref="AV90:AV96"/>
    <mergeCell ref="AW90:AW96"/>
    <mergeCell ref="AX90:AX96"/>
    <mergeCell ref="AY90:AY96"/>
    <mergeCell ref="AZ90:AZ96"/>
    <mergeCell ref="BA90:BA96"/>
    <mergeCell ref="BB90:BB96"/>
    <mergeCell ref="BC90:BC96"/>
    <mergeCell ref="BD90:BD96"/>
    <mergeCell ref="BE90:BE96"/>
    <mergeCell ref="BF90:BF96"/>
    <mergeCell ref="BG90:BG96"/>
    <mergeCell ref="BH90:BH96"/>
    <mergeCell ref="BI90:BI96"/>
    <mergeCell ref="FD90:FD96"/>
    <mergeCell ref="FE90:FE96"/>
    <mergeCell ref="FF90:FF96"/>
    <mergeCell ref="FG90:FG96"/>
    <mergeCell ref="FH90:FH96"/>
    <mergeCell ref="FI90:FI96"/>
    <mergeCell ref="FJ90:FJ96"/>
    <mergeCell ref="FK90:FK96"/>
    <mergeCell ref="FL90:FL96"/>
    <mergeCell ref="FM90:FM96"/>
    <mergeCell ref="FN90:FN96"/>
    <mergeCell ref="FO90:FO96"/>
    <mergeCell ref="FP90:FP96"/>
    <mergeCell ref="FQ90:FQ96"/>
    <mergeCell ref="FY90:FY96"/>
    <mergeCell ref="FZ90:FZ96"/>
    <mergeCell ref="GA90:GA96"/>
    <mergeCell ref="GB90:GB96"/>
    <mergeCell ref="GC90:GC96"/>
    <mergeCell ref="GD90:GD96"/>
    <mergeCell ref="FR90:FR96"/>
    <mergeCell ref="FS90:FS96"/>
    <mergeCell ref="FT90:FT96"/>
    <mergeCell ref="FU90:FU96"/>
    <mergeCell ref="FV90:FV96"/>
    <mergeCell ref="FW90:FW96"/>
    <mergeCell ref="FX90:FX96"/>
    <mergeCell ref="BJ90:BJ96"/>
    <mergeCell ref="BK90:BK96"/>
    <mergeCell ref="BL90:BL96"/>
    <mergeCell ref="BM90:BM96"/>
    <mergeCell ref="BN90:BN96"/>
    <mergeCell ref="BO90:BO96"/>
    <mergeCell ref="BP90:BP96"/>
    <mergeCell ref="BQ90:BQ96"/>
    <mergeCell ref="BR90:BR96"/>
    <mergeCell ref="BS90:BS96"/>
    <mergeCell ref="BT90:BT96"/>
    <mergeCell ref="BU90:BU96"/>
    <mergeCell ref="BV90:BV96"/>
    <mergeCell ref="BW90:BW96"/>
    <mergeCell ref="BX90:BX96"/>
    <mergeCell ref="BY90:BY96"/>
    <mergeCell ref="BZ90:BZ96"/>
    <mergeCell ref="CA90:CA96"/>
    <mergeCell ref="CB90:CB96"/>
    <mergeCell ref="CC90:CC96"/>
    <mergeCell ref="CD90:CD96"/>
    <mergeCell ref="CL90:CL96"/>
    <mergeCell ref="CM90:CM96"/>
    <mergeCell ref="CN90:CN96"/>
    <mergeCell ref="CO90:CO96"/>
    <mergeCell ref="CP90:CP96"/>
    <mergeCell ref="CQ90:CQ96"/>
    <mergeCell ref="CR90:CR96"/>
    <mergeCell ref="CS90:CS96"/>
    <mergeCell ref="CT90:CT96"/>
    <mergeCell ref="CU90:CU96"/>
    <mergeCell ref="CV90:CV96"/>
    <mergeCell ref="CW90:CW96"/>
    <mergeCell ref="CX90:CX96"/>
    <mergeCell ref="CY90:CY96"/>
    <mergeCell ref="CZ90:CZ96"/>
    <mergeCell ref="DA90:DA96"/>
    <mergeCell ref="DB90:DB96"/>
    <mergeCell ref="DC90:DC96"/>
    <mergeCell ref="DD90:DD96"/>
    <mergeCell ref="DE90:DE96"/>
    <mergeCell ref="DF90:DF96"/>
    <mergeCell ref="CE90:CE96"/>
    <mergeCell ref="CF90:CF96"/>
    <mergeCell ref="CG90:CG96"/>
    <mergeCell ref="CH90:CH96"/>
    <mergeCell ref="CI90:CI96"/>
    <mergeCell ref="CJ90:CJ96"/>
    <mergeCell ref="CK90:CK96"/>
    <mergeCell ref="DG90:DG96"/>
    <mergeCell ref="DH90:DH96"/>
    <mergeCell ref="DI90:DI96"/>
    <mergeCell ref="DJ90:DJ96"/>
    <mergeCell ref="DK90:DK96"/>
    <mergeCell ref="DL90:DL96"/>
    <mergeCell ref="DM90:DM96"/>
    <mergeCell ref="DN90:DN96"/>
    <mergeCell ref="DO90:DO96"/>
    <mergeCell ref="DP90:DP96"/>
    <mergeCell ref="DQ90:DQ96"/>
    <mergeCell ref="DR90:DR96"/>
    <mergeCell ref="DS90:DS96"/>
    <mergeCell ref="DT90:DT96"/>
    <mergeCell ref="DU90:DU96"/>
    <mergeCell ref="DV90:DV96"/>
    <mergeCell ref="DW90:DW96"/>
    <mergeCell ref="DX90:DX96"/>
    <mergeCell ref="DY90:DY96"/>
    <mergeCell ref="DZ90:DZ96"/>
    <mergeCell ref="EA90:EA96"/>
    <mergeCell ref="EB90:EB96"/>
    <mergeCell ref="EC90:EC96"/>
    <mergeCell ref="ED90:ED96"/>
    <mergeCell ref="EE90:EE96"/>
    <mergeCell ref="EF90:EF96"/>
    <mergeCell ref="EG90:EG96"/>
    <mergeCell ref="EH90:EH96"/>
    <mergeCell ref="EI90:EI96"/>
    <mergeCell ref="EJ90:EJ96"/>
    <mergeCell ref="EK90:EK96"/>
    <mergeCell ref="EL90:EL96"/>
    <mergeCell ref="EM90:EM96"/>
    <mergeCell ref="EN90:EN96"/>
    <mergeCell ref="EO90:EO96"/>
    <mergeCell ref="EW90:EW96"/>
    <mergeCell ref="EX90:EX96"/>
    <mergeCell ref="EY90:EY96"/>
    <mergeCell ref="EZ90:EZ96"/>
    <mergeCell ref="FA90:FA96"/>
    <mergeCell ref="FB90:FB96"/>
    <mergeCell ref="FC90:FC96"/>
    <mergeCell ref="EP90:EP96"/>
    <mergeCell ref="EQ90:EQ96"/>
    <mergeCell ref="ER90:ER96"/>
    <mergeCell ref="ES90:ES96"/>
    <mergeCell ref="ET90:ET96"/>
    <mergeCell ref="EU90:EU96"/>
    <mergeCell ref="EV90:EV96"/>
    <mergeCell ref="B13:B19"/>
    <mergeCell ref="B34:B40"/>
    <mergeCell ref="A13:A110"/>
    <mergeCell ref="B41:B47"/>
    <mergeCell ref="B48:B54"/>
    <mergeCell ref="B55:B61"/>
    <mergeCell ref="B62:B68"/>
    <mergeCell ref="B69:B75"/>
    <mergeCell ref="B76:B82"/>
    <mergeCell ref="AD83:AD89"/>
    <mergeCell ref="AE83:AE89"/>
    <mergeCell ref="AF83:AF89"/>
    <mergeCell ref="AG83:AG89"/>
    <mergeCell ref="AH83:AH89"/>
    <mergeCell ref="AI83:AI89"/>
    <mergeCell ref="AJ83:AJ89"/>
    <mergeCell ref="AK83:AK89"/>
    <mergeCell ref="AL83:AL89"/>
    <mergeCell ref="AN83:AN89"/>
    <mergeCell ref="AO83:AO89"/>
    <mergeCell ref="AP83:AP89"/>
    <mergeCell ref="AQ83:AQ89"/>
    <mergeCell ref="AR104:AR110"/>
    <mergeCell ref="AS104:AS110"/>
    <mergeCell ref="AT104:AT110"/>
    <mergeCell ref="AU104:AU110"/>
    <mergeCell ref="AV104:AV110"/>
    <mergeCell ref="AW104:AW110"/>
    <mergeCell ref="AX104:AX110"/>
    <mergeCell ref="AY104:AY110"/>
    <mergeCell ref="AZ104:AZ110"/>
    <mergeCell ref="BA104:BA110"/>
    <mergeCell ref="BB104:BB110"/>
    <mergeCell ref="BC104:BC110"/>
    <mergeCell ref="BD104:BD110"/>
    <mergeCell ref="BE104:BE110"/>
    <mergeCell ref="BF104:BF110"/>
    <mergeCell ref="BG104:BG110"/>
    <mergeCell ref="BH104:BH110"/>
    <mergeCell ref="BI104:BI110"/>
    <mergeCell ref="BJ104:BJ110"/>
    <mergeCell ref="BK104:BK110"/>
    <mergeCell ref="BL104:BL110"/>
    <mergeCell ref="BM104:BM110"/>
    <mergeCell ref="BN104:BN110"/>
    <mergeCell ref="BO104:BO110"/>
    <mergeCell ref="BP104:BP110"/>
    <mergeCell ref="BQ104:BQ110"/>
    <mergeCell ref="BR104:BR110"/>
    <mergeCell ref="BS104:BS110"/>
    <mergeCell ref="BT104:BT110"/>
    <mergeCell ref="BU104:BU110"/>
    <mergeCell ref="BV104:BV110"/>
    <mergeCell ref="BW104:BW110"/>
    <mergeCell ref="BX104:BX110"/>
    <mergeCell ref="BY104:BY110"/>
    <mergeCell ref="BZ104:BZ110"/>
    <mergeCell ref="CA104:CA110"/>
    <mergeCell ref="EV104:EV110"/>
    <mergeCell ref="EW104:EW110"/>
    <mergeCell ref="EO104:EO110"/>
    <mergeCell ref="EP104:EP110"/>
    <mergeCell ref="EQ104:EQ110"/>
    <mergeCell ref="ER104:ER110"/>
    <mergeCell ref="ES104:ES110"/>
    <mergeCell ref="ET104:ET110"/>
    <mergeCell ref="EU104:EU110"/>
    <mergeCell ref="AB111:AB117"/>
    <mergeCell ref="AC111:AC117"/>
    <mergeCell ref="AD111:AD117"/>
    <mergeCell ref="AE111:AE117"/>
    <mergeCell ref="AF111:AF117"/>
    <mergeCell ref="AG111:AG117"/>
    <mergeCell ref="AH111:AH117"/>
    <mergeCell ref="U111:U117"/>
    <mergeCell ref="V111:V117"/>
    <mergeCell ref="W111:W117"/>
    <mergeCell ref="X111:X117"/>
    <mergeCell ref="Y111:Y117"/>
    <mergeCell ref="Z111:Z117"/>
    <mergeCell ref="AA111:AA117"/>
    <mergeCell ref="AT146:AT152"/>
    <mergeCell ref="AU146:AU152"/>
    <mergeCell ref="AM146:AM152"/>
    <mergeCell ref="AN146:AN152"/>
    <mergeCell ref="AO146:AO152"/>
    <mergeCell ref="AP146:AP152"/>
    <mergeCell ref="AQ146:AQ152"/>
    <mergeCell ref="AR146:AR152"/>
    <mergeCell ref="AS146:AS152"/>
    <mergeCell ref="A111:A159"/>
    <mergeCell ref="B111:B117"/>
    <mergeCell ref="B118:B124"/>
    <mergeCell ref="B125:B131"/>
    <mergeCell ref="B132:B138"/>
    <mergeCell ref="B139:B145"/>
    <mergeCell ref="B146:B152"/>
    <mergeCell ref="B153:B159"/>
    <mergeCell ref="U104:U110"/>
    <mergeCell ref="V104:V110"/>
    <mergeCell ref="W104:W110"/>
    <mergeCell ref="X104:X110"/>
    <mergeCell ref="Y104:Y110"/>
    <mergeCell ref="Z104:Z110"/>
    <mergeCell ref="AA104:AA110"/>
    <mergeCell ref="AP111:AP117"/>
    <mergeCell ref="AQ111:AQ117"/>
    <mergeCell ref="AS111:AS117"/>
    <mergeCell ref="AT111:AT117"/>
    <mergeCell ref="AU111:AU117"/>
    <mergeCell ref="AV111:AV117"/>
    <mergeCell ref="AV118:AV124"/>
    <mergeCell ref="AI111:AI117"/>
    <mergeCell ref="AJ111:AJ117"/>
    <mergeCell ref="AK111:AK117"/>
    <mergeCell ref="AL111:AL117"/>
    <mergeCell ref="AM111:AM117"/>
    <mergeCell ref="AN111:AN117"/>
    <mergeCell ref="AO111:AO117"/>
    <mergeCell ref="U132:U138"/>
    <mergeCell ref="V132:V138"/>
    <mergeCell ref="W132:W138"/>
    <mergeCell ref="X132:X138"/>
    <mergeCell ref="Y132:Y138"/>
    <mergeCell ref="Z132:Z138"/>
    <mergeCell ref="AA132:AA138"/>
    <mergeCell ref="AB104:AB110"/>
    <mergeCell ref="AC104:AC110"/>
    <mergeCell ref="AD125:AD131"/>
    <mergeCell ref="AE125:AE131"/>
    <mergeCell ref="AF125:AF131"/>
    <mergeCell ref="AG125:AG131"/>
    <mergeCell ref="AH125:AH131"/>
    <mergeCell ref="AR111:AR117"/>
    <mergeCell ref="AR125:AR131"/>
    <mergeCell ref="AS125:AS131"/>
    <mergeCell ref="AT125:AT131"/>
    <mergeCell ref="AU125:AU131"/>
    <mergeCell ref="AV125:AV131"/>
    <mergeCell ref="AV139:AV145"/>
    <mergeCell ref="CD153:CD159"/>
    <mergeCell ref="CE153:CE159"/>
    <mergeCell ref="CF153:CF159"/>
    <mergeCell ref="CG153:CG159"/>
    <mergeCell ref="CH153:CH159"/>
    <mergeCell ref="CI153:CI159"/>
    <mergeCell ref="CJ153:CJ159"/>
    <mergeCell ref="CK153:CK159"/>
    <mergeCell ref="CL153:CL159"/>
    <mergeCell ref="CM153:CM159"/>
    <mergeCell ref="CN153:CN159"/>
    <mergeCell ref="CO153:CO159"/>
    <mergeCell ref="CP153:CP159"/>
    <mergeCell ref="CQ153:CQ159"/>
    <mergeCell ref="CR153:CR159"/>
    <mergeCell ref="CS153:CS159"/>
    <mergeCell ref="CT153:CT159"/>
    <mergeCell ref="CU153:CU159"/>
    <mergeCell ref="CV153:CV159"/>
    <mergeCell ref="CW153:CW159"/>
    <mergeCell ref="CX153:CX159"/>
    <mergeCell ref="CY153:CY159"/>
    <mergeCell ref="CZ153:CZ159"/>
    <mergeCell ref="DA153:DA159"/>
    <mergeCell ref="DB153:DB159"/>
    <mergeCell ref="DC153:DC159"/>
    <mergeCell ref="DD153:DD159"/>
    <mergeCell ref="DE153:DE159"/>
    <mergeCell ref="DF153:DF159"/>
    <mergeCell ref="DG153:DG159"/>
    <mergeCell ref="DH153:DH159"/>
    <mergeCell ref="DI153:DI159"/>
    <mergeCell ref="DJ153:DJ159"/>
    <mergeCell ref="DK153:DK159"/>
    <mergeCell ref="DL153:DL159"/>
    <mergeCell ref="DM153:DM159"/>
    <mergeCell ref="DN153:DN159"/>
    <mergeCell ref="DO153:DO159"/>
    <mergeCell ref="DP153:DP159"/>
    <mergeCell ref="DQ153:DQ159"/>
    <mergeCell ref="DR153:DR159"/>
    <mergeCell ref="DS153:DS159"/>
    <mergeCell ref="DT153:DT159"/>
    <mergeCell ref="DU153:DU159"/>
    <mergeCell ref="DV153:DV159"/>
    <mergeCell ref="DW153:DW159"/>
    <mergeCell ref="DX153:DX159"/>
    <mergeCell ref="DY153:DY159"/>
    <mergeCell ref="DZ153:DZ159"/>
    <mergeCell ref="BM160:BM166"/>
    <mergeCell ref="BN160:BN166"/>
    <mergeCell ref="BO160:BO166"/>
    <mergeCell ref="BP160:BP166"/>
    <mergeCell ref="BQ160:BQ166"/>
    <mergeCell ref="BR160:BR166"/>
    <mergeCell ref="BS160:BS166"/>
    <mergeCell ref="BT160:BT166"/>
    <mergeCell ref="BU160:BU166"/>
    <mergeCell ref="CD160:CD166"/>
    <mergeCell ref="CE160:CE166"/>
    <mergeCell ref="CF160:CF166"/>
    <mergeCell ref="CG160:CG166"/>
    <mergeCell ref="CH160:CH166"/>
    <mergeCell ref="CI160:CI166"/>
    <mergeCell ref="CJ160:CJ166"/>
    <mergeCell ref="CK160:CK166"/>
    <mergeCell ref="CL160:CL166"/>
    <mergeCell ref="CM160:CM166"/>
    <mergeCell ref="CN160:CN166"/>
    <mergeCell ref="CO160:CO166"/>
    <mergeCell ref="CP160:CP166"/>
    <mergeCell ref="CQ160:CQ166"/>
    <mergeCell ref="CR160:CR166"/>
    <mergeCell ref="CS160:CS166"/>
    <mergeCell ref="CT160:CT166"/>
    <mergeCell ref="CU160:CU166"/>
    <mergeCell ref="CV160:CV166"/>
    <mergeCell ref="CW160:CW166"/>
    <mergeCell ref="CX160:CX166"/>
    <mergeCell ref="CY160:CY166"/>
    <mergeCell ref="CZ160:CZ166"/>
    <mergeCell ref="DA160:DA166"/>
    <mergeCell ref="DB160:DB166"/>
    <mergeCell ref="DC160:DC166"/>
    <mergeCell ref="DD160:DD166"/>
    <mergeCell ref="DE160:DE166"/>
    <mergeCell ref="DF160:DF166"/>
    <mergeCell ref="DG160:DG166"/>
    <mergeCell ref="DH160:DH166"/>
    <mergeCell ref="DI160:DI166"/>
    <mergeCell ref="DJ160:DJ166"/>
    <mergeCell ref="DK160:DK166"/>
    <mergeCell ref="DL160:DL166"/>
    <mergeCell ref="DM160:DM166"/>
    <mergeCell ref="DN160:DN166"/>
    <mergeCell ref="DO160:DO166"/>
    <mergeCell ref="DP160:DP166"/>
    <mergeCell ref="DQ160:DQ166"/>
    <mergeCell ref="FQ153:FQ159"/>
    <mergeCell ref="FR153:FR159"/>
    <mergeCell ref="FS153:FS159"/>
    <mergeCell ref="FT153:FT159"/>
    <mergeCell ref="FU153:FU159"/>
    <mergeCell ref="FV153:FV159"/>
    <mergeCell ref="FW153:FW159"/>
    <mergeCell ref="FX153:FX159"/>
    <mergeCell ref="FY153:FY159"/>
    <mergeCell ref="FZ153:FZ159"/>
    <mergeCell ref="GA153:GA159"/>
    <mergeCell ref="GB153:GB159"/>
    <mergeCell ref="GC153:GC159"/>
    <mergeCell ref="GD153:GD159"/>
    <mergeCell ref="EA153:EA159"/>
    <mergeCell ref="EB153:EB159"/>
    <mergeCell ref="EC153:EC159"/>
    <mergeCell ref="ED153:ED159"/>
    <mergeCell ref="EE153:EE159"/>
    <mergeCell ref="EF153:EF159"/>
    <mergeCell ref="EG153:EG159"/>
    <mergeCell ref="EH153:EH159"/>
    <mergeCell ref="EI153:EI159"/>
    <mergeCell ref="EJ153:EJ159"/>
    <mergeCell ref="EK153:EK159"/>
    <mergeCell ref="EL153:EL159"/>
    <mergeCell ref="EM153:EM159"/>
    <mergeCell ref="EN153:EN159"/>
    <mergeCell ref="EO153:EO159"/>
    <mergeCell ref="EP153:EP159"/>
    <mergeCell ref="EQ153:EQ159"/>
    <mergeCell ref="ER153:ER159"/>
    <mergeCell ref="ES153:ES159"/>
    <mergeCell ref="ET153:ET159"/>
    <mergeCell ref="EU153:EU159"/>
    <mergeCell ref="EV153:EV159"/>
    <mergeCell ref="EW153:EW159"/>
    <mergeCell ref="EX153:EX159"/>
    <mergeCell ref="EY153:EY159"/>
    <mergeCell ref="EZ153:EZ159"/>
    <mergeCell ref="FA153:FA159"/>
    <mergeCell ref="FB153:FB159"/>
    <mergeCell ref="FC153:FC159"/>
    <mergeCell ref="FD153:FD159"/>
    <mergeCell ref="FE153:FE159"/>
    <mergeCell ref="FF153:FF159"/>
    <mergeCell ref="FG153:FG159"/>
    <mergeCell ref="FH153:FH159"/>
    <mergeCell ref="FI153:FI159"/>
    <mergeCell ref="FJ153:FJ159"/>
    <mergeCell ref="FK153:FK159"/>
    <mergeCell ref="FL153:FL159"/>
    <mergeCell ref="FM153:FM159"/>
    <mergeCell ref="FN153:FN159"/>
    <mergeCell ref="FO153:FO159"/>
    <mergeCell ref="FP153:FP159"/>
    <mergeCell ref="FX160:FX166"/>
    <mergeCell ref="FY160:FY166"/>
    <mergeCell ref="FZ160:FZ166"/>
    <mergeCell ref="GA160:GA166"/>
    <mergeCell ref="GB160:GB166"/>
    <mergeCell ref="GC160:GC166"/>
    <mergeCell ref="GD160:GD166"/>
    <mergeCell ref="AI167:AI173"/>
    <mergeCell ref="AJ167:AJ173"/>
    <mergeCell ref="AK167:AK173"/>
    <mergeCell ref="AL167:AL173"/>
    <mergeCell ref="AM167:AM173"/>
    <mergeCell ref="AN167:AN173"/>
    <mergeCell ref="AO167:AO173"/>
    <mergeCell ref="AP167:AP173"/>
    <mergeCell ref="AQ167:AQ173"/>
    <mergeCell ref="AR167:AR173"/>
    <mergeCell ref="AS167:AS173"/>
    <mergeCell ref="AT167:AT173"/>
    <mergeCell ref="AU167:AU173"/>
    <mergeCell ref="AV167:AV173"/>
    <mergeCell ref="AW167:AW173"/>
    <mergeCell ref="AX167:AX173"/>
    <mergeCell ref="AY167:AY173"/>
    <mergeCell ref="AZ167:AZ173"/>
    <mergeCell ref="BA167:BA173"/>
    <mergeCell ref="BB167:BB173"/>
    <mergeCell ref="BC167:BC173"/>
    <mergeCell ref="BD167:BD173"/>
    <mergeCell ref="BE167:BE173"/>
    <mergeCell ref="BF167:BF173"/>
    <mergeCell ref="BG167:BG173"/>
    <mergeCell ref="BH167:BH173"/>
    <mergeCell ref="BI167:BI173"/>
    <mergeCell ref="BJ167:BJ173"/>
    <mergeCell ref="BK167:BK173"/>
    <mergeCell ref="BL167:BL173"/>
    <mergeCell ref="BM167:BM173"/>
    <mergeCell ref="BN167:BN173"/>
    <mergeCell ref="BO167:BO173"/>
    <mergeCell ref="BP167:BP173"/>
    <mergeCell ref="BQ167:BQ173"/>
    <mergeCell ref="BR167:BR173"/>
    <mergeCell ref="BS167:BS173"/>
    <mergeCell ref="BT167:BT173"/>
    <mergeCell ref="BU167:BU173"/>
    <mergeCell ref="BV167:BV173"/>
    <mergeCell ref="BW167:BW173"/>
    <mergeCell ref="BX167:BX173"/>
    <mergeCell ref="BY167:BY173"/>
    <mergeCell ref="BZ167:BZ173"/>
    <mergeCell ref="CA167:CA173"/>
    <mergeCell ref="CB167:CB173"/>
    <mergeCell ref="CC167:CC173"/>
    <mergeCell ref="CD167:CD173"/>
    <mergeCell ref="CE167:CE173"/>
    <mergeCell ref="EC167:EC173"/>
    <mergeCell ref="ED167:ED173"/>
    <mergeCell ref="EE167:EE173"/>
    <mergeCell ref="EF167:EF173"/>
    <mergeCell ref="EG167:EG173"/>
    <mergeCell ref="EH167:EH173"/>
    <mergeCell ref="EI167:EI173"/>
    <mergeCell ref="EJ167:EJ173"/>
    <mergeCell ref="EK167:EK173"/>
    <mergeCell ref="EL167:EL173"/>
    <mergeCell ref="EM167:EM173"/>
    <mergeCell ref="EN167:EN173"/>
    <mergeCell ref="EO167:EO173"/>
    <mergeCell ref="EP167:EP173"/>
    <mergeCell ref="EQ167:EQ173"/>
    <mergeCell ref="ER167:ER173"/>
    <mergeCell ref="ES167:ES173"/>
    <mergeCell ref="ET167:ET173"/>
    <mergeCell ref="EU167:EU173"/>
    <mergeCell ref="EV167:EV173"/>
    <mergeCell ref="EW167:EW173"/>
    <mergeCell ref="EX167:EX173"/>
    <mergeCell ref="EY167:EY173"/>
    <mergeCell ref="EZ167:EZ173"/>
    <mergeCell ref="FA167:FA173"/>
    <mergeCell ref="FB167:FB173"/>
    <mergeCell ref="FC167:FC173"/>
    <mergeCell ref="FD167:FD173"/>
    <mergeCell ref="FE167:FE173"/>
    <mergeCell ref="FF167:FF173"/>
    <mergeCell ref="FG167:FG173"/>
    <mergeCell ref="FH167:FH173"/>
    <mergeCell ref="FI167:FI173"/>
    <mergeCell ref="FJ167:FJ173"/>
    <mergeCell ref="FK167:FK173"/>
    <mergeCell ref="FL167:FL173"/>
    <mergeCell ref="FM167:FM173"/>
    <mergeCell ref="FN167:FN173"/>
    <mergeCell ref="FO167:FO173"/>
    <mergeCell ref="FP167:FP173"/>
    <mergeCell ref="FQ167:FQ173"/>
    <mergeCell ref="FR167:FR173"/>
    <mergeCell ref="FZ167:FZ173"/>
    <mergeCell ref="GA167:GA173"/>
    <mergeCell ref="GB167:GB173"/>
    <mergeCell ref="GC167:GC173"/>
    <mergeCell ref="GD167:GD173"/>
    <mergeCell ref="FS167:FS173"/>
    <mergeCell ref="FT167:FT173"/>
    <mergeCell ref="FU167:FU173"/>
    <mergeCell ref="FV167:FV173"/>
    <mergeCell ref="FW167:FW173"/>
    <mergeCell ref="FX167:FX173"/>
    <mergeCell ref="FY167:FY173"/>
    <mergeCell ref="CF167:CF173"/>
    <mergeCell ref="CG167:CG173"/>
    <mergeCell ref="CH167:CH173"/>
    <mergeCell ref="CI167:CI173"/>
    <mergeCell ref="CJ167:CJ173"/>
    <mergeCell ref="CK167:CK173"/>
    <mergeCell ref="CL167:CL173"/>
    <mergeCell ref="CM167:CM173"/>
    <mergeCell ref="CN167:CN173"/>
    <mergeCell ref="CO167:CO173"/>
    <mergeCell ref="CP167:CP173"/>
    <mergeCell ref="CQ167:CQ173"/>
    <mergeCell ref="CR167:CR173"/>
    <mergeCell ref="CS167:CS173"/>
    <mergeCell ref="CT167:CT173"/>
    <mergeCell ref="CU167:CU173"/>
    <mergeCell ref="CV167:CV173"/>
    <mergeCell ref="CW167:CW173"/>
    <mergeCell ref="CX167:CX173"/>
    <mergeCell ref="CY167:CY173"/>
    <mergeCell ref="CZ167:CZ173"/>
    <mergeCell ref="DA167:DA173"/>
    <mergeCell ref="DB167:DB173"/>
    <mergeCell ref="DC167:DC173"/>
    <mergeCell ref="DD167:DD173"/>
    <mergeCell ref="DE167:DE173"/>
    <mergeCell ref="DF167:DF173"/>
    <mergeCell ref="DG167:DG173"/>
    <mergeCell ref="DH167:DH173"/>
    <mergeCell ref="DI167:DI173"/>
    <mergeCell ref="DJ167:DJ173"/>
    <mergeCell ref="DK167:DK173"/>
    <mergeCell ref="DL167:DL173"/>
    <mergeCell ref="DM167:DM173"/>
    <mergeCell ref="DN167:DN173"/>
    <mergeCell ref="DO167:DO173"/>
    <mergeCell ref="DP167:DP173"/>
    <mergeCell ref="DQ167:DQ173"/>
    <mergeCell ref="DR167:DR173"/>
    <mergeCell ref="DS167:DS173"/>
    <mergeCell ref="DT167:DT173"/>
    <mergeCell ref="DU167:DU173"/>
    <mergeCell ref="DV167:DV173"/>
    <mergeCell ref="DW167:DW173"/>
    <mergeCell ref="DX167:DX173"/>
    <mergeCell ref="DY167:DY173"/>
    <mergeCell ref="DZ167:DZ173"/>
    <mergeCell ref="EA167:EA173"/>
    <mergeCell ref="EB167:EB173"/>
    <mergeCell ref="U174:U180"/>
    <mergeCell ref="V174:V180"/>
    <mergeCell ref="W174:W180"/>
    <mergeCell ref="X174:X180"/>
    <mergeCell ref="Y174:Y180"/>
    <mergeCell ref="Z174:Z180"/>
    <mergeCell ref="AA174:AA180"/>
    <mergeCell ref="AB174:AB180"/>
    <mergeCell ref="AC174:AC180"/>
    <mergeCell ref="AI174:AI180"/>
    <mergeCell ref="AJ174:AJ180"/>
    <mergeCell ref="AK174:AK180"/>
    <mergeCell ref="AL174:AL180"/>
    <mergeCell ref="AM174:AM180"/>
    <mergeCell ref="AN174:AN180"/>
    <mergeCell ref="AO174:AO180"/>
    <mergeCell ref="AP174:AP180"/>
    <mergeCell ref="AQ174:AQ180"/>
    <mergeCell ref="AR174:AR180"/>
    <mergeCell ref="AS174:AS180"/>
    <mergeCell ref="AT174:AT180"/>
    <mergeCell ref="AU174:AU180"/>
    <mergeCell ref="AV174:AV180"/>
    <mergeCell ref="AW174:AW180"/>
    <mergeCell ref="AX174:AX180"/>
    <mergeCell ref="AY174:AY180"/>
    <mergeCell ref="AZ174:AZ180"/>
    <mergeCell ref="BA174:BA180"/>
    <mergeCell ref="BB174:BB180"/>
    <mergeCell ref="BC174:BC180"/>
    <mergeCell ref="BD174:BD180"/>
    <mergeCell ref="BE174:BE180"/>
    <mergeCell ref="BF174:BF180"/>
    <mergeCell ref="BG174:BG180"/>
    <mergeCell ref="BH174:BH180"/>
    <mergeCell ref="BI174:BI180"/>
    <mergeCell ref="BJ174:BJ180"/>
    <mergeCell ref="BK174:BK180"/>
    <mergeCell ref="BL174:BL180"/>
    <mergeCell ref="BM174:BM180"/>
    <mergeCell ref="BN174:BN180"/>
    <mergeCell ref="BO174:BO180"/>
    <mergeCell ref="BP174:BP180"/>
    <mergeCell ref="BQ174:BQ180"/>
    <mergeCell ref="BR174:BR180"/>
    <mergeCell ref="BS174:BS180"/>
    <mergeCell ref="BT174:BT180"/>
    <mergeCell ref="BU174:BU180"/>
    <mergeCell ref="BV174:BV180"/>
    <mergeCell ref="BW174:BW180"/>
    <mergeCell ref="BX174:BX180"/>
    <mergeCell ref="BY174:BY180"/>
    <mergeCell ref="BZ174:BZ180"/>
    <mergeCell ref="CA174:CA180"/>
    <mergeCell ref="CB174:CB180"/>
    <mergeCell ref="CC174:CC180"/>
    <mergeCell ref="CD174:CD180"/>
    <mergeCell ref="CE174:CE180"/>
    <mergeCell ref="CF174:CF180"/>
    <mergeCell ref="CG174:CG180"/>
    <mergeCell ref="CH174:CH180"/>
    <mergeCell ref="CI174:CI180"/>
    <mergeCell ref="CJ174:CJ180"/>
    <mergeCell ref="CK174:CK180"/>
    <mergeCell ref="CL174:CL180"/>
    <mergeCell ref="CM174:CM180"/>
    <mergeCell ref="CN174:CN180"/>
    <mergeCell ref="CO174:CO180"/>
    <mergeCell ref="CP174:CP180"/>
    <mergeCell ref="CQ174:CQ180"/>
    <mergeCell ref="CR174:CR180"/>
    <mergeCell ref="CS174:CS180"/>
    <mergeCell ref="CT174:CT180"/>
    <mergeCell ref="CU174:CU180"/>
    <mergeCell ref="CV174:CV180"/>
    <mergeCell ref="CW174:CW180"/>
    <mergeCell ref="CX174:CX180"/>
    <mergeCell ref="CY174:CY180"/>
    <mergeCell ref="CZ174:CZ180"/>
    <mergeCell ref="DA174:DA180"/>
    <mergeCell ref="DB174:DB180"/>
    <mergeCell ref="DC174:DC180"/>
    <mergeCell ref="DD174:DD180"/>
    <mergeCell ref="DE174:DE180"/>
    <mergeCell ref="DF174:DF180"/>
    <mergeCell ref="DG174:DG180"/>
    <mergeCell ref="DH174:DH180"/>
    <mergeCell ref="DI174:DI180"/>
    <mergeCell ref="DJ174:DJ180"/>
    <mergeCell ref="DK174:DK180"/>
    <mergeCell ref="DL174:DL180"/>
    <mergeCell ref="DM174:DM180"/>
    <mergeCell ref="DN174:DN180"/>
    <mergeCell ref="DO174:DO180"/>
    <mergeCell ref="DP174:DP180"/>
    <mergeCell ref="DQ174:DQ180"/>
    <mergeCell ref="DR174:DR180"/>
    <mergeCell ref="DS174:DS180"/>
    <mergeCell ref="FX174:FX180"/>
    <mergeCell ref="FY174:FY180"/>
    <mergeCell ref="FZ174:FZ180"/>
    <mergeCell ref="GA174:GA180"/>
    <mergeCell ref="GB174:GB180"/>
    <mergeCell ref="GC174:GC180"/>
    <mergeCell ref="GD174:GD180"/>
    <mergeCell ref="FQ174:FQ180"/>
    <mergeCell ref="FR174:FR180"/>
    <mergeCell ref="FS174:FS180"/>
    <mergeCell ref="FT174:FT180"/>
    <mergeCell ref="FU174:FU180"/>
    <mergeCell ref="FV174:FV180"/>
    <mergeCell ref="FW174:FW180"/>
    <mergeCell ref="DT174:DT180"/>
    <mergeCell ref="DU174:DU180"/>
    <mergeCell ref="DV174:DV180"/>
    <mergeCell ref="DW174:DW180"/>
    <mergeCell ref="DX174:DX180"/>
    <mergeCell ref="DY174:DY180"/>
    <mergeCell ref="DZ174:DZ180"/>
    <mergeCell ref="EA174:EA180"/>
    <mergeCell ref="EB174:EB180"/>
    <mergeCell ref="EC174:EC180"/>
    <mergeCell ref="ED174:ED180"/>
    <mergeCell ref="EE174:EE180"/>
    <mergeCell ref="EF174:EF180"/>
    <mergeCell ref="EG174:EG180"/>
    <mergeCell ref="EH174:EH180"/>
    <mergeCell ref="EI174:EI180"/>
    <mergeCell ref="EJ174:EJ180"/>
    <mergeCell ref="EK174:EK180"/>
    <mergeCell ref="EL174:EL180"/>
    <mergeCell ref="EM174:EM180"/>
    <mergeCell ref="EN174:EN180"/>
    <mergeCell ref="EO174:EO180"/>
    <mergeCell ref="EP174:EP180"/>
    <mergeCell ref="EQ174:EQ180"/>
    <mergeCell ref="ER174:ER180"/>
    <mergeCell ref="ES174:ES180"/>
    <mergeCell ref="ET174:ET180"/>
    <mergeCell ref="EU174:EU180"/>
    <mergeCell ref="EV174:EV180"/>
    <mergeCell ref="EW174:EW180"/>
    <mergeCell ref="EX174:EX180"/>
    <mergeCell ref="EY174:EY180"/>
    <mergeCell ref="EZ174:EZ180"/>
    <mergeCell ref="FA174:FA180"/>
    <mergeCell ref="FB174:FB180"/>
    <mergeCell ref="FC174:FC180"/>
    <mergeCell ref="FD174:FD180"/>
    <mergeCell ref="FE174:FE180"/>
    <mergeCell ref="FF174:FF180"/>
    <mergeCell ref="FG174:FG180"/>
    <mergeCell ref="FH174:FH180"/>
    <mergeCell ref="FI174:FI180"/>
    <mergeCell ref="FJ174:FJ180"/>
    <mergeCell ref="FK174:FK180"/>
    <mergeCell ref="FL174:FL180"/>
    <mergeCell ref="FM174:FM180"/>
    <mergeCell ref="FN174:FN180"/>
    <mergeCell ref="FO174:FO180"/>
    <mergeCell ref="FP174:FP180"/>
    <mergeCell ref="EA188:EA194"/>
    <mergeCell ref="EB188:EB194"/>
    <mergeCell ref="DT188:DT194"/>
    <mergeCell ref="DU188:DU194"/>
    <mergeCell ref="DV188:DV194"/>
    <mergeCell ref="DW188:DW194"/>
    <mergeCell ref="DX188:DX194"/>
    <mergeCell ref="DY188:DY194"/>
    <mergeCell ref="DZ188:DZ194"/>
    <mergeCell ref="BW188:BW194"/>
    <mergeCell ref="BX188:BX194"/>
    <mergeCell ref="BY188:BY194"/>
    <mergeCell ref="BZ188:BZ194"/>
    <mergeCell ref="CA188:CA194"/>
    <mergeCell ref="CB188:CB194"/>
    <mergeCell ref="CC188:CC194"/>
    <mergeCell ref="CD188:CD194"/>
    <mergeCell ref="CE188:CE194"/>
    <mergeCell ref="CF188:CF194"/>
    <mergeCell ref="CG188:CG194"/>
    <mergeCell ref="CH188:CH194"/>
    <mergeCell ref="CI188:CI194"/>
    <mergeCell ref="CJ188:CJ194"/>
    <mergeCell ref="CK188:CK194"/>
    <mergeCell ref="CL188:CL194"/>
    <mergeCell ref="CM188:CM194"/>
    <mergeCell ref="CN188:CN194"/>
    <mergeCell ref="CO188:CO194"/>
    <mergeCell ref="CP188:CP194"/>
    <mergeCell ref="CQ188:CQ194"/>
    <mergeCell ref="CR188:CR194"/>
    <mergeCell ref="CS188:CS194"/>
    <mergeCell ref="CT188:CT194"/>
    <mergeCell ref="CU188:CU194"/>
    <mergeCell ref="CV188:CV194"/>
    <mergeCell ref="CW188:CW194"/>
    <mergeCell ref="CX188:CX194"/>
    <mergeCell ref="CY188:CY194"/>
    <mergeCell ref="CZ188:CZ194"/>
    <mergeCell ref="DA188:DA194"/>
    <mergeCell ref="DB188:DB194"/>
    <mergeCell ref="DC188:DC194"/>
    <mergeCell ref="DD188:DD194"/>
    <mergeCell ref="DE188:DE194"/>
    <mergeCell ref="DF188:DF194"/>
    <mergeCell ref="DG188:DG194"/>
    <mergeCell ref="DH188:DH194"/>
    <mergeCell ref="DI188:DI194"/>
    <mergeCell ref="DJ188:DJ194"/>
    <mergeCell ref="DK188:DK194"/>
    <mergeCell ref="DL188:DL194"/>
    <mergeCell ref="DM188:DM194"/>
    <mergeCell ref="DN188:DN194"/>
    <mergeCell ref="DO188:DO194"/>
    <mergeCell ref="DP188:DP194"/>
    <mergeCell ref="DQ188:DQ194"/>
    <mergeCell ref="DR188:DR194"/>
    <mergeCell ref="DS188:DS194"/>
    <mergeCell ref="FX202:FX208"/>
    <mergeCell ref="FY202:FY208"/>
    <mergeCell ref="FQ202:FQ208"/>
    <mergeCell ref="FR202:FR208"/>
    <mergeCell ref="FS202:FS208"/>
    <mergeCell ref="FT202:FT208"/>
    <mergeCell ref="FU202:FU208"/>
    <mergeCell ref="FV202:FV208"/>
    <mergeCell ref="FW202:FW208"/>
    <mergeCell ref="DT202:DT208"/>
    <mergeCell ref="DU202:DU208"/>
    <mergeCell ref="DV202:DV208"/>
    <mergeCell ref="DW202:DW208"/>
    <mergeCell ref="DX202:DX208"/>
    <mergeCell ref="DY202:DY208"/>
    <mergeCell ref="DZ202:DZ208"/>
    <mergeCell ref="EA202:EA208"/>
    <mergeCell ref="EB202:EB208"/>
    <mergeCell ref="EC202:EC208"/>
    <mergeCell ref="ED202:ED208"/>
    <mergeCell ref="EE202:EE208"/>
    <mergeCell ref="EF202:EF208"/>
    <mergeCell ref="EG202:EG208"/>
    <mergeCell ref="EH202:EH208"/>
    <mergeCell ref="EI202:EI208"/>
    <mergeCell ref="EJ202:EJ208"/>
    <mergeCell ref="EK202:EK208"/>
    <mergeCell ref="EL202:EL208"/>
    <mergeCell ref="EM202:EM208"/>
    <mergeCell ref="EN202:EN208"/>
    <mergeCell ref="EO202:EO208"/>
    <mergeCell ref="EP202:EP208"/>
    <mergeCell ref="EQ202:EQ208"/>
    <mergeCell ref="ER202:ER208"/>
    <mergeCell ref="ES202:ES208"/>
    <mergeCell ref="ET202:ET208"/>
    <mergeCell ref="EU202:EU208"/>
    <mergeCell ref="EV202:EV208"/>
    <mergeCell ref="EW202:EW208"/>
    <mergeCell ref="EX202:EX208"/>
    <mergeCell ref="EY202:EY208"/>
    <mergeCell ref="EZ202:EZ208"/>
    <mergeCell ref="FA202:FA208"/>
    <mergeCell ref="FB202:FB208"/>
    <mergeCell ref="FC202:FC208"/>
    <mergeCell ref="FD202:FD208"/>
    <mergeCell ref="FE202:FE208"/>
    <mergeCell ref="FF202:FF208"/>
    <mergeCell ref="FG202:FG208"/>
    <mergeCell ref="FH202:FH208"/>
    <mergeCell ref="FI202:FI208"/>
    <mergeCell ref="FJ202:FJ208"/>
    <mergeCell ref="FK202:FK208"/>
    <mergeCell ref="FL202:FL208"/>
    <mergeCell ref="FM202:FM208"/>
    <mergeCell ref="FN202:FN208"/>
    <mergeCell ref="FO202:FO208"/>
    <mergeCell ref="FP202:FP208"/>
    <mergeCell ref="U195:U201"/>
    <mergeCell ref="V195:V201"/>
    <mergeCell ref="W195:W201"/>
    <mergeCell ref="X195:X201"/>
    <mergeCell ref="Y195:Y201"/>
    <mergeCell ref="Z195:Z201"/>
    <mergeCell ref="AA195:AA201"/>
    <mergeCell ref="U181:U187"/>
    <mergeCell ref="V181:V187"/>
    <mergeCell ref="W181:W187"/>
    <mergeCell ref="X181:X187"/>
    <mergeCell ref="Y181:Y187"/>
    <mergeCell ref="Z181:Z187"/>
    <mergeCell ref="AA181:AA187"/>
    <mergeCell ref="AB153:AB159"/>
    <mergeCell ref="AC153:AC159"/>
    <mergeCell ref="U153:U159"/>
    <mergeCell ref="V153:V159"/>
    <mergeCell ref="W153:W159"/>
    <mergeCell ref="X153:X159"/>
    <mergeCell ref="Y153:Y159"/>
    <mergeCell ref="Z153:Z159"/>
    <mergeCell ref="AA153:AA159"/>
    <mergeCell ref="AB160:AB166"/>
    <mergeCell ref="AC160:AC166"/>
    <mergeCell ref="U160:U166"/>
    <mergeCell ref="V160:V166"/>
    <mergeCell ref="W160:W166"/>
    <mergeCell ref="X160:X166"/>
    <mergeCell ref="Y160:Y166"/>
    <mergeCell ref="Z160:Z166"/>
    <mergeCell ref="AA160:AA166"/>
    <mergeCell ref="AD174:AD180"/>
    <mergeCell ref="AE174:AE180"/>
    <mergeCell ref="AF174:AF180"/>
    <mergeCell ref="AG174:AG180"/>
    <mergeCell ref="AH174:AH180"/>
    <mergeCell ref="AD188:AD194"/>
    <mergeCell ref="AE188:AE194"/>
    <mergeCell ref="AH188:AH194"/>
    <mergeCell ref="AD202:AD208"/>
    <mergeCell ref="AE202:AE208"/>
    <mergeCell ref="AF202:AF208"/>
    <mergeCell ref="AG202:AG208"/>
    <mergeCell ref="AH202:AH208"/>
    <mergeCell ref="AF188:AF194"/>
    <mergeCell ref="AG188:AG194"/>
    <mergeCell ref="AB195:AB201"/>
    <mergeCell ref="AC195:AC201"/>
    <mergeCell ref="AD195:AD201"/>
    <mergeCell ref="AE195:AE201"/>
    <mergeCell ref="AF195:AF201"/>
    <mergeCell ref="U209:U215"/>
    <mergeCell ref="V209:V215"/>
    <mergeCell ref="W209:W215"/>
    <mergeCell ref="X209:X215"/>
    <mergeCell ref="Y209:Y215"/>
    <mergeCell ref="Z209:Z215"/>
    <mergeCell ref="AA209:AA215"/>
    <mergeCell ref="AB209:AB215"/>
    <mergeCell ref="AC209:AC215"/>
    <mergeCell ref="AD209:AD215"/>
    <mergeCell ref="AE209:AE215"/>
    <mergeCell ref="AF209:AF215"/>
    <mergeCell ref="AG209:AG215"/>
    <mergeCell ref="AH209:AH215"/>
    <mergeCell ref="AI209:AI215"/>
    <mergeCell ref="AJ209:AJ215"/>
    <mergeCell ref="AK209:AK215"/>
    <mergeCell ref="AL209:AL215"/>
    <mergeCell ref="AM209:AM215"/>
    <mergeCell ref="AN209:AN215"/>
    <mergeCell ref="AO209:AO215"/>
    <mergeCell ref="AP209:AP215"/>
    <mergeCell ref="AQ209:AQ215"/>
    <mergeCell ref="AR209:AR215"/>
    <mergeCell ref="AS209:AS215"/>
    <mergeCell ref="AT209:AT215"/>
    <mergeCell ref="AU209:AU215"/>
    <mergeCell ref="AV209:AV215"/>
    <mergeCell ref="AW209:AW215"/>
    <mergeCell ref="AX209:AX215"/>
    <mergeCell ref="AY209:AY215"/>
    <mergeCell ref="AZ209:AZ215"/>
    <mergeCell ref="BA209:BA215"/>
    <mergeCell ref="BB209:BB215"/>
    <mergeCell ref="BC209:BC215"/>
    <mergeCell ref="BD209:BD215"/>
    <mergeCell ref="BE209:BE215"/>
    <mergeCell ref="BF209:BF215"/>
    <mergeCell ref="BG209:BG215"/>
    <mergeCell ref="BH209:BH215"/>
    <mergeCell ref="BI209:BI215"/>
    <mergeCell ref="BJ209:BJ215"/>
    <mergeCell ref="BK209:BK215"/>
    <mergeCell ref="BL209:BL215"/>
    <mergeCell ref="BM209:BM215"/>
    <mergeCell ref="BN209:BN215"/>
    <mergeCell ref="BO209:BO215"/>
    <mergeCell ref="BP209:BP215"/>
    <mergeCell ref="BQ209:BQ215"/>
    <mergeCell ref="BR209:BR215"/>
    <mergeCell ref="BS209:BS215"/>
    <mergeCell ref="BT209:BT215"/>
    <mergeCell ref="BU209:BU215"/>
    <mergeCell ref="BV209:BV215"/>
    <mergeCell ref="BW209:BW215"/>
    <mergeCell ref="BX209:BX215"/>
    <mergeCell ref="BY209:BY215"/>
    <mergeCell ref="BZ209:BZ215"/>
    <mergeCell ref="CA209:CA215"/>
    <mergeCell ref="CB209:CB215"/>
    <mergeCell ref="CC209:CC215"/>
    <mergeCell ref="CD209:CD215"/>
    <mergeCell ref="CE209:CE215"/>
    <mergeCell ref="CF209:CF215"/>
    <mergeCell ref="CG209:CG215"/>
    <mergeCell ref="CH209:CH215"/>
    <mergeCell ref="CI209:CI215"/>
    <mergeCell ref="CJ209:CJ215"/>
    <mergeCell ref="CK209:CK215"/>
    <mergeCell ref="CL209:CL215"/>
    <mergeCell ref="CM209:CM215"/>
    <mergeCell ref="CN209:CN215"/>
    <mergeCell ref="CO209:CO215"/>
    <mergeCell ref="CP209:CP215"/>
    <mergeCell ref="CQ209:CQ215"/>
    <mergeCell ref="CR209:CR215"/>
    <mergeCell ref="CS209:CS215"/>
    <mergeCell ref="CT209:CT215"/>
    <mergeCell ref="CU209:CU215"/>
    <mergeCell ref="CV209:CV215"/>
    <mergeCell ref="CW209:CW215"/>
    <mergeCell ref="CX209:CX215"/>
    <mergeCell ref="CY209:CY215"/>
    <mergeCell ref="CZ209:CZ215"/>
    <mergeCell ref="DA209:DA215"/>
    <mergeCell ref="DB209:DB215"/>
    <mergeCell ref="DC209:DC215"/>
    <mergeCell ref="DD209:DD215"/>
    <mergeCell ref="DE209:DE215"/>
    <mergeCell ref="DF209:DF215"/>
    <mergeCell ref="DG209:DG215"/>
    <mergeCell ref="DH209:DH215"/>
    <mergeCell ref="DI209:DI215"/>
    <mergeCell ref="DJ209:DJ215"/>
    <mergeCell ref="DK209:DK215"/>
    <mergeCell ref="DL209:DL215"/>
    <mergeCell ref="DM209:DM215"/>
    <mergeCell ref="DN209:DN215"/>
    <mergeCell ref="FL209:FL215"/>
    <mergeCell ref="FM209:FM215"/>
    <mergeCell ref="FN209:FN215"/>
    <mergeCell ref="FO209:FO215"/>
    <mergeCell ref="FP209:FP215"/>
    <mergeCell ref="FQ209:FQ215"/>
    <mergeCell ref="FR209:FR215"/>
    <mergeCell ref="FZ209:FZ215"/>
    <mergeCell ref="GA209:GA215"/>
    <mergeCell ref="GB209:GB215"/>
    <mergeCell ref="GC209:GC215"/>
    <mergeCell ref="GD209:GD215"/>
    <mergeCell ref="FS209:FS215"/>
    <mergeCell ref="FT209:FT215"/>
    <mergeCell ref="FU209:FU215"/>
    <mergeCell ref="FV209:FV215"/>
    <mergeCell ref="FW209:FW215"/>
    <mergeCell ref="FX209:FX215"/>
    <mergeCell ref="FY209:FY215"/>
    <mergeCell ref="DO209:DO215"/>
    <mergeCell ref="DP209:DP215"/>
    <mergeCell ref="DQ209:DQ215"/>
    <mergeCell ref="DR209:DR215"/>
    <mergeCell ref="DS209:DS215"/>
    <mergeCell ref="DT209:DT215"/>
    <mergeCell ref="DU209:DU215"/>
    <mergeCell ref="DV209:DV215"/>
    <mergeCell ref="DW209:DW215"/>
    <mergeCell ref="DX209:DX215"/>
    <mergeCell ref="DY209:DY215"/>
    <mergeCell ref="DZ209:DZ215"/>
    <mergeCell ref="EA209:EA215"/>
    <mergeCell ref="EB209:EB215"/>
    <mergeCell ref="EC209:EC215"/>
    <mergeCell ref="ED209:ED215"/>
    <mergeCell ref="EE209:EE215"/>
    <mergeCell ref="EF209:EF215"/>
    <mergeCell ref="EG209:EG215"/>
    <mergeCell ref="EH209:EH215"/>
    <mergeCell ref="EI209:EI215"/>
    <mergeCell ref="EJ209:EJ215"/>
    <mergeCell ref="EK209:EK215"/>
    <mergeCell ref="EL209:EL215"/>
    <mergeCell ref="EM209:EM215"/>
    <mergeCell ref="EN209:EN215"/>
    <mergeCell ref="EO209:EO215"/>
    <mergeCell ref="EP209:EP215"/>
    <mergeCell ref="EQ209:EQ215"/>
    <mergeCell ref="ER209:ER215"/>
    <mergeCell ref="ES209:ES215"/>
    <mergeCell ref="ET209:ET215"/>
    <mergeCell ref="EU209:EU215"/>
    <mergeCell ref="EV209:EV215"/>
    <mergeCell ref="EW209:EW215"/>
    <mergeCell ref="EX209:EX215"/>
    <mergeCell ref="EY209:EY215"/>
    <mergeCell ref="EZ209:EZ215"/>
    <mergeCell ref="FA209:FA215"/>
    <mergeCell ref="FB209:FB215"/>
    <mergeCell ref="FC209:FC215"/>
    <mergeCell ref="FD209:FD215"/>
    <mergeCell ref="FE209:FE215"/>
    <mergeCell ref="FF209:FF215"/>
    <mergeCell ref="FG209:FG215"/>
    <mergeCell ref="FH209:FH215"/>
    <mergeCell ref="FI209:FI215"/>
    <mergeCell ref="FJ209:FJ215"/>
    <mergeCell ref="FK209:FK215"/>
    <mergeCell ref="AX10:AZ10"/>
    <mergeCell ref="BA10:BC10"/>
    <mergeCell ref="BE10:BG10"/>
    <mergeCell ref="BH10:BJ10"/>
    <mergeCell ref="BK10:BM10"/>
    <mergeCell ref="BN10:BP10"/>
    <mergeCell ref="BR10:BT10"/>
    <mergeCell ref="BU10:BW10"/>
    <mergeCell ref="BX10:BZ10"/>
    <mergeCell ref="CA10:CC10"/>
    <mergeCell ref="CE10:CG10"/>
    <mergeCell ref="CH10:CJ10"/>
    <mergeCell ref="CK10:CM10"/>
    <mergeCell ref="CN10:CP10"/>
    <mergeCell ref="AR9:BC9"/>
    <mergeCell ref="BD9:BD11"/>
    <mergeCell ref="BE9:BP9"/>
    <mergeCell ref="BQ9:BQ11"/>
    <mergeCell ref="BR9:CC9"/>
    <mergeCell ref="CD9:CD11"/>
    <mergeCell ref="CQ9:CQ11"/>
    <mergeCell ref="C10:E10"/>
    <mergeCell ref="F10:H10"/>
    <mergeCell ref="I10:K10"/>
    <mergeCell ref="L10:N10"/>
    <mergeCell ref="U10:U11"/>
    <mergeCell ref="V10:V11"/>
    <mergeCell ref="W10:W11"/>
    <mergeCell ref="X10:X11"/>
    <mergeCell ref="AR10:AT10"/>
    <mergeCell ref="AU10:AW10"/>
    <mergeCell ref="CR10:CT10"/>
    <mergeCell ref="CU10:CW10"/>
    <mergeCell ref="CX10:CZ10"/>
    <mergeCell ref="DA10:DC10"/>
    <mergeCell ref="DE10:DG10"/>
    <mergeCell ref="DH10:DJ10"/>
    <mergeCell ref="CE9:CP9"/>
    <mergeCell ref="CR9:DC9"/>
    <mergeCell ref="DE9:DP9"/>
    <mergeCell ref="DR9:EC9"/>
    <mergeCell ref="EE9:EP9"/>
    <mergeCell ref="ER9:FC9"/>
    <mergeCell ref="FE9:FP9"/>
    <mergeCell ref="FR9:GC9"/>
    <mergeCell ref="FE10:FG10"/>
    <mergeCell ref="FH10:FJ10"/>
    <mergeCell ref="FK10:FM10"/>
    <mergeCell ref="FN10:FP10"/>
    <mergeCell ref="FR10:FT10"/>
    <mergeCell ref="FU10:FW10"/>
    <mergeCell ref="FX10:FZ10"/>
    <mergeCell ref="GA10:GC10"/>
    <mergeCell ref="DD9:DD11"/>
    <mergeCell ref="DQ9:DQ11"/>
    <mergeCell ref="ED9:ED11"/>
    <mergeCell ref="EQ9:EQ11"/>
    <mergeCell ref="FD9:FD11"/>
    <mergeCell ref="FQ9:FQ11"/>
    <mergeCell ref="GD9:GD11"/>
    <mergeCell ref="AE12:GD12"/>
    <mergeCell ref="AG13:AG19"/>
    <mergeCell ref="AH13:AH19"/>
    <mergeCell ref="AI13:AI19"/>
    <mergeCell ref="AJ13:AJ19"/>
    <mergeCell ref="AK13:AK19"/>
    <mergeCell ref="AL13:AL19"/>
    <mergeCell ref="AM13:AM19"/>
    <mergeCell ref="AN13:AN19"/>
    <mergeCell ref="AO13:AO19"/>
    <mergeCell ref="AR13:AR19"/>
    <mergeCell ref="AS13:AS19"/>
    <mergeCell ref="AT13:AT19"/>
    <mergeCell ref="AU13:AU19"/>
    <mergeCell ref="AV13:AV19"/>
    <mergeCell ref="AW13:AW19"/>
    <mergeCell ref="AX13:AX19"/>
    <mergeCell ref="AY13:AY19"/>
    <mergeCell ref="AZ13:AZ19"/>
    <mergeCell ref="BA13:BA19"/>
    <mergeCell ref="BB13:BB19"/>
    <mergeCell ref="BC13:BC19"/>
    <mergeCell ref="BD13:BD19"/>
    <mergeCell ref="BE13:BE19"/>
    <mergeCell ref="BF13:BF19"/>
    <mergeCell ref="BG13:BG19"/>
    <mergeCell ref="BH13:BH19"/>
    <mergeCell ref="BI13:BI19"/>
    <mergeCell ref="BJ13:BJ19"/>
    <mergeCell ref="BK13:BK19"/>
    <mergeCell ref="BL13:BL19"/>
    <mergeCell ref="BM13:BM19"/>
    <mergeCell ref="BN13:BN19"/>
    <mergeCell ref="BO13:BO19"/>
    <mergeCell ref="BP13:BP19"/>
    <mergeCell ref="BQ13:BQ19"/>
    <mergeCell ref="BR13:BR19"/>
    <mergeCell ref="BS13:BS19"/>
    <mergeCell ref="BT13:BT19"/>
    <mergeCell ref="BU13:BU19"/>
    <mergeCell ref="BV13:BV19"/>
    <mergeCell ref="BW13:BW19"/>
    <mergeCell ref="BX13:BX19"/>
    <mergeCell ref="BY13:BY19"/>
    <mergeCell ref="BZ13:BZ19"/>
    <mergeCell ref="CA13:CA19"/>
    <mergeCell ref="CB13:CB19"/>
    <mergeCell ref="CC13:CC19"/>
    <mergeCell ref="CD13:CD19"/>
    <mergeCell ref="CE13:CE19"/>
    <mergeCell ref="FE13:FE19"/>
    <mergeCell ref="FF13:FF19"/>
    <mergeCell ref="FG13:FG19"/>
    <mergeCell ref="FH13:FH19"/>
    <mergeCell ref="FI13:FI19"/>
    <mergeCell ref="FJ13:FJ19"/>
    <mergeCell ref="FK13:FK19"/>
    <mergeCell ref="FL13:FL19"/>
    <mergeCell ref="FM13:FM19"/>
    <mergeCell ref="FN13:FN19"/>
    <mergeCell ref="FO13:FO19"/>
    <mergeCell ref="FP13:FP19"/>
    <mergeCell ref="FQ13:FQ19"/>
    <mergeCell ref="FR13:FR19"/>
    <mergeCell ref="FZ13:FZ19"/>
    <mergeCell ref="GA13:GA19"/>
    <mergeCell ref="GB13:GB19"/>
    <mergeCell ref="GC13:GC19"/>
    <mergeCell ref="GD13:GD19"/>
    <mergeCell ref="FS13:FS19"/>
    <mergeCell ref="FT13:FT19"/>
    <mergeCell ref="FU13:FU19"/>
    <mergeCell ref="FV13:FV19"/>
    <mergeCell ref="FW13:FW19"/>
    <mergeCell ref="FX13:FX19"/>
    <mergeCell ref="FY13:FY19"/>
    <mergeCell ref="AE20:AE26"/>
    <mergeCell ref="AF20:AF26"/>
    <mergeCell ref="X20:X26"/>
    <mergeCell ref="Y20:Y26"/>
    <mergeCell ref="Z20:Z26"/>
    <mergeCell ref="AA20:AA26"/>
    <mergeCell ref="AB20:AB26"/>
    <mergeCell ref="AC20:AC26"/>
    <mergeCell ref="AD20:AD26"/>
    <mergeCell ref="EL20:EL26"/>
    <mergeCell ref="EM20:EM26"/>
    <mergeCell ref="EN20:EN26"/>
    <mergeCell ref="EO20:EO26"/>
    <mergeCell ref="EP20:EP26"/>
    <mergeCell ref="EQ20:EQ26"/>
    <mergeCell ref="ER20:ER26"/>
    <mergeCell ref="ES20:ES26"/>
    <mergeCell ref="ET20:ET26"/>
    <mergeCell ref="EU20:EU26"/>
    <mergeCell ref="EV20:EV26"/>
    <mergeCell ref="EW20:EW26"/>
    <mergeCell ref="EX20:EX26"/>
    <mergeCell ref="EY20:EY26"/>
    <mergeCell ref="EZ20:EZ26"/>
    <mergeCell ref="FA20:FA26"/>
    <mergeCell ref="FB20:FB26"/>
    <mergeCell ref="FC20:FC26"/>
    <mergeCell ref="FD20:FD26"/>
    <mergeCell ref="FE20:FE26"/>
    <mergeCell ref="FF20:FF26"/>
    <mergeCell ref="FG20:FG26"/>
    <mergeCell ref="FH20:FH26"/>
    <mergeCell ref="FI20:FI26"/>
    <mergeCell ref="FJ20:FJ26"/>
    <mergeCell ref="FK20:FK26"/>
    <mergeCell ref="FL20:FL26"/>
    <mergeCell ref="FM20:FM26"/>
    <mergeCell ref="FN20:FN26"/>
    <mergeCell ref="FO20:FO26"/>
    <mergeCell ref="FP20:FP26"/>
    <mergeCell ref="FQ20:FQ26"/>
    <mergeCell ref="FR20:FR26"/>
    <mergeCell ref="FS20:FS26"/>
    <mergeCell ref="FT20:FT26"/>
    <mergeCell ref="GB20:GB26"/>
    <mergeCell ref="GC20:GC26"/>
    <mergeCell ref="GD20:GD26"/>
    <mergeCell ref="FU20:FU26"/>
    <mergeCell ref="FV20:FV26"/>
    <mergeCell ref="FW20:FW26"/>
    <mergeCell ref="FX20:FX26"/>
    <mergeCell ref="FY20:FY26"/>
    <mergeCell ref="FZ20:FZ26"/>
    <mergeCell ref="GA20:GA26"/>
    <mergeCell ref="AG20:AG26"/>
    <mergeCell ref="AH20:AH26"/>
    <mergeCell ref="AI20:AI26"/>
    <mergeCell ref="AJ20:AJ26"/>
    <mergeCell ref="AK20:AK26"/>
    <mergeCell ref="AL20:AL26"/>
    <mergeCell ref="AM20:AM26"/>
    <mergeCell ref="AN20:AN26"/>
    <mergeCell ref="AO20:AO26"/>
    <mergeCell ref="AR20:AR26"/>
    <mergeCell ref="AS20:AS26"/>
    <mergeCell ref="AT20:AT26"/>
    <mergeCell ref="AU20:AU26"/>
    <mergeCell ref="AV20:AV26"/>
    <mergeCell ref="AW20:AW26"/>
    <mergeCell ref="AX20:AX26"/>
    <mergeCell ref="AY20:AY26"/>
    <mergeCell ref="AZ20:AZ26"/>
    <mergeCell ref="BA20:BA26"/>
    <mergeCell ref="BB20:BB26"/>
    <mergeCell ref="BC20:BC26"/>
    <mergeCell ref="BD20:BD26"/>
    <mergeCell ref="BE20:BE26"/>
    <mergeCell ref="BF20:BF26"/>
    <mergeCell ref="BG20:BG26"/>
    <mergeCell ref="BH20:BH26"/>
    <mergeCell ref="BI20:BI26"/>
    <mergeCell ref="BJ20:BJ26"/>
    <mergeCell ref="BK20:BK26"/>
    <mergeCell ref="BL20:BL26"/>
    <mergeCell ref="BM20:BM26"/>
    <mergeCell ref="BN20:BN26"/>
    <mergeCell ref="BO20:BO26"/>
    <mergeCell ref="BP20:BP26"/>
    <mergeCell ref="BQ20:BQ26"/>
    <mergeCell ref="BR20:BR26"/>
    <mergeCell ref="BS20:BS26"/>
    <mergeCell ref="BT20:BT26"/>
    <mergeCell ref="BU20:BU26"/>
    <mergeCell ref="BV20:BV26"/>
    <mergeCell ref="BW20:BW26"/>
    <mergeCell ref="BX20:BX26"/>
    <mergeCell ref="BY20:BY26"/>
    <mergeCell ref="BZ20:BZ26"/>
    <mergeCell ref="CA20:CA26"/>
    <mergeCell ref="CB20:CB26"/>
    <mergeCell ref="CC20:CC26"/>
    <mergeCell ref="CD20:CD26"/>
    <mergeCell ref="CE20:CE26"/>
    <mergeCell ref="EX27:EX33"/>
    <mergeCell ref="EY27:EY33"/>
    <mergeCell ref="EZ27:EZ33"/>
    <mergeCell ref="FA27:FA33"/>
    <mergeCell ref="FB27:FB33"/>
    <mergeCell ref="FC27:FC33"/>
    <mergeCell ref="FD27:FD33"/>
    <mergeCell ref="EQ27:EQ33"/>
    <mergeCell ref="ER27:ER33"/>
    <mergeCell ref="ES27:ES33"/>
    <mergeCell ref="ET27:ET33"/>
    <mergeCell ref="EU27:EU33"/>
    <mergeCell ref="EV27:EV33"/>
    <mergeCell ref="EW27:EW33"/>
    <mergeCell ref="FN41:FN47"/>
    <mergeCell ref="FO41:FO47"/>
    <mergeCell ref="FG41:FG47"/>
    <mergeCell ref="FH41:FH47"/>
    <mergeCell ref="FI41:FI47"/>
    <mergeCell ref="FJ41:FJ47"/>
    <mergeCell ref="FK41:FK47"/>
    <mergeCell ref="FL41:FL47"/>
    <mergeCell ref="FM41:FM47"/>
    <mergeCell ref="FW41:FW47"/>
    <mergeCell ref="FX41:FX47"/>
    <mergeCell ref="FP41:FP47"/>
    <mergeCell ref="FQ41:FQ47"/>
    <mergeCell ref="FR41:FR47"/>
    <mergeCell ref="FS41:FS47"/>
    <mergeCell ref="FT41:FT47"/>
    <mergeCell ref="FU41:FU47"/>
    <mergeCell ref="FV41:FV47"/>
    <mergeCell ref="EC27:EC33"/>
    <mergeCell ref="ED27:ED33"/>
    <mergeCell ref="EE27:EE33"/>
    <mergeCell ref="EF27:EF33"/>
    <mergeCell ref="EG27:EG33"/>
    <mergeCell ref="EH27:EH33"/>
    <mergeCell ref="EI27:EI33"/>
    <mergeCell ref="EJ27:EJ33"/>
    <mergeCell ref="EK27:EK33"/>
    <mergeCell ref="EL27:EL33"/>
    <mergeCell ref="EM27:EM33"/>
    <mergeCell ref="EN27:EN33"/>
    <mergeCell ref="EO27:EO33"/>
    <mergeCell ref="EP27:EP33"/>
    <mergeCell ref="FE27:FE33"/>
    <mergeCell ref="FF27:FF33"/>
    <mergeCell ref="FG27:FG33"/>
    <mergeCell ref="FH27:FH33"/>
    <mergeCell ref="FI27:FI33"/>
    <mergeCell ref="FJ27:FJ33"/>
    <mergeCell ref="FK27:FK33"/>
    <mergeCell ref="FL27:FL33"/>
    <mergeCell ref="FM27:FM33"/>
    <mergeCell ref="FN27:FN33"/>
    <mergeCell ref="FO27:FO33"/>
    <mergeCell ref="FP27:FP33"/>
    <mergeCell ref="FQ27:FQ33"/>
    <mergeCell ref="FR27:FR33"/>
    <mergeCell ref="FZ34:FZ40"/>
    <mergeCell ref="GA34:GA40"/>
    <mergeCell ref="GB34:GB40"/>
    <mergeCell ref="GC34:GC40"/>
    <mergeCell ref="GD34:GD40"/>
    <mergeCell ref="EQ41:EQ47"/>
    <mergeCell ref="ER41:ER47"/>
    <mergeCell ref="ES41:ES47"/>
    <mergeCell ref="ET41:ET47"/>
    <mergeCell ref="EU41:EU47"/>
    <mergeCell ref="EV41:EV47"/>
    <mergeCell ref="EW41:EW47"/>
    <mergeCell ref="FY41:FY47"/>
    <mergeCell ref="FZ41:FZ47"/>
    <mergeCell ref="GA41:GA47"/>
    <mergeCell ref="GB41:GB47"/>
    <mergeCell ref="GC41:GC47"/>
    <mergeCell ref="GD41:GD47"/>
    <mergeCell ref="FS34:FS40"/>
    <mergeCell ref="FT34:FT40"/>
    <mergeCell ref="FU34:FU40"/>
    <mergeCell ref="FV34:FV40"/>
    <mergeCell ref="FW34:FW40"/>
    <mergeCell ref="FX34:FX40"/>
    <mergeCell ref="FY34:FY40"/>
    <mergeCell ref="Z13:Z19"/>
    <mergeCell ref="AA13:AA19"/>
    <mergeCell ref="Y10:Y11"/>
    <mergeCell ref="Z10:Z11"/>
    <mergeCell ref="U13:U19"/>
    <mergeCell ref="V13:V19"/>
    <mergeCell ref="W13:W19"/>
    <mergeCell ref="X13:X19"/>
    <mergeCell ref="Y13:Y19"/>
    <mergeCell ref="AG27:AG33"/>
    <mergeCell ref="AH27:AH33"/>
    <mergeCell ref="AI27:AI33"/>
    <mergeCell ref="AJ27:AJ33"/>
    <mergeCell ref="AK27:AK33"/>
    <mergeCell ref="AL27:AL33"/>
    <mergeCell ref="AM27:AM33"/>
    <mergeCell ref="AN27:AN33"/>
    <mergeCell ref="AO27:AO33"/>
    <mergeCell ref="AR27:AR33"/>
    <mergeCell ref="AS27:AS33"/>
    <mergeCell ref="AT27:AT33"/>
    <mergeCell ref="AU27:AU33"/>
    <mergeCell ref="AV27:AV33"/>
    <mergeCell ref="AW27:AW33"/>
    <mergeCell ref="AX27:AX33"/>
    <mergeCell ref="AY27:AY33"/>
    <mergeCell ref="AZ27:AZ33"/>
    <mergeCell ref="BA27:BA33"/>
    <mergeCell ref="BB27:BB33"/>
    <mergeCell ref="BC27:BC33"/>
    <mergeCell ref="BD27:BD33"/>
    <mergeCell ref="BE27:BE33"/>
    <mergeCell ref="BF27:BF33"/>
    <mergeCell ref="BG27:BG33"/>
    <mergeCell ref="BH27:BH33"/>
    <mergeCell ref="BI27:BI33"/>
    <mergeCell ref="BJ27:BJ33"/>
    <mergeCell ref="BK27:BK33"/>
    <mergeCell ref="BL27:BL33"/>
    <mergeCell ref="BM27:BM33"/>
    <mergeCell ref="BN27:BN33"/>
    <mergeCell ref="BO27:BO33"/>
    <mergeCell ref="BP27:BP33"/>
    <mergeCell ref="BQ27:BQ33"/>
    <mergeCell ref="BR27:BR33"/>
    <mergeCell ref="BS27:BS33"/>
    <mergeCell ref="BT27:BT33"/>
    <mergeCell ref="BU27:BU33"/>
    <mergeCell ref="BV27:BV33"/>
    <mergeCell ref="BW27:BW33"/>
    <mergeCell ref="BX27:BX33"/>
    <mergeCell ref="BY27:BY33"/>
    <mergeCell ref="BZ27:BZ33"/>
    <mergeCell ref="CA27:CA33"/>
    <mergeCell ref="CB27:CB33"/>
    <mergeCell ref="CC27:CC33"/>
    <mergeCell ref="CD27:CD33"/>
    <mergeCell ref="CE27:CE33"/>
    <mergeCell ref="AE27:AE33"/>
    <mergeCell ref="AF27:AF33"/>
    <mergeCell ref="X27:X33"/>
    <mergeCell ref="Y27:Y33"/>
    <mergeCell ref="Z27:Z33"/>
    <mergeCell ref="AA27:AA33"/>
    <mergeCell ref="AB27:AB33"/>
    <mergeCell ref="AC27:AC33"/>
    <mergeCell ref="AD27:AD33"/>
    <mergeCell ref="X34:X40"/>
    <mergeCell ref="Y34:Y40"/>
    <mergeCell ref="Z34:Z40"/>
    <mergeCell ref="AA34:AA40"/>
    <mergeCell ref="AB34:AB40"/>
    <mergeCell ref="AC34:AC40"/>
    <mergeCell ref="AD34:AD40"/>
    <mergeCell ref="AE34:AE40"/>
    <mergeCell ref="AF34:AF40"/>
    <mergeCell ref="AG34:AG40"/>
    <mergeCell ref="AH34:AH40"/>
    <mergeCell ref="AI34:AI40"/>
    <mergeCell ref="AJ34:AJ40"/>
    <mergeCell ref="AK34:AK40"/>
    <mergeCell ref="AL34:AL40"/>
    <mergeCell ref="AM34:AM40"/>
    <mergeCell ref="AN34:AN40"/>
    <mergeCell ref="AO34:AO40"/>
    <mergeCell ref="AP34:AP40"/>
    <mergeCell ref="AQ34:AQ40"/>
    <mergeCell ref="AR34:AR40"/>
    <mergeCell ref="AS34:AS40"/>
    <mergeCell ref="AT34:AT40"/>
    <mergeCell ref="AU34:AU40"/>
    <mergeCell ref="AV34:AV40"/>
    <mergeCell ref="AW34:AW40"/>
    <mergeCell ref="AX34:AX40"/>
    <mergeCell ref="AY34:AY40"/>
    <mergeCell ref="AZ34:AZ40"/>
    <mergeCell ref="BA34:BA40"/>
    <mergeCell ref="BB34:BB40"/>
    <mergeCell ref="BC34:BC40"/>
    <mergeCell ref="BD34:BD40"/>
    <mergeCell ref="BE34:BE40"/>
    <mergeCell ref="BF34:BF40"/>
    <mergeCell ref="CF27:CF33"/>
    <mergeCell ref="CG27:CG33"/>
    <mergeCell ref="CH27:CH33"/>
    <mergeCell ref="CI27:CI33"/>
    <mergeCell ref="CJ27:CJ33"/>
    <mergeCell ref="CK27:CK33"/>
    <mergeCell ref="CL27:CL33"/>
    <mergeCell ref="CM27:CM33"/>
    <mergeCell ref="CN27:CN33"/>
    <mergeCell ref="CO27:CO33"/>
    <mergeCell ref="CP27:CP33"/>
    <mergeCell ref="CQ27:CQ33"/>
    <mergeCell ref="CR27:CR33"/>
    <mergeCell ref="CS27:CS33"/>
    <mergeCell ref="CT27:CT33"/>
    <mergeCell ref="CU27:CU33"/>
    <mergeCell ref="CV27:CV33"/>
    <mergeCell ref="CW27:CW33"/>
    <mergeCell ref="CX27:CX33"/>
    <mergeCell ref="CY27:CY33"/>
    <mergeCell ref="CZ27:CZ33"/>
    <mergeCell ref="DA27:DA33"/>
    <mergeCell ref="DB27:DB33"/>
    <mergeCell ref="DC27:DC33"/>
    <mergeCell ref="DD27:DD33"/>
    <mergeCell ref="DE27:DE33"/>
    <mergeCell ref="DF27:DF33"/>
    <mergeCell ref="DG27:DG33"/>
    <mergeCell ref="DO27:DO33"/>
    <mergeCell ref="DP27:DP33"/>
    <mergeCell ref="DQ27:DQ33"/>
    <mergeCell ref="DR27:DR33"/>
    <mergeCell ref="DS27:DS33"/>
    <mergeCell ref="DT27:DT33"/>
    <mergeCell ref="DU27:DU33"/>
    <mergeCell ref="DV27:DV33"/>
    <mergeCell ref="DW27:DW33"/>
    <mergeCell ref="DX27:DX33"/>
    <mergeCell ref="DY27:DY33"/>
    <mergeCell ref="DZ27:DZ33"/>
    <mergeCell ref="EA27:EA33"/>
    <mergeCell ref="EB27:EB33"/>
    <mergeCell ref="DH27:DH33"/>
    <mergeCell ref="DI27:DI33"/>
    <mergeCell ref="DJ27:DJ33"/>
    <mergeCell ref="DK27:DK33"/>
    <mergeCell ref="DL27:DL33"/>
    <mergeCell ref="DM27:DM33"/>
    <mergeCell ref="DN27:DN33"/>
    <mergeCell ref="FZ27:FZ33"/>
    <mergeCell ref="GA27:GA33"/>
    <mergeCell ref="GB27:GB33"/>
    <mergeCell ref="GC27:GC33"/>
    <mergeCell ref="GD27:GD33"/>
    <mergeCell ref="FS27:FS33"/>
    <mergeCell ref="FT27:FT33"/>
    <mergeCell ref="FU27:FU33"/>
    <mergeCell ref="FV27:FV33"/>
    <mergeCell ref="FW27:FW33"/>
    <mergeCell ref="FX27:FX33"/>
    <mergeCell ref="FY27:FY33"/>
    <mergeCell ref="AN41:AN47"/>
    <mergeCell ref="AO41:AO47"/>
    <mergeCell ref="AP41:AP47"/>
    <mergeCell ref="AQ41:AQ47"/>
    <mergeCell ref="AR41:AR47"/>
    <mergeCell ref="AS41:AS47"/>
    <mergeCell ref="AT41:AT47"/>
    <mergeCell ref="AU41:AU47"/>
    <mergeCell ref="AV41:AV47"/>
    <mergeCell ref="AW41:AW47"/>
    <mergeCell ref="AX41:AX47"/>
    <mergeCell ref="AY41:AY47"/>
    <mergeCell ref="AZ41:AZ47"/>
    <mergeCell ref="BA41:BA47"/>
    <mergeCell ref="BB41:BB47"/>
    <mergeCell ref="BC41:BC47"/>
    <mergeCell ref="BD41:BD47"/>
    <mergeCell ref="BE41:BE47"/>
    <mergeCell ref="BF41:BF47"/>
    <mergeCell ref="BG41:BG47"/>
    <mergeCell ref="BH41:BH47"/>
    <mergeCell ref="BI41:BI47"/>
    <mergeCell ref="BJ41:BJ47"/>
    <mergeCell ref="BK41:BK47"/>
    <mergeCell ref="BL41:BL47"/>
    <mergeCell ref="BM41:BM47"/>
    <mergeCell ref="BN41:BN47"/>
    <mergeCell ref="BO41:BO47"/>
    <mergeCell ref="BP41:BP47"/>
    <mergeCell ref="BQ41:BQ47"/>
    <mergeCell ref="BR41:BR47"/>
    <mergeCell ref="BS41:BS47"/>
    <mergeCell ref="BT41:BT47"/>
    <mergeCell ref="BU41:BU47"/>
    <mergeCell ref="BV41:BV47"/>
    <mergeCell ref="BW41:BW47"/>
    <mergeCell ref="BX41:BX47"/>
    <mergeCell ref="BY41:BY47"/>
    <mergeCell ref="BZ41:BZ47"/>
    <mergeCell ref="CA41:CA47"/>
    <mergeCell ref="CB41:CB47"/>
    <mergeCell ref="CC41:CC47"/>
    <mergeCell ref="CD41:CD47"/>
    <mergeCell ref="CE41:CE47"/>
    <mergeCell ref="CF41:CF47"/>
    <mergeCell ref="CG41:CG47"/>
    <mergeCell ref="CH41:CH47"/>
    <mergeCell ref="CI41:CI47"/>
    <mergeCell ref="CJ41:CJ47"/>
    <mergeCell ref="FE41:FE47"/>
    <mergeCell ref="FF41:FF47"/>
    <mergeCell ref="EX41:EX47"/>
    <mergeCell ref="EY41:EY47"/>
    <mergeCell ref="EZ41:EZ47"/>
    <mergeCell ref="FA41:FA47"/>
    <mergeCell ref="FB41:FB47"/>
    <mergeCell ref="FC41:FC47"/>
    <mergeCell ref="FD41:FD47"/>
    <mergeCell ref="EJ13:EJ19"/>
    <mergeCell ref="EK13:EK19"/>
    <mergeCell ref="EC13:EC19"/>
    <mergeCell ref="ED13:ED19"/>
    <mergeCell ref="EE13:EE19"/>
    <mergeCell ref="EF13:EF19"/>
    <mergeCell ref="EG13:EG19"/>
    <mergeCell ref="EH13:EH19"/>
    <mergeCell ref="EI13:EI19"/>
    <mergeCell ref="CF13:CF19"/>
    <mergeCell ref="CG13:CG19"/>
    <mergeCell ref="CH13:CH19"/>
    <mergeCell ref="CI13:CI19"/>
    <mergeCell ref="CJ13:CJ19"/>
    <mergeCell ref="CK13:CK19"/>
    <mergeCell ref="CL13:CL19"/>
    <mergeCell ref="CM13:CM19"/>
    <mergeCell ref="CN13:CN19"/>
    <mergeCell ref="CO13:CO19"/>
    <mergeCell ref="CP13:CP19"/>
    <mergeCell ref="CQ13:CQ19"/>
    <mergeCell ref="CR13:CR19"/>
    <mergeCell ref="CS13:CS19"/>
    <mergeCell ref="CT13:CT19"/>
    <mergeCell ref="CU13:CU19"/>
    <mergeCell ref="CV13:CV19"/>
    <mergeCell ref="CW13:CW19"/>
    <mergeCell ref="CX13:CX19"/>
    <mergeCell ref="CY13:CY19"/>
    <mergeCell ref="CZ13:CZ19"/>
    <mergeCell ref="DA13:DA19"/>
    <mergeCell ref="DB13:DB19"/>
    <mergeCell ref="DC13:DC19"/>
    <mergeCell ref="DD13:DD19"/>
    <mergeCell ref="DE13:DE19"/>
    <mergeCell ref="DF13:DF19"/>
    <mergeCell ref="DG13:DG19"/>
    <mergeCell ref="DH13:DH19"/>
    <mergeCell ref="DI13:DI19"/>
    <mergeCell ref="DJ13:DJ19"/>
    <mergeCell ref="DK13:DK19"/>
    <mergeCell ref="DL13:DL19"/>
    <mergeCell ref="DM13:DM19"/>
    <mergeCell ref="DN13:DN19"/>
    <mergeCell ref="DO13:DO19"/>
    <mergeCell ref="DP13:DP19"/>
    <mergeCell ref="DQ13:DQ19"/>
    <mergeCell ref="DR13:DR19"/>
    <mergeCell ref="DS13:DS19"/>
    <mergeCell ref="DT13:DT19"/>
    <mergeCell ref="DU13:DU19"/>
    <mergeCell ref="DV13:DV19"/>
    <mergeCell ref="DW13:DW19"/>
    <mergeCell ref="DX13:DX19"/>
    <mergeCell ref="DY13:DY19"/>
    <mergeCell ref="DZ13:DZ19"/>
    <mergeCell ref="EA13:EA19"/>
    <mergeCell ref="EB13:EB19"/>
    <mergeCell ref="EJ20:EJ26"/>
    <mergeCell ref="EK20:EK26"/>
    <mergeCell ref="EC20:EC26"/>
    <mergeCell ref="ED20:ED26"/>
    <mergeCell ref="EE20:EE26"/>
    <mergeCell ref="EF20:EF26"/>
    <mergeCell ref="EG20:EG26"/>
    <mergeCell ref="EH20:EH26"/>
    <mergeCell ref="EI20:EI26"/>
    <mergeCell ref="CF20:CF26"/>
    <mergeCell ref="CG20:CG26"/>
    <mergeCell ref="CH20:CH26"/>
    <mergeCell ref="CI20:CI26"/>
    <mergeCell ref="CJ20:CJ26"/>
    <mergeCell ref="CK20:CK26"/>
    <mergeCell ref="CL20:CL26"/>
    <mergeCell ref="CM20:CM26"/>
    <mergeCell ref="CN20:CN26"/>
    <mergeCell ref="CO20:CO26"/>
    <mergeCell ref="CP20:CP26"/>
    <mergeCell ref="CQ20:CQ26"/>
    <mergeCell ref="CR20:CR26"/>
    <mergeCell ref="CS20:CS26"/>
    <mergeCell ref="CT20:CT26"/>
    <mergeCell ref="CU20:CU26"/>
    <mergeCell ref="CV20:CV26"/>
    <mergeCell ref="CW20:CW26"/>
    <mergeCell ref="CX20:CX26"/>
    <mergeCell ref="CY20:CY26"/>
    <mergeCell ref="CZ20:CZ26"/>
    <mergeCell ref="DA20:DA26"/>
    <mergeCell ref="DB20:DB26"/>
    <mergeCell ref="DC20:DC26"/>
    <mergeCell ref="DD20:DD26"/>
    <mergeCell ref="DE20:DE26"/>
    <mergeCell ref="DF20:DF26"/>
    <mergeCell ref="DG20:DG26"/>
    <mergeCell ref="DH20:DH26"/>
    <mergeCell ref="DI20:DI26"/>
    <mergeCell ref="DJ20:DJ26"/>
    <mergeCell ref="DK20:DK26"/>
    <mergeCell ref="DL20:DL26"/>
    <mergeCell ref="DM20:DM26"/>
    <mergeCell ref="DN20:DN26"/>
    <mergeCell ref="DO20:DO26"/>
    <mergeCell ref="DP20:DP26"/>
    <mergeCell ref="DQ20:DQ26"/>
    <mergeCell ref="DR20:DR26"/>
    <mergeCell ref="DS20:DS26"/>
    <mergeCell ref="DT20:DT26"/>
    <mergeCell ref="DU20:DU26"/>
    <mergeCell ref="DV20:DV26"/>
    <mergeCell ref="DW20:DW26"/>
    <mergeCell ref="DX20:DX26"/>
    <mergeCell ref="DY20:DY26"/>
    <mergeCell ref="DZ20:DZ26"/>
    <mergeCell ref="EA20:EA26"/>
    <mergeCell ref="EB20:EB26"/>
    <mergeCell ref="DK34:DK40"/>
    <mergeCell ref="DL34:DL40"/>
    <mergeCell ref="DD34:DD40"/>
    <mergeCell ref="DE34:DE40"/>
    <mergeCell ref="DF34:DF40"/>
    <mergeCell ref="DG34:DG40"/>
    <mergeCell ref="DH34:DH40"/>
    <mergeCell ref="DI34:DI40"/>
    <mergeCell ref="DJ34:DJ40"/>
    <mergeCell ref="BG34:BG40"/>
    <mergeCell ref="BH34:BH40"/>
    <mergeCell ref="BI34:BI40"/>
    <mergeCell ref="BJ34:BJ40"/>
    <mergeCell ref="BK34:BK40"/>
    <mergeCell ref="BL34:BL40"/>
    <mergeCell ref="BM34:BM40"/>
    <mergeCell ref="BN34:BN40"/>
    <mergeCell ref="BO34:BO40"/>
    <mergeCell ref="BP34:BP40"/>
    <mergeCell ref="BQ34:BQ40"/>
    <mergeCell ref="BR34:BR40"/>
    <mergeCell ref="BS34:BS40"/>
    <mergeCell ref="BT34:BT40"/>
    <mergeCell ref="BU34:BU40"/>
    <mergeCell ref="BV34:BV40"/>
    <mergeCell ref="BW34:BW40"/>
    <mergeCell ref="BX34:BX40"/>
    <mergeCell ref="BY34:BY40"/>
    <mergeCell ref="BZ34:BZ40"/>
    <mergeCell ref="CA34:CA40"/>
    <mergeCell ref="CB34:CB40"/>
    <mergeCell ref="CC34:CC40"/>
    <mergeCell ref="CD34:CD40"/>
    <mergeCell ref="CE34:CE40"/>
    <mergeCell ref="CF34:CF40"/>
    <mergeCell ref="CG34:CG40"/>
    <mergeCell ref="CH34:CH40"/>
    <mergeCell ref="CI34:CI40"/>
    <mergeCell ref="CJ34:CJ40"/>
    <mergeCell ref="CK34:CK40"/>
    <mergeCell ref="CL34:CL40"/>
    <mergeCell ref="CM34:CM40"/>
    <mergeCell ref="CN34:CN40"/>
    <mergeCell ref="CO34:CO40"/>
    <mergeCell ref="CP34:CP40"/>
    <mergeCell ref="CQ34:CQ40"/>
    <mergeCell ref="CR34:CR40"/>
    <mergeCell ref="CS34:CS40"/>
    <mergeCell ref="CT34:CT40"/>
    <mergeCell ref="CU34:CU40"/>
    <mergeCell ref="CV34:CV40"/>
    <mergeCell ref="CW34:CW40"/>
    <mergeCell ref="CX34:CX40"/>
    <mergeCell ref="CY34:CY40"/>
    <mergeCell ref="CZ34:CZ40"/>
    <mergeCell ref="DA34:DA40"/>
    <mergeCell ref="DB34:DB40"/>
    <mergeCell ref="DC34:DC40"/>
    <mergeCell ref="FQ34:FQ40"/>
    <mergeCell ref="FR34:FR40"/>
    <mergeCell ref="FJ34:FJ40"/>
    <mergeCell ref="FK34:FK40"/>
    <mergeCell ref="FL34:FL40"/>
    <mergeCell ref="FM34:FM40"/>
    <mergeCell ref="FN34:FN40"/>
    <mergeCell ref="FO34:FO40"/>
    <mergeCell ref="FP34:FP40"/>
    <mergeCell ref="DM34:DM40"/>
    <mergeCell ref="DN34:DN40"/>
    <mergeCell ref="DO34:DO40"/>
    <mergeCell ref="DP34:DP40"/>
    <mergeCell ref="DQ34:DQ40"/>
    <mergeCell ref="DR34:DR40"/>
    <mergeCell ref="DS34:DS40"/>
    <mergeCell ref="DT34:DT40"/>
    <mergeCell ref="DU34:DU40"/>
    <mergeCell ref="DV34:DV40"/>
    <mergeCell ref="DW34:DW40"/>
    <mergeCell ref="DX34:DX40"/>
    <mergeCell ref="DY34:DY40"/>
    <mergeCell ref="DZ34:DZ40"/>
    <mergeCell ref="EA34:EA40"/>
    <mergeCell ref="EB34:EB40"/>
    <mergeCell ref="EC34:EC40"/>
    <mergeCell ref="ED34:ED40"/>
    <mergeCell ref="EE34:EE40"/>
    <mergeCell ref="EF34:EF40"/>
    <mergeCell ref="EG34:EG40"/>
    <mergeCell ref="EH34:EH40"/>
    <mergeCell ref="EI34:EI40"/>
    <mergeCell ref="EJ34:EJ40"/>
    <mergeCell ref="EK34:EK40"/>
    <mergeCell ref="EL34:EL40"/>
    <mergeCell ref="EM34:EM40"/>
    <mergeCell ref="EN34:EN40"/>
    <mergeCell ref="EO34:EO40"/>
    <mergeCell ref="EP34:EP40"/>
    <mergeCell ref="EQ34:EQ40"/>
    <mergeCell ref="ER34:ER40"/>
    <mergeCell ref="ES34:ES40"/>
    <mergeCell ref="ET34:ET40"/>
    <mergeCell ref="EU34:EU40"/>
    <mergeCell ref="EV34:EV40"/>
    <mergeCell ref="EW34:EW40"/>
    <mergeCell ref="EX34:EX40"/>
    <mergeCell ref="EY34:EY40"/>
    <mergeCell ref="EZ34:EZ40"/>
    <mergeCell ref="FA34:FA40"/>
    <mergeCell ref="FB34:FB40"/>
    <mergeCell ref="FC34:FC40"/>
    <mergeCell ref="FD34:FD40"/>
    <mergeCell ref="FE34:FE40"/>
    <mergeCell ref="FF34:FF40"/>
    <mergeCell ref="FG34:FG40"/>
    <mergeCell ref="FH34:FH40"/>
    <mergeCell ref="FI34:FI40"/>
    <mergeCell ref="EO41:EO47"/>
    <mergeCell ref="EP41:EP47"/>
    <mergeCell ref="EH41:EH47"/>
    <mergeCell ref="EI41:EI47"/>
    <mergeCell ref="EJ41:EJ47"/>
    <mergeCell ref="EK41:EK47"/>
    <mergeCell ref="EL41:EL47"/>
    <mergeCell ref="EM41:EM47"/>
    <mergeCell ref="EN41:EN47"/>
    <mergeCell ref="CK41:CK47"/>
    <mergeCell ref="CL41:CL47"/>
    <mergeCell ref="CM41:CM47"/>
    <mergeCell ref="CN41:CN47"/>
    <mergeCell ref="CO41:CO47"/>
    <mergeCell ref="CP41:CP47"/>
    <mergeCell ref="CQ41:CQ47"/>
    <mergeCell ref="CR41:CR47"/>
    <mergeCell ref="CS41:CS47"/>
    <mergeCell ref="CT41:CT47"/>
    <mergeCell ref="CU41:CU47"/>
    <mergeCell ref="CV41:CV47"/>
    <mergeCell ref="CW41:CW47"/>
    <mergeCell ref="CX41:CX47"/>
    <mergeCell ref="CY41:CY47"/>
    <mergeCell ref="CZ41:CZ47"/>
    <mergeCell ref="DA41:DA47"/>
    <mergeCell ref="DB41:DB47"/>
    <mergeCell ref="DC41:DC47"/>
    <mergeCell ref="DD41:DD47"/>
    <mergeCell ref="DE41:DE47"/>
    <mergeCell ref="DF41:DF47"/>
    <mergeCell ref="DG41:DG47"/>
    <mergeCell ref="DH41:DH47"/>
    <mergeCell ref="DI41:DI47"/>
    <mergeCell ref="DJ41:DJ47"/>
    <mergeCell ref="DK41:DK47"/>
    <mergeCell ref="DL41:DL47"/>
    <mergeCell ref="DM41:DM47"/>
    <mergeCell ref="DN41:DN47"/>
    <mergeCell ref="DO41:DO47"/>
    <mergeCell ref="DP41:DP47"/>
    <mergeCell ref="DQ41:DQ47"/>
    <mergeCell ref="DR41:DR47"/>
    <mergeCell ref="DS41:DS47"/>
    <mergeCell ref="DT41:DT47"/>
    <mergeCell ref="DU41:DU47"/>
    <mergeCell ref="DV41:DV47"/>
    <mergeCell ref="DW41:DW47"/>
    <mergeCell ref="DX41:DX47"/>
    <mergeCell ref="DY41:DY47"/>
    <mergeCell ref="DZ41:DZ47"/>
    <mergeCell ref="EA41:EA47"/>
    <mergeCell ref="EB41:EB47"/>
    <mergeCell ref="EC41:EC47"/>
    <mergeCell ref="ED41:ED47"/>
    <mergeCell ref="EE41:EE47"/>
    <mergeCell ref="EF41:EF47"/>
    <mergeCell ref="EG41:EG47"/>
    <mergeCell ref="CI55:CI61"/>
    <mergeCell ref="CJ55:CJ61"/>
    <mergeCell ref="CB55:CB61"/>
    <mergeCell ref="CC55:CC61"/>
    <mergeCell ref="CD55:CD61"/>
    <mergeCell ref="CE55:CE61"/>
    <mergeCell ref="CF55:CF61"/>
    <mergeCell ref="CG55:CG61"/>
    <mergeCell ref="CH55:CH61"/>
    <mergeCell ref="Z55:Z61"/>
    <mergeCell ref="AA55:AA61"/>
    <mergeCell ref="AB55:AB61"/>
    <mergeCell ref="AC55:AC61"/>
    <mergeCell ref="AD55:AD61"/>
    <mergeCell ref="AE55:AE61"/>
    <mergeCell ref="AF55:AF61"/>
    <mergeCell ref="AG55:AG61"/>
    <mergeCell ref="AH55:AH61"/>
    <mergeCell ref="AN55:AN61"/>
    <mergeCell ref="AO55:AO61"/>
    <mergeCell ref="AP55:AP61"/>
    <mergeCell ref="AQ55:AQ61"/>
    <mergeCell ref="AR55:AR61"/>
    <mergeCell ref="AS55:AS61"/>
    <mergeCell ref="AT55:AT61"/>
    <mergeCell ref="AU55:AU61"/>
    <mergeCell ref="AV55:AV61"/>
    <mergeCell ref="AW55:AW61"/>
    <mergeCell ref="AX55:AX61"/>
    <mergeCell ref="AY55:AY61"/>
    <mergeCell ref="AZ55:AZ61"/>
    <mergeCell ref="BA55:BA61"/>
    <mergeCell ref="BB55:BB61"/>
    <mergeCell ref="BC55:BC61"/>
    <mergeCell ref="BD55:BD61"/>
    <mergeCell ref="BE55:BE61"/>
    <mergeCell ref="BF55:BF61"/>
    <mergeCell ref="BG55:BG61"/>
    <mergeCell ref="BH55:BH61"/>
    <mergeCell ref="BI55:BI61"/>
    <mergeCell ref="BJ55:BJ61"/>
    <mergeCell ref="BK55:BK61"/>
    <mergeCell ref="BL55:BL61"/>
    <mergeCell ref="BM55:BM61"/>
    <mergeCell ref="BN55:BN61"/>
    <mergeCell ref="BO55:BO61"/>
    <mergeCell ref="BP55:BP61"/>
    <mergeCell ref="BQ55:BQ61"/>
    <mergeCell ref="BR55:BR61"/>
    <mergeCell ref="BS55:BS61"/>
    <mergeCell ref="BT55:BT61"/>
    <mergeCell ref="BU55:BU61"/>
    <mergeCell ref="BV55:BV61"/>
    <mergeCell ref="BW55:BW61"/>
    <mergeCell ref="BX55:BX61"/>
    <mergeCell ref="BY55:BY61"/>
    <mergeCell ref="BZ55:BZ61"/>
    <mergeCell ref="CA55:CA61"/>
    <mergeCell ref="EO55:EO61"/>
    <mergeCell ref="EP55:EP61"/>
    <mergeCell ref="EH55:EH61"/>
    <mergeCell ref="EI55:EI61"/>
    <mergeCell ref="EJ55:EJ61"/>
    <mergeCell ref="EK55:EK61"/>
    <mergeCell ref="EL55:EL61"/>
    <mergeCell ref="EM55:EM61"/>
    <mergeCell ref="EN55:EN61"/>
    <mergeCell ref="CK55:CK61"/>
    <mergeCell ref="CL55:CL61"/>
    <mergeCell ref="CM55:CM61"/>
    <mergeCell ref="CN55:CN61"/>
    <mergeCell ref="CO55:CO61"/>
    <mergeCell ref="CP55:CP61"/>
    <mergeCell ref="CQ55:CQ61"/>
    <mergeCell ref="CR55:CR61"/>
    <mergeCell ref="CS55:CS61"/>
    <mergeCell ref="CT55:CT61"/>
    <mergeCell ref="CU55:CU61"/>
    <mergeCell ref="CV55:CV61"/>
    <mergeCell ref="CW55:CW61"/>
    <mergeCell ref="CX55:CX61"/>
    <mergeCell ref="CY55:CY61"/>
    <mergeCell ref="CZ55:CZ61"/>
    <mergeCell ref="DA55:DA61"/>
    <mergeCell ref="DB55:DB61"/>
    <mergeCell ref="DC55:DC61"/>
    <mergeCell ref="DD55:DD61"/>
    <mergeCell ref="DE55:DE61"/>
    <mergeCell ref="DF55:DF61"/>
    <mergeCell ref="DG55:DG61"/>
    <mergeCell ref="DH55:DH61"/>
    <mergeCell ref="DI55:DI61"/>
    <mergeCell ref="DJ55:DJ61"/>
    <mergeCell ref="DK55:DK61"/>
    <mergeCell ref="DL55:DL61"/>
    <mergeCell ref="DM55:DM61"/>
    <mergeCell ref="DN55:DN61"/>
    <mergeCell ref="DO55:DO61"/>
    <mergeCell ref="DP55:DP61"/>
    <mergeCell ref="DQ55:DQ61"/>
    <mergeCell ref="DR55:DR61"/>
    <mergeCell ref="DS55:DS61"/>
    <mergeCell ref="DT55:DT61"/>
    <mergeCell ref="DU55:DU61"/>
    <mergeCell ref="DV55:DV61"/>
    <mergeCell ref="DW55:DW61"/>
    <mergeCell ref="DX55:DX61"/>
    <mergeCell ref="DY55:DY61"/>
    <mergeCell ref="DZ55:DZ61"/>
    <mergeCell ref="EA55:EA61"/>
    <mergeCell ref="EB55:EB61"/>
    <mergeCell ref="EC55:EC61"/>
    <mergeCell ref="ED55:ED61"/>
    <mergeCell ref="EE55:EE61"/>
    <mergeCell ref="EF55:EF61"/>
    <mergeCell ref="EG55:EG61"/>
    <mergeCell ref="BU76:BU82"/>
    <mergeCell ref="BV76:BV82"/>
    <mergeCell ref="BN76:BN82"/>
    <mergeCell ref="BO76:BO82"/>
    <mergeCell ref="BP76:BP82"/>
    <mergeCell ref="BQ76:BQ82"/>
    <mergeCell ref="BR76:BR82"/>
    <mergeCell ref="BS76:BS82"/>
    <mergeCell ref="BT76:BT82"/>
    <mergeCell ref="AB76:AB82"/>
    <mergeCell ref="AC76:AC82"/>
    <mergeCell ref="AD76:AD82"/>
    <mergeCell ref="AE76:AE82"/>
    <mergeCell ref="AG69:AG75"/>
    <mergeCell ref="AH69:AH75"/>
    <mergeCell ref="U76:U82"/>
    <mergeCell ref="V76:V82"/>
    <mergeCell ref="W76:W82"/>
    <mergeCell ref="X76:X82"/>
    <mergeCell ref="Y76:Y82"/>
    <mergeCell ref="AH76:AH82"/>
    <mergeCell ref="AF76:AF82"/>
    <mergeCell ref="AG76:AG82"/>
    <mergeCell ref="AN76:AN82"/>
    <mergeCell ref="AO76:AO82"/>
    <mergeCell ref="AP76:AP82"/>
    <mergeCell ref="AQ76:AQ82"/>
    <mergeCell ref="AR76:AR82"/>
    <mergeCell ref="AS76:AS82"/>
    <mergeCell ref="AT76:AT82"/>
    <mergeCell ref="AU76:AU82"/>
    <mergeCell ref="AV76:AV82"/>
    <mergeCell ref="AW76:AW82"/>
    <mergeCell ref="AX76:AX82"/>
    <mergeCell ref="AY76:AY82"/>
    <mergeCell ref="AZ76:AZ82"/>
    <mergeCell ref="BA76:BA82"/>
    <mergeCell ref="BB76:BB82"/>
    <mergeCell ref="BC76:BC82"/>
    <mergeCell ref="BD76:BD82"/>
    <mergeCell ref="BE76:BE82"/>
    <mergeCell ref="BF76:BF82"/>
    <mergeCell ref="BG76:BG82"/>
    <mergeCell ref="BH76:BH82"/>
    <mergeCell ref="BI76:BI82"/>
    <mergeCell ref="BJ76:BJ82"/>
    <mergeCell ref="BK76:BK82"/>
    <mergeCell ref="BL76:BL82"/>
    <mergeCell ref="BM76:BM82"/>
    <mergeCell ref="EQ76:EQ82"/>
    <mergeCell ref="ER76:ER82"/>
    <mergeCell ref="ES76:ES82"/>
    <mergeCell ref="ET76:ET82"/>
    <mergeCell ref="EU76:EU82"/>
    <mergeCell ref="EV76:EV82"/>
    <mergeCell ref="EW76:EW82"/>
    <mergeCell ref="EJ76:EJ82"/>
    <mergeCell ref="EK76:EK82"/>
    <mergeCell ref="EL76:EL82"/>
    <mergeCell ref="EM76:EM82"/>
    <mergeCell ref="EN76:EN82"/>
    <mergeCell ref="EO76:EO82"/>
    <mergeCell ref="EP76:EP82"/>
    <mergeCell ref="FI83:FI89"/>
    <mergeCell ref="FJ83:FJ89"/>
    <mergeCell ref="FB83:FB89"/>
    <mergeCell ref="FC83:FC89"/>
    <mergeCell ref="FD83:FD89"/>
    <mergeCell ref="FE83:FE89"/>
    <mergeCell ref="FF83:FF89"/>
    <mergeCell ref="FG83:FG89"/>
    <mergeCell ref="FH83:FH89"/>
    <mergeCell ref="FR83:FR89"/>
    <mergeCell ref="FS83:FS89"/>
    <mergeCell ref="FK83:FK89"/>
    <mergeCell ref="FL83:FL89"/>
    <mergeCell ref="FM83:FM89"/>
    <mergeCell ref="FN83:FN89"/>
    <mergeCell ref="FO83:FO89"/>
    <mergeCell ref="FP83:FP89"/>
    <mergeCell ref="FQ83:FQ89"/>
    <mergeCell ref="GA83:GA89"/>
    <mergeCell ref="GB83:GB89"/>
    <mergeCell ref="FT83:FT89"/>
    <mergeCell ref="FU83:FU89"/>
    <mergeCell ref="FV83:FV89"/>
    <mergeCell ref="FW83:FW89"/>
    <mergeCell ref="FX83:FX89"/>
    <mergeCell ref="FY83:FY89"/>
    <mergeCell ref="FZ83:FZ89"/>
    <mergeCell ref="EC76:EC82"/>
    <mergeCell ref="ED76:ED82"/>
    <mergeCell ref="EE76:EE82"/>
    <mergeCell ref="EF76:EF82"/>
    <mergeCell ref="EG76:EG82"/>
    <mergeCell ref="EH76:EH82"/>
    <mergeCell ref="EI76:EI82"/>
    <mergeCell ref="FL76:FL82"/>
    <mergeCell ref="FM76:FM82"/>
    <mergeCell ref="FN76:FN82"/>
    <mergeCell ref="FO76:FO82"/>
    <mergeCell ref="FP76:FP82"/>
    <mergeCell ref="FQ76:FQ82"/>
    <mergeCell ref="FR76:FR82"/>
    <mergeCell ref="FZ76:FZ82"/>
    <mergeCell ref="GA76:GA82"/>
    <mergeCell ref="GB76:GB82"/>
    <mergeCell ref="GC76:GC82"/>
    <mergeCell ref="GD76:GD82"/>
    <mergeCell ref="GC83:GC89"/>
    <mergeCell ref="GD83:GD89"/>
    <mergeCell ref="EL83:EL89"/>
    <mergeCell ref="EM83:EM89"/>
    <mergeCell ref="EN83:EN89"/>
    <mergeCell ref="EO83:EO89"/>
    <mergeCell ref="EP83:EP89"/>
    <mergeCell ref="EQ83:EQ89"/>
    <mergeCell ref="ER83:ER89"/>
    <mergeCell ref="EX76:EX82"/>
    <mergeCell ref="EY76:EY82"/>
    <mergeCell ref="EZ76:EZ82"/>
    <mergeCell ref="FA76:FA82"/>
    <mergeCell ref="FB76:FB82"/>
    <mergeCell ref="FC76:FC82"/>
    <mergeCell ref="FD76:FD82"/>
    <mergeCell ref="FE76:FE82"/>
    <mergeCell ref="FF76:FF82"/>
    <mergeCell ref="FG76:FG82"/>
    <mergeCell ref="FH76:FH82"/>
    <mergeCell ref="FI76:FI82"/>
    <mergeCell ref="FJ76:FJ82"/>
    <mergeCell ref="FK76:FK82"/>
    <mergeCell ref="FS76:FS82"/>
    <mergeCell ref="FT76:FT82"/>
    <mergeCell ref="FU76:FU82"/>
    <mergeCell ref="FV76:FV82"/>
    <mergeCell ref="FW76:FW82"/>
    <mergeCell ref="FX76:FX82"/>
    <mergeCell ref="FY76:FY82"/>
    <mergeCell ref="CB62:CB68"/>
    <mergeCell ref="CC62:CC68"/>
    <mergeCell ref="CD62:CD68"/>
    <mergeCell ref="CE62:CE68"/>
    <mergeCell ref="CF62:CF68"/>
    <mergeCell ref="CG62:CG68"/>
    <mergeCell ref="CH62:CH68"/>
    <mergeCell ref="CI62:CI68"/>
    <mergeCell ref="CJ62:CJ68"/>
    <mergeCell ref="CK62:CK68"/>
    <mergeCell ref="CL62:CL68"/>
    <mergeCell ref="CM62:CM68"/>
    <mergeCell ref="CN62:CN68"/>
    <mergeCell ref="CO62:CO68"/>
    <mergeCell ref="CP62:CP68"/>
    <mergeCell ref="CQ62:CQ68"/>
    <mergeCell ref="CR62:CR68"/>
    <mergeCell ref="CS62:CS68"/>
    <mergeCell ref="CT62:CT68"/>
    <mergeCell ref="CU62:CU68"/>
    <mergeCell ref="CV62:CV68"/>
    <mergeCell ref="CW62:CW68"/>
    <mergeCell ref="CX62:CX68"/>
    <mergeCell ref="CY62:CY68"/>
    <mergeCell ref="CZ62:CZ68"/>
    <mergeCell ref="DA62:DA68"/>
    <mergeCell ref="DB62:DB68"/>
    <mergeCell ref="DC62:DC68"/>
    <mergeCell ref="DD62:DD68"/>
    <mergeCell ref="DE62:DE68"/>
    <mergeCell ref="DF62:DF68"/>
    <mergeCell ref="DG62:DG68"/>
    <mergeCell ref="DH62:DH68"/>
    <mergeCell ref="DI62:DI68"/>
    <mergeCell ref="DJ62:DJ68"/>
    <mergeCell ref="DK62:DK68"/>
    <mergeCell ref="DL62:DL68"/>
    <mergeCell ref="DM62:DM68"/>
    <mergeCell ref="DN62:DN68"/>
    <mergeCell ref="DO62:DO68"/>
    <mergeCell ref="DP62:DP68"/>
    <mergeCell ref="DQ62:DQ68"/>
    <mergeCell ref="DR62:DR68"/>
    <mergeCell ref="DS62:DS68"/>
    <mergeCell ref="DT62:DT68"/>
    <mergeCell ref="DU62:DU68"/>
    <mergeCell ref="DV62:DV68"/>
    <mergeCell ref="DW62:DW68"/>
    <mergeCell ref="DX62:DX68"/>
    <mergeCell ref="GC62:GC68"/>
    <mergeCell ref="GD62:GD68"/>
    <mergeCell ref="FV62:FV68"/>
    <mergeCell ref="FW62:FW68"/>
    <mergeCell ref="FX62:FX68"/>
    <mergeCell ref="FY62:FY68"/>
    <mergeCell ref="FZ62:FZ68"/>
    <mergeCell ref="GA62:GA68"/>
    <mergeCell ref="GB62:GB68"/>
    <mergeCell ref="GC69:GC75"/>
    <mergeCell ref="GD69:GD75"/>
    <mergeCell ref="FV69:FV75"/>
    <mergeCell ref="FW69:FW75"/>
    <mergeCell ref="FX69:FX75"/>
    <mergeCell ref="FY69:FY75"/>
    <mergeCell ref="FZ69:FZ75"/>
    <mergeCell ref="GA69:GA75"/>
    <mergeCell ref="GB69:GB75"/>
    <mergeCell ref="DY62:DY68"/>
    <mergeCell ref="DZ62:DZ68"/>
    <mergeCell ref="EA62:EA68"/>
    <mergeCell ref="EB62:EB68"/>
    <mergeCell ref="EC62:EC68"/>
    <mergeCell ref="ED62:ED68"/>
    <mergeCell ref="EE62:EE68"/>
    <mergeCell ref="EF62:EF68"/>
    <mergeCell ref="EG62:EG68"/>
    <mergeCell ref="EH62:EH68"/>
    <mergeCell ref="EI62:EI68"/>
    <mergeCell ref="EJ62:EJ68"/>
    <mergeCell ref="EK62:EK68"/>
    <mergeCell ref="EL62:EL68"/>
    <mergeCell ref="EM62:EM68"/>
    <mergeCell ref="EN62:EN68"/>
    <mergeCell ref="EO62:EO68"/>
    <mergeCell ref="EP62:EP68"/>
    <mergeCell ref="EQ62:EQ68"/>
    <mergeCell ref="ER62:ER68"/>
    <mergeCell ref="ES62:ES68"/>
    <mergeCell ref="ET62:ET68"/>
    <mergeCell ref="EU62:EU68"/>
    <mergeCell ref="EV62:EV68"/>
    <mergeCell ref="EW62:EW68"/>
    <mergeCell ref="EX62:EX68"/>
    <mergeCell ref="EY62:EY68"/>
    <mergeCell ref="EZ62:EZ68"/>
    <mergeCell ref="FA62:FA68"/>
    <mergeCell ref="FB62:FB68"/>
    <mergeCell ref="FC62:FC68"/>
    <mergeCell ref="FD62:FD68"/>
    <mergeCell ref="FE62:FE68"/>
    <mergeCell ref="FF62:FF68"/>
    <mergeCell ref="FG62:FG68"/>
    <mergeCell ref="FH62:FH68"/>
    <mergeCell ref="FI62:FI68"/>
    <mergeCell ref="FJ62:FJ68"/>
    <mergeCell ref="FK62:FK68"/>
    <mergeCell ref="FL62:FL68"/>
    <mergeCell ref="FM62:FM68"/>
    <mergeCell ref="FN62:FN68"/>
    <mergeCell ref="FO62:FO68"/>
    <mergeCell ref="FP62:FP68"/>
    <mergeCell ref="FQ62:FQ68"/>
    <mergeCell ref="FR62:FR68"/>
    <mergeCell ref="FS62:FS68"/>
    <mergeCell ref="FT62:FT68"/>
    <mergeCell ref="FU62:FU68"/>
    <mergeCell ref="U69:U75"/>
    <mergeCell ref="V69:V75"/>
    <mergeCell ref="W69:W75"/>
    <mergeCell ref="X69:X75"/>
    <mergeCell ref="Y69:Y75"/>
    <mergeCell ref="Z69:Z75"/>
    <mergeCell ref="AA69:AA75"/>
    <mergeCell ref="U62:U68"/>
    <mergeCell ref="V62:V68"/>
    <mergeCell ref="W62:W68"/>
    <mergeCell ref="X62:X68"/>
    <mergeCell ref="Y62:Y68"/>
    <mergeCell ref="Z62:Z68"/>
    <mergeCell ref="AA62:AA68"/>
    <mergeCell ref="BO69:BO75"/>
    <mergeCell ref="BP69:BP75"/>
    <mergeCell ref="BQ69:BQ75"/>
    <mergeCell ref="BR69:BR75"/>
    <mergeCell ref="BS69:BS75"/>
    <mergeCell ref="BT69:BT75"/>
    <mergeCell ref="BU69:BU75"/>
    <mergeCell ref="CG69:CG75"/>
    <mergeCell ref="CH69:CH75"/>
    <mergeCell ref="CI69:CI75"/>
    <mergeCell ref="CJ69:CJ75"/>
    <mergeCell ref="CK69:CK75"/>
    <mergeCell ref="CL69:CL75"/>
    <mergeCell ref="CM69:CM75"/>
    <mergeCell ref="CN69:CN75"/>
    <mergeCell ref="CO69:CO75"/>
    <mergeCell ref="CP69:CP75"/>
    <mergeCell ref="CQ69:CQ75"/>
    <mergeCell ref="CR69:CR75"/>
    <mergeCell ref="CS69:CS75"/>
    <mergeCell ref="CT69:CT75"/>
    <mergeCell ref="CU69:CU75"/>
    <mergeCell ref="CV69:CV75"/>
    <mergeCell ref="CW69:CW75"/>
    <mergeCell ref="CX69:CX75"/>
    <mergeCell ref="CY69:CY75"/>
    <mergeCell ref="CZ69:CZ75"/>
    <mergeCell ref="DA69:DA75"/>
    <mergeCell ref="DB69:DB75"/>
    <mergeCell ref="DC69:DC75"/>
    <mergeCell ref="DD69:DD75"/>
    <mergeCell ref="DE69:DE75"/>
    <mergeCell ref="DF69:DF75"/>
    <mergeCell ref="DG69:DG75"/>
    <mergeCell ref="DH69:DH75"/>
    <mergeCell ref="BV69:BV75"/>
    <mergeCell ref="BW69:BW75"/>
    <mergeCell ref="CB69:CB75"/>
    <mergeCell ref="CC69:CC75"/>
    <mergeCell ref="CD69:CD75"/>
    <mergeCell ref="CE69:CE75"/>
    <mergeCell ref="CF69:CF75"/>
    <mergeCell ref="DI69:DI75"/>
    <mergeCell ref="DJ69:DJ75"/>
    <mergeCell ref="DK69:DK75"/>
    <mergeCell ref="DL69:DL75"/>
    <mergeCell ref="DM69:DM75"/>
    <mergeCell ref="DN69:DN75"/>
    <mergeCell ref="DO69:DO75"/>
    <mergeCell ref="U83:U89"/>
    <mergeCell ref="V83:V89"/>
    <mergeCell ref="W83:W89"/>
    <mergeCell ref="X83:X89"/>
    <mergeCell ref="Y83:Y89"/>
    <mergeCell ref="Z83:Z89"/>
    <mergeCell ref="AA83:AA89"/>
    <mergeCell ref="AB83:AB89"/>
    <mergeCell ref="AC83:AC89"/>
    <mergeCell ref="AR83:AR89"/>
    <mergeCell ref="AS83:AS89"/>
    <mergeCell ref="AT83:AT89"/>
    <mergeCell ref="AU83:AU89"/>
    <mergeCell ref="AV83:AV89"/>
    <mergeCell ref="AW83:AW89"/>
    <mergeCell ref="AX83:AX89"/>
    <mergeCell ref="AY83:AY89"/>
    <mergeCell ref="AZ83:AZ89"/>
    <mergeCell ref="BA83:BA89"/>
    <mergeCell ref="BB83:BB89"/>
    <mergeCell ref="BC83:BC89"/>
    <mergeCell ref="BD83:BD89"/>
    <mergeCell ref="BE83:BE89"/>
    <mergeCell ref="BF83:BF89"/>
    <mergeCell ref="BG83:BG89"/>
    <mergeCell ref="BH83:BH89"/>
    <mergeCell ref="BI83:BI89"/>
    <mergeCell ref="BJ83:BJ89"/>
    <mergeCell ref="BK83:BK89"/>
    <mergeCell ref="BL83:BL89"/>
    <mergeCell ref="BM83:BM89"/>
    <mergeCell ref="BN83:BN89"/>
    <mergeCell ref="BO83:BO89"/>
    <mergeCell ref="BP83:BP89"/>
    <mergeCell ref="BQ83:BQ89"/>
    <mergeCell ref="BR83:BR89"/>
    <mergeCell ref="BS83:BS89"/>
    <mergeCell ref="BT83:BT89"/>
    <mergeCell ref="BU83:BU89"/>
    <mergeCell ref="BV83:BV89"/>
    <mergeCell ref="BW83:BW89"/>
    <mergeCell ref="BX83:BX89"/>
    <mergeCell ref="BY83:BY89"/>
    <mergeCell ref="BZ83:BZ89"/>
    <mergeCell ref="CA83:CA89"/>
    <mergeCell ref="CB83:CB89"/>
    <mergeCell ref="CC83:CC89"/>
    <mergeCell ref="CD83:CD89"/>
    <mergeCell ref="CE83:CE89"/>
    <mergeCell ref="EZ83:EZ89"/>
    <mergeCell ref="FA83:FA89"/>
    <mergeCell ref="ES83:ES89"/>
    <mergeCell ref="ET83:ET89"/>
    <mergeCell ref="EU83:EU89"/>
    <mergeCell ref="EV83:EV89"/>
    <mergeCell ref="EW83:EW89"/>
    <mergeCell ref="EX83:EX89"/>
    <mergeCell ref="EY83:EY89"/>
    <mergeCell ref="EX13:EX19"/>
    <mergeCell ref="EY13:EY19"/>
    <mergeCell ref="EQ13:EQ19"/>
    <mergeCell ref="ER13:ER19"/>
    <mergeCell ref="ES13:ES19"/>
    <mergeCell ref="ET13:ET19"/>
    <mergeCell ref="EU13:EU19"/>
    <mergeCell ref="EV13:EV19"/>
    <mergeCell ref="EW13:EW19"/>
    <mergeCell ref="DK10:DM10"/>
    <mergeCell ref="DN10:DP10"/>
    <mergeCell ref="DR10:DT10"/>
    <mergeCell ref="DU10:DW10"/>
    <mergeCell ref="DX10:DZ10"/>
    <mergeCell ref="EA10:EC10"/>
    <mergeCell ref="EE10:EG10"/>
    <mergeCell ref="EH10:EJ10"/>
    <mergeCell ref="ER10:ET10"/>
    <mergeCell ref="EU10:EW10"/>
    <mergeCell ref="EK10:EM10"/>
    <mergeCell ref="EN10:EP10"/>
    <mergeCell ref="EL13:EL19"/>
    <mergeCell ref="EM13:EM19"/>
    <mergeCell ref="EN13:EN19"/>
    <mergeCell ref="EO13:EO19"/>
    <mergeCell ref="EP13:EP19"/>
    <mergeCell ref="EX10:EZ10"/>
    <mergeCell ref="FA10:FC10"/>
    <mergeCell ref="EZ13:EZ19"/>
    <mergeCell ref="FA13:FA19"/>
    <mergeCell ref="FB13:FB19"/>
    <mergeCell ref="FC13:FC19"/>
    <mergeCell ref="FD13:FD19"/>
    <mergeCell ref="AB62:AB68"/>
    <mergeCell ref="AC62:AC68"/>
    <mergeCell ref="AD62:AD68"/>
    <mergeCell ref="AE62:AE68"/>
    <mergeCell ref="AF62:AF68"/>
    <mergeCell ref="AG62:AG68"/>
    <mergeCell ref="AH62:AH68"/>
    <mergeCell ref="AI62:AI68"/>
    <mergeCell ref="AJ62:AJ68"/>
    <mergeCell ref="AN62:AN68"/>
    <mergeCell ref="AO62:AO68"/>
    <mergeCell ref="AP62:AP68"/>
    <mergeCell ref="AQ62:AQ68"/>
    <mergeCell ref="AR62:AR68"/>
    <mergeCell ref="AS62:AS68"/>
    <mergeCell ref="AT62:AT68"/>
    <mergeCell ref="AU62:AU68"/>
    <mergeCell ref="AV62:AV68"/>
    <mergeCell ref="AW62:AW68"/>
    <mergeCell ref="AX62:AX68"/>
    <mergeCell ref="AY62:AY68"/>
    <mergeCell ref="AZ62:AZ68"/>
    <mergeCell ref="BA62:BA68"/>
    <mergeCell ref="BB62:BB68"/>
    <mergeCell ref="BC62:BC68"/>
    <mergeCell ref="BD62:BD68"/>
    <mergeCell ref="BE62:BE68"/>
    <mergeCell ref="BF62:BF68"/>
    <mergeCell ref="BG62:BG68"/>
    <mergeCell ref="BH62:BH68"/>
    <mergeCell ref="BI62:BI68"/>
    <mergeCell ref="BJ62:BJ68"/>
    <mergeCell ref="BK62:BK68"/>
    <mergeCell ref="BL62:BL68"/>
    <mergeCell ref="BM62:BM68"/>
    <mergeCell ref="BN62:BN68"/>
    <mergeCell ref="BO62:BO68"/>
    <mergeCell ref="BP62:BP68"/>
    <mergeCell ref="BQ62:BQ68"/>
    <mergeCell ref="BR62:BR68"/>
    <mergeCell ref="BS62:BS68"/>
    <mergeCell ref="BT62:BT68"/>
    <mergeCell ref="BU62:BU68"/>
    <mergeCell ref="BV62:BV68"/>
    <mergeCell ref="BW62:BW68"/>
    <mergeCell ref="BX62:BX68"/>
    <mergeCell ref="BY62:BY68"/>
    <mergeCell ref="BZ62:BZ68"/>
    <mergeCell ref="CA62:CA68"/>
    <mergeCell ref="AI69:AI75"/>
    <mergeCell ref="AJ69:AJ75"/>
    <mergeCell ref="AK69:AK75"/>
    <mergeCell ref="AL69:AL75"/>
    <mergeCell ref="AL62:AL68"/>
    <mergeCell ref="AM62:AM68"/>
    <mergeCell ref="AB69:AB75"/>
    <mergeCell ref="AC69:AC75"/>
    <mergeCell ref="AD69:AD75"/>
    <mergeCell ref="AE69:AE75"/>
    <mergeCell ref="AF69:AF75"/>
    <mergeCell ref="AM69:AM75"/>
    <mergeCell ref="AN69:AN75"/>
    <mergeCell ref="AO69:AO75"/>
    <mergeCell ref="AP69:AP75"/>
    <mergeCell ref="AQ69:AQ75"/>
    <mergeCell ref="AR69:AR75"/>
    <mergeCell ref="AS69:AS75"/>
    <mergeCell ref="AT69:AT75"/>
    <mergeCell ref="AU69:AU75"/>
    <mergeCell ref="AV69:AV75"/>
    <mergeCell ref="AW69:AW75"/>
    <mergeCell ref="AX69:AX75"/>
    <mergeCell ref="AY69:AY75"/>
    <mergeCell ref="AZ69:AZ75"/>
    <mergeCell ref="BA69:BA75"/>
    <mergeCell ref="BB69:BB75"/>
    <mergeCell ref="BC69:BC75"/>
    <mergeCell ref="BD69:BD75"/>
    <mergeCell ref="BE69:BE75"/>
    <mergeCell ref="BF69:BF75"/>
    <mergeCell ref="BG69:BG75"/>
    <mergeCell ref="BX69:BX75"/>
    <mergeCell ref="BY69:BY75"/>
    <mergeCell ref="BZ69:BZ75"/>
    <mergeCell ref="CA69:CA75"/>
    <mergeCell ref="BH69:BH75"/>
    <mergeCell ref="BI69:BI75"/>
    <mergeCell ref="BJ69:BJ75"/>
    <mergeCell ref="BK69:BK75"/>
    <mergeCell ref="BL69:BL75"/>
    <mergeCell ref="BM69:BM75"/>
    <mergeCell ref="BN69:BN75"/>
    <mergeCell ref="FT69:FT75"/>
    <mergeCell ref="FU69:FU75"/>
    <mergeCell ref="FM69:FM75"/>
    <mergeCell ref="FN69:FN75"/>
    <mergeCell ref="FO69:FO75"/>
    <mergeCell ref="FP69:FP75"/>
    <mergeCell ref="FQ69:FQ75"/>
    <mergeCell ref="FR69:FR75"/>
    <mergeCell ref="FS69:FS75"/>
    <mergeCell ref="DP69:DP75"/>
    <mergeCell ref="DQ69:DQ75"/>
    <mergeCell ref="DR69:DR75"/>
    <mergeCell ref="DS69:DS75"/>
    <mergeCell ref="DT69:DT75"/>
    <mergeCell ref="DU69:DU75"/>
    <mergeCell ref="DV69:DV75"/>
    <mergeCell ref="DW69:DW75"/>
    <mergeCell ref="DX69:DX75"/>
    <mergeCell ref="DY69:DY75"/>
    <mergeCell ref="DZ69:DZ75"/>
    <mergeCell ref="EA69:EA75"/>
    <mergeCell ref="EB69:EB75"/>
    <mergeCell ref="EC69:EC75"/>
    <mergeCell ref="ED69:ED75"/>
    <mergeCell ref="EE69:EE75"/>
    <mergeCell ref="EF69:EF75"/>
    <mergeCell ref="EG69:EG75"/>
    <mergeCell ref="EH69:EH75"/>
    <mergeCell ref="EI69:EI75"/>
    <mergeCell ref="EJ69:EJ75"/>
    <mergeCell ref="EK69:EK75"/>
    <mergeCell ref="EL69:EL75"/>
    <mergeCell ref="EM69:EM75"/>
    <mergeCell ref="EN69:EN75"/>
    <mergeCell ref="EO69:EO75"/>
    <mergeCell ref="EP69:EP75"/>
    <mergeCell ref="EQ69:EQ75"/>
    <mergeCell ref="ER69:ER75"/>
    <mergeCell ref="ES69:ES75"/>
    <mergeCell ref="ET69:ET75"/>
    <mergeCell ref="EU69:EU75"/>
    <mergeCell ref="EV69:EV75"/>
    <mergeCell ref="EW69:EW75"/>
    <mergeCell ref="EX69:EX75"/>
    <mergeCell ref="EY69:EY75"/>
    <mergeCell ref="EZ69:EZ75"/>
    <mergeCell ref="FA69:FA75"/>
    <mergeCell ref="FB69:FB75"/>
    <mergeCell ref="FC69:FC75"/>
    <mergeCell ref="FD69:FD75"/>
    <mergeCell ref="FE69:FE75"/>
    <mergeCell ref="FF69:FF75"/>
    <mergeCell ref="FG69:FG75"/>
    <mergeCell ref="FH69:FH75"/>
    <mergeCell ref="FI69:FI75"/>
    <mergeCell ref="FJ69:FJ75"/>
    <mergeCell ref="FK69:FK75"/>
    <mergeCell ref="FL69:FL75"/>
    <mergeCell ref="EA76:EA82"/>
    <mergeCell ref="EB76:EB82"/>
    <mergeCell ref="DT76:DT82"/>
    <mergeCell ref="DU76:DU82"/>
    <mergeCell ref="DV76:DV82"/>
    <mergeCell ref="DW76:DW82"/>
    <mergeCell ref="DX76:DX82"/>
    <mergeCell ref="DY76:DY82"/>
    <mergeCell ref="DZ76:DZ82"/>
    <mergeCell ref="BW76:BW82"/>
    <mergeCell ref="BX76:BX82"/>
    <mergeCell ref="BY76:BY82"/>
    <mergeCell ref="BZ76:BZ82"/>
    <mergeCell ref="CA76:CA82"/>
    <mergeCell ref="CB76:CB82"/>
    <mergeCell ref="CC76:CC82"/>
    <mergeCell ref="CD76:CD82"/>
    <mergeCell ref="CE76:CE82"/>
    <mergeCell ref="CF76:CF82"/>
    <mergeCell ref="CG76:CG82"/>
    <mergeCell ref="CH76:CH82"/>
    <mergeCell ref="CI76:CI82"/>
    <mergeCell ref="CJ76:CJ82"/>
    <mergeCell ref="CK76:CK82"/>
    <mergeCell ref="CL76:CL82"/>
    <mergeCell ref="CM76:CM82"/>
    <mergeCell ref="CN76:CN82"/>
    <mergeCell ref="CO76:CO82"/>
    <mergeCell ref="CP76:CP82"/>
    <mergeCell ref="CQ76:CQ82"/>
    <mergeCell ref="CR76:CR82"/>
    <mergeCell ref="CS76:CS82"/>
    <mergeCell ref="CT76:CT82"/>
    <mergeCell ref="CU76:CU82"/>
    <mergeCell ref="CV76:CV82"/>
    <mergeCell ref="CW76:CW82"/>
    <mergeCell ref="CX76:CX82"/>
    <mergeCell ref="CY76:CY82"/>
    <mergeCell ref="CZ76:CZ82"/>
    <mergeCell ref="DA76:DA82"/>
    <mergeCell ref="DB76:DB82"/>
    <mergeCell ref="DC76:DC82"/>
    <mergeCell ref="DD76:DD82"/>
    <mergeCell ref="DE76:DE82"/>
    <mergeCell ref="DF76:DF82"/>
    <mergeCell ref="DG76:DG82"/>
    <mergeCell ref="DH76:DH82"/>
    <mergeCell ref="DI76:DI82"/>
    <mergeCell ref="DJ76:DJ82"/>
    <mergeCell ref="DK76:DK82"/>
    <mergeCell ref="DL76:DL82"/>
    <mergeCell ref="DM76:DM82"/>
    <mergeCell ref="DN76:DN82"/>
    <mergeCell ref="DO76:DO82"/>
    <mergeCell ref="DP76:DP82"/>
    <mergeCell ref="DQ76:DQ82"/>
    <mergeCell ref="DR76:DR82"/>
    <mergeCell ref="DS76:DS82"/>
    <mergeCell ref="EJ83:EJ89"/>
    <mergeCell ref="EK83:EK89"/>
    <mergeCell ref="EC83:EC89"/>
    <mergeCell ref="ED83:ED89"/>
    <mergeCell ref="EE83:EE89"/>
    <mergeCell ref="EF83:EF89"/>
    <mergeCell ref="EG83:EG89"/>
    <mergeCell ref="EH83:EH89"/>
    <mergeCell ref="EI83:EI89"/>
    <mergeCell ref="CF83:CF89"/>
    <mergeCell ref="CG83:CG89"/>
    <mergeCell ref="CH83:CH89"/>
    <mergeCell ref="CI83:CI89"/>
    <mergeCell ref="CJ83:CJ89"/>
    <mergeCell ref="CK83:CK89"/>
    <mergeCell ref="CL83:CL89"/>
    <mergeCell ref="CM83:CM89"/>
    <mergeCell ref="CN83:CN89"/>
    <mergeCell ref="CO83:CO89"/>
    <mergeCell ref="CP83:CP89"/>
    <mergeCell ref="CQ83:CQ89"/>
    <mergeCell ref="CR83:CR89"/>
    <mergeCell ref="CS83:CS89"/>
    <mergeCell ref="CT83:CT89"/>
    <mergeCell ref="CU83:CU89"/>
    <mergeCell ref="CV83:CV89"/>
    <mergeCell ref="CW83:CW89"/>
    <mergeCell ref="CX83:CX89"/>
    <mergeCell ref="CY83:CY89"/>
    <mergeCell ref="CZ83:CZ89"/>
    <mergeCell ref="DA83:DA89"/>
    <mergeCell ref="DB83:DB89"/>
    <mergeCell ref="DC83:DC89"/>
    <mergeCell ref="DD83:DD89"/>
    <mergeCell ref="DE83:DE89"/>
    <mergeCell ref="DF83:DF89"/>
    <mergeCell ref="DG83:DG89"/>
    <mergeCell ref="DH83:DH89"/>
    <mergeCell ref="DI83:DI89"/>
    <mergeCell ref="DJ83:DJ89"/>
    <mergeCell ref="DK83:DK89"/>
    <mergeCell ref="DL83:DL89"/>
    <mergeCell ref="DM83:DM89"/>
    <mergeCell ref="DN83:DN89"/>
    <mergeCell ref="DO83:DO89"/>
    <mergeCell ref="DP83:DP89"/>
    <mergeCell ref="DQ83:DQ89"/>
    <mergeCell ref="DR83:DR89"/>
    <mergeCell ref="DS83:DS89"/>
    <mergeCell ref="DT83:DT89"/>
    <mergeCell ref="DU83:DU89"/>
    <mergeCell ref="DV83:DV89"/>
    <mergeCell ref="DW83:DW89"/>
    <mergeCell ref="DX83:DX89"/>
    <mergeCell ref="DY83:DY89"/>
    <mergeCell ref="DZ83:DZ89"/>
    <mergeCell ref="EA83:EA89"/>
    <mergeCell ref="EB83:EB89"/>
    <mergeCell ref="CI97:CI103"/>
    <mergeCell ref="CJ97:CJ103"/>
    <mergeCell ref="CB97:CB103"/>
    <mergeCell ref="CC97:CC103"/>
    <mergeCell ref="CD97:CD103"/>
    <mergeCell ref="CE97:CE103"/>
    <mergeCell ref="CF97:CF103"/>
    <mergeCell ref="CG97:CG103"/>
    <mergeCell ref="CH97:CH103"/>
    <mergeCell ref="Z97:Z103"/>
    <mergeCell ref="AA97:AA103"/>
    <mergeCell ref="AB97:AB103"/>
    <mergeCell ref="AC97:AC103"/>
    <mergeCell ref="AD97:AD103"/>
    <mergeCell ref="AE97:AE103"/>
    <mergeCell ref="AF97:AF103"/>
    <mergeCell ref="AG97:AG103"/>
    <mergeCell ref="AH97:AH103"/>
    <mergeCell ref="AN97:AN103"/>
    <mergeCell ref="AO97:AO103"/>
    <mergeCell ref="AP97:AP103"/>
    <mergeCell ref="AQ97:AQ103"/>
    <mergeCell ref="AR97:AR103"/>
    <mergeCell ref="AS97:AS103"/>
    <mergeCell ref="AT97:AT103"/>
    <mergeCell ref="AU97:AU103"/>
    <mergeCell ref="AV97:AV103"/>
    <mergeCell ref="AW97:AW103"/>
    <mergeCell ref="AX97:AX103"/>
    <mergeCell ref="AY97:AY103"/>
    <mergeCell ref="AZ97:AZ103"/>
    <mergeCell ref="BA97:BA103"/>
    <mergeCell ref="BB97:BB103"/>
    <mergeCell ref="BC97:BC103"/>
    <mergeCell ref="BD97:BD103"/>
    <mergeCell ref="BE97:BE103"/>
    <mergeCell ref="BF97:BF103"/>
    <mergeCell ref="BG97:BG103"/>
    <mergeCell ref="BH97:BH103"/>
    <mergeCell ref="BI97:BI103"/>
    <mergeCell ref="BJ97:BJ103"/>
    <mergeCell ref="BK97:BK103"/>
    <mergeCell ref="BL97:BL103"/>
    <mergeCell ref="BM97:BM103"/>
    <mergeCell ref="BN97:BN103"/>
    <mergeCell ref="BO97:BO103"/>
    <mergeCell ref="BP97:BP103"/>
    <mergeCell ref="BQ97:BQ103"/>
    <mergeCell ref="BR97:BR103"/>
    <mergeCell ref="BS97:BS103"/>
    <mergeCell ref="BT97:BT103"/>
    <mergeCell ref="BU97:BU103"/>
    <mergeCell ref="BV97:BV103"/>
    <mergeCell ref="BW97:BW103"/>
    <mergeCell ref="BX97:BX103"/>
    <mergeCell ref="BY97:BY103"/>
    <mergeCell ref="BZ97:BZ103"/>
    <mergeCell ref="CA97:CA103"/>
    <mergeCell ref="EO97:EO103"/>
    <mergeCell ref="EP97:EP103"/>
    <mergeCell ref="EH97:EH103"/>
    <mergeCell ref="EI97:EI103"/>
    <mergeCell ref="EJ97:EJ103"/>
    <mergeCell ref="EK97:EK103"/>
    <mergeCell ref="EL97:EL103"/>
    <mergeCell ref="EM97:EM103"/>
    <mergeCell ref="EN97:EN103"/>
    <mergeCell ref="CK97:CK103"/>
    <mergeCell ref="CL97:CL103"/>
    <mergeCell ref="CM97:CM103"/>
    <mergeCell ref="CN97:CN103"/>
    <mergeCell ref="CO97:CO103"/>
    <mergeCell ref="CP97:CP103"/>
    <mergeCell ref="CQ97:CQ103"/>
    <mergeCell ref="CR97:CR103"/>
    <mergeCell ref="CS97:CS103"/>
    <mergeCell ref="CT97:CT103"/>
    <mergeCell ref="CU97:CU103"/>
    <mergeCell ref="CV97:CV103"/>
    <mergeCell ref="CW97:CW103"/>
    <mergeCell ref="CX97:CX103"/>
    <mergeCell ref="CY97:CY103"/>
    <mergeCell ref="CZ97:CZ103"/>
    <mergeCell ref="DA97:DA103"/>
    <mergeCell ref="DB97:DB103"/>
    <mergeCell ref="DC97:DC103"/>
    <mergeCell ref="DD97:DD103"/>
    <mergeCell ref="DE97:DE103"/>
    <mergeCell ref="DF97:DF103"/>
    <mergeCell ref="DG97:DG103"/>
    <mergeCell ref="DH97:DH103"/>
    <mergeCell ref="DI97:DI103"/>
    <mergeCell ref="DJ97:DJ103"/>
    <mergeCell ref="DK97:DK103"/>
    <mergeCell ref="DL97:DL103"/>
    <mergeCell ref="DM97:DM103"/>
    <mergeCell ref="DN97:DN103"/>
    <mergeCell ref="DO97:DO103"/>
    <mergeCell ref="DP97:DP103"/>
    <mergeCell ref="DQ97:DQ103"/>
    <mergeCell ref="DR97:DR103"/>
    <mergeCell ref="DS97:DS103"/>
    <mergeCell ref="DT97:DT103"/>
    <mergeCell ref="DU97:DU103"/>
    <mergeCell ref="DV97:DV103"/>
    <mergeCell ref="DW97:DW103"/>
    <mergeCell ref="DX97:DX103"/>
    <mergeCell ref="DY97:DY103"/>
    <mergeCell ref="DZ97:DZ103"/>
    <mergeCell ref="EA97:EA103"/>
    <mergeCell ref="EB97:EB103"/>
    <mergeCell ref="EC97:EC103"/>
    <mergeCell ref="ED97:ED103"/>
    <mergeCell ref="EE97:EE103"/>
    <mergeCell ref="EF97:EF103"/>
    <mergeCell ref="EG97:EG103"/>
    <mergeCell ref="EO118:EO124"/>
    <mergeCell ref="EP118:EP124"/>
    <mergeCell ref="EH118:EH124"/>
    <mergeCell ref="EI118:EI124"/>
    <mergeCell ref="EJ118:EJ124"/>
    <mergeCell ref="EK118:EK124"/>
    <mergeCell ref="EL118:EL124"/>
    <mergeCell ref="EM118:EM124"/>
    <mergeCell ref="EN118:EN124"/>
    <mergeCell ref="CK118:CK124"/>
    <mergeCell ref="CL118:CL124"/>
    <mergeCell ref="CM118:CM124"/>
    <mergeCell ref="CN118:CN124"/>
    <mergeCell ref="CO118:CO124"/>
    <mergeCell ref="CP118:CP124"/>
    <mergeCell ref="CQ118:CQ124"/>
    <mergeCell ref="CR118:CR124"/>
    <mergeCell ref="CS118:CS124"/>
    <mergeCell ref="CT118:CT124"/>
    <mergeCell ref="CU118:CU124"/>
    <mergeCell ref="CV118:CV124"/>
    <mergeCell ref="CW118:CW124"/>
    <mergeCell ref="CX118:CX124"/>
    <mergeCell ref="CY118:CY124"/>
    <mergeCell ref="CZ118:CZ124"/>
    <mergeCell ref="DA118:DA124"/>
    <mergeCell ref="DB118:DB124"/>
    <mergeCell ref="DC118:DC124"/>
    <mergeCell ref="DD118:DD124"/>
    <mergeCell ref="DE118:DE124"/>
    <mergeCell ref="DF118:DF124"/>
    <mergeCell ref="DG118:DG124"/>
    <mergeCell ref="DH118:DH124"/>
    <mergeCell ref="DI118:DI124"/>
    <mergeCell ref="DJ118:DJ124"/>
    <mergeCell ref="DK118:DK124"/>
    <mergeCell ref="DL118:DL124"/>
    <mergeCell ref="DM118:DM124"/>
    <mergeCell ref="DN118:DN124"/>
    <mergeCell ref="DO118:DO124"/>
    <mergeCell ref="DP118:DP124"/>
    <mergeCell ref="DQ118:DQ124"/>
    <mergeCell ref="DR118:DR124"/>
    <mergeCell ref="DS118:DS124"/>
    <mergeCell ref="DT118:DT124"/>
    <mergeCell ref="DU118:DU124"/>
    <mergeCell ref="DV118:DV124"/>
    <mergeCell ref="DW118:DW124"/>
    <mergeCell ref="DX118:DX124"/>
    <mergeCell ref="DY118:DY124"/>
    <mergeCell ref="DZ118:DZ124"/>
    <mergeCell ref="EA118:EA124"/>
    <mergeCell ref="EB118:EB124"/>
    <mergeCell ref="EC118:EC124"/>
    <mergeCell ref="ED118:ED124"/>
    <mergeCell ref="EE118:EE124"/>
    <mergeCell ref="EF118:EF124"/>
    <mergeCell ref="EG118:EG124"/>
    <mergeCell ref="EC132:EC138"/>
    <mergeCell ref="ED132:ED138"/>
    <mergeCell ref="DV132:DV138"/>
    <mergeCell ref="DW132:DW138"/>
    <mergeCell ref="DX132:DX138"/>
    <mergeCell ref="DY132:DY138"/>
    <mergeCell ref="DZ132:DZ138"/>
    <mergeCell ref="EA132:EA138"/>
    <mergeCell ref="EB132:EB138"/>
    <mergeCell ref="BY132:BY138"/>
    <mergeCell ref="BZ132:BZ138"/>
    <mergeCell ref="CA132:CA138"/>
    <mergeCell ref="CB132:CB138"/>
    <mergeCell ref="CC132:CC138"/>
    <mergeCell ref="CD132:CD138"/>
    <mergeCell ref="CE132:CE138"/>
    <mergeCell ref="CF132:CF138"/>
    <mergeCell ref="CG132:CG138"/>
    <mergeCell ref="CH132:CH138"/>
    <mergeCell ref="CI132:CI138"/>
    <mergeCell ref="CJ132:CJ138"/>
    <mergeCell ref="CK132:CK138"/>
    <mergeCell ref="CL132:CL138"/>
    <mergeCell ref="CM132:CM138"/>
    <mergeCell ref="CN132:CN138"/>
    <mergeCell ref="CO132:CO138"/>
    <mergeCell ref="CP132:CP138"/>
    <mergeCell ref="CQ132:CQ138"/>
    <mergeCell ref="CR132:CR138"/>
    <mergeCell ref="CS132:CS138"/>
    <mergeCell ref="CT132:CT138"/>
    <mergeCell ref="CU132:CU138"/>
    <mergeCell ref="CV132:CV138"/>
    <mergeCell ref="CW132:CW138"/>
    <mergeCell ref="CX132:CX138"/>
    <mergeCell ref="CY132:CY138"/>
    <mergeCell ref="CZ132:CZ138"/>
    <mergeCell ref="DA132:DA138"/>
    <mergeCell ref="DB132:DB138"/>
    <mergeCell ref="DC132:DC138"/>
    <mergeCell ref="DD132:DD138"/>
    <mergeCell ref="DE132:DE138"/>
    <mergeCell ref="DF132:DF138"/>
    <mergeCell ref="DG132:DG138"/>
    <mergeCell ref="DH132:DH138"/>
    <mergeCell ref="DI132:DI138"/>
    <mergeCell ref="DJ132:DJ138"/>
    <mergeCell ref="DK132:DK138"/>
    <mergeCell ref="DL132:DL138"/>
    <mergeCell ref="DM132:DM138"/>
    <mergeCell ref="DN132:DN138"/>
    <mergeCell ref="DO132:DO138"/>
    <mergeCell ref="DP132:DP138"/>
    <mergeCell ref="DQ132:DQ138"/>
    <mergeCell ref="DR132:DR138"/>
    <mergeCell ref="DS132:DS138"/>
    <mergeCell ref="DT132:DT138"/>
    <mergeCell ref="DU132:DU138"/>
    <mergeCell ref="AK118:AK124"/>
    <mergeCell ref="AL118:AL124"/>
    <mergeCell ref="AD118:AD124"/>
    <mergeCell ref="AE118:AE124"/>
    <mergeCell ref="AF118:AF124"/>
    <mergeCell ref="AG118:AG124"/>
    <mergeCell ref="AH118:AH124"/>
    <mergeCell ref="AI118:AI124"/>
    <mergeCell ref="AJ118:AJ124"/>
    <mergeCell ref="AT118:AT124"/>
    <mergeCell ref="AU118:AU124"/>
    <mergeCell ref="AM118:AM124"/>
    <mergeCell ref="AN118:AN124"/>
    <mergeCell ref="AO118:AO124"/>
    <mergeCell ref="AP118:AP124"/>
    <mergeCell ref="AQ118:AQ124"/>
    <mergeCell ref="AR118:AR124"/>
    <mergeCell ref="AS118:AS124"/>
    <mergeCell ref="AB125:AB131"/>
    <mergeCell ref="AC125:AC131"/>
    <mergeCell ref="U125:U131"/>
    <mergeCell ref="V125:V131"/>
    <mergeCell ref="W125:W131"/>
    <mergeCell ref="X125:X131"/>
    <mergeCell ref="Y125:Y131"/>
    <mergeCell ref="Z125:Z131"/>
    <mergeCell ref="AA125:AA131"/>
    <mergeCell ref="AI125:AI131"/>
    <mergeCell ref="AJ125:AJ131"/>
    <mergeCell ref="AK125:AK131"/>
    <mergeCell ref="AL125:AL131"/>
    <mergeCell ref="AM125:AM131"/>
    <mergeCell ref="AN125:AN131"/>
    <mergeCell ref="AO125:AO131"/>
    <mergeCell ref="AP125:AP131"/>
    <mergeCell ref="AQ125:AQ131"/>
    <mergeCell ref="AW125:AW131"/>
    <mergeCell ref="AX125:AX131"/>
    <mergeCell ref="AY125:AY131"/>
    <mergeCell ref="AZ125:AZ131"/>
    <mergeCell ref="BA125:BA131"/>
    <mergeCell ref="BB125:BB131"/>
    <mergeCell ref="BC125:BC131"/>
    <mergeCell ref="BD125:BD131"/>
    <mergeCell ref="BE125:BE131"/>
    <mergeCell ref="BF125:BF131"/>
    <mergeCell ref="BG125:BG131"/>
    <mergeCell ref="BH125:BH131"/>
    <mergeCell ref="BI125:BI131"/>
    <mergeCell ref="BJ125:BJ131"/>
    <mergeCell ref="BK125:BK131"/>
    <mergeCell ref="BL125:BL131"/>
    <mergeCell ref="BM125:BM131"/>
    <mergeCell ref="BN125:BN131"/>
    <mergeCell ref="BO125:BO131"/>
    <mergeCell ref="BP125:BP131"/>
    <mergeCell ref="BQ125:BQ131"/>
    <mergeCell ref="BR125:BR131"/>
    <mergeCell ref="BS125:BS131"/>
    <mergeCell ref="BT125:BT131"/>
    <mergeCell ref="BU125:BU131"/>
    <mergeCell ref="BV125:BV131"/>
    <mergeCell ref="BW125:BW131"/>
    <mergeCell ref="BX125:BX131"/>
    <mergeCell ref="BY125:BY131"/>
    <mergeCell ref="BZ125:BZ131"/>
    <mergeCell ref="CA125:CA131"/>
    <mergeCell ref="CB125:CB131"/>
    <mergeCell ref="CC125:CC131"/>
    <mergeCell ref="CD125:CD131"/>
    <mergeCell ref="CE125:CE131"/>
    <mergeCell ref="CF125:CF131"/>
    <mergeCell ref="CG125:CG131"/>
    <mergeCell ref="CH125:CH131"/>
    <mergeCell ref="CI125:CI131"/>
    <mergeCell ref="CJ125:CJ131"/>
    <mergeCell ref="EH125:EH131"/>
    <mergeCell ref="EI125:EI131"/>
    <mergeCell ref="EJ125:EJ131"/>
    <mergeCell ref="EK125:EK131"/>
    <mergeCell ref="EL125:EL131"/>
    <mergeCell ref="EM125:EM131"/>
    <mergeCell ref="EN125:EN131"/>
    <mergeCell ref="EO125:EO131"/>
    <mergeCell ref="EP125:EP131"/>
    <mergeCell ref="EQ125:EQ131"/>
    <mergeCell ref="ER125:ER131"/>
    <mergeCell ref="ES125:ES131"/>
    <mergeCell ref="ET125:ET131"/>
    <mergeCell ref="EU125:EU131"/>
    <mergeCell ref="EV125:EV131"/>
    <mergeCell ref="EW125:EW131"/>
    <mergeCell ref="EX125:EX131"/>
    <mergeCell ref="EY125:EY131"/>
    <mergeCell ref="EZ125:EZ131"/>
    <mergeCell ref="FA125:FA131"/>
    <mergeCell ref="FB125:FB131"/>
    <mergeCell ref="FC125:FC131"/>
    <mergeCell ref="FD125:FD131"/>
    <mergeCell ref="FE125:FE131"/>
    <mergeCell ref="FF125:FF131"/>
    <mergeCell ref="FG125:FG131"/>
    <mergeCell ref="FH125:FH131"/>
    <mergeCell ref="FI125:FI131"/>
    <mergeCell ref="FJ125:FJ131"/>
    <mergeCell ref="FK125:FK131"/>
    <mergeCell ref="FL125:FL131"/>
    <mergeCell ref="FM125:FM131"/>
    <mergeCell ref="FN125:FN131"/>
    <mergeCell ref="FO125:FO131"/>
    <mergeCell ref="FP125:FP131"/>
    <mergeCell ref="FX125:FX131"/>
    <mergeCell ref="FY125:FY131"/>
    <mergeCell ref="FZ125:FZ131"/>
    <mergeCell ref="GA125:GA131"/>
    <mergeCell ref="GB125:GB131"/>
    <mergeCell ref="GC125:GC131"/>
    <mergeCell ref="GD125:GD131"/>
    <mergeCell ref="FQ125:FQ131"/>
    <mergeCell ref="FR125:FR131"/>
    <mergeCell ref="FS125:FS131"/>
    <mergeCell ref="FT125:FT131"/>
    <mergeCell ref="FU125:FU131"/>
    <mergeCell ref="FV125:FV131"/>
    <mergeCell ref="FW125:FW131"/>
    <mergeCell ref="AB132:AB138"/>
    <mergeCell ref="AC132:AC138"/>
    <mergeCell ref="AD132:AD138"/>
    <mergeCell ref="AE132:AE138"/>
    <mergeCell ref="AF132:AF138"/>
    <mergeCell ref="AG132:AG138"/>
    <mergeCell ref="AH132:AH138"/>
    <mergeCell ref="AI132:AI138"/>
    <mergeCell ref="AJ132:AJ138"/>
    <mergeCell ref="AK132:AK138"/>
    <mergeCell ref="AL132:AL138"/>
    <mergeCell ref="AM132:AM138"/>
    <mergeCell ref="AN132:AN138"/>
    <mergeCell ref="AO132:AO138"/>
    <mergeCell ref="AP132:AP138"/>
    <mergeCell ref="AQ132:AQ138"/>
    <mergeCell ref="AR132:AR138"/>
    <mergeCell ref="AS132:AS138"/>
    <mergeCell ref="AT132:AT138"/>
    <mergeCell ref="AU132:AU138"/>
    <mergeCell ref="AV132:AV138"/>
    <mergeCell ref="AW132:AW138"/>
    <mergeCell ref="AX132:AX138"/>
    <mergeCell ref="AY132:AY138"/>
    <mergeCell ref="AZ132:AZ138"/>
    <mergeCell ref="BA132:BA138"/>
    <mergeCell ref="BB132:BB138"/>
    <mergeCell ref="BC132:BC138"/>
    <mergeCell ref="BD132:BD138"/>
    <mergeCell ref="BE132:BE138"/>
    <mergeCell ref="BF132:BF138"/>
    <mergeCell ref="BG132:BG138"/>
    <mergeCell ref="BH132:BH138"/>
    <mergeCell ref="BI132:BI138"/>
    <mergeCell ref="BJ132:BJ138"/>
    <mergeCell ref="BK132:BK138"/>
    <mergeCell ref="BL132:BL138"/>
    <mergeCell ref="BM132:BM138"/>
    <mergeCell ref="BN132:BN138"/>
    <mergeCell ref="BO132:BO138"/>
    <mergeCell ref="BP132:BP138"/>
    <mergeCell ref="BQ132:BQ138"/>
    <mergeCell ref="BR132:BR138"/>
    <mergeCell ref="BS132:BS138"/>
    <mergeCell ref="BT132:BT138"/>
    <mergeCell ref="BU132:BU138"/>
    <mergeCell ref="BV132:BV138"/>
    <mergeCell ref="BW132:BW138"/>
    <mergeCell ref="BX132:BX138"/>
    <mergeCell ref="EE132:EE138"/>
    <mergeCell ref="EF132:EF138"/>
    <mergeCell ref="EG132:EG138"/>
    <mergeCell ref="EH132:EH138"/>
    <mergeCell ref="EI132:EI138"/>
    <mergeCell ref="EJ132:EJ138"/>
    <mergeCell ref="EK132:EK138"/>
    <mergeCell ref="EL132:EL138"/>
    <mergeCell ref="EM132:EM138"/>
    <mergeCell ref="EN132:EN138"/>
    <mergeCell ref="EO132:EO138"/>
    <mergeCell ref="EP132:EP138"/>
    <mergeCell ref="EQ132:EQ138"/>
    <mergeCell ref="ER132:ER138"/>
    <mergeCell ref="ES132:ES138"/>
    <mergeCell ref="ET132:ET138"/>
    <mergeCell ref="EU132:EU138"/>
    <mergeCell ref="EV132:EV138"/>
    <mergeCell ref="EW132:EW138"/>
    <mergeCell ref="EX132:EX138"/>
    <mergeCell ref="EY132:EY138"/>
    <mergeCell ref="EZ132:EZ138"/>
    <mergeCell ref="FA132:FA138"/>
    <mergeCell ref="FB132:FB138"/>
    <mergeCell ref="FC132:FC138"/>
    <mergeCell ref="FD132:FD138"/>
    <mergeCell ref="FE132:FE138"/>
    <mergeCell ref="FF132:FF138"/>
    <mergeCell ref="FG132:FG138"/>
    <mergeCell ref="FH132:FH138"/>
    <mergeCell ref="FI132:FI138"/>
    <mergeCell ref="FJ132:FJ138"/>
    <mergeCell ref="FK132:FK138"/>
    <mergeCell ref="FL132:FL138"/>
    <mergeCell ref="FM132:FM138"/>
    <mergeCell ref="FN132:FN138"/>
    <mergeCell ref="FO132:FO138"/>
    <mergeCell ref="FP132:FP138"/>
    <mergeCell ref="FQ132:FQ138"/>
    <mergeCell ref="FR132:FR138"/>
    <mergeCell ref="FS132:FS138"/>
    <mergeCell ref="FT132:FT138"/>
    <mergeCell ref="GB132:GB138"/>
    <mergeCell ref="GC132:GC138"/>
    <mergeCell ref="GD132:GD138"/>
    <mergeCell ref="FU132:FU138"/>
    <mergeCell ref="FV132:FV138"/>
    <mergeCell ref="FW132:FW138"/>
    <mergeCell ref="FX132:FX138"/>
    <mergeCell ref="FY132:FY138"/>
    <mergeCell ref="FZ132:FZ138"/>
    <mergeCell ref="GA132:GA138"/>
    <mergeCell ref="CK125:CK131"/>
    <mergeCell ref="CL125:CL131"/>
    <mergeCell ref="CM125:CM131"/>
    <mergeCell ref="CN125:CN131"/>
    <mergeCell ref="CO125:CO131"/>
    <mergeCell ref="CP125:CP131"/>
    <mergeCell ref="CQ125:CQ131"/>
    <mergeCell ref="CR125:CR131"/>
    <mergeCell ref="CS125:CS131"/>
    <mergeCell ref="CT125:CT131"/>
    <mergeCell ref="CU125:CU131"/>
    <mergeCell ref="CV125:CV131"/>
    <mergeCell ref="CW125:CW131"/>
    <mergeCell ref="CX125:CX131"/>
    <mergeCell ref="CY125:CY131"/>
    <mergeCell ref="CZ125:CZ131"/>
    <mergeCell ref="DA125:DA131"/>
    <mergeCell ref="DB125:DB131"/>
    <mergeCell ref="DC125:DC131"/>
    <mergeCell ref="DD125:DD131"/>
    <mergeCell ref="DE125:DE131"/>
    <mergeCell ref="DF125:DF131"/>
    <mergeCell ref="DG125:DG131"/>
    <mergeCell ref="DH125:DH131"/>
    <mergeCell ref="DI125:DI131"/>
    <mergeCell ref="DJ125:DJ131"/>
    <mergeCell ref="DK125:DK131"/>
    <mergeCell ref="DL125:DL131"/>
    <mergeCell ref="DM125:DM131"/>
    <mergeCell ref="DN125:DN131"/>
    <mergeCell ref="DO125:DO131"/>
    <mergeCell ref="DP125:DP131"/>
    <mergeCell ref="DQ125:DQ131"/>
    <mergeCell ref="DR125:DR131"/>
    <mergeCell ref="DS125:DS131"/>
    <mergeCell ref="DT125:DT131"/>
    <mergeCell ref="DU125:DU131"/>
    <mergeCell ref="DV125:DV131"/>
    <mergeCell ref="DW125:DW131"/>
    <mergeCell ref="DX125:DX131"/>
    <mergeCell ref="DY125:DY131"/>
    <mergeCell ref="DZ125:DZ131"/>
    <mergeCell ref="EA125:EA131"/>
    <mergeCell ref="EB125:EB131"/>
    <mergeCell ref="EC125:EC131"/>
    <mergeCell ref="ED125:ED131"/>
    <mergeCell ref="EE125:EE131"/>
    <mergeCell ref="EF125:EF131"/>
    <mergeCell ref="EG125:EG131"/>
    <mergeCell ref="EO146:EO152"/>
    <mergeCell ref="EP146:EP152"/>
    <mergeCell ref="EH146:EH152"/>
    <mergeCell ref="EI146:EI152"/>
    <mergeCell ref="EJ146:EJ152"/>
    <mergeCell ref="EK146:EK152"/>
    <mergeCell ref="EL146:EL152"/>
    <mergeCell ref="EM146:EM152"/>
    <mergeCell ref="EN146:EN152"/>
    <mergeCell ref="CK146:CK152"/>
    <mergeCell ref="CL146:CL152"/>
    <mergeCell ref="CM146:CM152"/>
    <mergeCell ref="CN146:CN152"/>
    <mergeCell ref="CO146:CO152"/>
    <mergeCell ref="CP146:CP152"/>
    <mergeCell ref="CQ146:CQ152"/>
    <mergeCell ref="CR146:CR152"/>
    <mergeCell ref="CS146:CS152"/>
    <mergeCell ref="CT146:CT152"/>
    <mergeCell ref="CU146:CU152"/>
    <mergeCell ref="CV146:CV152"/>
    <mergeCell ref="CW146:CW152"/>
    <mergeCell ref="CX146:CX152"/>
    <mergeCell ref="CY146:CY152"/>
    <mergeCell ref="CZ146:CZ152"/>
    <mergeCell ref="DA146:DA152"/>
    <mergeCell ref="DB146:DB152"/>
    <mergeCell ref="DC146:DC152"/>
    <mergeCell ref="DD146:DD152"/>
    <mergeCell ref="DE146:DE152"/>
    <mergeCell ref="DF146:DF152"/>
    <mergeCell ref="DG146:DG152"/>
    <mergeCell ref="DH146:DH152"/>
    <mergeCell ref="DI146:DI152"/>
    <mergeCell ref="DJ146:DJ152"/>
    <mergeCell ref="DK146:DK152"/>
    <mergeCell ref="DL146:DL152"/>
    <mergeCell ref="DM146:DM152"/>
    <mergeCell ref="DN146:DN152"/>
    <mergeCell ref="DO146:DO152"/>
    <mergeCell ref="DP146:DP152"/>
    <mergeCell ref="DQ146:DQ152"/>
    <mergeCell ref="DR146:DR152"/>
    <mergeCell ref="DS146:DS152"/>
    <mergeCell ref="DT146:DT152"/>
    <mergeCell ref="DU146:DU152"/>
    <mergeCell ref="DV146:DV152"/>
    <mergeCell ref="DW146:DW152"/>
    <mergeCell ref="DX146:DX152"/>
    <mergeCell ref="DY146:DY152"/>
    <mergeCell ref="DZ146:DZ152"/>
    <mergeCell ref="EA146:EA152"/>
    <mergeCell ref="EB146:EB152"/>
    <mergeCell ref="EC146:EC152"/>
    <mergeCell ref="ED146:ED152"/>
    <mergeCell ref="EE146:EE152"/>
    <mergeCell ref="EF146:EF152"/>
    <mergeCell ref="EG146:EG152"/>
    <mergeCell ref="AB139:AB145"/>
    <mergeCell ref="AC139:AC145"/>
    <mergeCell ref="U139:U145"/>
    <mergeCell ref="V139:V145"/>
    <mergeCell ref="W139:W145"/>
    <mergeCell ref="X139:X145"/>
    <mergeCell ref="Y139:Y145"/>
    <mergeCell ref="Z139:Z145"/>
    <mergeCell ref="AA139:AA145"/>
    <mergeCell ref="AK139:AK145"/>
    <mergeCell ref="AL139:AL145"/>
    <mergeCell ref="AD139:AD145"/>
    <mergeCell ref="AE139:AE145"/>
    <mergeCell ref="AF139:AF145"/>
    <mergeCell ref="AG139:AG145"/>
    <mergeCell ref="AH139:AH145"/>
    <mergeCell ref="AI139:AI145"/>
    <mergeCell ref="AJ139:AJ145"/>
    <mergeCell ref="AM139:AM145"/>
    <mergeCell ref="AN139:AN145"/>
    <mergeCell ref="AO139:AO145"/>
    <mergeCell ref="AP139:AP145"/>
    <mergeCell ref="AQ139:AQ145"/>
    <mergeCell ref="AR139:AR145"/>
    <mergeCell ref="AS139:AS145"/>
    <mergeCell ref="AT139:AT145"/>
    <mergeCell ref="AU139:AU145"/>
    <mergeCell ref="AW139:AW145"/>
    <mergeCell ref="AX139:AX145"/>
    <mergeCell ref="AY139:AY145"/>
    <mergeCell ref="AZ139:AZ145"/>
    <mergeCell ref="BA139:BA145"/>
    <mergeCell ref="BB139:BB145"/>
    <mergeCell ref="BC139:BC145"/>
    <mergeCell ref="BD139:BD145"/>
    <mergeCell ref="BE139:BE145"/>
    <mergeCell ref="BF139:BF145"/>
    <mergeCell ref="BG139:BG145"/>
    <mergeCell ref="BH139:BH145"/>
    <mergeCell ref="BI139:BI145"/>
    <mergeCell ref="BJ139:BJ145"/>
    <mergeCell ref="BK139:BK145"/>
    <mergeCell ref="BL139:BL145"/>
    <mergeCell ref="BM139:BM145"/>
    <mergeCell ref="BN139:BN145"/>
    <mergeCell ref="BO139:BO145"/>
    <mergeCell ref="BP139:BP145"/>
    <mergeCell ref="BQ139:BQ145"/>
    <mergeCell ref="BR139:BR145"/>
    <mergeCell ref="BS139:BS145"/>
    <mergeCell ref="BT139:BT145"/>
    <mergeCell ref="BU139:BU145"/>
    <mergeCell ref="BV139:BV145"/>
    <mergeCell ref="BW139:BW145"/>
    <mergeCell ref="BX139:BX145"/>
    <mergeCell ref="BY139:BY145"/>
    <mergeCell ref="BZ139:BZ145"/>
    <mergeCell ref="CA139:CA145"/>
    <mergeCell ref="CB139:CB145"/>
    <mergeCell ref="CC139:CC145"/>
    <mergeCell ref="CD139:CD145"/>
    <mergeCell ref="CE139:CE145"/>
    <mergeCell ref="CF139:CF145"/>
    <mergeCell ref="CG139:CG145"/>
    <mergeCell ref="CH139:CH145"/>
    <mergeCell ref="CI139:CI145"/>
    <mergeCell ref="CJ139:CJ145"/>
    <mergeCell ref="CK139:CK145"/>
    <mergeCell ref="CL139:CL145"/>
    <mergeCell ref="CM139:CM145"/>
    <mergeCell ref="CN139:CN145"/>
    <mergeCell ref="CO139:CO145"/>
    <mergeCell ref="CP139:CP145"/>
    <mergeCell ref="CQ139:CQ145"/>
    <mergeCell ref="CR139:CR145"/>
    <mergeCell ref="CS139:CS145"/>
    <mergeCell ref="CT139:CT145"/>
    <mergeCell ref="CU139:CU145"/>
    <mergeCell ref="CV139:CV145"/>
    <mergeCell ref="CW139:CW145"/>
    <mergeCell ref="CX139:CX145"/>
    <mergeCell ref="CY139:CY145"/>
    <mergeCell ref="CZ139:CZ145"/>
    <mergeCell ref="DA139:DA145"/>
    <mergeCell ref="DB139:DB145"/>
    <mergeCell ref="DC139:DC145"/>
    <mergeCell ref="DD139:DD145"/>
    <mergeCell ref="DE139:DE145"/>
    <mergeCell ref="DF139:DF145"/>
    <mergeCell ref="DG139:DG145"/>
    <mergeCell ref="DH139:DH145"/>
    <mergeCell ref="DI139:DI145"/>
    <mergeCell ref="DJ139:DJ145"/>
    <mergeCell ref="DK139:DK145"/>
    <mergeCell ref="DL139:DL145"/>
    <mergeCell ref="DM139:DM145"/>
    <mergeCell ref="DN139:DN145"/>
    <mergeCell ref="DO139:DO145"/>
    <mergeCell ref="DP139:DP145"/>
    <mergeCell ref="DQ139:DQ145"/>
    <mergeCell ref="DR139:DR145"/>
    <mergeCell ref="DS139:DS145"/>
    <mergeCell ref="DT139:DT145"/>
    <mergeCell ref="DU139:DU145"/>
    <mergeCell ref="DV139:DV145"/>
    <mergeCell ref="DW139:DW145"/>
    <mergeCell ref="DX139:DX145"/>
    <mergeCell ref="DY139:DY145"/>
    <mergeCell ref="DZ139:DZ145"/>
    <mergeCell ref="EA139:EA145"/>
    <mergeCell ref="EB139:EB145"/>
    <mergeCell ref="EC139:EC145"/>
    <mergeCell ref="ED139:ED145"/>
    <mergeCell ref="EE139:EE145"/>
    <mergeCell ref="EF139:EF145"/>
    <mergeCell ref="EG139:EG145"/>
    <mergeCell ref="AB146:AB152"/>
    <mergeCell ref="AC146:AC152"/>
    <mergeCell ref="U146:U152"/>
    <mergeCell ref="V146:V152"/>
    <mergeCell ref="W146:W152"/>
    <mergeCell ref="X146:X152"/>
    <mergeCell ref="Y146:Y152"/>
    <mergeCell ref="Z146:Z152"/>
    <mergeCell ref="AA146:AA152"/>
    <mergeCell ref="AD146:AD152"/>
    <mergeCell ref="AE146:AE152"/>
    <mergeCell ref="AF146:AF152"/>
    <mergeCell ref="AG146:AG152"/>
    <mergeCell ref="AH146:AH152"/>
    <mergeCell ref="AI146:AI152"/>
    <mergeCell ref="AJ146:AJ152"/>
    <mergeCell ref="AK146:AK152"/>
    <mergeCell ref="AL146:AL152"/>
    <mergeCell ref="AW146:AW152"/>
    <mergeCell ref="AX146:AX152"/>
    <mergeCell ref="AY146:AY152"/>
    <mergeCell ref="AZ146:AZ152"/>
    <mergeCell ref="BA146:BA152"/>
    <mergeCell ref="BB146:BB152"/>
    <mergeCell ref="BC146:BC152"/>
    <mergeCell ref="BD146:BD152"/>
    <mergeCell ref="BE146:BE152"/>
    <mergeCell ref="BF146:BF152"/>
    <mergeCell ref="BG146:BG152"/>
    <mergeCell ref="BH146:BH152"/>
    <mergeCell ref="BI146:BI152"/>
    <mergeCell ref="BJ146:BJ152"/>
    <mergeCell ref="BK146:BK152"/>
    <mergeCell ref="BL146:BL152"/>
    <mergeCell ref="BM146:BM152"/>
    <mergeCell ref="BN146:BN152"/>
    <mergeCell ref="BO146:BO152"/>
    <mergeCell ref="BP146:BP152"/>
    <mergeCell ref="BQ146:BQ152"/>
    <mergeCell ref="BR146:BR152"/>
    <mergeCell ref="BS146:BS152"/>
    <mergeCell ref="BT146:BT152"/>
    <mergeCell ref="BU146:BU152"/>
    <mergeCell ref="BV146:BV152"/>
    <mergeCell ref="BW146:BW152"/>
    <mergeCell ref="BX146:BX152"/>
    <mergeCell ref="BY146:BY152"/>
    <mergeCell ref="BZ146:BZ152"/>
    <mergeCell ref="CA146:CA152"/>
    <mergeCell ref="CB146:CB152"/>
    <mergeCell ref="CC146:CC152"/>
    <mergeCell ref="CD146:CD152"/>
    <mergeCell ref="CE146:CE152"/>
    <mergeCell ref="CF146:CF152"/>
    <mergeCell ref="CG146:CG152"/>
    <mergeCell ref="CH146:CH152"/>
    <mergeCell ref="CI146:CI152"/>
    <mergeCell ref="CJ146:CJ152"/>
    <mergeCell ref="EQ146:EQ152"/>
    <mergeCell ref="ER146:ER152"/>
    <mergeCell ref="ES146:ES152"/>
    <mergeCell ref="ET146:ET152"/>
    <mergeCell ref="EU146:EU152"/>
    <mergeCell ref="EV146:EV152"/>
    <mergeCell ref="EW146:EW152"/>
    <mergeCell ref="EX146:EX152"/>
    <mergeCell ref="EY146:EY152"/>
    <mergeCell ref="EZ146:EZ152"/>
    <mergeCell ref="FA146:FA152"/>
    <mergeCell ref="FB146:FB152"/>
    <mergeCell ref="FC146:FC152"/>
    <mergeCell ref="FD146:FD152"/>
    <mergeCell ref="FE146:FE152"/>
    <mergeCell ref="FF146:FF152"/>
    <mergeCell ref="FG146:FG152"/>
    <mergeCell ref="FH146:FH152"/>
    <mergeCell ref="FI146:FI152"/>
    <mergeCell ref="FJ146:FJ152"/>
    <mergeCell ref="FK146:FK152"/>
    <mergeCell ref="FL146:FL152"/>
    <mergeCell ref="FM146:FM152"/>
    <mergeCell ref="FN146:FN152"/>
    <mergeCell ref="FO146:FO152"/>
    <mergeCell ref="FP146:FP152"/>
    <mergeCell ref="FQ146:FQ152"/>
    <mergeCell ref="FR146:FR152"/>
    <mergeCell ref="FZ146:FZ152"/>
    <mergeCell ref="GA146:GA152"/>
    <mergeCell ref="GB146:GB152"/>
    <mergeCell ref="GC146:GC152"/>
    <mergeCell ref="GD146:GD152"/>
    <mergeCell ref="FS146:FS152"/>
    <mergeCell ref="FT146:FT152"/>
    <mergeCell ref="FU146:FU152"/>
    <mergeCell ref="FV146:FV152"/>
    <mergeCell ref="FW146:FW152"/>
    <mergeCell ref="FX146:FX152"/>
    <mergeCell ref="FY146:FY152"/>
    <mergeCell ref="EH139:EH145"/>
    <mergeCell ref="EI139:EI145"/>
    <mergeCell ref="EJ139:EJ145"/>
    <mergeCell ref="EK139:EK145"/>
    <mergeCell ref="EL139:EL145"/>
    <mergeCell ref="EM139:EM145"/>
    <mergeCell ref="EN139:EN145"/>
    <mergeCell ref="EV139:EV145"/>
    <mergeCell ref="EW139:EW145"/>
    <mergeCell ref="EX139:EX145"/>
    <mergeCell ref="EY139:EY145"/>
    <mergeCell ref="EZ139:EZ145"/>
    <mergeCell ref="FA139:FA145"/>
    <mergeCell ref="FB139:FB145"/>
    <mergeCell ref="FC139:FC145"/>
    <mergeCell ref="FD139:FD145"/>
    <mergeCell ref="FE139:FE145"/>
    <mergeCell ref="FF139:FF145"/>
    <mergeCell ref="FG139:FG145"/>
    <mergeCell ref="FH139:FH145"/>
    <mergeCell ref="FI139:FI145"/>
    <mergeCell ref="FJ139:FJ145"/>
    <mergeCell ref="FK139:FK145"/>
    <mergeCell ref="FL139:FL145"/>
    <mergeCell ref="FM139:FM145"/>
    <mergeCell ref="FN139:FN145"/>
    <mergeCell ref="FO139:FO145"/>
    <mergeCell ref="FP139:FP145"/>
    <mergeCell ref="FX139:FX145"/>
    <mergeCell ref="FY139:FY145"/>
    <mergeCell ref="FZ139:FZ145"/>
    <mergeCell ref="GA139:GA145"/>
    <mergeCell ref="GB139:GB145"/>
    <mergeCell ref="GC139:GC145"/>
    <mergeCell ref="GD139:GD145"/>
    <mergeCell ref="FQ139:FQ145"/>
    <mergeCell ref="FR139:FR145"/>
    <mergeCell ref="FS139:FS145"/>
    <mergeCell ref="FT139:FT145"/>
    <mergeCell ref="FU139:FU145"/>
    <mergeCell ref="FV139:FV145"/>
    <mergeCell ref="FW139:FW145"/>
    <mergeCell ref="EO139:EO145"/>
    <mergeCell ref="EP139:EP145"/>
    <mergeCell ref="EQ139:EQ145"/>
    <mergeCell ref="ER139:ER145"/>
    <mergeCell ref="ES139:ES145"/>
    <mergeCell ref="ET139:ET145"/>
    <mergeCell ref="EU139:EU145"/>
    <mergeCell ref="BY216:BY222"/>
    <mergeCell ref="BZ216:BZ222"/>
    <mergeCell ref="BR216:BR222"/>
    <mergeCell ref="BS216:BS222"/>
    <mergeCell ref="BT216:BT222"/>
    <mergeCell ref="BU216:BU222"/>
    <mergeCell ref="BV216:BV222"/>
    <mergeCell ref="BW216:BW222"/>
    <mergeCell ref="BX216:BX222"/>
    <mergeCell ref="AI230:AI236"/>
    <mergeCell ref="AJ230:AJ236"/>
    <mergeCell ref="AB230:AB236"/>
    <mergeCell ref="AC230:AC236"/>
    <mergeCell ref="AD230:AD236"/>
    <mergeCell ref="AE230:AE236"/>
    <mergeCell ref="AF230:AF236"/>
    <mergeCell ref="AG230:AG236"/>
    <mergeCell ref="AH230:AH236"/>
    <mergeCell ref="AR230:AR236"/>
    <mergeCell ref="AS230:AS236"/>
    <mergeCell ref="AK230:AK236"/>
    <mergeCell ref="AL230:AL236"/>
    <mergeCell ref="AM230:AM236"/>
    <mergeCell ref="AN230:AN236"/>
    <mergeCell ref="AO230:AO236"/>
    <mergeCell ref="AP230:AP236"/>
    <mergeCell ref="AQ230:AQ236"/>
    <mergeCell ref="BA230:BA236"/>
    <mergeCell ref="BB230:BB236"/>
    <mergeCell ref="AT230:AT236"/>
    <mergeCell ref="AU230:AU236"/>
    <mergeCell ref="AV230:AV236"/>
    <mergeCell ref="AW230:AW236"/>
    <mergeCell ref="AX230:AX236"/>
    <mergeCell ref="AY230:AY236"/>
    <mergeCell ref="AZ230:AZ236"/>
    <mergeCell ref="AB237:AB243"/>
    <mergeCell ref="AC237:AC243"/>
    <mergeCell ref="U237:U243"/>
    <mergeCell ref="V237:V243"/>
    <mergeCell ref="W237:W243"/>
    <mergeCell ref="X237:X243"/>
    <mergeCell ref="Y237:Y243"/>
    <mergeCell ref="Z237:Z243"/>
    <mergeCell ref="AA237:AA243"/>
    <mergeCell ref="AK237:AK243"/>
    <mergeCell ref="AL237:AL243"/>
    <mergeCell ref="AD237:AD243"/>
    <mergeCell ref="AE237:AE243"/>
    <mergeCell ref="AF237:AF243"/>
    <mergeCell ref="AG237:AG243"/>
    <mergeCell ref="AH237:AH243"/>
    <mergeCell ref="AI237:AI243"/>
    <mergeCell ref="AJ237:AJ243"/>
    <mergeCell ref="BC230:BC236"/>
    <mergeCell ref="BD230:BD236"/>
    <mergeCell ref="BE230:BE236"/>
    <mergeCell ref="BF230:BF236"/>
    <mergeCell ref="BG230:BG236"/>
    <mergeCell ref="BH230:BH236"/>
    <mergeCell ref="BI230:BI236"/>
    <mergeCell ref="BJ230:BJ236"/>
    <mergeCell ref="BK230:BK236"/>
    <mergeCell ref="BR237:BR243"/>
    <mergeCell ref="BS237:BS243"/>
    <mergeCell ref="BT237:BT243"/>
    <mergeCell ref="BU237:BU243"/>
    <mergeCell ref="BV237:BV243"/>
    <mergeCell ref="BW237:BW243"/>
    <mergeCell ref="BX237:BX243"/>
    <mergeCell ref="BY237:BY243"/>
    <mergeCell ref="BZ237:BZ243"/>
    <mergeCell ref="CA237:CA243"/>
    <mergeCell ref="CB237:CB243"/>
    <mergeCell ref="CC237:CC243"/>
    <mergeCell ref="CD237:CD243"/>
    <mergeCell ref="CE237:CE243"/>
    <mergeCell ref="CF237:CF243"/>
    <mergeCell ref="CG237:CG243"/>
    <mergeCell ref="CH237:CH243"/>
    <mergeCell ref="CI237:CI243"/>
    <mergeCell ref="CJ237:CJ243"/>
    <mergeCell ref="CK237:CK243"/>
    <mergeCell ref="CL237:CL243"/>
    <mergeCell ref="CM237:CM243"/>
    <mergeCell ref="CN237:CN243"/>
    <mergeCell ref="CO237:CO243"/>
    <mergeCell ref="CP237:CP243"/>
    <mergeCell ref="CQ237:CQ243"/>
    <mergeCell ref="CR237:CR243"/>
    <mergeCell ref="CS237:CS243"/>
    <mergeCell ref="CT237:CT243"/>
    <mergeCell ref="CU237:CU243"/>
    <mergeCell ref="CV237:CV243"/>
    <mergeCell ref="CW237:CW243"/>
    <mergeCell ref="CX237:CX243"/>
    <mergeCell ref="CY237:CY243"/>
    <mergeCell ref="CZ237:CZ243"/>
    <mergeCell ref="DA237:DA243"/>
    <mergeCell ref="DB237:DB243"/>
    <mergeCell ref="DC237:DC243"/>
    <mergeCell ref="DD237:DD243"/>
    <mergeCell ref="DE237:DE243"/>
    <mergeCell ref="AB216:AB222"/>
    <mergeCell ref="AC216:AC222"/>
    <mergeCell ref="AD216:AD222"/>
    <mergeCell ref="AE216:AE222"/>
    <mergeCell ref="AF216:AF222"/>
    <mergeCell ref="AG216:AG222"/>
    <mergeCell ref="AH216:AH222"/>
    <mergeCell ref="U216:U222"/>
    <mergeCell ref="V216:V222"/>
    <mergeCell ref="W216:W222"/>
    <mergeCell ref="X216:X222"/>
    <mergeCell ref="Y216:Y222"/>
    <mergeCell ref="Z216:Z222"/>
    <mergeCell ref="AA216:AA222"/>
    <mergeCell ref="AT237:AT243"/>
    <mergeCell ref="AU237:AU243"/>
    <mergeCell ref="AM237:AM243"/>
    <mergeCell ref="AN237:AN243"/>
    <mergeCell ref="AO237:AO243"/>
    <mergeCell ref="AP237:AP243"/>
    <mergeCell ref="AQ237:AQ243"/>
    <mergeCell ref="AR237:AR243"/>
    <mergeCell ref="AS237:AS243"/>
    <mergeCell ref="BC237:BC243"/>
    <mergeCell ref="BD237:BD243"/>
    <mergeCell ref="AV237:AV243"/>
    <mergeCell ref="AW237:AW243"/>
    <mergeCell ref="AX237:AX243"/>
    <mergeCell ref="AY237:AY243"/>
    <mergeCell ref="AZ237:AZ243"/>
    <mergeCell ref="BA237:BA243"/>
    <mergeCell ref="BB237:BB243"/>
    <mergeCell ref="BL237:BL243"/>
    <mergeCell ref="BM237:BM243"/>
    <mergeCell ref="BE237:BE243"/>
    <mergeCell ref="BF237:BF243"/>
    <mergeCell ref="BG237:BG243"/>
    <mergeCell ref="BH237:BH243"/>
    <mergeCell ref="BI237:BI243"/>
    <mergeCell ref="BJ237:BJ243"/>
    <mergeCell ref="BK237:BK243"/>
    <mergeCell ref="AI244:AI250"/>
    <mergeCell ref="AJ244:AJ250"/>
    <mergeCell ref="AB244:AB250"/>
    <mergeCell ref="AC244:AC250"/>
    <mergeCell ref="AD244:AD250"/>
    <mergeCell ref="AE244:AE250"/>
    <mergeCell ref="AF244:AF250"/>
    <mergeCell ref="AG244:AG250"/>
    <mergeCell ref="AH244:AH250"/>
    <mergeCell ref="AR244:AR250"/>
    <mergeCell ref="AS244:AS250"/>
    <mergeCell ref="AK244:AK250"/>
    <mergeCell ref="AL244:AL250"/>
    <mergeCell ref="AM244:AM250"/>
    <mergeCell ref="AN244:AN250"/>
    <mergeCell ref="AO244:AO250"/>
    <mergeCell ref="AP244:AP250"/>
    <mergeCell ref="AQ244:AQ250"/>
    <mergeCell ref="BA244:BA250"/>
    <mergeCell ref="BB244:BB250"/>
    <mergeCell ref="AT244:AT250"/>
    <mergeCell ref="AU244:AU250"/>
    <mergeCell ref="AV244:AV250"/>
    <mergeCell ref="AW244:AW250"/>
    <mergeCell ref="AX244:AX250"/>
    <mergeCell ref="AY244:AY250"/>
    <mergeCell ref="AZ244:AZ250"/>
    <mergeCell ref="FJ251:FJ257"/>
    <mergeCell ref="FK251:FK257"/>
    <mergeCell ref="FC251:FC257"/>
    <mergeCell ref="FD251:FD257"/>
    <mergeCell ref="FE251:FE257"/>
    <mergeCell ref="FF251:FF257"/>
    <mergeCell ref="FG251:FG257"/>
    <mergeCell ref="FH251:FH257"/>
    <mergeCell ref="FI251:FI257"/>
    <mergeCell ref="DF251:DF257"/>
    <mergeCell ref="DG251:DG257"/>
    <mergeCell ref="DH251:DH257"/>
    <mergeCell ref="DI251:DI257"/>
    <mergeCell ref="DJ251:DJ257"/>
    <mergeCell ref="DK251:DK257"/>
    <mergeCell ref="DL251:DL257"/>
    <mergeCell ref="DM251:DM257"/>
    <mergeCell ref="DN251:DN257"/>
    <mergeCell ref="DO251:DO257"/>
    <mergeCell ref="DP251:DP257"/>
    <mergeCell ref="DQ251:DQ257"/>
    <mergeCell ref="DR251:DR257"/>
    <mergeCell ref="DS251:DS257"/>
    <mergeCell ref="DT251:DT257"/>
    <mergeCell ref="DU251:DU257"/>
    <mergeCell ref="DV251:DV257"/>
    <mergeCell ref="DW251:DW257"/>
    <mergeCell ref="DX251:DX257"/>
    <mergeCell ref="DY251:DY257"/>
    <mergeCell ref="DZ251:DZ257"/>
    <mergeCell ref="EA251:EA257"/>
    <mergeCell ref="EB251:EB257"/>
    <mergeCell ref="EC251:EC257"/>
    <mergeCell ref="ED251:ED257"/>
    <mergeCell ref="EE251:EE257"/>
    <mergeCell ref="EF251:EF257"/>
    <mergeCell ref="EG251:EG257"/>
    <mergeCell ref="EH251:EH257"/>
    <mergeCell ref="EI251:EI257"/>
    <mergeCell ref="EJ251:EJ257"/>
    <mergeCell ref="EK251:EK257"/>
    <mergeCell ref="EL251:EL257"/>
    <mergeCell ref="EM251:EM257"/>
    <mergeCell ref="EN251:EN257"/>
    <mergeCell ref="EO251:EO257"/>
    <mergeCell ref="EP251:EP257"/>
    <mergeCell ref="EQ251:EQ257"/>
    <mergeCell ref="ER251:ER257"/>
    <mergeCell ref="ES251:ES257"/>
    <mergeCell ref="ET251:ET257"/>
    <mergeCell ref="EU251:EU257"/>
    <mergeCell ref="EV251:EV257"/>
    <mergeCell ref="EW251:EW257"/>
    <mergeCell ref="EX251:EX257"/>
    <mergeCell ref="EY251:EY257"/>
    <mergeCell ref="EZ251:EZ257"/>
    <mergeCell ref="FA251:FA257"/>
    <mergeCell ref="FB251:FB257"/>
    <mergeCell ref="FQ244:FQ250"/>
    <mergeCell ref="FR244:FR250"/>
    <mergeCell ref="FS244:FS250"/>
    <mergeCell ref="FT244:FT250"/>
    <mergeCell ref="FU244:FU250"/>
    <mergeCell ref="FV244:FV250"/>
    <mergeCell ref="FW244:FW250"/>
    <mergeCell ref="FJ244:FJ250"/>
    <mergeCell ref="FK244:FK250"/>
    <mergeCell ref="FL244:FL250"/>
    <mergeCell ref="FM244:FM250"/>
    <mergeCell ref="FN244:FN250"/>
    <mergeCell ref="FO244:FO250"/>
    <mergeCell ref="FP244:FP250"/>
    <mergeCell ref="EA244:EA250"/>
    <mergeCell ref="EB244:EB250"/>
    <mergeCell ref="EC244:EC250"/>
    <mergeCell ref="ED244:ED250"/>
    <mergeCell ref="EE244:EE250"/>
    <mergeCell ref="EF244:EF250"/>
    <mergeCell ref="EG244:EG250"/>
    <mergeCell ref="EH244:EH250"/>
    <mergeCell ref="EI244:EI250"/>
    <mergeCell ref="EJ244:EJ250"/>
    <mergeCell ref="EK244:EK250"/>
    <mergeCell ref="EL244:EL250"/>
    <mergeCell ref="EM244:EM250"/>
    <mergeCell ref="EN244:EN250"/>
    <mergeCell ref="EO244:EO250"/>
    <mergeCell ref="EP244:EP250"/>
    <mergeCell ref="EQ244:EQ250"/>
    <mergeCell ref="ER244:ER250"/>
    <mergeCell ref="ES244:ES250"/>
    <mergeCell ref="ET244:ET250"/>
    <mergeCell ref="EU244:EU250"/>
    <mergeCell ref="EV244:EV250"/>
    <mergeCell ref="EW244:EW250"/>
    <mergeCell ref="EX244:EX250"/>
    <mergeCell ref="EY244:EY250"/>
    <mergeCell ref="EZ244:EZ250"/>
    <mergeCell ref="FA244:FA250"/>
    <mergeCell ref="FB244:FB250"/>
    <mergeCell ref="FC244:FC250"/>
    <mergeCell ref="FD244:FD250"/>
    <mergeCell ref="FE244:FE250"/>
    <mergeCell ref="FF244:FF250"/>
    <mergeCell ref="FG244:FG250"/>
    <mergeCell ref="FH244:FH250"/>
    <mergeCell ref="FI244:FI250"/>
    <mergeCell ref="FL251:FL257"/>
    <mergeCell ref="FM251:FM257"/>
    <mergeCell ref="FN251:FN257"/>
    <mergeCell ref="FO251:FO257"/>
    <mergeCell ref="FP251:FP257"/>
    <mergeCell ref="FQ251:FQ257"/>
    <mergeCell ref="FR251:FR257"/>
    <mergeCell ref="GB251:GB257"/>
    <mergeCell ref="GC251:GC257"/>
    <mergeCell ref="GD251:GD257"/>
    <mergeCell ref="FX244:FX250"/>
    <mergeCell ref="FY244:FY250"/>
    <mergeCell ref="FZ244:FZ250"/>
    <mergeCell ref="GA244:GA250"/>
    <mergeCell ref="GB244:GB250"/>
    <mergeCell ref="GC244:GC250"/>
    <mergeCell ref="GD244:GD250"/>
    <mergeCell ref="U244:U250"/>
    <mergeCell ref="V244:V250"/>
    <mergeCell ref="W244:W250"/>
    <mergeCell ref="X244:X250"/>
    <mergeCell ref="Y244:Y250"/>
    <mergeCell ref="Z244:Z250"/>
    <mergeCell ref="AA244:AA250"/>
    <mergeCell ref="U230:U236"/>
    <mergeCell ref="V230:V236"/>
    <mergeCell ref="W230:W236"/>
    <mergeCell ref="X230:X236"/>
    <mergeCell ref="Y230:Y236"/>
    <mergeCell ref="Z230:Z236"/>
    <mergeCell ref="AA230:AA236"/>
    <mergeCell ref="BH244:BH250"/>
    <mergeCell ref="BI244:BI250"/>
    <mergeCell ref="BJ244:BJ250"/>
    <mergeCell ref="BK244:BK250"/>
    <mergeCell ref="BL244:BL250"/>
    <mergeCell ref="BM244:BM250"/>
    <mergeCell ref="BN244:BN250"/>
    <mergeCell ref="BO244:BO250"/>
    <mergeCell ref="BN237:BN243"/>
    <mergeCell ref="BO237:BO243"/>
    <mergeCell ref="BP237:BP243"/>
    <mergeCell ref="BQ237:BQ243"/>
    <mergeCell ref="BC244:BC250"/>
    <mergeCell ref="BD244:BD250"/>
    <mergeCell ref="BE244:BE250"/>
    <mergeCell ref="BP244:BP250"/>
    <mergeCell ref="BQ244:BQ250"/>
    <mergeCell ref="BR244:BR250"/>
    <mergeCell ref="BS244:BS250"/>
    <mergeCell ref="BT244:BT250"/>
    <mergeCell ref="BU244:BU250"/>
    <mergeCell ref="BV244:BV250"/>
    <mergeCell ref="BW244:BW250"/>
    <mergeCell ref="BX244:BX250"/>
    <mergeCell ref="BY244:BY250"/>
    <mergeCell ref="BZ244:BZ250"/>
    <mergeCell ref="CA244:CA250"/>
    <mergeCell ref="CB244:CB250"/>
    <mergeCell ref="CC244:CC250"/>
    <mergeCell ref="CD244:CD250"/>
    <mergeCell ref="CE244:CE250"/>
    <mergeCell ref="CF244:CF250"/>
    <mergeCell ref="CG244:CG250"/>
    <mergeCell ref="CH244:CH250"/>
    <mergeCell ref="CI244:CI250"/>
    <mergeCell ref="CJ244:CJ250"/>
    <mergeCell ref="CK244:CK250"/>
    <mergeCell ref="CL244:CL250"/>
    <mergeCell ref="CM244:CM250"/>
    <mergeCell ref="CN244:CN250"/>
    <mergeCell ref="CO244:CO250"/>
    <mergeCell ref="CP244:CP250"/>
    <mergeCell ref="CQ244:CQ250"/>
    <mergeCell ref="CR244:CR250"/>
    <mergeCell ref="CS244:CS250"/>
    <mergeCell ref="CT244:CT250"/>
    <mergeCell ref="CU244:CU250"/>
    <mergeCell ref="CV244:CV250"/>
    <mergeCell ref="CW244:CW250"/>
    <mergeCell ref="CX244:CX250"/>
    <mergeCell ref="CY244:CY250"/>
    <mergeCell ref="CZ244:CZ250"/>
    <mergeCell ref="DA244:DA250"/>
    <mergeCell ref="DB244:DB250"/>
    <mergeCell ref="DC244:DC250"/>
    <mergeCell ref="DD244:DD250"/>
    <mergeCell ref="DE244:DE250"/>
    <mergeCell ref="DF244:DF250"/>
    <mergeCell ref="DG244:DG250"/>
    <mergeCell ref="DH244:DH250"/>
    <mergeCell ref="DI244:DI250"/>
    <mergeCell ref="DJ244:DJ250"/>
    <mergeCell ref="DK244:DK250"/>
    <mergeCell ref="DL244:DL250"/>
    <mergeCell ref="DM244:DM250"/>
    <mergeCell ref="DN244:DN250"/>
    <mergeCell ref="DO244:DO250"/>
    <mergeCell ref="DP244:DP250"/>
    <mergeCell ref="DQ244:DQ250"/>
    <mergeCell ref="DR244:DR250"/>
    <mergeCell ref="DS244:DS250"/>
    <mergeCell ref="DT244:DT250"/>
    <mergeCell ref="DU244:DU250"/>
    <mergeCell ref="DV244:DV250"/>
    <mergeCell ref="DW244:DW250"/>
    <mergeCell ref="DX244:DX250"/>
    <mergeCell ref="DY244:DY250"/>
    <mergeCell ref="DZ244:DZ250"/>
    <mergeCell ref="AB251:AB257"/>
    <mergeCell ref="AC251:AC257"/>
    <mergeCell ref="AD251:AD257"/>
    <mergeCell ref="AE251:AE257"/>
    <mergeCell ref="AF251:AF257"/>
    <mergeCell ref="AG251:AG257"/>
    <mergeCell ref="AH251:AH257"/>
    <mergeCell ref="AI251:AI257"/>
    <mergeCell ref="AJ251:AJ257"/>
    <mergeCell ref="AK251:AK257"/>
    <mergeCell ref="AL251:AL257"/>
    <mergeCell ref="AM251:AM257"/>
    <mergeCell ref="AN251:AN257"/>
    <mergeCell ref="AO251:AO257"/>
    <mergeCell ref="BD251:BD257"/>
    <mergeCell ref="BE251:BE257"/>
    <mergeCell ref="AW251:AW257"/>
    <mergeCell ref="AX251:AX257"/>
    <mergeCell ref="AY251:AY257"/>
    <mergeCell ref="AZ251:AZ257"/>
    <mergeCell ref="BA251:BA257"/>
    <mergeCell ref="BB251:BB257"/>
    <mergeCell ref="BC251:BC257"/>
    <mergeCell ref="BH251:BH257"/>
    <mergeCell ref="BI251:BI257"/>
    <mergeCell ref="BJ251:BJ257"/>
    <mergeCell ref="BK251:BK257"/>
    <mergeCell ref="BL251:BL257"/>
    <mergeCell ref="BM251:BM257"/>
    <mergeCell ref="BN251:BN257"/>
    <mergeCell ref="BO251:BO257"/>
    <mergeCell ref="BP251:BP257"/>
    <mergeCell ref="BR251:BR257"/>
    <mergeCell ref="BS251:BS257"/>
    <mergeCell ref="BT251:BT257"/>
    <mergeCell ref="BU251:BU257"/>
    <mergeCell ref="BV251:BV257"/>
    <mergeCell ref="BW251:BW257"/>
    <mergeCell ref="BX251:BX257"/>
    <mergeCell ref="BY251:BY257"/>
    <mergeCell ref="BZ251:BZ257"/>
    <mergeCell ref="CA251:CA257"/>
    <mergeCell ref="CB251:CB257"/>
    <mergeCell ref="CC251:CC257"/>
    <mergeCell ref="CD251:CD257"/>
    <mergeCell ref="CE251:CE257"/>
    <mergeCell ref="CF251:CF257"/>
    <mergeCell ref="CG251:CG257"/>
    <mergeCell ref="CH251:CH257"/>
    <mergeCell ref="CI251:CI257"/>
    <mergeCell ref="CJ251:CJ257"/>
    <mergeCell ref="CK251:CK257"/>
    <mergeCell ref="CL251:CL257"/>
    <mergeCell ref="CM251:CM257"/>
    <mergeCell ref="CN251:CN257"/>
    <mergeCell ref="CO251:CO257"/>
    <mergeCell ref="CP251:CP257"/>
    <mergeCell ref="CQ251:CQ257"/>
    <mergeCell ref="CR251:CR257"/>
    <mergeCell ref="CS251:CS257"/>
    <mergeCell ref="CT251:CT257"/>
    <mergeCell ref="CU251:CU257"/>
    <mergeCell ref="CV251:CV257"/>
    <mergeCell ref="CW251:CW257"/>
    <mergeCell ref="CX251:CX257"/>
    <mergeCell ref="CY251:CY257"/>
    <mergeCell ref="CZ251:CZ257"/>
    <mergeCell ref="DA251:DA257"/>
    <mergeCell ref="DB251:DB257"/>
    <mergeCell ref="DC251:DC257"/>
    <mergeCell ref="DD251:DD257"/>
    <mergeCell ref="DE251:DE257"/>
    <mergeCell ref="FZ251:FZ257"/>
    <mergeCell ref="GA251:GA257"/>
    <mergeCell ref="FS251:FS257"/>
    <mergeCell ref="FT251:FT257"/>
    <mergeCell ref="FU251:FU257"/>
    <mergeCell ref="FV251:FV257"/>
    <mergeCell ref="FW251:FW257"/>
    <mergeCell ref="FX251:FX257"/>
    <mergeCell ref="FY251:FY257"/>
    <mergeCell ref="FC258:FC264"/>
    <mergeCell ref="FD258:FD264"/>
    <mergeCell ref="FE258:FE264"/>
    <mergeCell ref="FF258:FF264"/>
    <mergeCell ref="FG258:FG264"/>
    <mergeCell ref="FH258:FH264"/>
    <mergeCell ref="FI258:FI264"/>
    <mergeCell ref="FJ258:FJ264"/>
    <mergeCell ref="FK258:FK264"/>
    <mergeCell ref="FL258:FL264"/>
    <mergeCell ref="FM258:FM264"/>
    <mergeCell ref="FN258:FN264"/>
    <mergeCell ref="FO258:FO264"/>
    <mergeCell ref="FP258:FP264"/>
    <mergeCell ref="FX258:FX264"/>
    <mergeCell ref="FY258:FY264"/>
    <mergeCell ref="FZ258:FZ264"/>
    <mergeCell ref="GA258:GA264"/>
    <mergeCell ref="GB258:GB264"/>
    <mergeCell ref="GC258:GC264"/>
    <mergeCell ref="GD258:GD264"/>
    <mergeCell ref="FQ258:FQ264"/>
    <mergeCell ref="FR258:FR264"/>
    <mergeCell ref="FS258:FS264"/>
    <mergeCell ref="FT258:FT264"/>
    <mergeCell ref="FU258:FU264"/>
    <mergeCell ref="FV258:FV264"/>
    <mergeCell ref="FW258:FW264"/>
    <mergeCell ref="DF258:DF264"/>
    <mergeCell ref="DG258:DG264"/>
    <mergeCell ref="DH258:DH264"/>
    <mergeCell ref="DI258:DI264"/>
    <mergeCell ref="DJ258:DJ264"/>
    <mergeCell ref="DK258:DK264"/>
    <mergeCell ref="DL258:DL264"/>
    <mergeCell ref="DM258:DM264"/>
    <mergeCell ref="DN258:DN264"/>
    <mergeCell ref="DO258:DO264"/>
    <mergeCell ref="DP258:DP264"/>
    <mergeCell ref="DQ258:DQ264"/>
    <mergeCell ref="DR258:DR264"/>
    <mergeCell ref="DS258:DS264"/>
    <mergeCell ref="DT258:DT264"/>
    <mergeCell ref="DU258:DU264"/>
    <mergeCell ref="DV258:DV264"/>
    <mergeCell ref="DW258:DW264"/>
    <mergeCell ref="DX258:DX264"/>
    <mergeCell ref="DY258:DY264"/>
    <mergeCell ref="DZ258:DZ264"/>
    <mergeCell ref="EA258:EA264"/>
    <mergeCell ref="EB258:EB264"/>
    <mergeCell ref="EC258:EC264"/>
    <mergeCell ref="ED258:ED264"/>
    <mergeCell ref="EE258:EE264"/>
    <mergeCell ref="EF258:EF264"/>
    <mergeCell ref="EG258:EG264"/>
    <mergeCell ref="EH258:EH264"/>
    <mergeCell ref="EI258:EI264"/>
    <mergeCell ref="EJ258:EJ264"/>
    <mergeCell ref="EK258:EK264"/>
    <mergeCell ref="EL258:EL264"/>
    <mergeCell ref="EM258:EM264"/>
    <mergeCell ref="EN258:EN264"/>
    <mergeCell ref="EO258:EO264"/>
    <mergeCell ref="EP258:EP264"/>
    <mergeCell ref="EQ258:EQ264"/>
    <mergeCell ref="ER258:ER264"/>
    <mergeCell ref="ES258:ES264"/>
    <mergeCell ref="ET258:ET264"/>
    <mergeCell ref="EU258:EU264"/>
    <mergeCell ref="EV258:EV264"/>
    <mergeCell ref="EW258:EW264"/>
    <mergeCell ref="EX258:EX264"/>
    <mergeCell ref="EY258:EY264"/>
    <mergeCell ref="EZ258:EZ264"/>
    <mergeCell ref="FA258:FA264"/>
    <mergeCell ref="FB258:FB264"/>
    <mergeCell ref="AP251:AP257"/>
    <mergeCell ref="AQ251:AQ257"/>
    <mergeCell ref="BF251:BF257"/>
    <mergeCell ref="BG251:BG257"/>
    <mergeCell ref="BF244:BF250"/>
    <mergeCell ref="BG244:BG250"/>
    <mergeCell ref="U251:U257"/>
    <mergeCell ref="V251:V257"/>
    <mergeCell ref="W251:W257"/>
    <mergeCell ref="X251:X257"/>
    <mergeCell ref="Y251:Y257"/>
    <mergeCell ref="AA258:AA264"/>
    <mergeCell ref="AB258:AB264"/>
    <mergeCell ref="B273:B275"/>
    <mergeCell ref="B277:B281"/>
    <mergeCell ref="B282:B284"/>
    <mergeCell ref="B285:B295"/>
    <mergeCell ref="B297:B299"/>
    <mergeCell ref="Z251:Z257"/>
    <mergeCell ref="U258:U264"/>
    <mergeCell ref="V258:V264"/>
    <mergeCell ref="W258:W264"/>
    <mergeCell ref="X258:X264"/>
    <mergeCell ref="Y258:Y264"/>
    <mergeCell ref="Z258:Z264"/>
    <mergeCell ref="AJ258:AJ264"/>
    <mergeCell ref="AK258:AK264"/>
    <mergeCell ref="AC258:AC264"/>
    <mergeCell ref="AD258:AD264"/>
    <mergeCell ref="AE258:AE264"/>
    <mergeCell ref="AF258:AF264"/>
    <mergeCell ref="AG258:AG264"/>
    <mergeCell ref="AH258:AH264"/>
    <mergeCell ref="AI258:AI264"/>
    <mergeCell ref="AS258:AS264"/>
    <mergeCell ref="AT258:AT264"/>
    <mergeCell ref="AL258:AL264"/>
    <mergeCell ref="AM258:AM264"/>
    <mergeCell ref="AN258:AN264"/>
    <mergeCell ref="AO258:AO264"/>
    <mergeCell ref="AP258:AP264"/>
    <mergeCell ref="AQ258:AQ264"/>
    <mergeCell ref="AR258:AR264"/>
    <mergeCell ref="BB258:BB264"/>
    <mergeCell ref="BC258:BC264"/>
    <mergeCell ref="AU258:AU264"/>
    <mergeCell ref="AV258:AV264"/>
    <mergeCell ref="AW258:AW264"/>
    <mergeCell ref="AX258:AX264"/>
    <mergeCell ref="AY258:AY264"/>
    <mergeCell ref="AZ258:AZ264"/>
    <mergeCell ref="BA258:BA264"/>
    <mergeCell ref="A230:A264"/>
    <mergeCell ref="B230:B236"/>
    <mergeCell ref="B237:B243"/>
    <mergeCell ref="B244:B250"/>
    <mergeCell ref="B251:B257"/>
    <mergeCell ref="B258:B264"/>
    <mergeCell ref="AW216:AW222"/>
    <mergeCell ref="AX216:AX222"/>
    <mergeCell ref="AY216:AY222"/>
    <mergeCell ref="AZ216:AZ222"/>
    <mergeCell ref="BA216:BA222"/>
    <mergeCell ref="BB216:BB222"/>
    <mergeCell ref="BC216:BC222"/>
    <mergeCell ref="AA251:AA257"/>
    <mergeCell ref="AR251:AR257"/>
    <mergeCell ref="AS251:AS257"/>
    <mergeCell ref="AT251:AT257"/>
    <mergeCell ref="AU251:AU257"/>
    <mergeCell ref="AV251:AV257"/>
    <mergeCell ref="BQ251:BQ257"/>
    <mergeCell ref="AI216:AI222"/>
    <mergeCell ref="AJ216:AJ222"/>
    <mergeCell ref="AK216:AK222"/>
    <mergeCell ref="AL216:AL222"/>
    <mergeCell ref="AM216:AM222"/>
    <mergeCell ref="AN216:AN222"/>
    <mergeCell ref="AO216:AO222"/>
    <mergeCell ref="AP216:AP222"/>
    <mergeCell ref="AQ216:AQ222"/>
    <mergeCell ref="AR216:AR222"/>
    <mergeCell ref="AS216:AS222"/>
    <mergeCell ref="AT216:AT222"/>
    <mergeCell ref="AU216:AU222"/>
    <mergeCell ref="AV216:AV222"/>
    <mergeCell ref="BD216:BD222"/>
    <mergeCell ref="BE216:BE222"/>
    <mergeCell ref="BF216:BF222"/>
    <mergeCell ref="BG216:BG222"/>
    <mergeCell ref="BH216:BH222"/>
    <mergeCell ref="BI216:BI222"/>
    <mergeCell ref="BJ216:BJ222"/>
    <mergeCell ref="BM258:BM264"/>
    <mergeCell ref="BN258:BN264"/>
    <mergeCell ref="BO258:BO264"/>
    <mergeCell ref="BP258:BP264"/>
    <mergeCell ref="BQ258:BQ264"/>
    <mergeCell ref="BK216:BK222"/>
    <mergeCell ref="BL216:BL222"/>
    <mergeCell ref="BM216:BM222"/>
    <mergeCell ref="BN216:BN222"/>
    <mergeCell ref="BO216:BO222"/>
    <mergeCell ref="BP216:BP222"/>
    <mergeCell ref="BQ216:BQ222"/>
    <mergeCell ref="BD258:BD264"/>
    <mergeCell ref="BE258:BE264"/>
    <mergeCell ref="BF258:BF264"/>
    <mergeCell ref="BG258:BG264"/>
    <mergeCell ref="BH258:BH264"/>
    <mergeCell ref="BI258:BI264"/>
    <mergeCell ref="BJ258:BJ264"/>
    <mergeCell ref="BK258:BK264"/>
    <mergeCell ref="BL258:BL264"/>
    <mergeCell ref="BR258:BR264"/>
    <mergeCell ref="BS258:BS264"/>
    <mergeCell ref="BT258:BT264"/>
    <mergeCell ref="BU258:BU264"/>
    <mergeCell ref="BV258:BV264"/>
    <mergeCell ref="BW258:BW264"/>
    <mergeCell ref="BX258:BX264"/>
    <mergeCell ref="BY258:BY264"/>
    <mergeCell ref="BZ258:BZ264"/>
    <mergeCell ref="CA258:CA264"/>
    <mergeCell ref="CB258:CB264"/>
    <mergeCell ref="CC258:CC264"/>
    <mergeCell ref="CD258:CD264"/>
    <mergeCell ref="CE258:CE264"/>
    <mergeCell ref="CF258:CF264"/>
    <mergeCell ref="CG258:CG264"/>
    <mergeCell ref="CH258:CH264"/>
    <mergeCell ref="CI258:CI264"/>
    <mergeCell ref="CJ258:CJ264"/>
    <mergeCell ref="CK258:CK264"/>
    <mergeCell ref="CL258:CL264"/>
    <mergeCell ref="CM258:CM264"/>
    <mergeCell ref="CN258:CN264"/>
    <mergeCell ref="CO258:CO264"/>
    <mergeCell ref="CP258:CP264"/>
    <mergeCell ref="CQ258:CQ264"/>
    <mergeCell ref="CR258:CR264"/>
    <mergeCell ref="CS258:CS264"/>
    <mergeCell ref="CT258:CT264"/>
    <mergeCell ref="CU258:CU264"/>
    <mergeCell ref="CV258:CV264"/>
    <mergeCell ref="CW258:CW264"/>
    <mergeCell ref="CX258:CX264"/>
    <mergeCell ref="CY258:CY264"/>
    <mergeCell ref="CZ258:CZ264"/>
    <mergeCell ref="DA258:DA264"/>
    <mergeCell ref="DB258:DB264"/>
    <mergeCell ref="DC258:DC264"/>
    <mergeCell ref="DD258:DD264"/>
    <mergeCell ref="DE258:DE264"/>
    <mergeCell ref="AB167:AB173"/>
    <mergeCell ref="AC167:AC173"/>
    <mergeCell ref="AD167:AD173"/>
    <mergeCell ref="AE167:AE173"/>
    <mergeCell ref="AF167:AF173"/>
    <mergeCell ref="AG167:AG173"/>
    <mergeCell ref="AH167:AH173"/>
    <mergeCell ref="U167:U173"/>
    <mergeCell ref="V167:V173"/>
    <mergeCell ref="W167:W173"/>
    <mergeCell ref="X167:X173"/>
    <mergeCell ref="Y167:Y173"/>
    <mergeCell ref="Z167:Z173"/>
    <mergeCell ref="AA167:AA173"/>
    <mergeCell ref="AB181:AB187"/>
    <mergeCell ref="AC181:AC187"/>
    <mergeCell ref="AD181:AD187"/>
    <mergeCell ref="AE181:AE187"/>
    <mergeCell ref="AF181:AF187"/>
    <mergeCell ref="AG181:AG187"/>
    <mergeCell ref="AH181:AH187"/>
    <mergeCell ref="AI181:AI187"/>
    <mergeCell ref="AJ181:AJ187"/>
    <mergeCell ref="AK181:AK187"/>
    <mergeCell ref="AL181:AL187"/>
    <mergeCell ref="AM181:AM187"/>
    <mergeCell ref="AN181:AN187"/>
    <mergeCell ref="AO181:AO187"/>
    <mergeCell ref="AP181:AP187"/>
    <mergeCell ref="AQ181:AQ187"/>
    <mergeCell ref="AR181:AR187"/>
    <mergeCell ref="AS181:AS187"/>
    <mergeCell ref="AT181:AT187"/>
    <mergeCell ref="AU181:AU187"/>
    <mergeCell ref="AV181:AV187"/>
    <mergeCell ref="AW181:AW187"/>
    <mergeCell ref="AX181:AX187"/>
    <mergeCell ref="AY181:AY187"/>
    <mergeCell ref="AZ181:AZ187"/>
    <mergeCell ref="BA181:BA187"/>
    <mergeCell ref="BB181:BB187"/>
    <mergeCell ref="BC181:BC187"/>
    <mergeCell ref="BD181:BD187"/>
    <mergeCell ref="BE181:BE187"/>
    <mergeCell ref="BF181:BF187"/>
    <mergeCell ref="BG181:BG187"/>
    <mergeCell ref="BH181:BH187"/>
    <mergeCell ref="BI181:BI187"/>
    <mergeCell ref="BJ181:BJ187"/>
    <mergeCell ref="BK181:BK187"/>
    <mergeCell ref="BL181:BL187"/>
    <mergeCell ref="BM181:BM187"/>
    <mergeCell ref="BN181:BN187"/>
    <mergeCell ref="BO181:BO187"/>
    <mergeCell ref="BP181:BP187"/>
    <mergeCell ref="BQ181:BQ187"/>
    <mergeCell ref="BR181:BR187"/>
    <mergeCell ref="BS181:BS187"/>
    <mergeCell ref="BT181:BT187"/>
    <mergeCell ref="BU181:BU187"/>
    <mergeCell ref="BV181:BV187"/>
    <mergeCell ref="BW181:BW187"/>
    <mergeCell ref="BX181:BX187"/>
    <mergeCell ref="BY181:BY187"/>
    <mergeCell ref="BZ181:BZ187"/>
    <mergeCell ref="CA181:CA187"/>
    <mergeCell ref="CB181:CB187"/>
    <mergeCell ref="CC181:CC187"/>
    <mergeCell ref="CD181:CD187"/>
    <mergeCell ref="CE181:CE187"/>
    <mergeCell ref="CF181:CF187"/>
    <mergeCell ref="CG181:CG187"/>
    <mergeCell ref="CH181:CH187"/>
    <mergeCell ref="CI181:CI187"/>
    <mergeCell ref="CJ181:CJ187"/>
    <mergeCell ref="CK181:CK187"/>
    <mergeCell ref="CL181:CL187"/>
    <mergeCell ref="CM181:CM187"/>
    <mergeCell ref="CN181:CN187"/>
    <mergeCell ref="CO181:CO187"/>
    <mergeCell ref="CP181:CP187"/>
    <mergeCell ref="CQ181:CQ187"/>
    <mergeCell ref="CR181:CR187"/>
    <mergeCell ref="CS181:CS187"/>
    <mergeCell ref="CT181:CT187"/>
    <mergeCell ref="CU181:CU187"/>
    <mergeCell ref="CV181:CV187"/>
    <mergeCell ref="CW181:CW187"/>
    <mergeCell ref="CX181:CX187"/>
    <mergeCell ref="CY181:CY187"/>
    <mergeCell ref="CZ181:CZ187"/>
    <mergeCell ref="DA181:DA187"/>
    <mergeCell ref="DB181:DB187"/>
    <mergeCell ref="DC181:DC187"/>
    <mergeCell ref="DD181:DD187"/>
    <mergeCell ref="DE181:DE187"/>
    <mergeCell ref="DF181:DF187"/>
    <mergeCell ref="DG181:DG187"/>
    <mergeCell ref="DH181:DH187"/>
    <mergeCell ref="DI181:DI187"/>
    <mergeCell ref="DJ181:DJ187"/>
    <mergeCell ref="DK181:DK187"/>
    <mergeCell ref="DL181:DL187"/>
    <mergeCell ref="DM181:DM187"/>
    <mergeCell ref="DN181:DN187"/>
    <mergeCell ref="DO181:DO187"/>
    <mergeCell ref="DP181:DP187"/>
    <mergeCell ref="DQ181:DQ187"/>
    <mergeCell ref="DR181:DR187"/>
    <mergeCell ref="DS181:DS187"/>
    <mergeCell ref="DT181:DT187"/>
    <mergeCell ref="DU181:DU187"/>
    <mergeCell ref="FZ181:FZ187"/>
    <mergeCell ref="GA181:GA187"/>
    <mergeCell ref="GB181:GB187"/>
    <mergeCell ref="GC181:GC187"/>
    <mergeCell ref="GD181:GD187"/>
    <mergeCell ref="FS181:FS187"/>
    <mergeCell ref="FT181:FT187"/>
    <mergeCell ref="FU181:FU187"/>
    <mergeCell ref="FV181:FV187"/>
    <mergeCell ref="FW181:FW187"/>
    <mergeCell ref="FX181:FX187"/>
    <mergeCell ref="FY181:FY187"/>
    <mergeCell ref="U188:U194"/>
    <mergeCell ref="V188:V194"/>
    <mergeCell ref="W188:W194"/>
    <mergeCell ref="X188:X194"/>
    <mergeCell ref="Y188:Y194"/>
    <mergeCell ref="Z188:Z194"/>
    <mergeCell ref="AA188:AA194"/>
    <mergeCell ref="AB188:AB194"/>
    <mergeCell ref="AC188:AC194"/>
    <mergeCell ref="AI188:AI194"/>
    <mergeCell ref="AJ188:AJ194"/>
    <mergeCell ref="AK188:AK194"/>
    <mergeCell ref="AL188:AL194"/>
    <mergeCell ref="AM188:AM194"/>
    <mergeCell ref="AN188:AN194"/>
    <mergeCell ref="AO188:AO194"/>
    <mergeCell ref="AP188:AP194"/>
    <mergeCell ref="AQ188:AQ194"/>
    <mergeCell ref="AR188:AR194"/>
    <mergeCell ref="AS188:AS194"/>
    <mergeCell ref="AT188:AT194"/>
    <mergeCell ref="AU188:AU194"/>
    <mergeCell ref="AV188:AV194"/>
    <mergeCell ref="AW188:AW194"/>
    <mergeCell ref="AX188:AX194"/>
    <mergeCell ref="AY188:AY194"/>
    <mergeCell ref="AZ188:AZ194"/>
    <mergeCell ref="BA188:BA194"/>
    <mergeCell ref="BB188:BB194"/>
    <mergeCell ref="BC188:BC194"/>
    <mergeCell ref="BD188:BD194"/>
    <mergeCell ref="BE188:BE194"/>
    <mergeCell ref="BF188:BF194"/>
    <mergeCell ref="BG188:BG194"/>
    <mergeCell ref="BH188:BH194"/>
    <mergeCell ref="BI188:BI194"/>
    <mergeCell ref="BJ188:BJ194"/>
    <mergeCell ref="BK188:BK194"/>
    <mergeCell ref="BL188:BL194"/>
    <mergeCell ref="BM188:BM194"/>
    <mergeCell ref="BN188:BN194"/>
    <mergeCell ref="BO188:BO194"/>
    <mergeCell ref="BP188:BP194"/>
    <mergeCell ref="BQ188:BQ194"/>
    <mergeCell ref="BR188:BR194"/>
    <mergeCell ref="BS188:BS194"/>
    <mergeCell ref="BT188:BT194"/>
    <mergeCell ref="BU188:BU194"/>
    <mergeCell ref="BV188:BV194"/>
    <mergeCell ref="EC188:EC194"/>
    <mergeCell ref="ED188:ED194"/>
    <mergeCell ref="EE188:EE194"/>
    <mergeCell ref="EF188:EF194"/>
    <mergeCell ref="EG188:EG194"/>
    <mergeCell ref="EH188:EH194"/>
    <mergeCell ref="EI188:EI194"/>
    <mergeCell ref="EJ188:EJ194"/>
    <mergeCell ref="EK188:EK194"/>
    <mergeCell ref="EL188:EL194"/>
    <mergeCell ref="EM188:EM194"/>
    <mergeCell ref="EN188:EN194"/>
    <mergeCell ref="EO188:EO194"/>
    <mergeCell ref="EP188:EP194"/>
    <mergeCell ref="EQ188:EQ194"/>
    <mergeCell ref="ER188:ER194"/>
    <mergeCell ref="ES188:ES194"/>
    <mergeCell ref="ET188:ET194"/>
    <mergeCell ref="EU188:EU194"/>
    <mergeCell ref="EV188:EV194"/>
    <mergeCell ref="EW188:EW194"/>
    <mergeCell ref="EX188:EX194"/>
    <mergeCell ref="EY188:EY194"/>
    <mergeCell ref="EZ188:EZ194"/>
    <mergeCell ref="FA188:FA194"/>
    <mergeCell ref="FB188:FB194"/>
    <mergeCell ref="FC188:FC194"/>
    <mergeCell ref="FD188:FD194"/>
    <mergeCell ref="FE188:FE194"/>
    <mergeCell ref="FF188:FF194"/>
    <mergeCell ref="FG188:FG194"/>
    <mergeCell ref="FH188:FH194"/>
    <mergeCell ref="FI188:FI194"/>
    <mergeCell ref="FJ188:FJ194"/>
    <mergeCell ref="FK188:FK194"/>
    <mergeCell ref="FL188:FL194"/>
    <mergeCell ref="FM188:FM194"/>
    <mergeCell ref="FN188:FN194"/>
    <mergeCell ref="FO188:FO194"/>
    <mergeCell ref="FP188:FP194"/>
    <mergeCell ref="FQ188:FQ194"/>
    <mergeCell ref="FR188:FR194"/>
    <mergeCell ref="FZ188:FZ194"/>
    <mergeCell ref="GA188:GA194"/>
    <mergeCell ref="GB188:GB194"/>
    <mergeCell ref="GC188:GC194"/>
    <mergeCell ref="GD188:GD194"/>
    <mergeCell ref="FS188:FS194"/>
    <mergeCell ref="FT188:FT194"/>
    <mergeCell ref="FU188:FU194"/>
    <mergeCell ref="FV188:FV194"/>
    <mergeCell ref="FW188:FW194"/>
    <mergeCell ref="FX188:FX194"/>
    <mergeCell ref="FY188:FY194"/>
    <mergeCell ref="DV181:DV187"/>
    <mergeCell ref="DW181:DW187"/>
    <mergeCell ref="DX181:DX187"/>
    <mergeCell ref="DY181:DY187"/>
    <mergeCell ref="DZ181:DZ187"/>
    <mergeCell ref="EA181:EA187"/>
    <mergeCell ref="EB181:EB187"/>
    <mergeCell ref="EJ181:EJ187"/>
    <mergeCell ref="EK181:EK187"/>
    <mergeCell ref="EL181:EL187"/>
    <mergeCell ref="EM181:EM187"/>
    <mergeCell ref="EN181:EN187"/>
    <mergeCell ref="EO181:EO187"/>
    <mergeCell ref="EP181:EP187"/>
    <mergeCell ref="EQ181:EQ187"/>
    <mergeCell ref="ER181:ER187"/>
    <mergeCell ref="ES181:ES187"/>
    <mergeCell ref="ET181:ET187"/>
    <mergeCell ref="EU181:EU187"/>
    <mergeCell ref="EV181:EV187"/>
    <mergeCell ref="EW181:EW187"/>
    <mergeCell ref="EX181:EX187"/>
    <mergeCell ref="EY181:EY187"/>
    <mergeCell ref="EZ181:EZ187"/>
    <mergeCell ref="FA181:FA187"/>
    <mergeCell ref="FB181:FB187"/>
    <mergeCell ref="FC181:FC187"/>
    <mergeCell ref="FD181:FD187"/>
    <mergeCell ref="FE181:FE187"/>
    <mergeCell ref="FF181:FF187"/>
    <mergeCell ref="FG181:FG187"/>
    <mergeCell ref="FH181:FH187"/>
    <mergeCell ref="FI181:FI187"/>
    <mergeCell ref="FJ181:FJ187"/>
    <mergeCell ref="FK181:FK187"/>
    <mergeCell ref="FL181:FL187"/>
    <mergeCell ref="FM181:FM187"/>
    <mergeCell ref="FN181:FN187"/>
    <mergeCell ref="FO181:FO187"/>
    <mergeCell ref="FP181:FP187"/>
    <mergeCell ref="FQ181:FQ187"/>
    <mergeCell ref="FR181:FR187"/>
    <mergeCell ref="EC181:EC187"/>
    <mergeCell ref="ED181:ED187"/>
    <mergeCell ref="EE181:EE187"/>
    <mergeCell ref="EF181:EF187"/>
    <mergeCell ref="EG181:EG187"/>
    <mergeCell ref="EH181:EH187"/>
    <mergeCell ref="EI181:EI187"/>
    <mergeCell ref="EE216:EE222"/>
    <mergeCell ref="EF216:EF222"/>
    <mergeCell ref="DX216:DX222"/>
    <mergeCell ref="DY216:DY222"/>
    <mergeCell ref="DZ216:DZ222"/>
    <mergeCell ref="EA216:EA222"/>
    <mergeCell ref="EB216:EB222"/>
    <mergeCell ref="EC216:EC222"/>
    <mergeCell ref="ED216:ED222"/>
    <mergeCell ref="CA216:CA222"/>
    <mergeCell ref="CB216:CB222"/>
    <mergeCell ref="CC216:CC222"/>
    <mergeCell ref="CD216:CD222"/>
    <mergeCell ref="CE216:CE222"/>
    <mergeCell ref="CF216:CF222"/>
    <mergeCell ref="CG216:CG222"/>
    <mergeCell ref="CH216:CH222"/>
    <mergeCell ref="CI216:CI222"/>
    <mergeCell ref="CJ216:CJ222"/>
    <mergeCell ref="CK216:CK222"/>
    <mergeCell ref="CL216:CL222"/>
    <mergeCell ref="CM216:CM222"/>
    <mergeCell ref="CN216:CN222"/>
    <mergeCell ref="CO216:CO222"/>
    <mergeCell ref="CP216:CP222"/>
    <mergeCell ref="CQ216:CQ222"/>
    <mergeCell ref="CR216:CR222"/>
    <mergeCell ref="CS216:CS222"/>
    <mergeCell ref="CT216:CT222"/>
    <mergeCell ref="CU216:CU222"/>
    <mergeCell ref="CV216:CV222"/>
    <mergeCell ref="CW216:CW222"/>
    <mergeCell ref="CX216:CX222"/>
    <mergeCell ref="CY216:CY222"/>
    <mergeCell ref="CZ216:CZ222"/>
    <mergeCell ref="DA216:DA222"/>
    <mergeCell ref="DB216:DB222"/>
    <mergeCell ref="DC216:DC222"/>
    <mergeCell ref="DD216:DD222"/>
    <mergeCell ref="DE216:DE222"/>
    <mergeCell ref="DF216:DF222"/>
    <mergeCell ref="DG216:DG222"/>
    <mergeCell ref="DH216:DH222"/>
    <mergeCell ref="DI216:DI222"/>
    <mergeCell ref="DJ216:DJ222"/>
    <mergeCell ref="DK216:DK222"/>
    <mergeCell ref="DL216:DL222"/>
    <mergeCell ref="DM216:DM222"/>
    <mergeCell ref="DN216:DN222"/>
    <mergeCell ref="DO216:DO222"/>
    <mergeCell ref="DP216:DP222"/>
    <mergeCell ref="DQ216:DQ222"/>
    <mergeCell ref="DR216:DR222"/>
    <mergeCell ref="DS216:DS222"/>
    <mergeCell ref="DT216:DT222"/>
    <mergeCell ref="DU216:DU222"/>
    <mergeCell ref="DV216:DV222"/>
    <mergeCell ref="DW216:DW222"/>
    <mergeCell ref="CD202:CD208"/>
    <mergeCell ref="CE202:CE208"/>
    <mergeCell ref="CF202:CF208"/>
    <mergeCell ref="CG202:CG208"/>
    <mergeCell ref="CH202:CH208"/>
    <mergeCell ref="CI202:CI208"/>
    <mergeCell ref="CJ202:CJ208"/>
    <mergeCell ref="CK202:CK208"/>
    <mergeCell ref="CL202:CL208"/>
    <mergeCell ref="CM202:CM208"/>
    <mergeCell ref="CN202:CN208"/>
    <mergeCell ref="CO202:CO208"/>
    <mergeCell ref="CP202:CP208"/>
    <mergeCell ref="CQ202:CQ208"/>
    <mergeCell ref="CR202:CR208"/>
    <mergeCell ref="CS202:CS208"/>
    <mergeCell ref="CT202:CT208"/>
    <mergeCell ref="CU202:CU208"/>
    <mergeCell ref="CV202:CV208"/>
    <mergeCell ref="CW202:CW208"/>
    <mergeCell ref="CX202:CX208"/>
    <mergeCell ref="CY202:CY208"/>
    <mergeCell ref="CZ202:CZ208"/>
    <mergeCell ref="DA202:DA208"/>
    <mergeCell ref="DB202:DB208"/>
    <mergeCell ref="DC202:DC208"/>
    <mergeCell ref="DD202:DD208"/>
    <mergeCell ref="DE202:DE208"/>
    <mergeCell ref="DF202:DF208"/>
    <mergeCell ref="DG202:DG208"/>
    <mergeCell ref="DH202:DH208"/>
    <mergeCell ref="DI202:DI208"/>
    <mergeCell ref="DJ202:DJ208"/>
    <mergeCell ref="DK202:DK208"/>
    <mergeCell ref="DL202:DL208"/>
    <mergeCell ref="DM202:DM208"/>
    <mergeCell ref="DN202:DN208"/>
    <mergeCell ref="DO202:DO208"/>
    <mergeCell ref="DP202:DP208"/>
    <mergeCell ref="DQ202:DQ208"/>
    <mergeCell ref="DR202:DR208"/>
    <mergeCell ref="DS202:DS208"/>
    <mergeCell ref="BW202:BW208"/>
    <mergeCell ref="BX202:BX208"/>
    <mergeCell ref="BY202:BY208"/>
    <mergeCell ref="BZ202:BZ208"/>
    <mergeCell ref="CA202:CA208"/>
    <mergeCell ref="CB202:CB208"/>
    <mergeCell ref="CC202:CC208"/>
    <mergeCell ref="AB202:AB208"/>
    <mergeCell ref="AC202:AC208"/>
    <mergeCell ref="AI202:AI208"/>
    <mergeCell ref="AJ202:AJ208"/>
    <mergeCell ref="AK202:AK208"/>
    <mergeCell ref="AL202:AL208"/>
    <mergeCell ref="AM202:AM208"/>
    <mergeCell ref="AN202:AN208"/>
    <mergeCell ref="AO202:AO208"/>
    <mergeCell ref="AP202:AP208"/>
    <mergeCell ref="AQ202:AQ208"/>
    <mergeCell ref="AR202:AR208"/>
    <mergeCell ref="AS202:AS208"/>
    <mergeCell ref="AT202:AT208"/>
    <mergeCell ref="AU202:AU208"/>
    <mergeCell ref="AV202:AV208"/>
    <mergeCell ref="AW202:AW208"/>
    <mergeCell ref="AX202:AX208"/>
    <mergeCell ref="AY202:AY208"/>
    <mergeCell ref="AZ202:AZ208"/>
    <mergeCell ref="BA202:BA208"/>
    <mergeCell ref="BB202:BB208"/>
    <mergeCell ref="BC202:BC208"/>
    <mergeCell ref="BD202:BD208"/>
    <mergeCell ref="BE202:BE208"/>
    <mergeCell ref="BF202:BF208"/>
    <mergeCell ref="BG202:BG208"/>
    <mergeCell ref="BH202:BH208"/>
    <mergeCell ref="BI202:BI208"/>
    <mergeCell ref="BJ202:BJ208"/>
    <mergeCell ref="BK202:BK208"/>
    <mergeCell ref="BL202:BL208"/>
    <mergeCell ref="BM202:BM208"/>
    <mergeCell ref="BN202:BN208"/>
    <mergeCell ref="BO202:BO208"/>
    <mergeCell ref="BP202:BP208"/>
    <mergeCell ref="BQ202:BQ208"/>
    <mergeCell ref="BR202:BR208"/>
    <mergeCell ref="BS202:BS208"/>
    <mergeCell ref="BT202:BT208"/>
    <mergeCell ref="BU202:BU208"/>
    <mergeCell ref="BV202:BV208"/>
    <mergeCell ref="U202:U208"/>
    <mergeCell ref="V202:V208"/>
    <mergeCell ref="W202:W208"/>
    <mergeCell ref="X202:X208"/>
    <mergeCell ref="Y202:Y208"/>
    <mergeCell ref="Z202:Z208"/>
    <mergeCell ref="AA202:AA208"/>
    <mergeCell ref="EV223:EV229"/>
    <mergeCell ref="EW223:EW229"/>
    <mergeCell ref="EO223:EO229"/>
    <mergeCell ref="EP223:EP229"/>
    <mergeCell ref="EQ223:EQ229"/>
    <mergeCell ref="ER223:ER229"/>
    <mergeCell ref="ES223:ES229"/>
    <mergeCell ref="ET223:ET229"/>
    <mergeCell ref="EU223:EU229"/>
    <mergeCell ref="CR223:CR229"/>
    <mergeCell ref="CS223:CS229"/>
    <mergeCell ref="CT223:CT229"/>
    <mergeCell ref="CU223:CU229"/>
    <mergeCell ref="CV223:CV229"/>
    <mergeCell ref="CW223:CW229"/>
    <mergeCell ref="CX223:CX229"/>
    <mergeCell ref="CY223:CY229"/>
    <mergeCell ref="CZ223:CZ229"/>
    <mergeCell ref="DA223:DA229"/>
    <mergeCell ref="DB223:DB229"/>
    <mergeCell ref="DC223:DC229"/>
    <mergeCell ref="DD223:DD229"/>
    <mergeCell ref="DE223:DE229"/>
    <mergeCell ref="DF223:DF229"/>
    <mergeCell ref="DG223:DG229"/>
    <mergeCell ref="DH223:DH229"/>
    <mergeCell ref="DI223:DI229"/>
    <mergeCell ref="DJ223:DJ229"/>
    <mergeCell ref="DK223:DK229"/>
    <mergeCell ref="DL223:DL229"/>
    <mergeCell ref="DM223:DM229"/>
    <mergeCell ref="DN223:DN229"/>
    <mergeCell ref="DO223:DO229"/>
    <mergeCell ref="DP223:DP229"/>
    <mergeCell ref="DQ223:DQ229"/>
    <mergeCell ref="DR223:DR229"/>
    <mergeCell ref="DS223:DS229"/>
    <mergeCell ref="DT223:DT229"/>
    <mergeCell ref="DU223:DU229"/>
    <mergeCell ref="DV223:DV229"/>
    <mergeCell ref="DW223:DW229"/>
    <mergeCell ref="DX223:DX229"/>
    <mergeCell ref="DY223:DY229"/>
    <mergeCell ref="DZ223:DZ229"/>
    <mergeCell ref="EA223:EA229"/>
    <mergeCell ref="EB223:EB229"/>
    <mergeCell ref="EC223:EC229"/>
    <mergeCell ref="ED223:ED229"/>
    <mergeCell ref="EE223:EE229"/>
    <mergeCell ref="EF223:EF229"/>
    <mergeCell ref="EG223:EG229"/>
    <mergeCell ref="EH223:EH229"/>
    <mergeCell ref="EI223:EI229"/>
    <mergeCell ref="EJ223:EJ229"/>
    <mergeCell ref="EK223:EK229"/>
    <mergeCell ref="EL223:EL229"/>
    <mergeCell ref="EM223:EM229"/>
    <mergeCell ref="EN223:EN229"/>
    <mergeCell ref="AG195:AG201"/>
    <mergeCell ref="AH195:AH201"/>
    <mergeCell ref="AI195:AI201"/>
    <mergeCell ref="AJ195:AJ201"/>
    <mergeCell ref="AK195:AK201"/>
    <mergeCell ref="AL195:AL201"/>
    <mergeCell ref="AM195:AM201"/>
    <mergeCell ref="AN195:AN201"/>
    <mergeCell ref="AO195:AO201"/>
    <mergeCell ref="AP195:AP201"/>
    <mergeCell ref="AQ195:AQ201"/>
    <mergeCell ref="AR195:AR201"/>
    <mergeCell ref="AS195:AS201"/>
    <mergeCell ref="AT195:AT201"/>
    <mergeCell ref="AU195:AU201"/>
    <mergeCell ref="AV195:AV201"/>
    <mergeCell ref="AW195:AW201"/>
    <mergeCell ref="AX195:AX201"/>
    <mergeCell ref="AY195:AY201"/>
    <mergeCell ref="AZ195:AZ201"/>
    <mergeCell ref="BA195:BA201"/>
    <mergeCell ref="BB195:BB201"/>
    <mergeCell ref="BC195:BC201"/>
    <mergeCell ref="BD195:BD201"/>
    <mergeCell ref="BE195:BE201"/>
    <mergeCell ref="BF195:BF201"/>
    <mergeCell ref="BG195:BG201"/>
    <mergeCell ref="BH195:BH201"/>
    <mergeCell ref="BI195:BI201"/>
    <mergeCell ref="BJ195:BJ201"/>
    <mergeCell ref="BK195:BK201"/>
    <mergeCell ref="BL195:BL201"/>
    <mergeCell ref="BM195:BM201"/>
    <mergeCell ref="BN195:BN201"/>
    <mergeCell ref="BO195:BO201"/>
    <mergeCell ref="BP195:BP201"/>
    <mergeCell ref="BQ195:BQ201"/>
    <mergeCell ref="BR195:BR201"/>
    <mergeCell ref="BS195:BS201"/>
    <mergeCell ref="BT195:BT201"/>
    <mergeCell ref="BU195:BU201"/>
    <mergeCell ref="BV195:BV201"/>
    <mergeCell ref="BW195:BW201"/>
    <mergeCell ref="BX195:BX201"/>
    <mergeCell ref="BY195:BY201"/>
    <mergeCell ref="BZ195:BZ201"/>
    <mergeCell ref="CA195:CA201"/>
    <mergeCell ref="CB195:CB201"/>
    <mergeCell ref="CC195:CC201"/>
    <mergeCell ref="CD195:CD201"/>
    <mergeCell ref="CE195:CE201"/>
    <mergeCell ref="CF195:CF201"/>
    <mergeCell ref="CG195:CG201"/>
    <mergeCell ref="CH195:CH201"/>
    <mergeCell ref="CI195:CI201"/>
    <mergeCell ref="CJ195:CJ201"/>
    <mergeCell ref="CK195:CK201"/>
    <mergeCell ref="CL195:CL201"/>
    <mergeCell ref="CM195:CM201"/>
    <mergeCell ref="CN195:CN201"/>
    <mergeCell ref="CO195:CO201"/>
    <mergeCell ref="CP195:CP201"/>
    <mergeCell ref="CQ195:CQ201"/>
    <mergeCell ref="CR195:CR201"/>
    <mergeCell ref="CS195:CS201"/>
    <mergeCell ref="CT195:CT201"/>
    <mergeCell ref="CU195:CU201"/>
    <mergeCell ref="CV195:CV201"/>
    <mergeCell ref="CW195:CW201"/>
    <mergeCell ref="CX195:CX201"/>
    <mergeCell ref="CY195:CY201"/>
    <mergeCell ref="CZ195:CZ201"/>
    <mergeCell ref="DA195:DA201"/>
    <mergeCell ref="DB195:DB201"/>
    <mergeCell ref="DC195:DC201"/>
    <mergeCell ref="DD195:DD201"/>
    <mergeCell ref="DE195:DE201"/>
    <mergeCell ref="DF195:DF201"/>
    <mergeCell ref="DG195:DG201"/>
    <mergeCell ref="DH195:DH201"/>
    <mergeCell ref="DI195:DI201"/>
    <mergeCell ref="DJ195:DJ201"/>
    <mergeCell ref="DK195:DK201"/>
    <mergeCell ref="DL195:DL201"/>
    <mergeCell ref="DM195:DM201"/>
    <mergeCell ref="DN195:DN201"/>
    <mergeCell ref="DO195:DO201"/>
    <mergeCell ref="DP195:DP201"/>
    <mergeCell ref="DQ195:DQ201"/>
    <mergeCell ref="DR195:DR201"/>
    <mergeCell ref="DS195:DS201"/>
    <mergeCell ref="DT195:DT201"/>
    <mergeCell ref="DU195:DU201"/>
    <mergeCell ref="DV195:DV201"/>
    <mergeCell ref="DW195:DW201"/>
    <mergeCell ref="DX195:DX201"/>
    <mergeCell ref="DY195:DY201"/>
    <mergeCell ref="DZ195:DZ201"/>
    <mergeCell ref="FQ195:FQ201"/>
    <mergeCell ref="FR195:FR201"/>
    <mergeCell ref="FS195:FS201"/>
    <mergeCell ref="FT195:FT201"/>
    <mergeCell ref="FU195:FU201"/>
    <mergeCell ref="FV195:FV201"/>
    <mergeCell ref="FW195:FW201"/>
    <mergeCell ref="FX195:FX201"/>
    <mergeCell ref="FY195:FY201"/>
    <mergeCell ref="FZ195:FZ201"/>
    <mergeCell ref="GA195:GA201"/>
    <mergeCell ref="GB195:GB201"/>
    <mergeCell ref="GC195:GC201"/>
    <mergeCell ref="GD195:GD201"/>
    <mergeCell ref="B202:B208"/>
    <mergeCell ref="B209:B215"/>
    <mergeCell ref="B216:B222"/>
    <mergeCell ref="B223:B229"/>
    <mergeCell ref="A160:A229"/>
    <mergeCell ref="B160:B166"/>
    <mergeCell ref="B167:B173"/>
    <mergeCell ref="B174:B180"/>
    <mergeCell ref="B181:B187"/>
    <mergeCell ref="B188:B194"/>
    <mergeCell ref="B195:B201"/>
    <mergeCell ref="EH195:EH201"/>
    <mergeCell ref="EI195:EI201"/>
    <mergeCell ref="EJ195:EJ201"/>
    <mergeCell ref="EK195:EK201"/>
    <mergeCell ref="EL195:EL201"/>
    <mergeCell ref="EM195:EM201"/>
    <mergeCell ref="EN195:EN201"/>
    <mergeCell ref="EO195:EO201"/>
    <mergeCell ref="EP195:EP201"/>
    <mergeCell ref="EQ195:EQ201"/>
    <mergeCell ref="ER195:ER201"/>
    <mergeCell ref="ES195:ES201"/>
    <mergeCell ref="ET195:ET201"/>
    <mergeCell ref="EU195:EU201"/>
    <mergeCell ref="EV195:EV201"/>
    <mergeCell ref="EW195:EW201"/>
    <mergeCell ref="EX195:EX201"/>
    <mergeCell ref="EY195:EY201"/>
    <mergeCell ref="EZ195:EZ201"/>
    <mergeCell ref="FA195:FA201"/>
    <mergeCell ref="FB195:FB201"/>
    <mergeCell ref="FC195:FC201"/>
    <mergeCell ref="FD195:FD201"/>
    <mergeCell ref="FE195:FE201"/>
    <mergeCell ref="FF195:FF201"/>
    <mergeCell ref="FG195:FG201"/>
    <mergeCell ref="FH195:FH201"/>
    <mergeCell ref="FI195:FI201"/>
    <mergeCell ref="FJ195:FJ201"/>
    <mergeCell ref="FK195:FK201"/>
    <mergeCell ref="FL195:FL201"/>
    <mergeCell ref="FM195:FM201"/>
    <mergeCell ref="FN195:FN201"/>
    <mergeCell ref="FO195:FO201"/>
    <mergeCell ref="FP195:FP201"/>
    <mergeCell ref="FZ202:FZ208"/>
    <mergeCell ref="GA202:GA208"/>
    <mergeCell ref="GB202:GB208"/>
    <mergeCell ref="GC202:GC208"/>
    <mergeCell ref="GD202:GD208"/>
    <mergeCell ref="EA195:EA201"/>
    <mergeCell ref="EB195:EB201"/>
    <mergeCell ref="EC195:EC201"/>
    <mergeCell ref="ED195:ED201"/>
    <mergeCell ref="EE195:EE201"/>
    <mergeCell ref="EF195:EF201"/>
    <mergeCell ref="EG195:EG201"/>
    <mergeCell ref="U223:U229"/>
    <mergeCell ref="V223:V229"/>
    <mergeCell ref="W223:W229"/>
    <mergeCell ref="X223:X229"/>
    <mergeCell ref="Y223:Y229"/>
    <mergeCell ref="Z223:Z229"/>
    <mergeCell ref="AA223:AA229"/>
    <mergeCell ref="AB223:AB229"/>
    <mergeCell ref="AC223:AC229"/>
    <mergeCell ref="AD223:AD229"/>
    <mergeCell ref="BE223:BE229"/>
    <mergeCell ref="BF223:BF229"/>
    <mergeCell ref="BG223:BG229"/>
    <mergeCell ref="BH223:BH229"/>
    <mergeCell ref="BI223:BI229"/>
    <mergeCell ref="BJ223:BJ229"/>
    <mergeCell ref="BK223:BK229"/>
    <mergeCell ref="BL223:BL229"/>
    <mergeCell ref="BM223:BM229"/>
    <mergeCell ref="BN223:BN229"/>
    <mergeCell ref="BO223:BO229"/>
    <mergeCell ref="BP223:BP229"/>
    <mergeCell ref="BQ223:BQ229"/>
    <mergeCell ref="BR223:BR229"/>
    <mergeCell ref="BS223:BS229"/>
    <mergeCell ref="BT223:BT229"/>
    <mergeCell ref="BU223:BU229"/>
    <mergeCell ref="BV223:BV229"/>
    <mergeCell ref="BW223:BW229"/>
    <mergeCell ref="BX223:BX229"/>
    <mergeCell ref="BY223:BY229"/>
    <mergeCell ref="BZ223:BZ229"/>
    <mergeCell ref="CA223:CA229"/>
    <mergeCell ref="CB223:CB229"/>
    <mergeCell ref="CC223:CC229"/>
    <mergeCell ref="CD223:CD229"/>
    <mergeCell ref="CE223:CE229"/>
    <mergeCell ref="CF223:CF229"/>
    <mergeCell ref="CG223:CG229"/>
    <mergeCell ref="CH223:CH229"/>
    <mergeCell ref="CI223:CI229"/>
    <mergeCell ref="CJ223:CJ229"/>
    <mergeCell ref="CK223:CK229"/>
    <mergeCell ref="CL223:CL229"/>
    <mergeCell ref="CM223:CM229"/>
    <mergeCell ref="CN223:CN229"/>
    <mergeCell ref="CO223:CO229"/>
    <mergeCell ref="CP223:CP229"/>
    <mergeCell ref="CQ223:CQ229"/>
    <mergeCell ref="EX223:EX229"/>
    <mergeCell ref="EY223:EY229"/>
    <mergeCell ref="EZ223:EZ229"/>
    <mergeCell ref="FA223:FA229"/>
    <mergeCell ref="FB223:FB229"/>
    <mergeCell ref="FC223:FC229"/>
    <mergeCell ref="FD223:FD229"/>
    <mergeCell ref="FE223:FE229"/>
    <mergeCell ref="FF223:FF229"/>
    <mergeCell ref="FG223:FG229"/>
    <mergeCell ref="FH223:FH229"/>
    <mergeCell ref="FI223:FI229"/>
    <mergeCell ref="FJ223:FJ229"/>
    <mergeCell ref="FK223:FK229"/>
    <mergeCell ref="FL223:FL229"/>
    <mergeCell ref="FM223:FM229"/>
    <mergeCell ref="FN223:FN229"/>
    <mergeCell ref="FO223:FO229"/>
    <mergeCell ref="FP223:FP229"/>
    <mergeCell ref="FQ223:FQ229"/>
    <mergeCell ref="FR223:FR229"/>
    <mergeCell ref="FZ223:FZ229"/>
    <mergeCell ref="GA223:GA229"/>
    <mergeCell ref="GB223:GB229"/>
    <mergeCell ref="GC223:GC229"/>
    <mergeCell ref="GD223:GD229"/>
    <mergeCell ref="FS223:FS229"/>
    <mergeCell ref="FT223:FT229"/>
    <mergeCell ref="FU223:FU229"/>
    <mergeCell ref="FV223:FV229"/>
    <mergeCell ref="FW223:FW229"/>
    <mergeCell ref="FX223:FX229"/>
    <mergeCell ref="FY223:FY229"/>
    <mergeCell ref="EG216:EG222"/>
    <mergeCell ref="EH216:EH222"/>
    <mergeCell ref="EI216:EI222"/>
    <mergeCell ref="EJ216:EJ222"/>
    <mergeCell ref="EK216:EK222"/>
    <mergeCell ref="EL216:EL222"/>
    <mergeCell ref="EM216:EM222"/>
    <mergeCell ref="EN216:EN222"/>
    <mergeCell ref="EO216:EO222"/>
    <mergeCell ref="EP216:EP222"/>
    <mergeCell ref="EQ216:EQ222"/>
    <mergeCell ref="ER216:ER222"/>
    <mergeCell ref="ES216:ES222"/>
    <mergeCell ref="ET216:ET222"/>
    <mergeCell ref="FB216:FB222"/>
    <mergeCell ref="FC216:FC222"/>
    <mergeCell ref="FD216:FD222"/>
    <mergeCell ref="FE216:FE222"/>
    <mergeCell ref="FF216:FF222"/>
    <mergeCell ref="FG216:FG222"/>
    <mergeCell ref="FH216:FH222"/>
    <mergeCell ref="FI216:FI222"/>
    <mergeCell ref="FJ216:FJ222"/>
    <mergeCell ref="FK216:FK222"/>
    <mergeCell ref="FL216:FL222"/>
    <mergeCell ref="FM216:FM222"/>
    <mergeCell ref="FN216:FN222"/>
    <mergeCell ref="FO216:FO222"/>
    <mergeCell ref="FW216:FW222"/>
    <mergeCell ref="FX216:FX222"/>
    <mergeCell ref="FY216:FY222"/>
    <mergeCell ref="FZ216:FZ222"/>
    <mergeCell ref="GA216:GA222"/>
    <mergeCell ref="GB216:GB222"/>
    <mergeCell ref="GC216:GC222"/>
    <mergeCell ref="GD216:GD222"/>
    <mergeCell ref="FP216:FP222"/>
    <mergeCell ref="FQ216:FQ222"/>
    <mergeCell ref="FR216:FR222"/>
    <mergeCell ref="FS216:FS222"/>
    <mergeCell ref="FT216:FT222"/>
    <mergeCell ref="FU216:FU222"/>
    <mergeCell ref="FV216:FV222"/>
    <mergeCell ref="EU216:EU222"/>
    <mergeCell ref="EV216:EV222"/>
    <mergeCell ref="EW216:EW222"/>
    <mergeCell ref="EX216:EX222"/>
    <mergeCell ref="EY216:EY222"/>
    <mergeCell ref="EZ216:EZ222"/>
    <mergeCell ref="FA216:FA222"/>
    <mergeCell ref="BL230:BL236"/>
    <mergeCell ref="BM230:BM236"/>
    <mergeCell ref="BN230:BN236"/>
    <mergeCell ref="BO230:BO236"/>
    <mergeCell ref="BP230:BP236"/>
    <mergeCell ref="BQ230:BQ236"/>
    <mergeCell ref="BR230:BR236"/>
    <mergeCell ref="BS230:BS236"/>
    <mergeCell ref="BT230:BT236"/>
    <mergeCell ref="BU230:BU236"/>
    <mergeCell ref="BV230:BV236"/>
    <mergeCell ref="BW230:BW236"/>
    <mergeCell ref="BX230:BX236"/>
    <mergeCell ref="BY230:BY236"/>
    <mergeCell ref="BZ230:BZ236"/>
    <mergeCell ref="CA230:CA236"/>
    <mergeCell ref="CB230:CB236"/>
    <mergeCell ref="CC230:CC236"/>
    <mergeCell ref="CD230:CD236"/>
    <mergeCell ref="CE230:CE236"/>
    <mergeCell ref="CF230:CF236"/>
    <mergeCell ref="CG230:CG236"/>
    <mergeCell ref="CH230:CH236"/>
    <mergeCell ref="CI230:CI236"/>
    <mergeCell ref="CJ230:CJ236"/>
    <mergeCell ref="CK230:CK236"/>
    <mergeCell ref="CL230:CL236"/>
    <mergeCell ref="CM230:CM236"/>
    <mergeCell ref="CN230:CN236"/>
    <mergeCell ref="CO230:CO236"/>
    <mergeCell ref="CP230:CP236"/>
    <mergeCell ref="CQ230:CQ236"/>
    <mergeCell ref="CR230:CR236"/>
    <mergeCell ref="CS230:CS236"/>
    <mergeCell ref="CT230:CT236"/>
    <mergeCell ref="CU230:CU236"/>
    <mergeCell ref="CV230:CV236"/>
    <mergeCell ref="CW230:CW236"/>
    <mergeCell ref="CX230:CX236"/>
    <mergeCell ref="CY230:CY236"/>
    <mergeCell ref="CZ230:CZ236"/>
    <mergeCell ref="DA230:DA236"/>
    <mergeCell ref="DB230:DB236"/>
    <mergeCell ref="DC230:DC236"/>
    <mergeCell ref="DD230:DD236"/>
    <mergeCell ref="DE230:DE236"/>
    <mergeCell ref="DF230:DF236"/>
    <mergeCell ref="DG230:DG236"/>
    <mergeCell ref="DH230:DH236"/>
    <mergeCell ref="FF230:FF236"/>
    <mergeCell ref="FG230:FG236"/>
    <mergeCell ref="FH230:FH236"/>
    <mergeCell ref="FI230:FI236"/>
    <mergeCell ref="FJ230:FJ236"/>
    <mergeCell ref="FK230:FK236"/>
    <mergeCell ref="FL230:FL236"/>
    <mergeCell ref="FM230:FM236"/>
    <mergeCell ref="FN230:FN236"/>
    <mergeCell ref="FO230:FO236"/>
    <mergeCell ref="FP230:FP236"/>
    <mergeCell ref="FQ230:FQ236"/>
    <mergeCell ref="FR230:FR236"/>
    <mergeCell ref="FS230:FS236"/>
    <mergeCell ref="GA230:GA236"/>
    <mergeCell ref="GB230:GB236"/>
    <mergeCell ref="GC230:GC236"/>
    <mergeCell ref="GD230:GD236"/>
    <mergeCell ref="FT230:FT236"/>
    <mergeCell ref="FU230:FU236"/>
    <mergeCell ref="FV230:FV236"/>
    <mergeCell ref="FW230:FW236"/>
    <mergeCell ref="FX230:FX236"/>
    <mergeCell ref="FY230:FY236"/>
    <mergeCell ref="FZ230:FZ236"/>
    <mergeCell ref="DI230:DI236"/>
    <mergeCell ref="DJ230:DJ236"/>
    <mergeCell ref="DK230:DK236"/>
    <mergeCell ref="DL230:DL236"/>
    <mergeCell ref="DM230:DM236"/>
    <mergeCell ref="DN230:DN236"/>
    <mergeCell ref="DO230:DO236"/>
    <mergeCell ref="DP230:DP236"/>
    <mergeCell ref="DQ230:DQ236"/>
    <mergeCell ref="DR230:DR236"/>
    <mergeCell ref="DS230:DS236"/>
    <mergeCell ref="DT230:DT236"/>
    <mergeCell ref="DU230:DU236"/>
    <mergeCell ref="DV230:DV236"/>
    <mergeCell ref="DW230:DW236"/>
    <mergeCell ref="DX230:DX236"/>
    <mergeCell ref="DY230:DY236"/>
    <mergeCell ref="DZ230:DZ236"/>
    <mergeCell ref="EA230:EA236"/>
    <mergeCell ref="EB230:EB236"/>
    <mergeCell ref="EC230:EC236"/>
    <mergeCell ref="ED230:ED236"/>
    <mergeCell ref="EE230:EE236"/>
    <mergeCell ref="EF230:EF236"/>
    <mergeCell ref="EG230:EG236"/>
    <mergeCell ref="EH230:EH236"/>
    <mergeCell ref="EI230:EI236"/>
    <mergeCell ref="EJ230:EJ236"/>
    <mergeCell ref="EK230:EK236"/>
    <mergeCell ref="EL230:EL236"/>
    <mergeCell ref="EM230:EM236"/>
    <mergeCell ref="EN230:EN236"/>
    <mergeCell ref="EO230:EO236"/>
    <mergeCell ref="EP230:EP236"/>
    <mergeCell ref="EQ230:EQ236"/>
    <mergeCell ref="ER230:ER236"/>
    <mergeCell ref="ES230:ES236"/>
    <mergeCell ref="ET230:ET236"/>
    <mergeCell ref="EU230:EU236"/>
    <mergeCell ref="EV230:EV236"/>
    <mergeCell ref="EW230:EW236"/>
    <mergeCell ref="EX230:EX236"/>
    <mergeCell ref="EY230:EY236"/>
    <mergeCell ref="EZ230:EZ236"/>
    <mergeCell ref="FA230:FA236"/>
    <mergeCell ref="FB230:FB236"/>
    <mergeCell ref="FC230:FC236"/>
    <mergeCell ref="FD230:FD236"/>
    <mergeCell ref="FE230:FE236"/>
    <mergeCell ref="FC237:FC243"/>
    <mergeCell ref="FD237:FD243"/>
    <mergeCell ref="FE237:FE243"/>
    <mergeCell ref="FF237:FF243"/>
    <mergeCell ref="FG237:FG243"/>
    <mergeCell ref="FH237:FH243"/>
    <mergeCell ref="FI237:FI243"/>
    <mergeCell ref="FJ237:FJ243"/>
    <mergeCell ref="FK237:FK243"/>
    <mergeCell ref="FL237:FL243"/>
    <mergeCell ref="FM237:FM243"/>
    <mergeCell ref="FN237:FN243"/>
    <mergeCell ref="FO237:FO243"/>
    <mergeCell ref="FP237:FP243"/>
    <mergeCell ref="FX237:FX243"/>
    <mergeCell ref="FY237:FY243"/>
    <mergeCell ref="FZ237:FZ243"/>
    <mergeCell ref="GA237:GA243"/>
    <mergeCell ref="GB237:GB243"/>
    <mergeCell ref="GC237:GC243"/>
    <mergeCell ref="GD237:GD243"/>
    <mergeCell ref="FQ237:FQ243"/>
    <mergeCell ref="FR237:FR243"/>
    <mergeCell ref="FS237:FS243"/>
    <mergeCell ref="FT237:FT243"/>
    <mergeCell ref="FU237:FU243"/>
    <mergeCell ref="FV237:FV243"/>
    <mergeCell ref="FW237:FW243"/>
    <mergeCell ref="DF237:DF243"/>
    <mergeCell ref="DG237:DG243"/>
    <mergeCell ref="DH237:DH243"/>
    <mergeCell ref="DI237:DI243"/>
    <mergeCell ref="DJ237:DJ243"/>
    <mergeCell ref="DK237:DK243"/>
    <mergeCell ref="DL237:DL243"/>
    <mergeCell ref="DM237:DM243"/>
    <mergeCell ref="DN237:DN243"/>
    <mergeCell ref="DO237:DO243"/>
    <mergeCell ref="DP237:DP243"/>
    <mergeCell ref="DQ237:DQ243"/>
    <mergeCell ref="DR237:DR243"/>
    <mergeCell ref="DS237:DS243"/>
    <mergeCell ref="DT237:DT243"/>
    <mergeCell ref="DU237:DU243"/>
    <mergeCell ref="DV237:DV243"/>
    <mergeCell ref="DW237:DW243"/>
    <mergeCell ref="DX237:DX243"/>
    <mergeCell ref="DY237:DY243"/>
    <mergeCell ref="DZ237:DZ243"/>
    <mergeCell ref="EA237:EA243"/>
    <mergeCell ref="EB237:EB243"/>
    <mergeCell ref="EC237:EC243"/>
    <mergeCell ref="ED237:ED243"/>
    <mergeCell ref="EE237:EE243"/>
    <mergeCell ref="EF237:EF243"/>
    <mergeCell ref="EG237:EG243"/>
    <mergeCell ref="EH237:EH243"/>
    <mergeCell ref="EI237:EI243"/>
    <mergeCell ref="EJ237:EJ243"/>
    <mergeCell ref="EK237:EK243"/>
    <mergeCell ref="EL237:EL243"/>
    <mergeCell ref="EM237:EM243"/>
    <mergeCell ref="EN237:EN243"/>
    <mergeCell ref="EO237:EO243"/>
    <mergeCell ref="EP237:EP243"/>
    <mergeCell ref="EQ237:EQ243"/>
    <mergeCell ref="ER237:ER243"/>
    <mergeCell ref="ES237:ES243"/>
    <mergeCell ref="ET237:ET243"/>
    <mergeCell ref="EU237:EU243"/>
    <mergeCell ref="EV237:EV243"/>
    <mergeCell ref="EW237:EW243"/>
    <mergeCell ref="EX237:EX243"/>
    <mergeCell ref="EY237:EY243"/>
    <mergeCell ref="EZ237:EZ243"/>
    <mergeCell ref="FA237:FA243"/>
    <mergeCell ref="FB237:FB243"/>
  </mergeCells>
  <conditionalFormatting sqref="C9:X9">
    <cfRule type="expression" dxfId="0" priority="1">
      <formula>GH13="TERCAPAI"</formula>
    </cfRule>
  </conditionalFormatting>
  <conditionalFormatting sqref="D13:E264 G13:H264 J13:K264 M13:N264 P13:Q264 S13:T264">
    <cfRule type="cellIs" dxfId="0" priority="2" operator="notEqual">
      <formula>"TIDAK ADA"</formula>
    </cfRule>
  </conditionalFormatting>
  <conditionalFormatting sqref="D13:E264 G13:H264 J13:K264 M13:N264 P13:Q264 S13:T264">
    <cfRule type="cellIs" dxfId="1" priority="3" operator="equal">
      <formula>"TIDAK ADA"</formula>
    </cfRule>
  </conditionalFormatting>
  <conditionalFormatting sqref="D13:D264 G13:G264 J13:J264 M13:M264 P13:P264 S13:S264">
    <cfRule type="cellIs" dxfId="1" priority="4" operator="equal">
      <formula>"TIDAK PUNYA"</formula>
    </cfRule>
  </conditionalFormatting>
  <conditionalFormatting sqref="C18:T18 C25:T25 C32:T32 C39:T39 C46:T46 C53:T53 C60:T60 C67:T67 C74:T74 C81:T81 C88:T88 S90 C95:T95 C102:T102 C109:T109 C116:T116 C123:T123 C130:T130 C137:T137 D142:D159 G142:G144 J142 M142 P142 S142 G148:G151 J148:J149 M148:M149 P148:P149 S148:S149 G155:G158 J155:J156 M155:M156 P155:P156 S155:S156 C165:T165 C172:T172 C179:T179 C186:T186 C193:T193 C200:T200 C207:T207 C214:T214 C221:T221 C235:T235">
    <cfRule type="expression" dxfId="0" priority="5">
      <formula>GH36="TERCAPAI"</formula>
    </cfRule>
  </conditionalFormatting>
  <conditionalFormatting sqref="D13 G13 J13 M13 P13 S13 D16:D20 G16:G20 E17 H17 J18 M18 P18 S18 J20 M20 P20 S20 D23:D27 G23:G27 E24 H24 J25 M25 P25 S25 J27 M27 P27 S27 D30:D34 G30:G34 E31 H31 J32 M32 P32 S32 J34 M34 P34 S34 D37:D41 G37:G41 E38 H38 J39 M39 P39 S39 J41 M41 P41 S41 D44:D48 G44:G48 E45 H45 J46 M46 P46 S46 J48 M48 P48 S48 D51:D55 G51:G55 E52 H52 J53 M53 P53 S53 J55 M55 P55 S55 D58:D62 G58:G62 E59 H59 J60 M60 P60 S60 J62 M62 P62 S62 D65:D69 G65:G69 E66 H66 J67 M67 P67 S67 J69 M69 P69 S69 D72:D76 G72:G76 E73 H73 J74 M74 P74 S74 J76 M76 P76 S76 D79:D83 G79:G83 E80 H80 J81 M81 P81 S81 J83 M83 P83 S83 D86:D90 G86:G90 E87 H87 J88 M88 P88 S88 J90 M90 P90 S90 D93:D97 G93:G97 E94 H94 J95 M95 P95 S95 J97 M97 P97 S97 D100:D104 G100:G104 E101 H101 J102 M102 P102 S102 J104 M104 P104 S104 D107:D111 G107:G111 E108 H108 J109 M109 P109 S109 J111 M111 P111 S111 D114:D118 G114:G118 E115 H115 J116 M116 P116 S116 J118 M118 P118 S118 D121:D125 G121:G125 E122 H122 J123 M123 P123 S123 J125 M125 P125 S125 D128:D132 G128:G132 E129 H129 J130 M130 P130 S130 J132 M132 P132 S132 D135:D136 G135:G136 E136 H136 D160 G160 J160 M160 P160 S160 D163:D167 G163:G167 E164 H164 J165 M165 P165 S165 J167 M167 P167 S167 D170:D174 G170:G174 E171 H171 J172 M172 P172 S172 J174 M174 P174 S174 D177:D181 G177:G181 E178 H178 J179 M179 P179 S179 J181 M181 P181 S181 D184:D188 G184:G188 E185 H185 J186 M186 P186 S186 J188 M188 P188 S188 D191:D195 G191:G195 E192 H192 J193 M193 P193 S193 J195 M195 P195 S195 D198:D202 G198:G202 E199 H199 J200 M200 P200 S200 J202 M202 P202 S202 D205:D209 G205:G209 E206 H206 J207 M207 P207 S207 J209 M209 P209 S209 D212:D216 G212:G216 E213 H213 J214 M214 P214 S214 J216 M216 P216 S216 D219:D230 G219:G230 E220 H220 J221 M221 P221 S221 J223:J230 M223:M230 P223:P230 S223:S230 D233:D234 G233:G234 E234 H234">
    <cfRule type="expression" dxfId="0" priority="6">
      <formula>GI36="TERCAPAI"</formula>
    </cfRule>
  </conditionalFormatting>
  <conditionalFormatting sqref="C12 D18:E18 D19 D25:E25 D26 D32:E32 D33 D39:E39 D40 D46:E46 D47 D53:E53 D54 D60:E60 D61 D67:E67 D68 D74:E74 D75 D81:E81 D82 D88:E88 D89 D95:E95 D96 D102:E102 D103 D109:E109 D110 D116:E116 D117 D123:E123 D124 D130:E130 D131 D137:E137 D165:E165 D166 D172:E172 D173 D179:E179 D180 D186:E186 D187 D193:E193 D194 D200:E200 D201 D207:E207 D208 D214:E214 D215 D221:E221 D222 D235:E235 G18:H18 G19 G25:H25 G26 G32:H32 G33 G39:H39 G40 G46:H46 G47 G53:H53 G54 G60:H60 G61 G67:H67 G68 G74:H74 G75 G81:H81 G82 G88:H88 G89 G95:H95 G96 G102:H102 G103 G109:H109 G110 G116:H116 G117 G123:H123 G124 G130:H130 G131 G137:H137 G165:H165 G166 G172:H172 G173 G179:H179 G180 G186:H186 G187 G193:H193 G194 G200:H200 G201 G207:H207 G208 G214:H214 G215 G221:H221 G222 G235:H235 J19 J26 J33 J40 J47 J54 J61 J68 J75 J82 J89 J96 J103 J110 J117 J124 J131 J166 J173 J180 J187 J194 J201 J208 J215 J222 M19 M26 M33 M40 M47 M54 M61 M68 M75 M82 M89 M96 M103 M110 M117 M124 M131 M166 M173 M180 M187 M194 M201 M208 M215 M222 P19 P26 P33 P40 P47 P54 P61 P68 P75 P82 P89 P96 P103 P110 P117 P124 P131 P166 P173 P180 P187 P194 P201 P208 P215 P222 S19 S26 S33 S40 S47 S54 S61 S68 S75 S82 S89 S96 S103 S110 S117 S124 S131 S166 S173 S180 S187 S194 S201 S208 S215 S222 U12">
    <cfRule type="expression" dxfId="0" priority="7">
      <formula>GH34="TERCAPAI"</formula>
    </cfRule>
  </conditionalFormatting>
  <conditionalFormatting sqref="C243:T243 C257:T257 C264:T264 D16:E16 D17:D18 D23:E23 D24:D25 D30:E30 D31:D32 D37:E37 D38:D39 D44:E44 D45:D46 D51:E51 D52:D53 D58:E58 D59:D60 D65:E65 D66:D67 D72:E72 D73:D74 D79:E79 D80:D81 D86:E86 D87:D88 D93:E93 D94:D95 D100:E100 D101:D102 D107:E107 D108:D109 D114:E114 D115:D116 D121:E121 D122:D123 D128:E128 D129:D130 D135:E135 D163:E163 D164:D165 D170:E170 D171:D172 D177:E177 D178:D179 D184:E184 D185:D186 D191:E191 D192:D193 D198:E198 D199:D200 D205:E205 D206:D207 D212:E212 D213:D214 D219:E219 D220:D221 D233:E233 G16:H16 G17:G18 G23:H23 G24:G25 G30:H30 G31:G32 G37:H37 G38:G39 G44:H44 G45:G46 G51:H51 G52:G53 G58:H58 G59:G60 G65:H65 G66:G67 G72:H72 G73:G74 G79:H79 G80:G81 G86:H86 G87:G88 G93:H93 G94:G95 G100:H100 G101:G102 G107:H107 G108:G109 G114:H114 G115:G116 G121:H121 G122:G123 G128:H128 G129:G130 G135:H135 G163:H163 G164:G165 G170:H170 G171:G172 G177:H177 G178:G179 G184:H184 G185:G186 G191:H191 G192:G193 G198:H198 G199:G200 G205:H205 G206:G207 G212:H212 G213:G214 G219:H219 G220:G221 G233:H233 J17 J24 J31 J38 J45 J52 J59 J66 J73 J80 J87 J94 J101 J108 J115 J122 J129 J164 J171 J178 J185 J192 J199 J206 J213 J220 M17 M24 M31 M38 M45 M52 M59 M66 M73 M80 M87 M94 M101 M108 M115 M122 M129 M164 M171 M178 M185 M192 M199 M206 M213 M220 P17 P24 P31 P38 P45 P52 P59 P66 P73 P80 P87 P94 P101 P108 P115 P122 P129 P164 P171 P178 P185 P192 P199 P206 P213 P220 S17 S24 S31 S38 S45 S52 S59 S66 S73 S80 S87 S94 S101 S108 S115 S122 S129 S164 S171 S178 S185 S192 S199 S206 S213 S220">
    <cfRule type="expression" dxfId="0" priority="8">
      <formula>GH40="TERCAPAI"</formula>
    </cfRule>
  </conditionalFormatting>
  <conditionalFormatting sqref="C15:T16 C22:T23 C29:T30 C36:T37 C43:T44 C50:T51 C57:T58 C64:T65 C71:T72 C78:T79 C85:T86 C92:T93 C99:T100 C106:T107 C113:T114 C120:T121 C127:T128 C134:T135 C162:T163 C169:T170 C176:T177 C183:T184 C190:T191 C197:T198 C204:T205 C211:T212 C218:T219 C232:T233 D13:E14 D17:E21 D24:E28 D31:E35 D38:E42 D45:E49 D52:E56 D59:E63 D66:E70 D73:E77 D80:E84 D87:E91 D94:E98 D101:E105 D108:E112 D115:E119 D122:E126 D129:E133 D136:E139 D160:E161 D164:E168 D171:E175 D178:E182 D185:E189 D192:E196 D199:E203 D206:E210 D213:E217 D220:E231 D234:E237 G18:H18 G25:H25 G32:H32 G39:H39 G46:H46 G53:H53 G60:H60 G67:H67 G74:H74 G81:H81 G88:H88 G95:H95 G102:H102 G109:H109 G116:H116 G123:H123 G130:H130 G137:H137 G165:H165 G172:H172 G179:H179 G186:H186 G193:H193 G200:H200 G207:H207 G214:H214 G221:H221 G235:H235">
    <cfRule type="expression" dxfId="0" priority="9">
      <formula>GH33="TERCAPAI"</formula>
    </cfRule>
  </conditionalFormatting>
  <conditionalFormatting sqref="C11:X11 C17:T17 C24:T24 C31:T31 C38:T38 C45:T45 C52:T52 C59:T59 C66:T66 C73:T73 C80:T80 C87:T87 C94:T94 C101:T101 C108:T108 C115:T115 C122:T122 C129:T129 C136:T136 C164:T164 C171:T171 C178:T178 C185:T185 C192:T192 C199:T199 C206:T206 C213:T213 C220:T220 C234:T234 D141:D159 G141:G144 G147:G151 G154:G158 J147 J154 M147 M154 P147 P154 S147 S154">
    <cfRule type="expression" dxfId="0" priority="10">
      <formula>GH30="TERCAPAI"</formula>
    </cfRule>
  </conditionalFormatting>
  <conditionalFormatting sqref="C19:T19 C26:T26 C33:T33 C40:T40 C47:T47 C54:T54 C61:T61 C68:T68 C75:T75 C82:T82 C89:S89 T89:T90 C96:T96 C103:T103 C110:T110 C117:T117 C124:T124 C131:T131 C138:T138 D143:D144 G143:G144 J143 M143 P143 S143 D149:D151 E149 G149:G151 H149 J150 M150 P150 S150 D156:D158 E156 G156:G158 H156 J157 M157 P157 S157 C166:T166 C173:T173 C180:T180 C187:T187 C194:T194 C201:T201 C208:T208 C215:T215 C222:T222 C236:T236">
    <cfRule type="expression" dxfId="0" priority="11">
      <formula>GH36="TERCAPAI"</formula>
    </cfRule>
  </conditionalFormatting>
  <conditionalFormatting sqref="U13:AF13 AE20:AF20 AE27:AF27 U34:AF34 U41:AF41 U48:AF48 U55:AF55 U62:AF62 AE69:AF69 AE76:AF76 AE83:AF83 AE90:AF90 AE97:AF97 AR97:AS97 AE104:AF104 AE111:AF111 AE118:AF118 AE125:AF125 AE132:AF132 AE139:AF139 AE146:AF146 AE153:AF153 AE160:AF160 AE167:AF167 AE174:AF174 AE181:AF181 AE188:AF188 AE195:AF195 AE202:AF202 AE209:AF209 AE216:AF216 AE223:AF230 AE237:AF237 AE244:AF244 AE251:AF251 AE258:AF258">
    <cfRule type="cellIs" dxfId="0" priority="12" operator="greaterThan">
      <formula>0</formula>
    </cfRule>
  </conditionalFormatting>
  <conditionalFormatting sqref="U13:AF13 AE20:AF20 AE27:AF27 U34:AF34 U41:AF41 U48:AF48 U55:AF55 U62:AF62 AE69:AF69 AE76:AF76 AE83:AF83 AE90:AF90 AE97:AF97 AR97:AS97 AE104:AF104 AE111:AF111 AE118:AF118 AE125:AF125 AE132:AF132 AE139:AF139 AE146:AF146 AE153:AF153 AE160:AF160 AE167:AF167 AE174:AF174 AE181:AF181 AE188:AF188 AE195:AF195 AE202:AF202 AE209:AF209 AE216:AF216 AE223:AF230 AE237:AF237 AE244:AF244 AE251:AF251 AE258:AF258">
    <cfRule type="cellIs" dxfId="1" priority="13" operator="equal">
      <formula>0</formula>
    </cfRule>
  </conditionalFormatting>
  <conditionalFormatting sqref="C10:X10 C148:C149 C155:T156 D147:E154 D157:E159 F148:T149 G151:H151 G158:H158">
    <cfRule type="expression" dxfId="0" priority="14">
      <formula>GH23="TERCAPAI"</formula>
    </cfRule>
  </conditionalFormatting>
  <conditionalFormatting sqref="Y9:AE9">
    <cfRule type="expression" dxfId="0" priority="15">
      <formula>HC13="TERCAPAI"</formula>
    </cfRule>
  </conditionalFormatting>
  <conditionalFormatting sqref="Y10:AF10">
    <cfRule type="expression" dxfId="0" priority="16">
      <formula>HC23="TERCAPAI"</formula>
    </cfRule>
  </conditionalFormatting>
  <conditionalFormatting sqref="AG11:AI11">
    <cfRule type="expression" dxfId="0" priority="17">
      <formula>HI30="TERCAPAI"</formula>
    </cfRule>
  </conditionalFormatting>
  <conditionalFormatting sqref="AJ11:AL11">
    <cfRule type="expression" dxfId="0" priority="18">
      <formula>HJ30="TERCAPAI"</formula>
    </cfRule>
  </conditionalFormatting>
  <conditionalFormatting sqref="AM11:AO11">
    <cfRule type="expression" dxfId="0" priority="19">
      <formula>HK30="TERCAPAI"</formula>
    </cfRule>
  </conditionalFormatting>
  <conditionalFormatting sqref="AH10:AI10">
    <cfRule type="expression" dxfId="0" priority="20">
      <formula>HJ23="TERCAPAI"</formula>
    </cfRule>
  </conditionalFormatting>
  <conditionalFormatting sqref="AK10:AL10">
    <cfRule type="expression" dxfId="0" priority="21">
      <formula>HK23="TERCAPAI"</formula>
    </cfRule>
  </conditionalFormatting>
  <conditionalFormatting sqref="AN10:AO10">
    <cfRule type="expression" dxfId="0" priority="22">
      <formula>HL23="TERCAPAI"</formula>
    </cfRule>
  </conditionalFormatting>
  <conditionalFormatting sqref="AH13:AI13">
    <cfRule type="cellIs" dxfId="0" priority="23" operator="greaterThan">
      <formula>0</formula>
    </cfRule>
  </conditionalFormatting>
  <conditionalFormatting sqref="AH13:AI13">
    <cfRule type="cellIs" dxfId="1" priority="24" operator="equal">
      <formula>0</formula>
    </cfRule>
  </conditionalFormatting>
  <conditionalFormatting sqref="Y13:AF13 Y34:AF34 Y48:AF48 Y55:AF55 Y62:AF62 Y69:AF69 Y76:AF76 Y83:AF83 AH13:AI13 AR13:AS13 AR34:AS34 AR48:AS48 AR55:AS55 AR62:AS62 AR69:AS69 AR76:AS76 AR83:AS83 BE13:BF13 BE34:BF34 BE48:BF48 BE55:BF55 BE62:BF62 BE69:BF69 BE76:BF76 BE83:BF83 BR13:BS13 BR34:BS34 BR48:BS48 BR55:BS55 BR62:BS62 BR69:BS69 BR76:BS76 BR83:BS83 CE13:CF13 CE48:CF48 CE55:CF55 CE62:CF62 CE69:CF69 CE76:CF76 CE83:CF83 CR13:CS13 CR34:CS34 CR48:CS48 CR55:CS55 CR62:CS62 CR69:CS69 CR76:CS76 CR83:CS83 DE13:DF13 DE55:DF55 DE62:DF62 DE69:DF69 DE76:DF76 DE83:DF83 DR13:DS13 DR34:DS34 DR48:DS48 DR55:DS55 DR62:DS62 DR69:DS69 DR76:DS76 DR83:DS83 EE13:EF13 EE62:EF62 EE69:EF69 EE76:EF76 EE83:EF83 ER13:ES13 ER34:ES34 ER48:ES48 ER55:ES55 ER62:ES62 ER69:ES69 ER76:ES76 ER83:ES83">
    <cfRule type="expression" dxfId="0" priority="25">
      <formula>HC34="TERCAPAI"</formula>
    </cfRule>
  </conditionalFormatting>
  <conditionalFormatting sqref="AK13:AL13">
    <cfRule type="cellIs" dxfId="0" priority="26" operator="greaterThan">
      <formula>0</formula>
    </cfRule>
  </conditionalFormatting>
  <conditionalFormatting sqref="AK13:AL13">
    <cfRule type="cellIs" dxfId="1" priority="27" operator="equal">
      <formula>0</formula>
    </cfRule>
  </conditionalFormatting>
  <conditionalFormatting sqref="AK13:AL13">
    <cfRule type="expression" dxfId="0" priority="28">
      <formula>HO34="TERCAPAI"</formula>
    </cfRule>
  </conditionalFormatting>
  <conditionalFormatting sqref="AN13:AO13">
    <cfRule type="cellIs" dxfId="0" priority="29" operator="greaterThan">
      <formula>0</formula>
    </cfRule>
  </conditionalFormatting>
  <conditionalFormatting sqref="AN13:AO13">
    <cfRule type="cellIs" dxfId="1" priority="30" operator="equal">
      <formula>0</formula>
    </cfRule>
  </conditionalFormatting>
  <conditionalFormatting sqref="AN13:AO13">
    <cfRule type="expression" dxfId="0" priority="31">
      <formula>HR34="TERCAPAI"</formula>
    </cfRule>
  </conditionalFormatting>
  <conditionalFormatting sqref="AP11">
    <cfRule type="expression" dxfId="0" priority="32">
      <formula>HL30="TERCAPAI"</formula>
    </cfRule>
  </conditionalFormatting>
  <conditionalFormatting sqref="Y11:AF11">
    <cfRule type="expression" dxfId="0" priority="33">
      <formula>HC30="TERCAPAI"</formula>
    </cfRule>
  </conditionalFormatting>
  <conditionalFormatting sqref="C241:T241 C255:T255 C262:T262 D13:D133 D160:D231 G14:G18 G21:G25 G28:G32 G35:G39 G42:G46 G49:G53 G56:G60 G63:G67 G70:G74 G77:G81 G84:G88 G91:G95 G98:G102 G105:G109 G112:G116 G119:G123 G126:G130 G133 G161:G165 G168:G172 G175:G179 G182:G186 G189:G193 G196:G200 G203:G207 G210:G214 G217:G221 G231 J14 J21 J28 J35 J42 J49 J56 J63 J70 J77 J84 J91 J98 J105 J112 J119 J126 J133 J161 J168 J175 J182 J189 J196 J203 J210 J217 J231 M14 M21 M28 M35 M42 M49 M56 M63 M70 M77 M84 M91 M98 M105 M112 M119 M126 M133 M161 M168 M175 M182 M189 M196 M203 M210 M217 M231 P14 P21 P28 P35 P42 P49 P56 P63 P70 P77 P84 P91 P98 P105 P112 P119 P126 P133 P161 P168 P175 P182 P189 P196 P203 P210 P217 P231 S14 S21 S28 S35 S42 S49 S56 S63 S70 S77 S84 S91 S98 S105 S112 S119 S126 S133 S161 S168 S175 S182 S189 S196 S203 S210 S217 S231">
    <cfRule type="expression" dxfId="0" priority="34">
      <formula>GH39="TERCAPAI"</formula>
    </cfRule>
  </conditionalFormatting>
  <conditionalFormatting sqref="C242:T242 C256:T256 C263:T263 D13:D134 D160:D232 G15:G18 G22:G25 G29:G32 G36:G39 G43:G46 G50:G53 G57:G60 G64:G67 G71:G74 G78:G81 G85:G88 G92:G95 G99:G102 G106:G109 G113:G116 G120:G123 G127:G130 G134 G162:G165 G169:G172 G176:G179 G183:G186 G190:G193 G197:G200 G204:G207 G211:G214 G218:G221 G232 J15:J16 J22:J23 J29:J30 J36:J37 J43:J44 J50:J51 J57:J58 J64:J65 J71:J72 J78:J79 J85:J86 J92:J93 J99:J100 J106:J107 J113:J114 J120:J121 J127:J128 J134 J162:J163 J169:J170 J176:J177 J183:J184 J190:J191 J197:J198 J204:J205 J211:J212 J218:J219 J232 M15:M16 M22:M23 M29:M30 M36:M37 M43:M44 M50:M51 M57:M58 M64:M65 M71:M72 M78:M79 M85:M86 M92:M93 M99:M100 M106:M107 M113:M114 M120:M121 M127:M128 M134 M162:M163 M169:M170 M176:M177 M183:M184 M190:M191 M197:M198 M204:M205 M211:M212 M218:M219 M232 P15:P16 P22:P23 P29:P30 P36:P37 P43:P44 P50:P51 P57:P58 P64:P65 P71:P72 P78:P79 P85:P86 P92:P93 P99:P100 P106:P107 P113:P114 P120:P121 P127:P128 P134 P162:P163 P169:P170 P176:P177 P183:P184 P190:P191 P197:P198 P204:P205 P211:P212 P218:P219 P232 S15:S16 S22:S23 S29:S30 S36:S37 S43:S44 S50:S51 S57:S58 S64:S65 S71:S72 S78:S79 S85:S86 S92:S93 S99:S100 S106:S107 S113:S114 S120:S121 S127:S128 S134 S162:S163 S169:S170 S176:S177 S183:S184 S190:S191 S197:S198 S204:S205 S211:S212 S218:S219 S232">
    <cfRule type="expression" dxfId="0" priority="35">
      <formula>GH38="TERCAPAI"</formula>
    </cfRule>
  </conditionalFormatting>
  <conditionalFormatting sqref="U20:AD20">
    <cfRule type="cellIs" dxfId="0" priority="36" operator="greaterThan">
      <formula>0</formula>
    </cfRule>
  </conditionalFormatting>
  <conditionalFormatting sqref="U20:AD20">
    <cfRule type="cellIs" dxfId="1" priority="37" operator="equal">
      <formula>0</formula>
    </cfRule>
  </conditionalFormatting>
  <conditionalFormatting sqref="Y20:AD20">
    <cfRule type="expression" dxfId="0" priority="38">
      <formula>HC41="TERCAPAI"</formula>
    </cfRule>
  </conditionalFormatting>
  <conditionalFormatting sqref="U27:X27">
    <cfRule type="expression" dxfId="0" priority="39">
      <formula>GZ48="TERCAPAI"</formula>
    </cfRule>
  </conditionalFormatting>
  <conditionalFormatting sqref="U27:AD27">
    <cfRule type="cellIs" dxfId="0" priority="40" operator="greaterThan">
      <formula>0</formula>
    </cfRule>
  </conditionalFormatting>
  <conditionalFormatting sqref="U27:AD27">
    <cfRule type="cellIs" dxfId="1" priority="41" operator="equal">
      <formula>0</formula>
    </cfRule>
  </conditionalFormatting>
  <conditionalFormatting sqref="Y27:AD27">
    <cfRule type="expression" dxfId="0" priority="42">
      <formula>HC48="TERCAPAI"</formula>
    </cfRule>
  </conditionalFormatting>
  <conditionalFormatting sqref="Y41:AD41">
    <cfRule type="expression" dxfId="0" priority="43">
      <formula>HC62="TERCAPAI"</formula>
    </cfRule>
  </conditionalFormatting>
  <conditionalFormatting sqref="U69:AD69">
    <cfRule type="cellIs" dxfId="0" priority="44" operator="greaterThan">
      <formula>0</formula>
    </cfRule>
  </conditionalFormatting>
  <conditionalFormatting sqref="U69:AD69">
    <cfRule type="cellIs" dxfId="1" priority="45" operator="equal">
      <formula>0</formula>
    </cfRule>
  </conditionalFormatting>
  <conditionalFormatting sqref="U76:AD76">
    <cfRule type="cellIs" dxfId="0" priority="46" operator="greaterThan">
      <formula>0</formula>
    </cfRule>
  </conditionalFormatting>
  <conditionalFormatting sqref="U76:AD76">
    <cfRule type="cellIs" dxfId="1" priority="47" operator="equal">
      <formula>0</formula>
    </cfRule>
  </conditionalFormatting>
  <conditionalFormatting sqref="U83:AD83">
    <cfRule type="cellIs" dxfId="0" priority="48" operator="greaterThan">
      <formula>0</formula>
    </cfRule>
  </conditionalFormatting>
  <conditionalFormatting sqref="U83:AD83">
    <cfRule type="cellIs" dxfId="1" priority="49" operator="equal">
      <formula>0</formula>
    </cfRule>
  </conditionalFormatting>
  <conditionalFormatting sqref="U90:AD90">
    <cfRule type="cellIs" dxfId="0" priority="50" operator="greaterThan">
      <formula>0</formula>
    </cfRule>
  </conditionalFormatting>
  <conditionalFormatting sqref="U90:AD90">
    <cfRule type="cellIs" dxfId="1" priority="51" operator="equal">
      <formula>0</formula>
    </cfRule>
  </conditionalFormatting>
  <conditionalFormatting sqref="U97:AD97">
    <cfRule type="cellIs" dxfId="0" priority="52" operator="greaterThan">
      <formula>0</formula>
    </cfRule>
  </conditionalFormatting>
  <conditionalFormatting sqref="U97:AD97">
    <cfRule type="cellIs" dxfId="1" priority="53" operator="equal">
      <formula>0</formula>
    </cfRule>
  </conditionalFormatting>
  <conditionalFormatting sqref="U104:X104">
    <cfRule type="expression" dxfId="0" priority="54">
      <formula>GZ271="TERCAPAI"</formula>
    </cfRule>
  </conditionalFormatting>
  <conditionalFormatting sqref="U104:AD104">
    <cfRule type="cellIs" dxfId="0" priority="55" operator="greaterThan">
      <formula>0</formula>
    </cfRule>
  </conditionalFormatting>
  <conditionalFormatting sqref="U104:AD104">
    <cfRule type="cellIs" dxfId="1" priority="56" operator="equal">
      <formula>0</formula>
    </cfRule>
  </conditionalFormatting>
  <conditionalFormatting sqref="Y104:AD104">
    <cfRule type="expression" dxfId="0" priority="57">
      <formula>HC271="TERCAPAI"</formula>
    </cfRule>
  </conditionalFormatting>
  <conditionalFormatting sqref="AE20:AF20">
    <cfRule type="cellIs" dxfId="0" priority="58" operator="greaterThan">
      <formula>0</formula>
    </cfRule>
  </conditionalFormatting>
  <conditionalFormatting sqref="AE20:AF20">
    <cfRule type="cellIs" dxfId="1" priority="59" operator="equal">
      <formula>0</formula>
    </cfRule>
  </conditionalFormatting>
  <conditionalFormatting sqref="AQ13 AQ20 AQ48 AQ55 AQ62 BD13 BD20 BD27 BD34 BD41 BD48 BD55 BD62 BD69 BD76 BD83 BQ13 BQ20 BQ48 BQ55 BQ62 CD13 CD20 CD27 CD34 CD41 CD48 CD55 CD62 CD69 CD76 CD83 CQ13 CQ20 CQ48 CQ55 CQ62 DD13 DD20 DD27 DD34 DD41 DD48 DD55 DD62 DD69 DD76 DD83 DQ13 DQ20 DQ48 DQ55 DQ62 ED13 ED20 ED27 ED34 ED41 ED48 ED55 ED62 ED69 ED76 ED83 EQ13 EQ20 EQ48 EQ55 EQ62 FD13 FD20 FD27 FD34 FD41 FD48 FD55 FD62 FD69 FD76 FD83 FQ13 FQ20 FQ48 FQ55 FQ62 GD13 GD20 GD27 GD34 GD41 GD48 GD55 GD62 GD69 GD76 GD83">
    <cfRule type="expression" dxfId="0" priority="60">
      <formula>HN34="TERCAPAI"</formula>
    </cfRule>
  </conditionalFormatting>
  <conditionalFormatting sqref="AE20:AF20">
    <cfRule type="expression" dxfId="0" priority="61">
      <formula>HI41="TERCAPAI"</formula>
    </cfRule>
  </conditionalFormatting>
  <conditionalFormatting sqref="AH20:AI20">
    <cfRule type="cellIs" dxfId="0" priority="62" operator="greaterThan">
      <formula>0</formula>
    </cfRule>
  </conditionalFormatting>
  <conditionalFormatting sqref="AH20:AI20">
    <cfRule type="cellIs" dxfId="1" priority="63" operator="equal">
      <formula>0</formula>
    </cfRule>
  </conditionalFormatting>
  <conditionalFormatting sqref="AH20:AI20">
    <cfRule type="expression" dxfId="0" priority="64">
      <formula>HL41="TERCAPAI"</formula>
    </cfRule>
  </conditionalFormatting>
  <conditionalFormatting sqref="AK20:AL20">
    <cfRule type="cellIs" dxfId="0" priority="65" operator="greaterThan">
      <formula>0</formula>
    </cfRule>
  </conditionalFormatting>
  <conditionalFormatting sqref="AK20:AL20">
    <cfRule type="cellIs" dxfId="1" priority="66" operator="equal">
      <formula>0</formula>
    </cfRule>
  </conditionalFormatting>
  <conditionalFormatting sqref="AK20:AL20">
    <cfRule type="expression" dxfId="0" priority="67">
      <formula>HO41="TERCAPAI"</formula>
    </cfRule>
  </conditionalFormatting>
  <conditionalFormatting sqref="AN20:AO20">
    <cfRule type="cellIs" dxfId="0" priority="68" operator="greaterThan">
      <formula>0</formula>
    </cfRule>
  </conditionalFormatting>
  <conditionalFormatting sqref="AN20:AO20">
    <cfRule type="cellIs" dxfId="1" priority="69" operator="equal">
      <formula>0</formula>
    </cfRule>
  </conditionalFormatting>
  <conditionalFormatting sqref="AN20:AO20">
    <cfRule type="expression" dxfId="0" priority="70">
      <formula>HR41="TERCAPAI"</formula>
    </cfRule>
  </conditionalFormatting>
  <conditionalFormatting sqref="AE27:AF27">
    <cfRule type="cellIs" dxfId="0" priority="71" operator="greaterThan">
      <formula>0</formula>
    </cfRule>
  </conditionalFormatting>
  <conditionalFormatting sqref="AE27:AF27">
    <cfRule type="cellIs" dxfId="1" priority="72" operator="equal">
      <formula>0</formula>
    </cfRule>
  </conditionalFormatting>
  <conditionalFormatting sqref="AQ27">
    <cfRule type="expression" dxfId="0" priority="73">
      <formula>HN48="TERCAPAI"</formula>
    </cfRule>
  </conditionalFormatting>
  <conditionalFormatting sqref="AE27:AF27">
    <cfRule type="expression" dxfId="0" priority="74">
      <formula>HI48="TERCAPAI"</formula>
    </cfRule>
  </conditionalFormatting>
  <conditionalFormatting sqref="AH27:AI27">
    <cfRule type="cellIs" dxfId="0" priority="75" operator="greaterThan">
      <formula>0</formula>
    </cfRule>
  </conditionalFormatting>
  <conditionalFormatting sqref="AH27:AI27">
    <cfRule type="cellIs" dxfId="1" priority="76" operator="equal">
      <formula>0</formula>
    </cfRule>
  </conditionalFormatting>
  <conditionalFormatting sqref="AH27:AI27">
    <cfRule type="expression" dxfId="0" priority="77">
      <formula>HL48="TERCAPAI"</formula>
    </cfRule>
  </conditionalFormatting>
  <conditionalFormatting sqref="AK27:AL27">
    <cfRule type="cellIs" dxfId="0" priority="78" operator="greaterThan">
      <formula>0</formula>
    </cfRule>
  </conditionalFormatting>
  <conditionalFormatting sqref="AK27:AL27">
    <cfRule type="cellIs" dxfId="1" priority="79" operator="equal">
      <formula>0</formula>
    </cfRule>
  </conditionalFormatting>
  <conditionalFormatting sqref="AK27:AL27">
    <cfRule type="expression" dxfId="0" priority="80">
      <formula>HO48="TERCAPAI"</formula>
    </cfRule>
  </conditionalFormatting>
  <conditionalFormatting sqref="AN27:AO27">
    <cfRule type="cellIs" dxfId="0" priority="81" operator="greaterThan">
      <formula>0</formula>
    </cfRule>
  </conditionalFormatting>
  <conditionalFormatting sqref="AN27:AO27">
    <cfRule type="cellIs" dxfId="1" priority="82" operator="equal">
      <formula>0</formula>
    </cfRule>
  </conditionalFormatting>
  <conditionalFormatting sqref="AN27:AO27">
    <cfRule type="expression" dxfId="0" priority="83">
      <formula>HR48="TERCAPAI"</formula>
    </cfRule>
  </conditionalFormatting>
  <conditionalFormatting sqref="AQ34">
    <cfRule type="expression" dxfId="0" priority="84">
      <formula>HN55="TERCAPAI"</formula>
    </cfRule>
  </conditionalFormatting>
  <conditionalFormatting sqref="AH34:AI34">
    <cfRule type="cellIs" dxfId="0" priority="85" operator="greaterThan">
      <formula>0</formula>
    </cfRule>
  </conditionalFormatting>
  <conditionalFormatting sqref="AH34:AI34">
    <cfRule type="cellIs" dxfId="1" priority="86" operator="equal">
      <formula>0</formula>
    </cfRule>
  </conditionalFormatting>
  <conditionalFormatting sqref="AH34:AI34">
    <cfRule type="expression" dxfId="0" priority="87">
      <formula>HL55="TERCAPAI"</formula>
    </cfRule>
  </conditionalFormatting>
  <conditionalFormatting sqref="AK34:AL34">
    <cfRule type="cellIs" dxfId="0" priority="88" operator="greaterThan">
      <formula>0</formula>
    </cfRule>
  </conditionalFormatting>
  <conditionalFormatting sqref="AK34:AL34">
    <cfRule type="cellIs" dxfId="1" priority="89" operator="equal">
      <formula>0</formula>
    </cfRule>
  </conditionalFormatting>
  <conditionalFormatting sqref="AK34:AL34">
    <cfRule type="expression" dxfId="0" priority="90">
      <formula>HO55="TERCAPAI"</formula>
    </cfRule>
  </conditionalFormatting>
  <conditionalFormatting sqref="AN34:AO34">
    <cfRule type="cellIs" dxfId="0" priority="91" operator="greaterThan">
      <formula>0</formula>
    </cfRule>
  </conditionalFormatting>
  <conditionalFormatting sqref="AN34:AO34">
    <cfRule type="cellIs" dxfId="1" priority="92" operator="equal">
      <formula>0</formula>
    </cfRule>
  </conditionalFormatting>
  <conditionalFormatting sqref="AN34:AO34">
    <cfRule type="expression" dxfId="0" priority="93">
      <formula>HR55="TERCAPAI"</formula>
    </cfRule>
  </conditionalFormatting>
  <conditionalFormatting sqref="AQ41">
    <cfRule type="expression" dxfId="0" priority="94">
      <formula>HN62="TERCAPAI"</formula>
    </cfRule>
  </conditionalFormatting>
  <conditionalFormatting sqref="AE41:AF41">
    <cfRule type="expression" dxfId="0" priority="95">
      <formula>HI62="TERCAPAI"</formula>
    </cfRule>
  </conditionalFormatting>
  <conditionalFormatting sqref="AH41:AI41">
    <cfRule type="cellIs" dxfId="0" priority="96" operator="greaterThan">
      <formula>0</formula>
    </cfRule>
  </conditionalFormatting>
  <conditionalFormatting sqref="AH41:AI41">
    <cfRule type="cellIs" dxfId="1" priority="97" operator="equal">
      <formula>0</formula>
    </cfRule>
  </conditionalFormatting>
  <conditionalFormatting sqref="AH41:AI41">
    <cfRule type="expression" dxfId="0" priority="98">
      <formula>HL62="TERCAPAI"</formula>
    </cfRule>
  </conditionalFormatting>
  <conditionalFormatting sqref="AK41:AL41">
    <cfRule type="cellIs" dxfId="0" priority="99" operator="greaterThan">
      <formula>0</formula>
    </cfRule>
  </conditionalFormatting>
  <conditionalFormatting sqref="AK41:AL41">
    <cfRule type="cellIs" dxfId="1" priority="100" operator="equal">
      <formula>0</formula>
    </cfRule>
  </conditionalFormatting>
  <conditionalFormatting sqref="AK41:AL41">
    <cfRule type="expression" dxfId="0" priority="101">
      <formula>HO62="TERCAPAI"</formula>
    </cfRule>
  </conditionalFormatting>
  <conditionalFormatting sqref="AN41:AO41">
    <cfRule type="cellIs" dxfId="0" priority="102" operator="greaterThan">
      <formula>0</formula>
    </cfRule>
  </conditionalFormatting>
  <conditionalFormatting sqref="AN41:AO41">
    <cfRule type="cellIs" dxfId="1" priority="103" operator="equal">
      <formula>0</formula>
    </cfRule>
  </conditionalFormatting>
  <conditionalFormatting sqref="AN41:AO41">
    <cfRule type="expression" dxfId="0" priority="104">
      <formula>HR62="TERCAPAI"</formula>
    </cfRule>
  </conditionalFormatting>
  <conditionalFormatting sqref="AH48:AI48">
    <cfRule type="cellIs" dxfId="0" priority="105" operator="greaterThan">
      <formula>0</formula>
    </cfRule>
  </conditionalFormatting>
  <conditionalFormatting sqref="AH48:AI48">
    <cfRule type="cellIs" dxfId="1" priority="106" operator="equal">
      <formula>0</formula>
    </cfRule>
  </conditionalFormatting>
  <conditionalFormatting sqref="AH48:AI48">
    <cfRule type="expression" dxfId="0" priority="107">
      <formula>HL69="TERCAPAI"</formula>
    </cfRule>
  </conditionalFormatting>
  <conditionalFormatting sqref="AK48:AL48">
    <cfRule type="cellIs" dxfId="0" priority="108" operator="greaterThan">
      <formula>0</formula>
    </cfRule>
  </conditionalFormatting>
  <conditionalFormatting sqref="AK48:AL48">
    <cfRule type="cellIs" dxfId="1" priority="109" operator="equal">
      <formula>0</formula>
    </cfRule>
  </conditionalFormatting>
  <conditionalFormatting sqref="AK48:AL48">
    <cfRule type="expression" dxfId="0" priority="110">
      <formula>HO69="TERCAPAI"</formula>
    </cfRule>
  </conditionalFormatting>
  <conditionalFormatting sqref="AN48:AO48">
    <cfRule type="cellIs" dxfId="0" priority="111" operator="greaterThan">
      <formula>0</formula>
    </cfRule>
  </conditionalFormatting>
  <conditionalFormatting sqref="AN48:AO48">
    <cfRule type="cellIs" dxfId="1" priority="112" operator="equal">
      <formula>0</formula>
    </cfRule>
  </conditionalFormatting>
  <conditionalFormatting sqref="AN48:AO48">
    <cfRule type="expression" dxfId="0" priority="113">
      <formula>HR69="TERCAPAI"</formula>
    </cfRule>
  </conditionalFormatting>
  <conditionalFormatting sqref="AH55:AI55 AU55:AV55 AH62:AI62 AU62:AV62">
    <cfRule type="cellIs" dxfId="0" priority="114" operator="greaterThan">
      <formula>0</formula>
    </cfRule>
  </conditionalFormatting>
  <conditionalFormatting sqref="AH55:AI55 AU55:AV55 AH62:AI62 AU62:AV62">
    <cfRule type="cellIs" dxfId="1" priority="115" operator="equal">
      <formula>0</formula>
    </cfRule>
  </conditionalFormatting>
  <conditionalFormatting sqref="AH55:AI55 AU55:AV55">
    <cfRule type="expression" dxfId="0" priority="116">
      <formula>HL76="TERCAPAI"</formula>
    </cfRule>
  </conditionalFormatting>
  <conditionalFormatting sqref="AK55:AL55">
    <cfRule type="cellIs" dxfId="0" priority="117" operator="greaterThan">
      <formula>0</formula>
    </cfRule>
  </conditionalFormatting>
  <conditionalFormatting sqref="AK55:AL55">
    <cfRule type="cellIs" dxfId="1" priority="118" operator="equal">
      <formula>0</formula>
    </cfRule>
  </conditionalFormatting>
  <conditionalFormatting sqref="AK55:AL55">
    <cfRule type="expression" dxfId="0" priority="119">
      <formula>HO76="TERCAPAI"</formula>
    </cfRule>
  </conditionalFormatting>
  <conditionalFormatting sqref="AN55:AO55">
    <cfRule type="cellIs" dxfId="0" priority="120" operator="greaterThan">
      <formula>0</formula>
    </cfRule>
  </conditionalFormatting>
  <conditionalFormatting sqref="AN55:AO55">
    <cfRule type="cellIs" dxfId="1" priority="121" operator="equal">
      <formula>0</formula>
    </cfRule>
  </conditionalFormatting>
  <conditionalFormatting sqref="AN55:AO55">
    <cfRule type="expression" dxfId="0" priority="122">
      <formula>HR76="TERCAPAI"</formula>
    </cfRule>
  </conditionalFormatting>
  <conditionalFormatting sqref="AH62:AI62 AU62:AV62">
    <cfRule type="cellIs" dxfId="0" priority="123" operator="greaterThan">
      <formula>0</formula>
    </cfRule>
  </conditionalFormatting>
  <conditionalFormatting sqref="AH62:AI62 AU62:AV62">
    <cfRule type="cellIs" dxfId="1" priority="124" operator="equal">
      <formula>0</formula>
    </cfRule>
  </conditionalFormatting>
  <conditionalFormatting sqref="AH62:AI62 AU62:AV62">
    <cfRule type="expression" dxfId="0" priority="125">
      <formula>HL83="TERCAPAI"</formula>
    </cfRule>
  </conditionalFormatting>
  <conditionalFormatting sqref="AK62:AL62">
    <cfRule type="cellIs" dxfId="0" priority="126" operator="greaterThan">
      <formula>0</formula>
    </cfRule>
  </conditionalFormatting>
  <conditionalFormatting sqref="AK62:AL62">
    <cfRule type="cellIs" dxfId="1" priority="127" operator="equal">
      <formula>0</formula>
    </cfRule>
  </conditionalFormatting>
  <conditionalFormatting sqref="AK62:AL62">
    <cfRule type="expression" dxfId="0" priority="128">
      <formula>HO83="TERCAPAI"</formula>
    </cfRule>
  </conditionalFormatting>
  <conditionalFormatting sqref="AN62:AO62">
    <cfRule type="cellIs" dxfId="0" priority="129" operator="greaterThan">
      <formula>0</formula>
    </cfRule>
  </conditionalFormatting>
  <conditionalFormatting sqref="AN62:AO62">
    <cfRule type="cellIs" dxfId="1" priority="130" operator="equal">
      <formula>0</formula>
    </cfRule>
  </conditionalFormatting>
  <conditionalFormatting sqref="AN62:AO62">
    <cfRule type="expression" dxfId="0" priority="131">
      <formula>HR83="TERCAPAI"</formula>
    </cfRule>
  </conditionalFormatting>
  <conditionalFormatting sqref="AE69:AF69">
    <cfRule type="cellIs" dxfId="0" priority="132" operator="greaterThan">
      <formula>0</formula>
    </cfRule>
  </conditionalFormatting>
  <conditionalFormatting sqref="AE69:AF69">
    <cfRule type="cellIs" dxfId="1" priority="133" operator="equal">
      <formula>0</formula>
    </cfRule>
  </conditionalFormatting>
  <conditionalFormatting sqref="AQ69">
    <cfRule type="expression" dxfId="0" priority="134">
      <formula>HN90="TERCAPAI"</formula>
    </cfRule>
  </conditionalFormatting>
  <conditionalFormatting sqref="AH69:AI69">
    <cfRule type="cellIs" dxfId="0" priority="135" operator="greaterThan">
      <formula>0</formula>
    </cfRule>
  </conditionalFormatting>
  <conditionalFormatting sqref="AH69:AI69">
    <cfRule type="cellIs" dxfId="1" priority="136" operator="equal">
      <formula>0</formula>
    </cfRule>
  </conditionalFormatting>
  <conditionalFormatting sqref="AH69:AI69">
    <cfRule type="expression" dxfId="0" priority="137">
      <formula>HL90="TERCAPAI"</formula>
    </cfRule>
  </conditionalFormatting>
  <conditionalFormatting sqref="AK69:AL69">
    <cfRule type="cellIs" dxfId="0" priority="138" operator="greaterThan">
      <formula>0</formula>
    </cfRule>
  </conditionalFormatting>
  <conditionalFormatting sqref="AK69:AL69">
    <cfRule type="cellIs" dxfId="1" priority="139" operator="equal">
      <formula>0</formula>
    </cfRule>
  </conditionalFormatting>
  <conditionalFormatting sqref="AK69:AL69">
    <cfRule type="expression" dxfId="0" priority="140">
      <formula>HO90="TERCAPAI"</formula>
    </cfRule>
  </conditionalFormatting>
  <conditionalFormatting sqref="AN69:AO69">
    <cfRule type="cellIs" dxfId="0" priority="141" operator="greaterThan">
      <formula>0</formula>
    </cfRule>
  </conditionalFormatting>
  <conditionalFormatting sqref="AN69:AO69">
    <cfRule type="cellIs" dxfId="1" priority="142" operator="equal">
      <formula>0</formula>
    </cfRule>
  </conditionalFormatting>
  <conditionalFormatting sqref="AN69:AO69">
    <cfRule type="expression" dxfId="0" priority="143">
      <formula>HR90="TERCAPAI"</formula>
    </cfRule>
  </conditionalFormatting>
  <conditionalFormatting sqref="AE76:AF76">
    <cfRule type="cellIs" dxfId="0" priority="144" operator="greaterThan">
      <formula>0</formula>
    </cfRule>
  </conditionalFormatting>
  <conditionalFormatting sqref="AE76:AF76">
    <cfRule type="cellIs" dxfId="1" priority="145" operator="equal">
      <formula>0</formula>
    </cfRule>
  </conditionalFormatting>
  <conditionalFormatting sqref="AQ76">
    <cfRule type="expression" dxfId="0" priority="146">
      <formula>HN97="TERCAPAI"</formula>
    </cfRule>
  </conditionalFormatting>
  <conditionalFormatting sqref="AH76:AI76 AU76:AV76">
    <cfRule type="cellIs" dxfId="0" priority="147" operator="greaterThan">
      <formula>0</formula>
    </cfRule>
  </conditionalFormatting>
  <conditionalFormatting sqref="AH76:AI76 AU76:AV76">
    <cfRule type="cellIs" dxfId="1" priority="148" operator="equal">
      <formula>0</formula>
    </cfRule>
  </conditionalFormatting>
  <conditionalFormatting sqref="AH76:AI76 AU76:AV76">
    <cfRule type="expression" dxfId="0" priority="149">
      <formula>HL97="TERCAPAI"</formula>
    </cfRule>
  </conditionalFormatting>
  <conditionalFormatting sqref="AK76:AL76">
    <cfRule type="cellIs" dxfId="0" priority="150" operator="greaterThan">
      <formula>0</formula>
    </cfRule>
  </conditionalFormatting>
  <conditionalFormatting sqref="AK76:AL76">
    <cfRule type="cellIs" dxfId="1" priority="151" operator="equal">
      <formula>0</formula>
    </cfRule>
  </conditionalFormatting>
  <conditionalFormatting sqref="AK76:AL76">
    <cfRule type="expression" dxfId="0" priority="152">
      <formula>HO97="TERCAPAI"</formula>
    </cfRule>
  </conditionalFormatting>
  <conditionalFormatting sqref="AN76:AO76">
    <cfRule type="cellIs" dxfId="0" priority="153" operator="greaterThan">
      <formula>0</formula>
    </cfRule>
  </conditionalFormatting>
  <conditionalFormatting sqref="AN76:AO76">
    <cfRule type="cellIs" dxfId="1" priority="154" operator="equal">
      <formula>0</formula>
    </cfRule>
  </conditionalFormatting>
  <conditionalFormatting sqref="AN76:AO76">
    <cfRule type="expression" dxfId="0" priority="155">
      <formula>HR97="TERCAPAI"</formula>
    </cfRule>
  </conditionalFormatting>
  <conditionalFormatting sqref="AE83:AF83">
    <cfRule type="cellIs" dxfId="0" priority="156" operator="greaterThan">
      <formula>0</formula>
    </cfRule>
  </conditionalFormatting>
  <conditionalFormatting sqref="AE83:AF83">
    <cfRule type="cellIs" dxfId="1" priority="157" operator="equal">
      <formula>0</formula>
    </cfRule>
  </conditionalFormatting>
  <conditionalFormatting sqref="AQ83">
    <cfRule type="expression" dxfId="0" priority="158">
      <formula>HN104="TERCAPAI"</formula>
    </cfRule>
  </conditionalFormatting>
  <conditionalFormatting sqref="AH83:AI83">
    <cfRule type="cellIs" dxfId="0" priority="159" operator="greaterThan">
      <formula>0</formula>
    </cfRule>
  </conditionalFormatting>
  <conditionalFormatting sqref="AH83:AI83">
    <cfRule type="cellIs" dxfId="1" priority="160" operator="equal">
      <formula>0</formula>
    </cfRule>
  </conditionalFormatting>
  <conditionalFormatting sqref="AH83:AI83">
    <cfRule type="expression" dxfId="0" priority="161">
      <formula>HL104="TERCAPAI"</formula>
    </cfRule>
  </conditionalFormatting>
  <conditionalFormatting sqref="AK83:AL83">
    <cfRule type="cellIs" dxfId="0" priority="162" operator="greaterThan">
      <formula>0</formula>
    </cfRule>
  </conditionalFormatting>
  <conditionalFormatting sqref="AK83:AL83">
    <cfRule type="cellIs" dxfId="1" priority="163" operator="equal">
      <formula>0</formula>
    </cfRule>
  </conditionalFormatting>
  <conditionalFormatting sqref="AK83:AL83">
    <cfRule type="expression" dxfId="0" priority="164">
      <formula>HO104="TERCAPAI"</formula>
    </cfRule>
  </conditionalFormatting>
  <conditionalFormatting sqref="AN83:AO83">
    <cfRule type="cellIs" dxfId="0" priority="165" operator="greaterThan">
      <formula>0</formula>
    </cfRule>
  </conditionalFormatting>
  <conditionalFormatting sqref="AN83:AO83">
    <cfRule type="cellIs" dxfId="1" priority="166" operator="equal">
      <formula>0</formula>
    </cfRule>
  </conditionalFormatting>
  <conditionalFormatting sqref="AN83:AO83">
    <cfRule type="expression" dxfId="0" priority="167">
      <formula>HR104="TERCAPAI"</formula>
    </cfRule>
  </conditionalFormatting>
  <conditionalFormatting sqref="AE90:AF90">
    <cfRule type="cellIs" dxfId="0" priority="168" operator="greaterThan">
      <formula>0</formula>
    </cfRule>
  </conditionalFormatting>
  <conditionalFormatting sqref="AE90:AF90">
    <cfRule type="cellIs" dxfId="1" priority="169" operator="equal">
      <formula>0</formula>
    </cfRule>
  </conditionalFormatting>
  <conditionalFormatting sqref="AH90:AI90">
    <cfRule type="cellIs" dxfId="0" priority="170" operator="greaterThan">
      <formula>0</formula>
    </cfRule>
  </conditionalFormatting>
  <conditionalFormatting sqref="AH90:AI90">
    <cfRule type="cellIs" dxfId="1" priority="171" operator="equal">
      <formula>0</formula>
    </cfRule>
  </conditionalFormatting>
  <conditionalFormatting sqref="AK90:AL90">
    <cfRule type="cellIs" dxfId="0" priority="172" operator="greaterThan">
      <formula>0</formula>
    </cfRule>
  </conditionalFormatting>
  <conditionalFormatting sqref="AK90:AL90">
    <cfRule type="cellIs" dxfId="1" priority="173" operator="equal">
      <formula>0</formula>
    </cfRule>
  </conditionalFormatting>
  <conditionalFormatting sqref="AN90:AO90">
    <cfRule type="cellIs" dxfId="0" priority="174" operator="greaterThan">
      <formula>0</formula>
    </cfRule>
  </conditionalFormatting>
  <conditionalFormatting sqref="AN90:AO90">
    <cfRule type="cellIs" dxfId="1" priority="175" operator="equal">
      <formula>0</formula>
    </cfRule>
  </conditionalFormatting>
  <conditionalFormatting sqref="AE97:AF97 AR97:AS97">
    <cfRule type="cellIs" dxfId="0" priority="176" operator="greaterThan">
      <formula>0</formula>
    </cfRule>
  </conditionalFormatting>
  <conditionalFormatting sqref="AE97:AF97 AR97:AS97">
    <cfRule type="cellIs" dxfId="1" priority="177" operator="equal">
      <formula>0</formula>
    </cfRule>
  </conditionalFormatting>
  <conditionalFormatting sqref="AH97:AI97 AU97:AV97">
    <cfRule type="cellIs" dxfId="0" priority="178" operator="greaterThan">
      <formula>0</formula>
    </cfRule>
  </conditionalFormatting>
  <conditionalFormatting sqref="AH97:AI97 AU97:AV97">
    <cfRule type="cellIs" dxfId="1" priority="179" operator="equal">
      <formula>0</formula>
    </cfRule>
  </conditionalFormatting>
  <conditionalFormatting sqref="AK97:AL97 AX97:AY97">
    <cfRule type="cellIs" dxfId="0" priority="180" operator="greaterThan">
      <formula>0</formula>
    </cfRule>
  </conditionalFormatting>
  <conditionalFormatting sqref="AK97:AL97 AX97:AY97">
    <cfRule type="cellIs" dxfId="1" priority="181" operator="equal">
      <formula>0</formula>
    </cfRule>
  </conditionalFormatting>
  <conditionalFormatting sqref="AN97:AO97 BA97:BB97">
    <cfRule type="cellIs" dxfId="0" priority="182" operator="greaterThan">
      <formula>0</formula>
    </cfRule>
  </conditionalFormatting>
  <conditionalFormatting sqref="AN97:AO97 BA97:BB97">
    <cfRule type="cellIs" dxfId="1" priority="183" operator="equal">
      <formula>0</formula>
    </cfRule>
  </conditionalFormatting>
  <conditionalFormatting sqref="AE104:AF104">
    <cfRule type="cellIs" dxfId="0" priority="184" operator="greaterThan">
      <formula>0</formula>
    </cfRule>
  </conditionalFormatting>
  <conditionalFormatting sqref="AE104:AF104">
    <cfRule type="cellIs" dxfId="1" priority="185" operator="equal">
      <formula>0</formula>
    </cfRule>
  </conditionalFormatting>
  <conditionalFormatting sqref="AE104:AF104">
    <cfRule type="expression" dxfId="0" priority="186">
      <formula>HI271="TERCAPAI"</formula>
    </cfRule>
  </conditionalFormatting>
  <conditionalFormatting sqref="AH104:AI104">
    <cfRule type="cellIs" dxfId="0" priority="187" operator="greaterThan">
      <formula>0</formula>
    </cfRule>
  </conditionalFormatting>
  <conditionalFormatting sqref="AH104:AI104">
    <cfRule type="cellIs" dxfId="1" priority="188" operator="equal">
      <formula>0</formula>
    </cfRule>
  </conditionalFormatting>
  <conditionalFormatting sqref="AH104:AI104">
    <cfRule type="expression" dxfId="0" priority="189">
      <formula>HL271="TERCAPAI"</formula>
    </cfRule>
  </conditionalFormatting>
  <conditionalFormatting sqref="AK104:AL104">
    <cfRule type="cellIs" dxfId="0" priority="190" operator="greaterThan">
      <formula>0</formula>
    </cfRule>
  </conditionalFormatting>
  <conditionalFormatting sqref="AK104:AL104">
    <cfRule type="cellIs" dxfId="1" priority="191" operator="equal">
      <formula>0</formula>
    </cfRule>
  </conditionalFormatting>
  <conditionalFormatting sqref="AK104:AL104">
    <cfRule type="expression" dxfId="0" priority="192">
      <formula>HO271="TERCAPAI"</formula>
    </cfRule>
  </conditionalFormatting>
  <conditionalFormatting sqref="AN104:AO104">
    <cfRule type="cellIs" dxfId="0" priority="193" operator="greaterThan">
      <formula>0</formula>
    </cfRule>
  </conditionalFormatting>
  <conditionalFormatting sqref="AN104:AO104">
    <cfRule type="cellIs" dxfId="1" priority="194" operator="equal">
      <formula>0</formula>
    </cfRule>
  </conditionalFormatting>
  <conditionalFormatting sqref="AN104:AO104">
    <cfRule type="expression" dxfId="0" priority="195">
      <formula>HR271="TERCAPAI"</formula>
    </cfRule>
  </conditionalFormatting>
  <conditionalFormatting sqref="D233:D264 G233:G235 G239:G242 G246:G249 G253:G256 G260:G263 J233 J239:J240 J246:J247 J253:J254 J260:J261 M233 M239:M240 M246:M247 M253:M254 M260:M261 P233 P239:P240 P246:P247 P253:P254 P260:P261 S233 S239:S240 S246:S247 S253:S254 S260:S261">
    <cfRule type="expression" dxfId="0" priority="196">
      <formula>GI265="TERCAPAI"</formula>
    </cfRule>
  </conditionalFormatting>
  <conditionalFormatting sqref="U237:X237">
    <cfRule type="expression" dxfId="0" priority="197">
      <formula>GZ278="TERCAPAI"</formula>
    </cfRule>
  </conditionalFormatting>
  <conditionalFormatting sqref="U237:AD237">
    <cfRule type="cellIs" dxfId="0" priority="198" operator="greaterThan">
      <formula>0</formula>
    </cfRule>
  </conditionalFormatting>
  <conditionalFormatting sqref="U237:AD237">
    <cfRule type="cellIs" dxfId="1" priority="199" operator="equal">
      <formula>0</formula>
    </cfRule>
  </conditionalFormatting>
  <conditionalFormatting sqref="Y237:AD237">
    <cfRule type="expression" dxfId="0" priority="200">
      <formula>HC278="TERCAPAI"</formula>
    </cfRule>
  </conditionalFormatting>
  <conditionalFormatting sqref="AE237:AF237">
    <cfRule type="cellIs" dxfId="0" priority="201" operator="greaterThan">
      <formula>0</formula>
    </cfRule>
  </conditionalFormatting>
  <conditionalFormatting sqref="AE237:AF237">
    <cfRule type="cellIs" dxfId="1" priority="202" operator="equal">
      <formula>0</formula>
    </cfRule>
  </conditionalFormatting>
  <conditionalFormatting sqref="AE237:AF237">
    <cfRule type="expression" dxfId="0" priority="203">
      <formula>HI278="TERCAPAI"</formula>
    </cfRule>
  </conditionalFormatting>
  <conditionalFormatting sqref="AH237:AI237">
    <cfRule type="cellIs" dxfId="0" priority="204" operator="greaterThan">
      <formula>0</formula>
    </cfRule>
  </conditionalFormatting>
  <conditionalFormatting sqref="AH237:AI237">
    <cfRule type="cellIs" dxfId="1" priority="205" operator="equal">
      <formula>0</formula>
    </cfRule>
  </conditionalFormatting>
  <conditionalFormatting sqref="AH237:AI237">
    <cfRule type="expression" dxfId="0" priority="206">
      <formula>HL278="TERCAPAI"</formula>
    </cfRule>
  </conditionalFormatting>
  <conditionalFormatting sqref="AK237:AL237">
    <cfRule type="cellIs" dxfId="0" priority="207" operator="greaterThan">
      <formula>0</formula>
    </cfRule>
  </conditionalFormatting>
  <conditionalFormatting sqref="AK237:AL237">
    <cfRule type="cellIs" dxfId="1" priority="208" operator="equal">
      <formula>0</formula>
    </cfRule>
  </conditionalFormatting>
  <conditionalFormatting sqref="AK237:AL237">
    <cfRule type="expression" dxfId="0" priority="209">
      <formula>HO278="TERCAPAI"</formula>
    </cfRule>
  </conditionalFormatting>
  <conditionalFormatting sqref="AN237:AO237">
    <cfRule type="cellIs" dxfId="0" priority="210" operator="greaterThan">
      <formula>0</formula>
    </cfRule>
  </conditionalFormatting>
  <conditionalFormatting sqref="AN237:AO237">
    <cfRule type="cellIs" dxfId="1" priority="211" operator="equal">
      <formula>0</formula>
    </cfRule>
  </conditionalFormatting>
  <conditionalFormatting sqref="AN237:AO237">
    <cfRule type="expression" dxfId="0" priority="212">
      <formula>HR278="TERCAPAI"</formula>
    </cfRule>
  </conditionalFormatting>
  <conditionalFormatting sqref="U244:X244">
    <cfRule type="expression" dxfId="0" priority="213">
      <formula>GZ285="TERCAPAI"</formula>
    </cfRule>
  </conditionalFormatting>
  <conditionalFormatting sqref="U244:AD244">
    <cfRule type="cellIs" dxfId="0" priority="214" operator="greaterThan">
      <formula>0</formula>
    </cfRule>
  </conditionalFormatting>
  <conditionalFormatting sqref="U244:AD244">
    <cfRule type="cellIs" dxfId="1" priority="215" operator="equal">
      <formula>0</formula>
    </cfRule>
  </conditionalFormatting>
  <conditionalFormatting sqref="Y244:AD244">
    <cfRule type="expression" dxfId="0" priority="216">
      <formula>HC285="TERCAPAI"</formula>
    </cfRule>
  </conditionalFormatting>
  <conditionalFormatting sqref="AE244:AF244">
    <cfRule type="cellIs" dxfId="0" priority="217" operator="greaterThan">
      <formula>0</formula>
    </cfRule>
  </conditionalFormatting>
  <conditionalFormatting sqref="AE244:AF244">
    <cfRule type="cellIs" dxfId="1" priority="218" operator="equal">
      <formula>0</formula>
    </cfRule>
  </conditionalFormatting>
  <conditionalFormatting sqref="BD223:BD230 CD223:CD230 DD223:DD230 ED223:ED230 FD223:FD230 GD223:GD230 AQ237 BD237 BQ237 CD237 CQ237 DD237 DQ237 ED237 EQ237 FD237 FQ237 GD237 AQ244 BD244 BQ244 CD244 CQ244 DD244 DQ244 ED244 EQ244 FD244 FQ244 GD244 AQ251 BD251 CD251 DD251 ED251 FD251 GD251 BD258 CD258 DD258 ED258 FD258 GD258">
    <cfRule type="expression" dxfId="0" priority="219">
      <formula>IA257="TERCAPAI"</formula>
    </cfRule>
  </conditionalFormatting>
  <conditionalFormatting sqref="AE244:AF244">
    <cfRule type="expression" dxfId="0" priority="220">
      <formula>HI285="TERCAPAI"</formula>
    </cfRule>
  </conditionalFormatting>
  <conditionalFormatting sqref="AH244:AI244">
    <cfRule type="cellIs" dxfId="0" priority="221" operator="greaterThan">
      <formula>0</formula>
    </cfRule>
  </conditionalFormatting>
  <conditionalFormatting sqref="AH244:AI244">
    <cfRule type="cellIs" dxfId="1" priority="222" operator="equal">
      <formula>0</formula>
    </cfRule>
  </conditionalFormatting>
  <conditionalFormatting sqref="AH244:AI244">
    <cfRule type="expression" dxfId="0" priority="223">
      <formula>HL285="TERCAPAI"</formula>
    </cfRule>
  </conditionalFormatting>
  <conditionalFormatting sqref="AK244:AL244">
    <cfRule type="cellIs" dxfId="0" priority="224" operator="greaterThan">
      <formula>0</formula>
    </cfRule>
  </conditionalFormatting>
  <conditionalFormatting sqref="AK244:AL244">
    <cfRule type="cellIs" dxfId="1" priority="225" operator="equal">
      <formula>0</formula>
    </cfRule>
  </conditionalFormatting>
  <conditionalFormatting sqref="AK244:AL244">
    <cfRule type="expression" dxfId="0" priority="226">
      <formula>HO285="TERCAPAI"</formula>
    </cfRule>
  </conditionalFormatting>
  <conditionalFormatting sqref="AN244:AO244">
    <cfRule type="cellIs" dxfId="0" priority="227" operator="greaterThan">
      <formula>0</formula>
    </cfRule>
  </conditionalFormatting>
  <conditionalFormatting sqref="AN244:AO244">
    <cfRule type="cellIs" dxfId="1" priority="228" operator="equal">
      <formula>0</formula>
    </cfRule>
  </conditionalFormatting>
  <conditionalFormatting sqref="AN244:AO244">
    <cfRule type="expression" dxfId="0" priority="229">
      <formula>HR285="TERCAPAI"</formula>
    </cfRule>
  </conditionalFormatting>
  <conditionalFormatting sqref="U251:X251">
    <cfRule type="expression" dxfId="0" priority="230">
      <formula>GZ292="TERCAPAI"</formula>
    </cfRule>
  </conditionalFormatting>
  <conditionalFormatting sqref="U251:AD251">
    <cfRule type="cellIs" dxfId="0" priority="231" operator="greaterThan">
      <formula>0</formula>
    </cfRule>
  </conditionalFormatting>
  <conditionalFormatting sqref="U251:AD251">
    <cfRule type="cellIs" dxfId="1" priority="232" operator="equal">
      <formula>0</formula>
    </cfRule>
  </conditionalFormatting>
  <conditionalFormatting sqref="Y251:AD251">
    <cfRule type="expression" dxfId="0" priority="233">
      <formula>HC292="TERCAPAI"</formula>
    </cfRule>
  </conditionalFormatting>
  <conditionalFormatting sqref="AE251:AF251">
    <cfRule type="cellIs" dxfId="0" priority="234" operator="greaterThan">
      <formula>0</formula>
    </cfRule>
  </conditionalFormatting>
  <conditionalFormatting sqref="AE251:AF251">
    <cfRule type="cellIs" dxfId="1" priority="235" operator="equal">
      <formula>0</formula>
    </cfRule>
  </conditionalFormatting>
  <conditionalFormatting sqref="AQ251">
    <cfRule type="expression" dxfId="0" priority="236">
      <formula>HN292="TERCAPAI"</formula>
    </cfRule>
  </conditionalFormatting>
  <conditionalFormatting sqref="AE251:AF251">
    <cfRule type="expression" dxfId="0" priority="237">
      <formula>HI292="TERCAPAI"</formula>
    </cfRule>
  </conditionalFormatting>
  <conditionalFormatting sqref="AH251:AI251">
    <cfRule type="cellIs" dxfId="0" priority="238" operator="greaterThan">
      <formula>0</formula>
    </cfRule>
  </conditionalFormatting>
  <conditionalFormatting sqref="AH251:AI251">
    <cfRule type="cellIs" dxfId="1" priority="239" operator="equal">
      <formula>0</formula>
    </cfRule>
  </conditionalFormatting>
  <conditionalFormatting sqref="AH251:AI251">
    <cfRule type="expression" dxfId="0" priority="240">
      <formula>HL292="TERCAPAI"</formula>
    </cfRule>
  </conditionalFormatting>
  <conditionalFormatting sqref="AK251:AL251">
    <cfRule type="cellIs" dxfId="0" priority="241" operator="greaterThan">
      <formula>0</formula>
    </cfRule>
  </conditionalFormatting>
  <conditionalFormatting sqref="AK251:AL251">
    <cfRule type="cellIs" dxfId="1" priority="242" operator="equal">
      <formula>0</formula>
    </cfRule>
  </conditionalFormatting>
  <conditionalFormatting sqref="AK251:AL251">
    <cfRule type="expression" dxfId="0" priority="243">
      <formula>HO292="TERCAPAI"</formula>
    </cfRule>
  </conditionalFormatting>
  <conditionalFormatting sqref="AN251:AO251">
    <cfRule type="cellIs" dxfId="0" priority="244" operator="greaterThan">
      <formula>0</formula>
    </cfRule>
  </conditionalFormatting>
  <conditionalFormatting sqref="AN251:AO251">
    <cfRule type="cellIs" dxfId="1" priority="245" operator="equal">
      <formula>0</formula>
    </cfRule>
  </conditionalFormatting>
  <conditionalFormatting sqref="AN251:AO251">
    <cfRule type="expression" dxfId="0" priority="246">
      <formula>HR292="TERCAPAI"</formula>
    </cfRule>
  </conditionalFormatting>
  <conditionalFormatting sqref="U209:AD209">
    <cfRule type="cellIs" dxfId="0" priority="247" operator="greaterThan">
      <formula>0</formula>
    </cfRule>
  </conditionalFormatting>
  <conditionalFormatting sqref="U209:AD209">
    <cfRule type="cellIs" dxfId="1" priority="248" operator="equal">
      <formula>0</formula>
    </cfRule>
  </conditionalFormatting>
  <conditionalFormatting sqref="AE209:AF209">
    <cfRule type="cellIs" dxfId="0" priority="249" operator="greaterThan">
      <formula>0</formula>
    </cfRule>
  </conditionalFormatting>
  <conditionalFormatting sqref="AE209:AF209">
    <cfRule type="cellIs" dxfId="1" priority="250" operator="equal">
      <formula>0</formula>
    </cfRule>
  </conditionalFormatting>
  <conditionalFormatting sqref="AH209:AI209">
    <cfRule type="cellIs" dxfId="0" priority="251" operator="greaterThan">
      <formula>0</formula>
    </cfRule>
  </conditionalFormatting>
  <conditionalFormatting sqref="AH209:AI209">
    <cfRule type="cellIs" dxfId="1" priority="252" operator="equal">
      <formula>0</formula>
    </cfRule>
  </conditionalFormatting>
  <conditionalFormatting sqref="AK209:AL209">
    <cfRule type="cellIs" dxfId="0" priority="253" operator="greaterThan">
      <formula>0</formula>
    </cfRule>
  </conditionalFormatting>
  <conditionalFormatting sqref="AK209:AL209">
    <cfRule type="cellIs" dxfId="1" priority="254" operator="equal">
      <formula>0</formula>
    </cfRule>
  </conditionalFormatting>
  <conditionalFormatting sqref="AN209:AO209">
    <cfRule type="cellIs" dxfId="0" priority="255" operator="greaterThan">
      <formula>0</formula>
    </cfRule>
  </conditionalFormatting>
  <conditionalFormatting sqref="AN209:AO209">
    <cfRule type="cellIs" dxfId="1" priority="256" operator="equal">
      <formula>0</formula>
    </cfRule>
  </conditionalFormatting>
  <conditionalFormatting sqref="U216:AD216">
    <cfRule type="cellIs" dxfId="0" priority="257" operator="greaterThan">
      <formula>0</formula>
    </cfRule>
  </conditionalFormatting>
  <conditionalFormatting sqref="U216:AD216">
    <cfRule type="cellIs" dxfId="1" priority="258" operator="equal">
      <formula>0</formula>
    </cfRule>
  </conditionalFormatting>
  <conditionalFormatting sqref="AE216:AF216">
    <cfRule type="cellIs" dxfId="0" priority="259" operator="greaterThan">
      <formula>0</formula>
    </cfRule>
  </conditionalFormatting>
  <conditionalFormatting sqref="AE216:AF216">
    <cfRule type="cellIs" dxfId="1" priority="260" operator="equal">
      <formula>0</formula>
    </cfRule>
  </conditionalFormatting>
  <conditionalFormatting sqref="AH216:AI216">
    <cfRule type="cellIs" dxfId="0" priority="261" operator="greaterThan">
      <formula>0</formula>
    </cfRule>
  </conditionalFormatting>
  <conditionalFormatting sqref="AH216:AI216">
    <cfRule type="cellIs" dxfId="1" priority="262" operator="equal">
      <formula>0</formula>
    </cfRule>
  </conditionalFormatting>
  <conditionalFormatting sqref="AK216:AL216">
    <cfRule type="cellIs" dxfId="0" priority="263" operator="greaterThan">
      <formula>0</formula>
    </cfRule>
  </conditionalFormatting>
  <conditionalFormatting sqref="AK216:AL216">
    <cfRule type="cellIs" dxfId="1" priority="264" operator="equal">
      <formula>0</formula>
    </cfRule>
  </conditionalFormatting>
  <conditionalFormatting sqref="AN216:AO216">
    <cfRule type="cellIs" dxfId="0" priority="265" operator="greaterThan">
      <formula>0</formula>
    </cfRule>
  </conditionalFormatting>
  <conditionalFormatting sqref="AN216:AO216">
    <cfRule type="cellIs" dxfId="1" priority="266" operator="equal">
      <formula>0</formula>
    </cfRule>
  </conditionalFormatting>
  <conditionalFormatting sqref="U223:X230">
    <cfRule type="expression" dxfId="0" priority="267">
      <formula>GZ264="TERCAPAI"</formula>
    </cfRule>
  </conditionalFormatting>
  <conditionalFormatting sqref="U223:AD230">
    <cfRule type="cellIs" dxfId="0" priority="268" operator="greaterThan">
      <formula>0</formula>
    </cfRule>
  </conditionalFormatting>
  <conditionalFormatting sqref="U223:AD230">
    <cfRule type="cellIs" dxfId="1" priority="269" operator="equal">
      <formula>0</formula>
    </cfRule>
  </conditionalFormatting>
  <conditionalFormatting sqref="Y223:AD230">
    <cfRule type="expression" dxfId="0" priority="270">
      <formula>HC264="TERCAPAI"</formula>
    </cfRule>
  </conditionalFormatting>
  <conditionalFormatting sqref="AE223:AF230">
    <cfRule type="cellIs" dxfId="0" priority="271" operator="greaterThan">
      <formula>0</formula>
    </cfRule>
  </conditionalFormatting>
  <conditionalFormatting sqref="AE223:AF230">
    <cfRule type="cellIs" dxfId="1" priority="272" operator="equal">
      <formula>0</formula>
    </cfRule>
  </conditionalFormatting>
  <conditionalFormatting sqref="AQ223:AQ230">
    <cfRule type="expression" dxfId="0" priority="273">
      <formula>HN264="TERCAPAI"</formula>
    </cfRule>
  </conditionalFormatting>
  <conditionalFormatting sqref="AE223:AF230">
    <cfRule type="expression" dxfId="0" priority="274">
      <formula>HI264="TERCAPAI"</formula>
    </cfRule>
  </conditionalFormatting>
  <conditionalFormatting sqref="AH223:AI230">
    <cfRule type="cellIs" dxfId="0" priority="275" operator="greaterThan">
      <formula>0</formula>
    </cfRule>
  </conditionalFormatting>
  <conditionalFormatting sqref="AH223:AI230">
    <cfRule type="cellIs" dxfId="1" priority="276" operator="equal">
      <formula>0</formula>
    </cfRule>
  </conditionalFormatting>
  <conditionalFormatting sqref="AH223:AI230">
    <cfRule type="expression" dxfId="0" priority="277">
      <formula>HL264="TERCAPAI"</formula>
    </cfRule>
  </conditionalFormatting>
  <conditionalFormatting sqref="AK223:AL230">
    <cfRule type="cellIs" dxfId="0" priority="278" operator="greaterThan">
      <formula>0</formula>
    </cfRule>
  </conditionalFormatting>
  <conditionalFormatting sqref="AK223:AL230">
    <cfRule type="cellIs" dxfId="1" priority="279" operator="equal">
      <formula>0</formula>
    </cfRule>
  </conditionalFormatting>
  <conditionalFormatting sqref="AK223:AL230">
    <cfRule type="expression" dxfId="0" priority="280">
      <formula>HO264="TERCAPAI"</formula>
    </cfRule>
  </conditionalFormatting>
  <conditionalFormatting sqref="AN223:AO230">
    <cfRule type="cellIs" dxfId="0" priority="281" operator="greaterThan">
      <formula>0</formula>
    </cfRule>
  </conditionalFormatting>
  <conditionalFormatting sqref="AN223:AO230">
    <cfRule type="cellIs" dxfId="1" priority="282" operator="equal">
      <formula>0</formula>
    </cfRule>
  </conditionalFormatting>
  <conditionalFormatting sqref="AN223:AO230">
    <cfRule type="expression" dxfId="0" priority="283">
      <formula>HR264="TERCAPAI"</formula>
    </cfRule>
  </conditionalFormatting>
  <conditionalFormatting sqref="U188:X188">
    <cfRule type="expression" dxfId="0" priority="284">
      <formula>GZ237="TERCAPAI"</formula>
    </cfRule>
  </conditionalFormatting>
  <conditionalFormatting sqref="U188:AD188">
    <cfRule type="cellIs" dxfId="0" priority="285" operator="greaterThan">
      <formula>0</formula>
    </cfRule>
  </conditionalFormatting>
  <conditionalFormatting sqref="U188:AD188">
    <cfRule type="cellIs" dxfId="1" priority="286" operator="equal">
      <formula>0</formula>
    </cfRule>
  </conditionalFormatting>
  <conditionalFormatting sqref="Y188:AD188">
    <cfRule type="expression" dxfId="0" priority="287">
      <formula>HC237="TERCAPAI"</formula>
    </cfRule>
  </conditionalFormatting>
  <conditionalFormatting sqref="AE188:AF188">
    <cfRule type="cellIs" dxfId="0" priority="288" operator="greaterThan">
      <formula>0</formula>
    </cfRule>
  </conditionalFormatting>
  <conditionalFormatting sqref="AE188:AF188">
    <cfRule type="cellIs" dxfId="1" priority="289" operator="equal">
      <formula>0</formula>
    </cfRule>
  </conditionalFormatting>
  <conditionalFormatting sqref="AE188:AF188">
    <cfRule type="expression" dxfId="0" priority="290">
      <formula>HI237="TERCAPAI"</formula>
    </cfRule>
  </conditionalFormatting>
  <conditionalFormatting sqref="AH188:AI188">
    <cfRule type="cellIs" dxfId="0" priority="291" operator="greaterThan">
      <formula>0</formula>
    </cfRule>
  </conditionalFormatting>
  <conditionalFormatting sqref="AH188:AI188">
    <cfRule type="cellIs" dxfId="1" priority="292" operator="equal">
      <formula>0</formula>
    </cfRule>
  </conditionalFormatting>
  <conditionalFormatting sqref="AH188:AI188">
    <cfRule type="expression" dxfId="0" priority="293">
      <formula>HL237="TERCAPAI"</formula>
    </cfRule>
  </conditionalFormatting>
  <conditionalFormatting sqref="AK188:AL188">
    <cfRule type="cellIs" dxfId="0" priority="294" operator="greaterThan">
      <formula>0</formula>
    </cfRule>
  </conditionalFormatting>
  <conditionalFormatting sqref="AK188:AL188">
    <cfRule type="cellIs" dxfId="1" priority="295" operator="equal">
      <formula>0</formula>
    </cfRule>
  </conditionalFormatting>
  <conditionalFormatting sqref="AK188:AL188">
    <cfRule type="expression" dxfId="0" priority="296">
      <formula>HO237="TERCAPAI"</formula>
    </cfRule>
  </conditionalFormatting>
  <conditionalFormatting sqref="AN188:AO188">
    <cfRule type="cellIs" dxfId="0" priority="297" operator="greaterThan">
      <formula>0</formula>
    </cfRule>
  </conditionalFormatting>
  <conditionalFormatting sqref="AN188:AO188">
    <cfRule type="cellIs" dxfId="1" priority="298" operator="equal">
      <formula>0</formula>
    </cfRule>
  </conditionalFormatting>
  <conditionalFormatting sqref="AN188:AO188">
    <cfRule type="expression" dxfId="0" priority="299">
      <formula>HR237="TERCAPAI"</formula>
    </cfRule>
  </conditionalFormatting>
  <conditionalFormatting sqref="U195:X195">
    <cfRule type="expression" dxfId="0" priority="300">
      <formula>GZ244="TERCAPAI"</formula>
    </cfRule>
  </conditionalFormatting>
  <conditionalFormatting sqref="U195:AD195">
    <cfRule type="cellIs" dxfId="0" priority="301" operator="greaterThan">
      <formula>0</formula>
    </cfRule>
  </conditionalFormatting>
  <conditionalFormatting sqref="U195:AD195">
    <cfRule type="cellIs" dxfId="1" priority="302" operator="equal">
      <formula>0</formula>
    </cfRule>
  </conditionalFormatting>
  <conditionalFormatting sqref="Y195:AD195">
    <cfRule type="expression" dxfId="0" priority="303">
      <formula>HC244="TERCAPAI"</formula>
    </cfRule>
  </conditionalFormatting>
  <conditionalFormatting sqref="AE195:AF195">
    <cfRule type="cellIs" dxfId="0" priority="304" operator="greaterThan">
      <formula>0</formula>
    </cfRule>
  </conditionalFormatting>
  <conditionalFormatting sqref="AE195:AF195">
    <cfRule type="cellIs" dxfId="1" priority="305" operator="equal">
      <formula>0</formula>
    </cfRule>
  </conditionalFormatting>
  <conditionalFormatting sqref="AQ188 AQ195 BD111 BD160 BD167 BD174 BD181 BD188 BD195 BD202 BQ188 BQ195 CD111 CD160 CD167 CD174 CD181 CD188 CD195 CD202 CQ188 CQ195 DD111 DD160 DD167 DD174 DD181 DD188 DD195 DD202 DQ188 DQ195 ED111 ED160 ED167 ED174 ED181 ED188 ED195 ED202 EQ188 EQ195 FD111 FD160 FD167 FD174 FD181 FD188 FD195 FD202 FQ188 FQ195 GD111 GD160 GD167 GD174 GD181 GD188 GD195 GD202">
    <cfRule type="expression" dxfId="0" priority="306">
      <formula>HN153="TERCAPAI"</formula>
    </cfRule>
  </conditionalFormatting>
  <conditionalFormatting sqref="AE195:AF195">
    <cfRule type="expression" dxfId="0" priority="307">
      <formula>HI244="TERCAPAI"</formula>
    </cfRule>
  </conditionalFormatting>
  <conditionalFormatting sqref="AH195:AI195">
    <cfRule type="cellIs" dxfId="0" priority="308" operator="greaterThan">
      <formula>0</formula>
    </cfRule>
  </conditionalFormatting>
  <conditionalFormatting sqref="AH195:AI195">
    <cfRule type="cellIs" dxfId="1" priority="309" operator="equal">
      <formula>0</formula>
    </cfRule>
  </conditionalFormatting>
  <conditionalFormatting sqref="AH195:AI195">
    <cfRule type="expression" dxfId="0" priority="310">
      <formula>HL244="TERCAPAI"</formula>
    </cfRule>
  </conditionalFormatting>
  <conditionalFormatting sqref="AK195:AL195">
    <cfRule type="cellIs" dxfId="0" priority="311" operator="greaterThan">
      <formula>0</formula>
    </cfRule>
  </conditionalFormatting>
  <conditionalFormatting sqref="AK195:AL195">
    <cfRule type="cellIs" dxfId="1" priority="312" operator="equal">
      <formula>0</formula>
    </cfRule>
  </conditionalFormatting>
  <conditionalFormatting sqref="AK195:AL195">
    <cfRule type="expression" dxfId="0" priority="313">
      <formula>HO244="TERCAPAI"</formula>
    </cfRule>
  </conditionalFormatting>
  <conditionalFormatting sqref="AN195:AO195">
    <cfRule type="cellIs" dxfId="0" priority="314" operator="greaterThan">
      <formula>0</formula>
    </cfRule>
  </conditionalFormatting>
  <conditionalFormatting sqref="AN195:AO195">
    <cfRule type="cellIs" dxfId="1" priority="315" operator="equal">
      <formula>0</formula>
    </cfRule>
  </conditionalFormatting>
  <conditionalFormatting sqref="AN195:AO195">
    <cfRule type="expression" dxfId="0" priority="316">
      <formula>HR244="TERCAPAI"</formula>
    </cfRule>
  </conditionalFormatting>
  <conditionalFormatting sqref="U202:X202">
    <cfRule type="expression" dxfId="0" priority="317">
      <formula>GZ251="TERCAPAI"</formula>
    </cfRule>
  </conditionalFormatting>
  <conditionalFormatting sqref="U202:AD202">
    <cfRule type="cellIs" dxfId="0" priority="318" operator="greaterThan">
      <formula>0</formula>
    </cfRule>
  </conditionalFormatting>
  <conditionalFormatting sqref="U202:AD202">
    <cfRule type="cellIs" dxfId="1" priority="319" operator="equal">
      <formula>0</formula>
    </cfRule>
  </conditionalFormatting>
  <conditionalFormatting sqref="Y202:AD202">
    <cfRule type="expression" dxfId="0" priority="320">
      <formula>HC251="TERCAPAI"</formula>
    </cfRule>
  </conditionalFormatting>
  <conditionalFormatting sqref="AE202:AF202">
    <cfRule type="cellIs" dxfId="0" priority="321" operator="greaterThan">
      <formula>0</formula>
    </cfRule>
  </conditionalFormatting>
  <conditionalFormatting sqref="AE202:AF202">
    <cfRule type="cellIs" dxfId="1" priority="322" operator="equal">
      <formula>0</formula>
    </cfRule>
  </conditionalFormatting>
  <conditionalFormatting sqref="AQ202">
    <cfRule type="expression" dxfId="0" priority="323">
      <formula>HN251="TERCAPAI"</formula>
    </cfRule>
  </conditionalFormatting>
  <conditionalFormatting sqref="AE202:AF202">
    <cfRule type="expression" dxfId="0" priority="324">
      <formula>HI251="TERCAPAI"</formula>
    </cfRule>
  </conditionalFormatting>
  <conditionalFormatting sqref="AH202:AI202">
    <cfRule type="cellIs" dxfId="0" priority="325" operator="greaterThan">
      <formula>0</formula>
    </cfRule>
  </conditionalFormatting>
  <conditionalFormatting sqref="AH202:AI202">
    <cfRule type="cellIs" dxfId="1" priority="326" operator="equal">
      <formula>0</formula>
    </cfRule>
  </conditionalFormatting>
  <conditionalFormatting sqref="AH202:AI202">
    <cfRule type="expression" dxfId="0" priority="327">
      <formula>HL251="TERCAPAI"</formula>
    </cfRule>
  </conditionalFormatting>
  <conditionalFormatting sqref="AK202:AL202">
    <cfRule type="cellIs" dxfId="0" priority="328" operator="greaterThan">
      <formula>0</formula>
    </cfRule>
  </conditionalFormatting>
  <conditionalFormatting sqref="AK202:AL202">
    <cfRule type="cellIs" dxfId="1" priority="329" operator="equal">
      <formula>0</formula>
    </cfRule>
  </conditionalFormatting>
  <conditionalFormatting sqref="AK202:AL202">
    <cfRule type="expression" dxfId="0" priority="330">
      <formula>HO251="TERCAPAI"</formula>
    </cfRule>
  </conditionalFormatting>
  <conditionalFormatting sqref="AN202:AO202">
    <cfRule type="cellIs" dxfId="0" priority="331" operator="greaterThan">
      <formula>0</formula>
    </cfRule>
  </conditionalFormatting>
  <conditionalFormatting sqref="AN202:AO202">
    <cfRule type="cellIs" dxfId="1" priority="332" operator="equal">
      <formula>0</formula>
    </cfRule>
  </conditionalFormatting>
  <conditionalFormatting sqref="AN202:AO202">
    <cfRule type="expression" dxfId="0" priority="333">
      <formula>HR251="TERCAPAI"</formula>
    </cfRule>
  </conditionalFormatting>
  <conditionalFormatting sqref="U167:X167">
    <cfRule type="expression" dxfId="0" priority="334">
      <formula>GZ209="TERCAPAI"</formula>
    </cfRule>
  </conditionalFormatting>
  <conditionalFormatting sqref="U167:AD167">
    <cfRule type="cellIs" dxfId="0" priority="335" operator="greaterThan">
      <formula>0</formula>
    </cfRule>
  </conditionalFormatting>
  <conditionalFormatting sqref="U167:AD167">
    <cfRule type="cellIs" dxfId="1" priority="336" operator="equal">
      <formula>0</formula>
    </cfRule>
  </conditionalFormatting>
  <conditionalFormatting sqref="Y167:AD167">
    <cfRule type="expression" dxfId="0" priority="337">
      <formula>HC209="TERCAPAI"</formula>
    </cfRule>
  </conditionalFormatting>
  <conditionalFormatting sqref="AE167:AF167">
    <cfRule type="cellIs" dxfId="0" priority="338" operator="greaterThan">
      <formula>0</formula>
    </cfRule>
  </conditionalFormatting>
  <conditionalFormatting sqref="AE167:AF167">
    <cfRule type="cellIs" dxfId="1" priority="339" operator="equal">
      <formula>0</formula>
    </cfRule>
  </conditionalFormatting>
  <conditionalFormatting sqref="AQ167">
    <cfRule type="expression" dxfId="0" priority="340">
      <formula>HN209="TERCAPAI"</formula>
    </cfRule>
  </conditionalFormatting>
  <conditionalFormatting sqref="AE167:AF167">
    <cfRule type="expression" dxfId="0" priority="341">
      <formula>HI209="TERCAPAI"</formula>
    </cfRule>
  </conditionalFormatting>
  <conditionalFormatting sqref="AH167:AI167">
    <cfRule type="cellIs" dxfId="0" priority="342" operator="greaterThan">
      <formula>0</formula>
    </cfRule>
  </conditionalFormatting>
  <conditionalFormatting sqref="AH167:AI167">
    <cfRule type="cellIs" dxfId="1" priority="343" operator="equal">
      <formula>0</formula>
    </cfRule>
  </conditionalFormatting>
  <conditionalFormatting sqref="AH167:AI167">
    <cfRule type="expression" dxfId="0" priority="344">
      <formula>HL209="TERCAPAI"</formula>
    </cfRule>
  </conditionalFormatting>
  <conditionalFormatting sqref="AK167:AL167">
    <cfRule type="cellIs" dxfId="0" priority="345" operator="greaterThan">
      <formula>0</formula>
    </cfRule>
  </conditionalFormatting>
  <conditionalFormatting sqref="AK167:AL167">
    <cfRule type="cellIs" dxfId="1" priority="346" operator="equal">
      <formula>0</formula>
    </cfRule>
  </conditionalFormatting>
  <conditionalFormatting sqref="AK167:AL167">
    <cfRule type="expression" dxfId="0" priority="347">
      <formula>HO209="TERCAPAI"</formula>
    </cfRule>
  </conditionalFormatting>
  <conditionalFormatting sqref="AN167:AO167">
    <cfRule type="cellIs" dxfId="0" priority="348" operator="greaterThan">
      <formula>0</formula>
    </cfRule>
  </conditionalFormatting>
  <conditionalFormatting sqref="AN167:AO167">
    <cfRule type="cellIs" dxfId="1" priority="349" operator="equal">
      <formula>0</formula>
    </cfRule>
  </conditionalFormatting>
  <conditionalFormatting sqref="AN167:AO167">
    <cfRule type="expression" dxfId="0" priority="350">
      <formula>HR209="TERCAPAI"</formula>
    </cfRule>
  </conditionalFormatting>
  <conditionalFormatting sqref="U174:X174">
    <cfRule type="expression" dxfId="0" priority="351">
      <formula>GZ216="TERCAPAI"</formula>
    </cfRule>
  </conditionalFormatting>
  <conditionalFormatting sqref="U174:AD174">
    <cfRule type="cellIs" dxfId="0" priority="352" operator="greaterThan">
      <formula>0</formula>
    </cfRule>
  </conditionalFormatting>
  <conditionalFormatting sqref="U174:AD174">
    <cfRule type="cellIs" dxfId="1" priority="353" operator="equal">
      <formula>0</formula>
    </cfRule>
  </conditionalFormatting>
  <conditionalFormatting sqref="Y174:AD174">
    <cfRule type="expression" dxfId="0" priority="354">
      <formula>HC216="TERCAPAI"</formula>
    </cfRule>
  </conditionalFormatting>
  <conditionalFormatting sqref="AE174:AF174">
    <cfRule type="cellIs" dxfId="0" priority="355" operator="greaterThan">
      <formula>0</formula>
    </cfRule>
  </conditionalFormatting>
  <conditionalFormatting sqref="AE174:AF174">
    <cfRule type="cellIs" dxfId="1" priority="356" operator="equal">
      <formula>0</formula>
    </cfRule>
  </conditionalFormatting>
  <conditionalFormatting sqref="AQ174">
    <cfRule type="expression" dxfId="0" priority="357">
      <formula>HN216="TERCAPAI"</formula>
    </cfRule>
  </conditionalFormatting>
  <conditionalFormatting sqref="AE174:AF174">
    <cfRule type="expression" dxfId="0" priority="358">
      <formula>HI216="TERCAPAI"</formula>
    </cfRule>
  </conditionalFormatting>
  <conditionalFormatting sqref="AH174:AI174">
    <cfRule type="cellIs" dxfId="0" priority="359" operator="greaterThan">
      <formula>0</formula>
    </cfRule>
  </conditionalFormatting>
  <conditionalFormatting sqref="AH174:AI174">
    <cfRule type="cellIs" dxfId="1" priority="360" operator="equal">
      <formula>0</formula>
    </cfRule>
  </conditionalFormatting>
  <conditionalFormatting sqref="AH174:AI174">
    <cfRule type="expression" dxfId="0" priority="361">
      <formula>HL216="TERCAPAI"</formula>
    </cfRule>
  </conditionalFormatting>
  <conditionalFormatting sqref="AK174:AL174">
    <cfRule type="cellIs" dxfId="0" priority="362" operator="greaterThan">
      <formula>0</formula>
    </cfRule>
  </conditionalFormatting>
  <conditionalFormatting sqref="AK174:AL174">
    <cfRule type="cellIs" dxfId="1" priority="363" operator="equal">
      <formula>0</formula>
    </cfRule>
  </conditionalFormatting>
  <conditionalFormatting sqref="AK174:AL174">
    <cfRule type="expression" dxfId="0" priority="364">
      <formula>HO216="TERCAPAI"</formula>
    </cfRule>
  </conditionalFormatting>
  <conditionalFormatting sqref="AN174:AO174">
    <cfRule type="cellIs" dxfId="0" priority="365" operator="greaterThan">
      <formula>0</formula>
    </cfRule>
  </conditionalFormatting>
  <conditionalFormatting sqref="AN174:AO174">
    <cfRule type="cellIs" dxfId="1" priority="366" operator="equal">
      <formula>0</formula>
    </cfRule>
  </conditionalFormatting>
  <conditionalFormatting sqref="AN174:AO174">
    <cfRule type="expression" dxfId="0" priority="367">
      <formula>HR216="TERCAPAI"</formula>
    </cfRule>
  </conditionalFormatting>
  <conditionalFormatting sqref="U181:X181">
    <cfRule type="expression" dxfId="0" priority="368">
      <formula>GZ230="TERCAPAI"</formula>
    </cfRule>
  </conditionalFormatting>
  <conditionalFormatting sqref="U181:AD181">
    <cfRule type="cellIs" dxfId="0" priority="369" operator="greaterThan">
      <formula>0</formula>
    </cfRule>
  </conditionalFormatting>
  <conditionalFormatting sqref="U181:AD181">
    <cfRule type="cellIs" dxfId="1" priority="370" operator="equal">
      <formula>0</formula>
    </cfRule>
  </conditionalFormatting>
  <conditionalFormatting sqref="Y181:AD181">
    <cfRule type="expression" dxfId="0" priority="371">
      <formula>HC230="TERCAPAI"</formula>
    </cfRule>
  </conditionalFormatting>
  <conditionalFormatting sqref="AE181:AF181">
    <cfRule type="cellIs" dxfId="0" priority="372" operator="greaterThan">
      <formula>0</formula>
    </cfRule>
  </conditionalFormatting>
  <conditionalFormatting sqref="AE181:AF181">
    <cfRule type="cellIs" dxfId="1" priority="373" operator="equal">
      <formula>0</formula>
    </cfRule>
  </conditionalFormatting>
  <conditionalFormatting sqref="AQ181">
    <cfRule type="expression" dxfId="0" priority="374">
      <formula>HN230="TERCAPAI"</formula>
    </cfRule>
  </conditionalFormatting>
  <conditionalFormatting sqref="AE181:AF181">
    <cfRule type="expression" dxfId="0" priority="375">
      <formula>HI230="TERCAPAI"</formula>
    </cfRule>
  </conditionalFormatting>
  <conditionalFormatting sqref="AH181:AI181">
    <cfRule type="cellIs" dxfId="0" priority="376" operator="greaterThan">
      <formula>0</formula>
    </cfRule>
  </conditionalFormatting>
  <conditionalFormatting sqref="AH181:AI181">
    <cfRule type="cellIs" dxfId="1" priority="377" operator="equal">
      <formula>0</formula>
    </cfRule>
  </conditionalFormatting>
  <conditionalFormatting sqref="AH181:AI181">
    <cfRule type="expression" dxfId="0" priority="378">
      <formula>HL230="TERCAPAI"</formula>
    </cfRule>
  </conditionalFormatting>
  <conditionalFormatting sqref="AK181:AL181">
    <cfRule type="cellIs" dxfId="0" priority="379" operator="greaterThan">
      <formula>0</formula>
    </cfRule>
  </conditionalFormatting>
  <conditionalFormatting sqref="AK181:AL181">
    <cfRule type="cellIs" dxfId="1" priority="380" operator="equal">
      <formula>0</formula>
    </cfRule>
  </conditionalFormatting>
  <conditionalFormatting sqref="AK181:AL181">
    <cfRule type="expression" dxfId="0" priority="381">
      <formula>HO230="TERCAPAI"</formula>
    </cfRule>
  </conditionalFormatting>
  <conditionalFormatting sqref="AN181:AO181">
    <cfRule type="cellIs" dxfId="0" priority="382" operator="greaterThan">
      <formula>0</formula>
    </cfRule>
  </conditionalFormatting>
  <conditionalFormatting sqref="AN181:AO181">
    <cfRule type="cellIs" dxfId="1" priority="383" operator="equal">
      <formula>0</formula>
    </cfRule>
  </conditionalFormatting>
  <conditionalFormatting sqref="AN181:AO181">
    <cfRule type="expression" dxfId="0" priority="384">
      <formula>HR230="TERCAPAI"</formula>
    </cfRule>
  </conditionalFormatting>
  <conditionalFormatting sqref="U153:X153">
    <cfRule type="expression" dxfId="0" priority="385">
      <formula>GZ188="TERCAPAI"</formula>
    </cfRule>
  </conditionalFormatting>
  <conditionalFormatting sqref="U153:AD153">
    <cfRule type="cellIs" dxfId="0" priority="386" operator="greaterThan">
      <formula>0</formula>
    </cfRule>
  </conditionalFormatting>
  <conditionalFormatting sqref="U153:AD153">
    <cfRule type="cellIs" dxfId="1" priority="387" operator="equal">
      <formula>0</formula>
    </cfRule>
  </conditionalFormatting>
  <conditionalFormatting sqref="Y153:AD153">
    <cfRule type="expression" dxfId="0" priority="388">
      <formula>HC188="TERCAPAI"</formula>
    </cfRule>
  </conditionalFormatting>
  <conditionalFormatting sqref="AE153:AF153">
    <cfRule type="cellIs" dxfId="0" priority="389" operator="greaterThan">
      <formula>0</formula>
    </cfRule>
  </conditionalFormatting>
  <conditionalFormatting sqref="AE153:AF153">
    <cfRule type="cellIs" dxfId="1" priority="390" operator="equal">
      <formula>0</formula>
    </cfRule>
  </conditionalFormatting>
  <conditionalFormatting sqref="AE153:AF153">
    <cfRule type="expression" dxfId="0" priority="391">
      <formula>HI188="TERCAPAI"</formula>
    </cfRule>
  </conditionalFormatting>
  <conditionalFormatting sqref="AH153:AI153">
    <cfRule type="cellIs" dxfId="0" priority="392" operator="greaterThan">
      <formula>0</formula>
    </cfRule>
  </conditionalFormatting>
  <conditionalFormatting sqref="AH153:AI153">
    <cfRule type="cellIs" dxfId="1" priority="393" operator="equal">
      <formula>0</formula>
    </cfRule>
  </conditionalFormatting>
  <conditionalFormatting sqref="AH153:AI153">
    <cfRule type="expression" dxfId="0" priority="394">
      <formula>HL188="TERCAPAI"</formula>
    </cfRule>
  </conditionalFormatting>
  <conditionalFormatting sqref="AK153:AL153">
    <cfRule type="cellIs" dxfId="0" priority="395" operator="greaterThan">
      <formula>0</formula>
    </cfRule>
  </conditionalFormatting>
  <conditionalFormatting sqref="AK153:AL153">
    <cfRule type="cellIs" dxfId="1" priority="396" operator="equal">
      <formula>0</formula>
    </cfRule>
  </conditionalFormatting>
  <conditionalFormatting sqref="AK153:AL153">
    <cfRule type="expression" dxfId="0" priority="397">
      <formula>HO188="TERCAPAI"</formula>
    </cfRule>
  </conditionalFormatting>
  <conditionalFormatting sqref="AN153:AO153">
    <cfRule type="cellIs" dxfId="0" priority="398" operator="greaterThan">
      <formula>0</formula>
    </cfRule>
  </conditionalFormatting>
  <conditionalFormatting sqref="AN153:AO153">
    <cfRule type="cellIs" dxfId="1" priority="399" operator="equal">
      <formula>0</formula>
    </cfRule>
  </conditionalFormatting>
  <conditionalFormatting sqref="AN153:AO153">
    <cfRule type="expression" dxfId="0" priority="400">
      <formula>HR188="TERCAPAI"</formula>
    </cfRule>
  </conditionalFormatting>
  <conditionalFormatting sqref="U160:X160">
    <cfRule type="expression" dxfId="0" priority="401">
      <formula>GZ202="TERCAPAI"</formula>
    </cfRule>
  </conditionalFormatting>
  <conditionalFormatting sqref="U160:AD160">
    <cfRule type="cellIs" dxfId="0" priority="402" operator="greaterThan">
      <formula>0</formula>
    </cfRule>
  </conditionalFormatting>
  <conditionalFormatting sqref="U160:AD160">
    <cfRule type="cellIs" dxfId="1" priority="403" operator="equal">
      <formula>0</formula>
    </cfRule>
  </conditionalFormatting>
  <conditionalFormatting sqref="Y160:AD160">
    <cfRule type="expression" dxfId="0" priority="404">
      <formula>HC202="TERCAPAI"</formula>
    </cfRule>
  </conditionalFormatting>
  <conditionalFormatting sqref="AE160:AF160">
    <cfRule type="cellIs" dxfId="0" priority="405" operator="greaterThan">
      <formula>0</formula>
    </cfRule>
  </conditionalFormatting>
  <conditionalFormatting sqref="AE160:AF160">
    <cfRule type="cellIs" dxfId="1" priority="406" operator="equal">
      <formula>0</formula>
    </cfRule>
  </conditionalFormatting>
  <conditionalFormatting sqref="AQ160">
    <cfRule type="expression" dxfId="0" priority="407">
      <formula>HN202="TERCAPAI"</formula>
    </cfRule>
  </conditionalFormatting>
  <conditionalFormatting sqref="AE160:AF160">
    <cfRule type="expression" dxfId="0" priority="408">
      <formula>HI202="TERCAPAI"</formula>
    </cfRule>
  </conditionalFormatting>
  <conditionalFormatting sqref="AH160:AI160">
    <cfRule type="cellIs" dxfId="0" priority="409" operator="greaterThan">
      <formula>0</formula>
    </cfRule>
  </conditionalFormatting>
  <conditionalFormatting sqref="AH160:AI160">
    <cfRule type="cellIs" dxfId="1" priority="410" operator="equal">
      <formula>0</formula>
    </cfRule>
  </conditionalFormatting>
  <conditionalFormatting sqref="AH160:AI160">
    <cfRule type="expression" dxfId="0" priority="411">
      <formula>HL202="TERCAPAI"</formula>
    </cfRule>
  </conditionalFormatting>
  <conditionalFormatting sqref="AK160:AL160">
    <cfRule type="cellIs" dxfId="0" priority="412" operator="greaterThan">
      <formula>0</formula>
    </cfRule>
  </conditionalFormatting>
  <conditionalFormatting sqref="AK160:AL160">
    <cfRule type="cellIs" dxfId="1" priority="413" operator="equal">
      <formula>0</formula>
    </cfRule>
  </conditionalFormatting>
  <conditionalFormatting sqref="AK160:AL160">
    <cfRule type="expression" dxfId="0" priority="414">
      <formula>HO202="TERCAPAI"</formula>
    </cfRule>
  </conditionalFormatting>
  <conditionalFormatting sqref="AN160:AO160">
    <cfRule type="cellIs" dxfId="0" priority="415" operator="greaterThan">
      <formula>0</formula>
    </cfRule>
  </conditionalFormatting>
  <conditionalFormatting sqref="AN160:AO160">
    <cfRule type="cellIs" dxfId="1" priority="416" operator="equal">
      <formula>0</formula>
    </cfRule>
  </conditionalFormatting>
  <conditionalFormatting sqref="AN160:AO160">
    <cfRule type="expression" dxfId="0" priority="417">
      <formula>HR202="TERCAPAI"</formula>
    </cfRule>
  </conditionalFormatting>
  <conditionalFormatting sqref="U132:X132">
    <cfRule type="expression" dxfId="0" priority="418">
      <formula>GZ167="TERCAPAI"</formula>
    </cfRule>
  </conditionalFormatting>
  <conditionalFormatting sqref="U132:AD132">
    <cfRule type="cellIs" dxfId="0" priority="419" operator="greaterThan">
      <formula>0</formula>
    </cfRule>
  </conditionalFormatting>
  <conditionalFormatting sqref="U132:AD132">
    <cfRule type="cellIs" dxfId="1" priority="420" operator="equal">
      <formula>0</formula>
    </cfRule>
  </conditionalFormatting>
  <conditionalFormatting sqref="Y132:AD132">
    <cfRule type="expression" dxfId="0" priority="421">
      <formula>HC167="TERCAPAI"</formula>
    </cfRule>
  </conditionalFormatting>
  <conditionalFormatting sqref="AE132:AF132">
    <cfRule type="cellIs" dxfId="0" priority="422" operator="greaterThan">
      <formula>0</formula>
    </cfRule>
  </conditionalFormatting>
  <conditionalFormatting sqref="AE132:AF132">
    <cfRule type="cellIs" dxfId="1" priority="423" operator="equal">
      <formula>0</formula>
    </cfRule>
  </conditionalFormatting>
  <conditionalFormatting sqref="AQ132 AQ153 BD125 BD132 BD139 BD146 BD153 BQ132 BQ153 CD125 CD132 CD139 CD146 CD153 CQ132 CQ153 DD125 DD132 DD139 DD146 DD153 DQ132 DQ153 ED125 ED132 ED139 ED146 ED153 EQ132 EQ153 FD125 FD132 FD139 FD146 FD153 FQ132 FQ153 GD125 GD132 GD139 GD146 GD153">
    <cfRule type="expression" dxfId="0" priority="424">
      <formula>HN160="TERCAPAI"</formula>
    </cfRule>
  </conditionalFormatting>
  <conditionalFormatting sqref="AE132:AF132">
    <cfRule type="expression" dxfId="0" priority="425">
      <formula>HI167="TERCAPAI"</formula>
    </cfRule>
  </conditionalFormatting>
  <conditionalFormatting sqref="AH132:AI132">
    <cfRule type="cellIs" dxfId="0" priority="426" operator="greaterThan">
      <formula>0</formula>
    </cfRule>
  </conditionalFormatting>
  <conditionalFormatting sqref="AH132:AI132">
    <cfRule type="cellIs" dxfId="1" priority="427" operator="equal">
      <formula>0</formula>
    </cfRule>
  </conditionalFormatting>
  <conditionalFormatting sqref="AH132:AI132">
    <cfRule type="expression" dxfId="0" priority="428">
      <formula>HL167="TERCAPAI"</formula>
    </cfRule>
  </conditionalFormatting>
  <conditionalFormatting sqref="AK132:AL132">
    <cfRule type="cellIs" dxfId="0" priority="429" operator="greaterThan">
      <formula>0</formula>
    </cfRule>
  </conditionalFormatting>
  <conditionalFormatting sqref="AK132:AL132">
    <cfRule type="cellIs" dxfId="1" priority="430" operator="equal">
      <formula>0</formula>
    </cfRule>
  </conditionalFormatting>
  <conditionalFormatting sqref="AK132:AL132">
    <cfRule type="expression" dxfId="0" priority="431">
      <formula>HO167="TERCAPAI"</formula>
    </cfRule>
  </conditionalFormatting>
  <conditionalFormatting sqref="AN132:AO132">
    <cfRule type="cellIs" dxfId="0" priority="432" operator="greaterThan">
      <formula>0</formula>
    </cfRule>
  </conditionalFormatting>
  <conditionalFormatting sqref="AN132:AO132">
    <cfRule type="cellIs" dxfId="1" priority="433" operator="equal">
      <formula>0</formula>
    </cfRule>
  </conditionalFormatting>
  <conditionalFormatting sqref="AN132:AO132">
    <cfRule type="expression" dxfId="0" priority="434">
      <formula>HR167="TERCAPAI"</formula>
    </cfRule>
  </conditionalFormatting>
  <conditionalFormatting sqref="U139:X139">
    <cfRule type="expression" dxfId="0" priority="435">
      <formula>GZ174="TERCAPAI"</formula>
    </cfRule>
  </conditionalFormatting>
  <conditionalFormatting sqref="U139:AD139">
    <cfRule type="cellIs" dxfId="0" priority="436" operator="greaterThan">
      <formula>0</formula>
    </cfRule>
  </conditionalFormatting>
  <conditionalFormatting sqref="U139:AD139">
    <cfRule type="cellIs" dxfId="1" priority="437" operator="equal">
      <formula>0</formula>
    </cfRule>
  </conditionalFormatting>
  <conditionalFormatting sqref="Y139:AD139">
    <cfRule type="expression" dxfId="0" priority="438">
      <formula>HC174="TERCAPAI"</formula>
    </cfRule>
  </conditionalFormatting>
  <conditionalFormatting sqref="AE139:AF139">
    <cfRule type="cellIs" dxfId="0" priority="439" operator="greaterThan">
      <formula>0</formula>
    </cfRule>
  </conditionalFormatting>
  <conditionalFormatting sqref="AE139:AF139">
    <cfRule type="cellIs" dxfId="1" priority="440" operator="equal">
      <formula>0</formula>
    </cfRule>
  </conditionalFormatting>
  <conditionalFormatting sqref="AQ139">
    <cfRule type="expression" dxfId="0" priority="441">
      <formula>HN174="TERCAPAI"</formula>
    </cfRule>
  </conditionalFormatting>
  <conditionalFormatting sqref="AE139:AF139">
    <cfRule type="expression" dxfId="0" priority="442">
      <formula>HI174="TERCAPAI"</formula>
    </cfRule>
  </conditionalFormatting>
  <conditionalFormatting sqref="AH139:AI139">
    <cfRule type="cellIs" dxfId="0" priority="443" operator="greaterThan">
      <formula>0</formula>
    </cfRule>
  </conditionalFormatting>
  <conditionalFormatting sqref="AH139:AI139">
    <cfRule type="cellIs" dxfId="1" priority="444" operator="equal">
      <formula>0</formula>
    </cfRule>
  </conditionalFormatting>
  <conditionalFormatting sqref="AH139:AI139">
    <cfRule type="expression" dxfId="0" priority="445">
      <formula>HL174="TERCAPAI"</formula>
    </cfRule>
  </conditionalFormatting>
  <conditionalFormatting sqref="AK139:AL139">
    <cfRule type="cellIs" dxfId="0" priority="446" operator="greaterThan">
      <formula>0</formula>
    </cfRule>
  </conditionalFormatting>
  <conditionalFormatting sqref="AK139:AL139">
    <cfRule type="cellIs" dxfId="1" priority="447" operator="equal">
      <formula>0</formula>
    </cfRule>
  </conditionalFormatting>
  <conditionalFormatting sqref="AK139:AL139">
    <cfRule type="expression" dxfId="0" priority="448">
      <formula>HO174="TERCAPAI"</formula>
    </cfRule>
  </conditionalFormatting>
  <conditionalFormatting sqref="AN139:AO139">
    <cfRule type="cellIs" dxfId="0" priority="449" operator="greaterThan">
      <formula>0</formula>
    </cfRule>
  </conditionalFormatting>
  <conditionalFormatting sqref="AN139:AO139">
    <cfRule type="cellIs" dxfId="1" priority="450" operator="equal">
      <formula>0</formula>
    </cfRule>
  </conditionalFormatting>
  <conditionalFormatting sqref="AN139:AO139">
    <cfRule type="expression" dxfId="0" priority="451">
      <formula>HR174="TERCAPAI"</formula>
    </cfRule>
  </conditionalFormatting>
  <conditionalFormatting sqref="U146:X146">
    <cfRule type="expression" dxfId="0" priority="452">
      <formula>GZ181="TERCAPAI"</formula>
    </cfRule>
  </conditionalFormatting>
  <conditionalFormatting sqref="U146:AD146">
    <cfRule type="cellIs" dxfId="0" priority="453" operator="greaterThan">
      <formula>0</formula>
    </cfRule>
  </conditionalFormatting>
  <conditionalFormatting sqref="U146:AD146">
    <cfRule type="cellIs" dxfId="1" priority="454" operator="equal">
      <formula>0</formula>
    </cfRule>
  </conditionalFormatting>
  <conditionalFormatting sqref="Y146:AD146">
    <cfRule type="expression" dxfId="0" priority="455">
      <formula>HC181="TERCAPAI"</formula>
    </cfRule>
  </conditionalFormatting>
  <conditionalFormatting sqref="AE146:AF146">
    <cfRule type="cellIs" dxfId="0" priority="456" operator="greaterThan">
      <formula>0</formula>
    </cfRule>
  </conditionalFormatting>
  <conditionalFormatting sqref="AE146:AF146">
    <cfRule type="cellIs" dxfId="1" priority="457" operator="equal">
      <formula>0</formula>
    </cfRule>
  </conditionalFormatting>
  <conditionalFormatting sqref="AQ146">
    <cfRule type="expression" dxfId="0" priority="458">
      <formula>HN181="TERCAPAI"</formula>
    </cfRule>
  </conditionalFormatting>
  <conditionalFormatting sqref="AE146:AF146">
    <cfRule type="expression" dxfId="0" priority="459">
      <formula>HI181="TERCAPAI"</formula>
    </cfRule>
  </conditionalFormatting>
  <conditionalFormatting sqref="AH146:AI146">
    <cfRule type="cellIs" dxfId="0" priority="460" operator="greaterThan">
      <formula>0</formula>
    </cfRule>
  </conditionalFormatting>
  <conditionalFormatting sqref="AH146:AI146">
    <cfRule type="cellIs" dxfId="1" priority="461" operator="equal">
      <formula>0</formula>
    </cfRule>
  </conditionalFormatting>
  <conditionalFormatting sqref="AH146:AI146">
    <cfRule type="expression" dxfId="0" priority="462">
      <formula>HL181="TERCAPAI"</formula>
    </cfRule>
  </conditionalFormatting>
  <conditionalFormatting sqref="AK146:AL146">
    <cfRule type="cellIs" dxfId="0" priority="463" operator="greaterThan">
      <formula>0</formula>
    </cfRule>
  </conditionalFormatting>
  <conditionalFormatting sqref="AK146:AL146">
    <cfRule type="cellIs" dxfId="1" priority="464" operator="equal">
      <formula>0</formula>
    </cfRule>
  </conditionalFormatting>
  <conditionalFormatting sqref="AK146:AL146">
    <cfRule type="expression" dxfId="0" priority="465">
      <formula>HO181="TERCAPAI"</formula>
    </cfRule>
  </conditionalFormatting>
  <conditionalFormatting sqref="AN146:AO146">
    <cfRule type="cellIs" dxfId="0" priority="466" operator="greaterThan">
      <formula>0</formula>
    </cfRule>
  </conditionalFormatting>
  <conditionalFormatting sqref="AN146:AO146">
    <cfRule type="cellIs" dxfId="1" priority="467" operator="equal">
      <formula>0</formula>
    </cfRule>
  </conditionalFormatting>
  <conditionalFormatting sqref="AN146:AO146">
    <cfRule type="expression" dxfId="0" priority="468">
      <formula>HR181="TERCAPAI"</formula>
    </cfRule>
  </conditionalFormatting>
  <conditionalFormatting sqref="U111:X111">
    <cfRule type="expression" dxfId="0" priority="469">
      <formula>GZ153="TERCAPAI"</formula>
    </cfRule>
  </conditionalFormatting>
  <conditionalFormatting sqref="U111:AD111">
    <cfRule type="cellIs" dxfId="0" priority="470" operator="greaterThan">
      <formula>0</formula>
    </cfRule>
  </conditionalFormatting>
  <conditionalFormatting sqref="U111:AD111">
    <cfRule type="cellIs" dxfId="1" priority="471" operator="equal">
      <formula>0</formula>
    </cfRule>
  </conditionalFormatting>
  <conditionalFormatting sqref="Y111:AD111">
    <cfRule type="expression" dxfId="0" priority="472">
      <formula>HC153="TERCAPAI"</formula>
    </cfRule>
  </conditionalFormatting>
  <conditionalFormatting sqref="AE111:AF111">
    <cfRule type="cellIs" dxfId="0" priority="473" operator="greaterThan">
      <formula>0</formula>
    </cfRule>
  </conditionalFormatting>
  <conditionalFormatting sqref="AE111:AF111">
    <cfRule type="cellIs" dxfId="1" priority="474" operator="equal">
      <formula>0</formula>
    </cfRule>
  </conditionalFormatting>
  <conditionalFormatting sqref="AQ111">
    <cfRule type="expression" dxfId="0" priority="475">
      <formula>HN153="TERCAPAI"</formula>
    </cfRule>
  </conditionalFormatting>
  <conditionalFormatting sqref="AE111:AF111">
    <cfRule type="expression" dxfId="0" priority="476">
      <formula>HI153="TERCAPAI"</formula>
    </cfRule>
  </conditionalFormatting>
  <conditionalFormatting sqref="AH111:AI111">
    <cfRule type="cellIs" dxfId="0" priority="477" operator="greaterThan">
      <formula>0</formula>
    </cfRule>
  </conditionalFormatting>
  <conditionalFormatting sqref="AH111:AI111">
    <cfRule type="cellIs" dxfId="1" priority="478" operator="equal">
      <formula>0</formula>
    </cfRule>
  </conditionalFormatting>
  <conditionalFormatting sqref="AH111:AI111">
    <cfRule type="expression" dxfId="0" priority="479">
      <formula>HL153="TERCAPAI"</formula>
    </cfRule>
  </conditionalFormatting>
  <conditionalFormatting sqref="AK111:AL111">
    <cfRule type="cellIs" dxfId="0" priority="480" operator="greaterThan">
      <formula>0</formula>
    </cfRule>
  </conditionalFormatting>
  <conditionalFormatting sqref="AK111:AL111">
    <cfRule type="cellIs" dxfId="1" priority="481" operator="equal">
      <formula>0</formula>
    </cfRule>
  </conditionalFormatting>
  <conditionalFormatting sqref="AK111:AL111">
    <cfRule type="expression" dxfId="0" priority="482">
      <formula>HO153="TERCAPAI"</formula>
    </cfRule>
  </conditionalFormatting>
  <conditionalFormatting sqref="AN111:AO111">
    <cfRule type="cellIs" dxfId="0" priority="483" operator="greaterThan">
      <formula>0</formula>
    </cfRule>
  </conditionalFormatting>
  <conditionalFormatting sqref="AN111:AO111">
    <cfRule type="cellIs" dxfId="1" priority="484" operator="equal">
      <formula>0</formula>
    </cfRule>
  </conditionalFormatting>
  <conditionalFormatting sqref="AN111:AO111">
    <cfRule type="expression" dxfId="0" priority="485">
      <formula>HR153="TERCAPAI"</formula>
    </cfRule>
  </conditionalFormatting>
  <conditionalFormatting sqref="U118:AD118">
    <cfRule type="cellIs" dxfId="0" priority="486" operator="greaterThan">
      <formula>0</formula>
    </cfRule>
  </conditionalFormatting>
  <conditionalFormatting sqref="U118:AD118">
    <cfRule type="cellIs" dxfId="1" priority="487" operator="equal">
      <formula>0</formula>
    </cfRule>
  </conditionalFormatting>
  <conditionalFormatting sqref="AE118:AF118">
    <cfRule type="cellIs" dxfId="0" priority="488" operator="greaterThan">
      <formula>0</formula>
    </cfRule>
  </conditionalFormatting>
  <conditionalFormatting sqref="AE118:AF118">
    <cfRule type="cellIs" dxfId="1" priority="489" operator="equal">
      <formula>0</formula>
    </cfRule>
  </conditionalFormatting>
  <conditionalFormatting sqref="AH118:AI118">
    <cfRule type="cellIs" dxfId="0" priority="490" operator="greaterThan">
      <formula>0</formula>
    </cfRule>
  </conditionalFormatting>
  <conditionalFormatting sqref="AH118:AI118">
    <cfRule type="cellIs" dxfId="1" priority="491" operator="equal">
      <formula>0</formula>
    </cfRule>
  </conditionalFormatting>
  <conditionalFormatting sqref="AK118:AL118">
    <cfRule type="cellIs" dxfId="0" priority="492" operator="greaterThan">
      <formula>0</formula>
    </cfRule>
  </conditionalFormatting>
  <conditionalFormatting sqref="AK118:AL118">
    <cfRule type="cellIs" dxfId="1" priority="493" operator="equal">
      <formula>0</formula>
    </cfRule>
  </conditionalFormatting>
  <conditionalFormatting sqref="AN118:AO118">
    <cfRule type="cellIs" dxfId="0" priority="494" operator="greaterThan">
      <formula>0</formula>
    </cfRule>
  </conditionalFormatting>
  <conditionalFormatting sqref="AN118:AO118">
    <cfRule type="cellIs" dxfId="1" priority="495" operator="equal">
      <formula>0</formula>
    </cfRule>
  </conditionalFormatting>
  <conditionalFormatting sqref="U125:X125">
    <cfRule type="expression" dxfId="0" priority="496">
      <formula>GZ160="TERCAPAI"</formula>
    </cfRule>
  </conditionalFormatting>
  <conditionalFormatting sqref="U125:AD125">
    <cfRule type="cellIs" dxfId="0" priority="497" operator="greaterThan">
      <formula>0</formula>
    </cfRule>
  </conditionalFormatting>
  <conditionalFormatting sqref="U125:AD125">
    <cfRule type="cellIs" dxfId="1" priority="498" operator="equal">
      <formula>0</formula>
    </cfRule>
  </conditionalFormatting>
  <conditionalFormatting sqref="Y125:AD125">
    <cfRule type="expression" dxfId="0" priority="499">
      <formula>HC160="TERCAPAI"</formula>
    </cfRule>
  </conditionalFormatting>
  <conditionalFormatting sqref="AE125:AF125">
    <cfRule type="cellIs" dxfId="0" priority="500" operator="greaterThan">
      <formula>0</formula>
    </cfRule>
  </conditionalFormatting>
  <conditionalFormatting sqref="AE125:AF125">
    <cfRule type="cellIs" dxfId="1" priority="501" operator="equal">
      <formula>0</formula>
    </cfRule>
  </conditionalFormatting>
  <conditionalFormatting sqref="AQ125">
    <cfRule type="expression" dxfId="0" priority="502">
      <formula>HN160="TERCAPAI"</formula>
    </cfRule>
  </conditionalFormatting>
  <conditionalFormatting sqref="AE125:AF125">
    <cfRule type="expression" dxfId="0" priority="503">
      <formula>HI160="TERCAPAI"</formula>
    </cfRule>
  </conditionalFormatting>
  <conditionalFormatting sqref="AH125:AI125">
    <cfRule type="cellIs" dxfId="0" priority="504" operator="greaterThan">
      <formula>0</formula>
    </cfRule>
  </conditionalFormatting>
  <conditionalFormatting sqref="AH125:AI125">
    <cfRule type="cellIs" dxfId="1" priority="505" operator="equal">
      <formula>0</formula>
    </cfRule>
  </conditionalFormatting>
  <conditionalFormatting sqref="AH125:AI125">
    <cfRule type="expression" dxfId="0" priority="506">
      <formula>HL160="TERCAPAI"</formula>
    </cfRule>
  </conditionalFormatting>
  <conditionalFormatting sqref="AK125:AL125">
    <cfRule type="cellIs" dxfId="0" priority="507" operator="greaterThan">
      <formula>0</formula>
    </cfRule>
  </conditionalFormatting>
  <conditionalFormatting sqref="AK125:AL125">
    <cfRule type="cellIs" dxfId="1" priority="508" operator="equal">
      <formula>0</formula>
    </cfRule>
  </conditionalFormatting>
  <conditionalFormatting sqref="AK125:AL125">
    <cfRule type="expression" dxfId="0" priority="509">
      <formula>HO160="TERCAPAI"</formula>
    </cfRule>
  </conditionalFormatting>
  <conditionalFormatting sqref="AN125:AO125">
    <cfRule type="cellIs" dxfId="0" priority="510" operator="greaterThan">
      <formula>0</formula>
    </cfRule>
  </conditionalFormatting>
  <conditionalFormatting sqref="AN125:AO125">
    <cfRule type="cellIs" dxfId="1" priority="511" operator="equal">
      <formula>0</formula>
    </cfRule>
  </conditionalFormatting>
  <conditionalFormatting sqref="AN125:AO125">
    <cfRule type="expression" dxfId="0" priority="512">
      <formula>HR160="TERCAPAI"</formula>
    </cfRule>
  </conditionalFormatting>
  <conditionalFormatting sqref="AE13:AF13 AE20:AF20 AE27:AF27 AE34:AF34 AE41:AF41 AE48:AF48 AE55:AF55 AH55:AI55 AU55:AV55 AE62:AF62 AH62:AI62 AU62:AV62 AE69:AF69 AE76:AF76 AE83:AF83 Y90:AF90 AH90:AI90 AK90:AL90 AN90:AO90 Y97:AF97 AH97:AI97 AK97:AL97 AN97:AO97 AR97:AS97 AU97:AV97 AX97:AY97 BA97:BB97 AE104:AF104 AE111:AF111 AE118:AF118 AE125:AF125 AE132:AF132 AE139:AF139 AE146:AF146 AE153:AF153 AE160:AF160 AE167:AF167 AE174:AF174 AE181:AF181 AE188:AF188 AE195:AF195 AE202:AF202 AE209:AF209 AE216:AF216 AE223:AF230 AE237:AF237 AE244:AF244 AE251:AF251 AE258:AF258">
    <cfRule type="expression" dxfId="0" priority="513">
      <formula>#REF!="TERCAPAI"</formula>
    </cfRule>
  </conditionalFormatting>
  <conditionalFormatting sqref="U90:X90 U97:X97">
    <cfRule type="expression" dxfId="0" priority="514">
      <formula>#REF!="TERCAPAI"</formula>
    </cfRule>
  </conditionalFormatting>
  <conditionalFormatting sqref="AQ90 AQ97 BD90 BD97 BQ90 BQ97 CD90 CD97 CQ90 CQ97 DD90 DD97 DQ90 DQ97 ED90 ED97 EQ90 EQ97 FD90 FD97 FQ90 FQ97 GD90 GD97">
    <cfRule type="expression" dxfId="0" priority="515">
      <formula>#REF!="TERCAPAI"</formula>
    </cfRule>
  </conditionalFormatting>
  <conditionalFormatting sqref="U209:X209 U216:X216">
    <cfRule type="expression" dxfId="0" priority="516">
      <formula>#REF!="TERCAPAI"</formula>
    </cfRule>
  </conditionalFormatting>
  <conditionalFormatting sqref="Y209:AF209 Y216:AF216 AH209:AI209 AH216:AI216 AK209:AL209 AK216:AL216 AN209:AO209 AN216:AO216">
    <cfRule type="expression" dxfId="0" priority="517">
      <formula>#REF!="TERCAPAI"</formula>
    </cfRule>
  </conditionalFormatting>
  <conditionalFormatting sqref="AQ209 BD209 BQ209 CD209 CQ209 DD209 DQ209 ED209 EQ209 FD209 FQ209 GD209 AQ216 BD216 BQ216 CD216 CQ216 DD216 DQ216 ED216 EQ216 FD216 FQ216 GD216 BQ223 CD223 CQ223 DD223 DQ223 ED223">
    <cfRule type="expression" dxfId="0" priority="518">
      <formula>#REF!="TERCAPAI"</formula>
    </cfRule>
  </conditionalFormatting>
  <conditionalFormatting sqref="AE12">
    <cfRule type="expression" dxfId="0" priority="519">
      <formula>HI34="TERCAPAI"</formula>
    </cfRule>
  </conditionalFormatting>
  <conditionalFormatting sqref="D13:E264">
    <cfRule type="colorScale" priority="520">
      <colorScale>
        <cfvo type="formula" val="0"/>
        <cfvo type="formula" val="1"/>
        <color rgb="FFFF7128"/>
        <color rgb="FF92D050"/>
      </colorScale>
    </cfRule>
  </conditionalFormatting>
  <conditionalFormatting sqref="C249:T249">
    <cfRule type="expression" dxfId="0" priority="521">
      <formula>GH274="TERCAPAI"</formula>
    </cfRule>
  </conditionalFormatting>
  <conditionalFormatting sqref="D235:D237 D240 D241:E241 D242:D244 D247 D248:E248 D249:D251 D254 D255:E255 D256:D258 D261 D262:E262 D263:D264 G235:G237 G240 G241:H241 G242:G244 G247 G248:H248 G249:G251 G254 G255:H255 G256:G258 G261 G262:H262 G263:G264 J235 J237 J242 J244 J249 J251 J256 J258 J263 M235 M237 M242 M244 M249 M251 M256 M258 M263 P235 P237 P242 P244 P249 P251 P256 P258 P263 S235 S237 S242 S244 S249 S251 S256 S258 S263">
    <cfRule type="expression" dxfId="0" priority="522">
      <formula>GI265="TERCAPAI"</formula>
    </cfRule>
  </conditionalFormatting>
  <conditionalFormatting sqref="D236 D242:E242 D243 D249:E249 D250 D256:E256 D257 D263:E263 D264 G236 G242:H242 G243 G249:H249 G250 G256:H256 G257 G263:H263 G264 J236 J243 J250 J257 J264 M236 M243 M250 M257 M264 P236 P243 P250 P257 P264 S236 S243 S250 S257 S264">
    <cfRule type="expression" dxfId="0" priority="523">
      <formula>GI265="TERCAPAI"</formula>
    </cfRule>
  </conditionalFormatting>
  <conditionalFormatting sqref="D234:D235 D240:E240 D241:D242 D247:E247 D248:D249 D254:E254 D255:D256 D261:E261 D262:D263 G234:G235 G240:H240 G241:G242 G247:H247 G248:G249 G254:H254 G255:G256 G261:H261 G262:G263 J234 J241 J248 J255 J262 M234 M241 M248 M255 M262 P234 P241 P248 P255 P262 S234 S241 S248 S255 S262">
    <cfRule type="expression" dxfId="0" priority="524">
      <formula>GI265="TERCAPAI"</formula>
    </cfRule>
  </conditionalFormatting>
  <conditionalFormatting sqref="C239:C240 C246:T247 C253:T254 C260:C261 D238:E245 D248:E252 D255:E257 D259:E264 F239:T240 F260:T261 G242:H242 G249:H249 G256:H256 G263:H263">
    <cfRule type="expression" dxfId="0" priority="525">
      <formula>GH265="TERCAPAI"</formula>
    </cfRule>
  </conditionalFormatting>
  <conditionalFormatting sqref="C248:T248">
    <cfRule type="expression" dxfId="0" priority="526">
      <formula>GH274="TERCAPAI"</formula>
    </cfRule>
  </conditionalFormatting>
  <conditionalFormatting sqref="C250:T250">
    <cfRule type="expression" dxfId="0" priority="527">
      <formula>GH274="TERCAPAI"</formula>
    </cfRule>
  </conditionalFormatting>
  <conditionalFormatting sqref="D232:D264 G232:G235 G238:G242 G245:G249 G252:G256 G259:G263 J238 J245 J252 J259 M238 M245 M252 M259 P238 P245 P252 P259 S238 S245 S252 S259">
    <cfRule type="expression" dxfId="0" priority="528">
      <formula>GI265="TERCAPAI"</formula>
    </cfRule>
  </conditionalFormatting>
  <conditionalFormatting sqref="U258:X258">
    <cfRule type="expression" dxfId="0" priority="529">
      <formula>GZ299="TERCAPAI"</formula>
    </cfRule>
  </conditionalFormatting>
  <conditionalFormatting sqref="U258:AD258">
    <cfRule type="cellIs" dxfId="0" priority="530" operator="greaterThan">
      <formula>0</formula>
    </cfRule>
  </conditionalFormatting>
  <conditionalFormatting sqref="U258:AD258">
    <cfRule type="cellIs" dxfId="1" priority="531" operator="equal">
      <formula>0</formula>
    </cfRule>
  </conditionalFormatting>
  <conditionalFormatting sqref="Y258:AD258">
    <cfRule type="expression" dxfId="0" priority="532">
      <formula>HC299="TERCAPAI"</formula>
    </cfRule>
  </conditionalFormatting>
  <conditionalFormatting sqref="AE258:AF258">
    <cfRule type="cellIs" dxfId="0" priority="533" operator="greaterThan">
      <formula>0</formula>
    </cfRule>
  </conditionalFormatting>
  <conditionalFormatting sqref="AE258:AF258">
    <cfRule type="cellIs" dxfId="1" priority="534" operator="equal">
      <formula>0</formula>
    </cfRule>
  </conditionalFormatting>
  <conditionalFormatting sqref="AQ258">
    <cfRule type="expression" dxfId="0" priority="535">
      <formula>HN299="TERCAPAI"</formula>
    </cfRule>
  </conditionalFormatting>
  <conditionalFormatting sqref="AE258:AF258">
    <cfRule type="expression" dxfId="0" priority="536">
      <formula>HI299="TERCAPAI"</formula>
    </cfRule>
  </conditionalFormatting>
  <conditionalFormatting sqref="AH258:AI258">
    <cfRule type="cellIs" dxfId="0" priority="537" operator="greaterThan">
      <formula>0</formula>
    </cfRule>
  </conditionalFormatting>
  <conditionalFormatting sqref="AH258:AI258">
    <cfRule type="cellIs" dxfId="1" priority="538" operator="equal">
      <formula>0</formula>
    </cfRule>
  </conditionalFormatting>
  <conditionalFormatting sqref="AH258:AI258">
    <cfRule type="expression" dxfId="0" priority="539">
      <formula>HL299="TERCAPAI"</formula>
    </cfRule>
  </conditionalFormatting>
  <conditionalFormatting sqref="AK258:AL258">
    <cfRule type="cellIs" dxfId="0" priority="540" operator="greaterThan">
      <formula>0</formula>
    </cfRule>
  </conditionalFormatting>
  <conditionalFormatting sqref="AK258:AL258">
    <cfRule type="cellIs" dxfId="1" priority="541" operator="equal">
      <formula>0</formula>
    </cfRule>
  </conditionalFormatting>
  <conditionalFormatting sqref="AK258:AL258">
    <cfRule type="expression" dxfId="0" priority="542">
      <formula>HO299="TERCAPAI"</formula>
    </cfRule>
  </conditionalFormatting>
  <conditionalFormatting sqref="AN258:AO258">
    <cfRule type="cellIs" dxfId="0" priority="543" operator="greaterThan">
      <formula>0</formula>
    </cfRule>
  </conditionalFormatting>
  <conditionalFormatting sqref="AN258:AO258">
    <cfRule type="cellIs" dxfId="1" priority="544" operator="equal">
      <formula>0</formula>
    </cfRule>
  </conditionalFormatting>
  <conditionalFormatting sqref="AN258:AO258">
    <cfRule type="expression" dxfId="0" priority="545">
      <formula>HR299="TERCAPAI"</formula>
    </cfRule>
  </conditionalFormatting>
  <conditionalFormatting sqref="C237:F238 C244:C245 C251:T252 C258:C259 D239:E250 D253:E264 F244:F245 F258:F259 G237:H250 G253:H264 I237:T238 I244:T245 I258:T259">
    <cfRule type="expression" dxfId="0" priority="546">
      <formula>GH265="TERCAPAI"</formula>
    </cfRule>
  </conditionalFormatting>
  <conditionalFormatting sqref="C144:T144">
    <cfRule type="expression" dxfId="0" priority="547">
      <formula>#REF!="TERCAPAI"</formula>
    </cfRule>
  </conditionalFormatting>
  <conditionalFormatting sqref="C151:T151 C158:T158">
    <cfRule type="expression" dxfId="0" priority="548">
      <formula>GH162="TERCAPAI"</formula>
    </cfRule>
  </conditionalFormatting>
  <conditionalFormatting sqref="C139:T140 D141:E145 G141:H145">
    <cfRule type="expression" dxfId="0" priority="549">
      <formula>#REF!="TERCAPAI"</formula>
    </cfRule>
  </conditionalFormatting>
  <conditionalFormatting sqref="C146:C147 C153:T154 D146:E152 D155:E159 F146:F147 G146:H152 G155:H159 I146:T147">
    <cfRule type="expression" dxfId="0" priority="550">
      <formula>GH160="TERCAPAI"</formula>
    </cfRule>
  </conditionalFormatting>
  <conditionalFormatting sqref="D137:D139 D142 D143:E143 G137:G139 G142 G143:H143 J137 J139 M137 M139 P137 P139 S137 S139">
    <cfRule type="expression" dxfId="0" priority="551">
      <formula>#REF!="TERCAPAI"</formula>
    </cfRule>
  </conditionalFormatting>
  <conditionalFormatting sqref="D144:D146 D149 D150:E150 D151:D153 D156 D157:E157 D158:D159 G144:G146 G149 G150:H150 G151:G153 G156 G157:H157 G158:G159 J144 J146 J151 J153 J158 M144 M146 M151 M153 M158 P144 P146 P151 P153 P158 S144 S146 S151 S153 S158">
    <cfRule type="expression" dxfId="0" priority="552">
      <formula>GI160="TERCAPAI"</formula>
    </cfRule>
  </conditionalFormatting>
  <conditionalFormatting sqref="D138 D144:E144 G138 G144:H144 J138 M138 P138 S138">
    <cfRule type="expression" dxfId="0" priority="553">
      <formula>#REF!="TERCAPAI"</formula>
    </cfRule>
  </conditionalFormatting>
  <conditionalFormatting sqref="D145 D151:E151 D152 D158:E158 D159 G145 G151:H151 G152 G158:H158 G159 J145 J152 J159 M145 M152 M159 P145 P152 P159 S145 S152 S159">
    <cfRule type="expression" dxfId="0" priority="554">
      <formula>GI160="TERCAPAI"</formula>
    </cfRule>
  </conditionalFormatting>
  <conditionalFormatting sqref="D136:D137 D142:E142 G136:G137 G142:H142 J136 M136 P136 S136">
    <cfRule type="expression" dxfId="0" priority="555">
      <formula>#REF!="TERCAPAI"</formula>
    </cfRule>
  </conditionalFormatting>
  <conditionalFormatting sqref="C141:T142 D140:E140 D143:E146 G144:H144">
    <cfRule type="expression" dxfId="0" priority="556">
      <formula>#REF!="TERCAPAI"</formula>
    </cfRule>
  </conditionalFormatting>
  <conditionalFormatting sqref="C143:T143">
    <cfRule type="expression" dxfId="0" priority="557">
      <formula>#REF!="TERCAPAI"</formula>
    </cfRule>
  </conditionalFormatting>
  <conditionalFormatting sqref="C150:T150 C157:T157">
    <cfRule type="expression" dxfId="0" priority="558">
      <formula>GH162="TERCAPAI"</formula>
    </cfRule>
  </conditionalFormatting>
  <conditionalFormatting sqref="C145:T145">
    <cfRule type="expression" dxfId="0" priority="559">
      <formula>#REF!="TERCAPAI"</formula>
    </cfRule>
  </conditionalFormatting>
  <conditionalFormatting sqref="C152:T152 C159:T159">
    <cfRule type="expression" dxfId="0" priority="560">
      <formula>GH162="TERCAPAI"</formula>
    </cfRule>
  </conditionalFormatting>
  <conditionalFormatting sqref="D134:D140 G134:G137 G140 J140 M140 P140 S140">
    <cfRule type="expression" dxfId="0" priority="561">
      <formula>#REF!="TERCAPAI"</formula>
    </cfRule>
  </conditionalFormatting>
  <conditionalFormatting sqref="D135:D141 G135:G137 G141 J135 J141 M135 M141 P135 P141 S135 S141">
    <cfRule type="expression" dxfId="0" priority="562">
      <formula>#REF!="TERCAPAI"</formula>
    </cfRule>
  </conditionalFormatting>
  <conditionalFormatting sqref="U118:X118">
    <cfRule type="expression" dxfId="0" priority="563">
      <formula>#REF!="TERCAPAI"</formula>
    </cfRule>
  </conditionalFormatting>
  <conditionalFormatting sqref="Y118:AF118 AH118:AI118 AK118:AL118 AN118:AO118">
    <cfRule type="expression" dxfId="0" priority="564">
      <formula>#REF!="TERCAPAI"</formula>
    </cfRule>
  </conditionalFormatting>
  <conditionalFormatting sqref="AQ118 BD118 BQ118 CD118 CQ118 DD118 DQ118 ED118 EQ118 FD118 FQ118 GD118">
    <cfRule type="expression" dxfId="0" priority="565">
      <formula>#REF!="TERCAPAI"</formula>
    </cfRule>
  </conditionalFormatting>
  <conditionalFormatting sqref="AQ9 BD9 BQ9 CD9 CQ9 DD9 DQ9 ED9 EQ9 FD9 FQ9 GD9">
    <cfRule type="expression" dxfId="0" priority="566">
      <formula>HN13="TERCAPAI"</formula>
    </cfRule>
  </conditionalFormatting>
  <conditionalFormatting sqref="AQ10 BD10 BQ10 CD10 CQ10 DD10 DQ10 ED10 EQ10 FD10 FQ10 GD10">
    <cfRule type="expression" dxfId="0" priority="567">
      <formula>HN23="TERCAPAI"</formula>
    </cfRule>
  </conditionalFormatting>
  <conditionalFormatting sqref="AQ11 BD11 BQ11 CD11 CQ11 DD11 DQ11 ED11 EQ11 FD11 FQ11 GD11">
    <cfRule type="expression" dxfId="0" priority="568">
      <formula>HN30="TERCAPAI"</formula>
    </cfRule>
  </conditionalFormatting>
  <conditionalFormatting sqref="AQ104 BD104 BQ104 CD104 CQ104 DD104 DQ104 ED104 EQ104 FD104 FQ104 GD104">
    <cfRule type="expression" dxfId="0" priority="569">
      <formula>HN271="TERCAPAI"</formula>
    </cfRule>
  </conditionalFormatting>
  <conditionalFormatting sqref="AQ20 BD20 BQ20 CD20 CQ20 DD20 DQ20 ED20 EQ20 FD20 FQ20 GD20">
    <cfRule type="expression" dxfId="1" priority="570">
      <formula>$AQ20="TIDAK TERCAPAI"</formula>
    </cfRule>
  </conditionalFormatting>
  <conditionalFormatting sqref="AQ20 BD20 BQ20 CD20 CQ20 DD20 DQ20 ED20 EQ20 FD20 FQ20 GD20">
    <cfRule type="expression" dxfId="0" priority="571">
      <formula>$AQ20="TERCAPAI"</formula>
    </cfRule>
  </conditionalFormatting>
  <conditionalFormatting sqref="AQ20 BD20 BQ20 CD20 CQ20 DD20 DQ20 ED20 EQ20 FD20 FQ20 GD20">
    <cfRule type="colorScale" priority="572">
      <colorScale>
        <cfvo type="formula" val="$AQ$13=&quot;TIDAK TERCAPAI&quot;"/>
        <cfvo type="max"/>
        <color rgb="FFFF7128"/>
        <color rgb="FFFFEF9C"/>
      </colorScale>
    </cfRule>
  </conditionalFormatting>
  <conditionalFormatting sqref="AQ27 BD27 BQ27 CD27 CQ27 DD27 DQ27 ED27 EQ27 FD27 FQ27 GD27">
    <cfRule type="expression" dxfId="1" priority="573">
      <formula>$AQ27="TIDAK TERCAPAI"</formula>
    </cfRule>
  </conditionalFormatting>
  <conditionalFormatting sqref="AQ27 BD27 BQ27 CD27 CQ27 DD27 DQ27 ED27 EQ27 FD27 FQ27 GD27">
    <cfRule type="expression" dxfId="0" priority="574">
      <formula>$AQ27="TERCAPAI"</formula>
    </cfRule>
  </conditionalFormatting>
  <conditionalFormatting sqref="AQ27 BD27 BQ27 CD27 CQ27 DD27 DQ27 ED27 EQ27 FD27 FQ27 GD27">
    <cfRule type="colorScale" priority="575">
      <colorScale>
        <cfvo type="formula" val="$AQ$13=&quot;TIDAK TERCAPAI&quot;"/>
        <cfvo type="max"/>
        <color rgb="FFFF7128"/>
        <color rgb="FFFFEF9C"/>
      </colorScale>
    </cfRule>
  </conditionalFormatting>
  <conditionalFormatting sqref="AQ244 BD244 BQ244 CD244 CQ244 DD244 DQ244 ED244 EQ244 FD244 FQ244 GD244 AQ251">
    <cfRule type="expression" dxfId="1" priority="576">
      <formula>$AQ244="TIDAK TERCAPAI"</formula>
    </cfRule>
  </conditionalFormatting>
  <conditionalFormatting sqref="AQ244 BD244 BQ244 CD244 CQ244 DD244 DQ244 ED244 EQ244 FD244 FQ244 GD244 AQ251">
    <cfRule type="expression" dxfId="0" priority="577">
      <formula>$AQ244="TERCAPAI"</formula>
    </cfRule>
  </conditionalFormatting>
  <conditionalFormatting sqref="AQ244 BD244 BQ244 CD244 CQ244 DD244 DQ244 ED244 EQ244 FD244 FQ244 GD244 AQ251">
    <cfRule type="colorScale" priority="578">
      <colorScale>
        <cfvo type="formula" val="$AQ$13=&quot;TIDAK TERCAPAI&quot;"/>
        <cfvo type="max"/>
        <color rgb="FFFF7128"/>
        <color rgb="FFFFEF9C"/>
      </colorScale>
    </cfRule>
  </conditionalFormatting>
  <conditionalFormatting sqref="AQ251 BD251 BQ251 CD251 CQ251 DD251 DQ251 ED251 EQ251 FD251 FQ251 GD251">
    <cfRule type="expression" dxfId="1" priority="579">
      <formula>$AQ251="TIDAK TERCAPAI"</formula>
    </cfRule>
  </conditionalFormatting>
  <conditionalFormatting sqref="AQ251 BD251 BQ251 CD251 CQ251 DD251 DQ251 ED251 EQ251 FD251 FQ251 GD251">
    <cfRule type="expression" dxfId="0" priority="580">
      <formula>$AQ251="TERCAPAI"</formula>
    </cfRule>
  </conditionalFormatting>
  <conditionalFormatting sqref="AQ251 BD251 BQ251 CD251 CQ251 DD251 DQ251 ED251 EQ251 FD251 FQ251 GD251">
    <cfRule type="colorScale" priority="581">
      <colorScale>
        <cfvo type="formula" val="$AQ$13=&quot;TIDAK TERCAPAI&quot;"/>
        <cfvo type="max"/>
        <color rgb="FFFF7128"/>
        <color rgb="FFFFEF9C"/>
      </colorScale>
    </cfRule>
  </conditionalFormatting>
  <conditionalFormatting sqref="AQ258 BD258 BQ258 CD258 CQ258 DD258 DQ258 ED258 EQ258 FD258 FQ258 GD258">
    <cfRule type="expression" dxfId="1" priority="582">
      <formula>$AQ258="TIDAK TERCAPAI"</formula>
    </cfRule>
  </conditionalFormatting>
  <conditionalFormatting sqref="AQ258 BD258 BQ258 CD258 CQ258 DD258 DQ258 ED258 EQ258 FD258 FQ258 GD258">
    <cfRule type="expression" dxfId="0" priority="583">
      <formula>$AQ258="TERCAPAI"</formula>
    </cfRule>
  </conditionalFormatting>
  <conditionalFormatting sqref="AQ258 BD258 BQ258 CD258 CQ258 DD258 DQ258 ED258 EQ258 FD258 FQ258 GD258">
    <cfRule type="colorScale" priority="584">
      <colorScale>
        <cfvo type="formula" val="$AQ$13=&quot;TIDAK TERCAPAI&quot;"/>
        <cfvo type="max"/>
        <color rgb="FFFF7128"/>
        <color rgb="FFFFEF9C"/>
      </colorScale>
    </cfRule>
  </conditionalFormatting>
  <conditionalFormatting sqref="AQ216 BD216 BQ216 CD216 CQ216 DD216 DQ216 ED216 EQ216 FD216 FQ216 GD216 BQ223 CD223 CQ223 DD223 DQ223 ED223">
    <cfRule type="expression" dxfId="1" priority="585">
      <formula>$AQ216="TIDAK TERCAPAI"</formula>
    </cfRule>
  </conditionalFormatting>
  <conditionalFormatting sqref="AQ216 BD216 BQ216 CD216 CQ216 DD216 DQ216 ED216 EQ216 FD216 FQ216 GD216 BQ223 CD223 CQ223 DD223 DQ223 ED223">
    <cfRule type="expression" dxfId="0" priority="586">
      <formula>$AQ216="TERCAPAI"</formula>
    </cfRule>
  </conditionalFormatting>
  <conditionalFormatting sqref="AQ216 BD216 BQ216 CD216 CQ216 DD216 DQ216 ED216 EQ216 FD216 FQ216 GD216 BQ223 CD223 CQ223 DD223 DQ223 ED223">
    <cfRule type="colorScale" priority="587">
      <colorScale>
        <cfvo type="formula" val="$AQ$13=&quot;TIDAK TERCAPAI&quot;"/>
        <cfvo type="max"/>
        <color rgb="FFFF7128"/>
        <color rgb="FFFFEF9C"/>
      </colorScale>
    </cfRule>
  </conditionalFormatting>
  <conditionalFormatting sqref="AQ223:AQ230 BD223:BD230 BQ223:BQ230 CD223:CD230 CQ223:CQ230 DD223:DD230 DQ223:DQ230 ED223:ED230 EQ223:EQ230 FD223:FD230 FQ223:FQ230 GD223:GD230">
    <cfRule type="expression" dxfId="1" priority="588">
      <formula>$AQ223="TIDAK TERCAPAI"</formula>
    </cfRule>
  </conditionalFormatting>
  <conditionalFormatting sqref="AQ223:AQ230 BD223:BD230 BQ223:BQ230 CD223:CD230 CQ223:CQ230 DD223:DD230 DQ223:DQ230 ED223:ED230 EQ223:EQ230 FD223:FD230 FQ223:FQ230 GD223:GD230">
    <cfRule type="expression" dxfId="0" priority="589">
      <formula>$AQ223="TERCAPAI"</formula>
    </cfRule>
  </conditionalFormatting>
  <conditionalFormatting sqref="AQ223:AQ230 BD223:BD230 BQ223:BQ230 CD223:CD230 CQ223:CQ230 DD223:DD230 DQ223:DQ230 ED223:ED230 EQ223:EQ230 FD223:FD230 FQ223:FQ230 GD223:GD230">
    <cfRule type="colorScale" priority="590">
      <colorScale>
        <cfvo type="formula" val="$AQ$13=&quot;TIDAK TERCAPAI&quot;"/>
        <cfvo type="max"/>
        <color rgb="FFFF7128"/>
        <color rgb="FFFFEF9C"/>
      </colorScale>
    </cfRule>
  </conditionalFormatting>
  <conditionalFormatting sqref="AQ237 BD237 BQ237 CD237 CQ237 DD237 DQ237 ED237 EQ237 FD237 FQ237 GD237">
    <cfRule type="expression" dxfId="1" priority="591">
      <formula>$AQ237="TIDAK TERCAPAI"</formula>
    </cfRule>
  </conditionalFormatting>
  <conditionalFormatting sqref="AQ237 BD237 BQ237 CD237 CQ237 DD237 DQ237 ED237 EQ237 FD237 FQ237 GD237">
    <cfRule type="expression" dxfId="0" priority="592">
      <formula>$AQ237="TERCAPAI"</formula>
    </cfRule>
  </conditionalFormatting>
  <conditionalFormatting sqref="AQ237 BD237 BQ237 CD237 CQ237 DD237 DQ237 ED237 EQ237 FD237 FQ237 GD237">
    <cfRule type="colorScale" priority="593">
      <colorScale>
        <cfvo type="formula" val="$AQ$13=&quot;TIDAK TERCAPAI&quot;"/>
        <cfvo type="max"/>
        <color rgb="FFFF7128"/>
        <color rgb="FFFFEF9C"/>
      </colorScale>
    </cfRule>
  </conditionalFormatting>
  <conditionalFormatting sqref="AQ195 BD195 BQ195 CD195 CQ195 DD195 DQ195 ED195 EQ195 FD195 FQ195 GD195">
    <cfRule type="expression" dxfId="1" priority="594">
      <formula>$AQ195="TIDAK TERCAPAI"</formula>
    </cfRule>
  </conditionalFormatting>
  <conditionalFormatting sqref="AQ195 BD195 BQ195 CD195 CQ195 DD195 DQ195 ED195 EQ195 FD195 FQ195 GD195">
    <cfRule type="expression" dxfId="0" priority="595">
      <formula>$AQ195="TERCAPAI"</formula>
    </cfRule>
  </conditionalFormatting>
  <conditionalFormatting sqref="AQ195 BD195 BQ195 CD195 CQ195 DD195 DQ195 ED195 EQ195 FD195 FQ195 GD195">
    <cfRule type="colorScale" priority="596">
      <colorScale>
        <cfvo type="formula" val="$AQ$13=&quot;TIDAK TERCAPAI&quot;"/>
        <cfvo type="max"/>
        <color rgb="FFFF7128"/>
        <color rgb="FFFFEF9C"/>
      </colorScale>
    </cfRule>
  </conditionalFormatting>
  <conditionalFormatting sqref="AQ202 BD202 BQ202 CD202 CQ202 DD202 DQ202 ED202 EQ202 FD202 FQ202 GD202">
    <cfRule type="expression" dxfId="1" priority="597">
      <formula>$AQ202="TIDAK TERCAPAI"</formula>
    </cfRule>
  </conditionalFormatting>
  <conditionalFormatting sqref="AQ202 BD202 BQ202 CD202 CQ202 DD202 DQ202 ED202 EQ202 FD202 FQ202 GD202">
    <cfRule type="expression" dxfId="0" priority="598">
      <formula>$AQ202="TERCAPAI"</formula>
    </cfRule>
  </conditionalFormatting>
  <conditionalFormatting sqref="AQ202 BD202 BQ202 CD202 CQ202 DD202 DQ202 ED202 EQ202 FD202 FQ202 GD202">
    <cfRule type="colorScale" priority="599">
      <colorScale>
        <cfvo type="formula" val="$AQ$13=&quot;TIDAK TERCAPAI&quot;"/>
        <cfvo type="max"/>
        <color rgb="FFFF7128"/>
        <color rgb="FFFFEF9C"/>
      </colorScale>
    </cfRule>
  </conditionalFormatting>
  <conditionalFormatting sqref="AQ209 BD209 BQ209 CD209 CQ209 DD209 DQ209 ED209 EQ209 FD209 FQ209 GD209">
    <cfRule type="expression" dxfId="1" priority="600">
      <formula>$AQ209="TIDAK TERCAPAI"</formula>
    </cfRule>
  </conditionalFormatting>
  <conditionalFormatting sqref="AQ209 BD209 BQ209 CD209 CQ209 DD209 DQ209 ED209 EQ209 FD209 FQ209 GD209">
    <cfRule type="expression" dxfId="0" priority="601">
      <formula>$AQ209="TERCAPAI"</formula>
    </cfRule>
  </conditionalFormatting>
  <conditionalFormatting sqref="AQ209 BD209 BQ209 CD209 CQ209 DD209 DQ209 ED209 EQ209 FD209 FQ209 GD209">
    <cfRule type="colorScale" priority="602">
      <colorScale>
        <cfvo type="formula" val="$AQ$13=&quot;TIDAK TERCAPAI&quot;"/>
        <cfvo type="max"/>
        <color rgb="FFFF7128"/>
        <color rgb="FFFFEF9C"/>
      </colorScale>
    </cfRule>
  </conditionalFormatting>
  <conditionalFormatting sqref="AQ174 BD174 BQ174 CD174 CQ174 DD174 DQ174 ED174 EQ174 FD174 FQ174 GD174">
    <cfRule type="expression" dxfId="1" priority="603">
      <formula>$AQ174="TIDAK TERCAPAI"</formula>
    </cfRule>
  </conditionalFormatting>
  <conditionalFormatting sqref="AQ174 BD174 BQ174 CD174 CQ174 DD174 DQ174 ED174 EQ174 FD174 FQ174 GD174">
    <cfRule type="expression" dxfId="0" priority="604">
      <formula>$AQ174="TERCAPAI"</formula>
    </cfRule>
  </conditionalFormatting>
  <conditionalFormatting sqref="AQ174 BD174 BQ174 CD174 CQ174 DD174 DQ174 ED174 EQ174 FD174 FQ174 GD174">
    <cfRule type="colorScale" priority="605">
      <colorScale>
        <cfvo type="formula" val="$AQ$13=&quot;TIDAK TERCAPAI&quot;"/>
        <cfvo type="max"/>
        <color rgb="FFFF7128"/>
        <color rgb="FFFFEF9C"/>
      </colorScale>
    </cfRule>
  </conditionalFormatting>
  <conditionalFormatting sqref="AQ181 BD181 BQ181 CD181 CQ181 DD181 DQ181 ED181 EQ181 FD181 FQ181 GD181">
    <cfRule type="expression" dxfId="1" priority="606">
      <formula>$AQ181="TIDAK TERCAPAI"</formula>
    </cfRule>
  </conditionalFormatting>
  <conditionalFormatting sqref="AQ181 BD181 BQ181 CD181 CQ181 DD181 DQ181 ED181 EQ181 FD181 FQ181 GD181">
    <cfRule type="expression" dxfId="0" priority="607">
      <formula>$AQ181="TERCAPAI"</formula>
    </cfRule>
  </conditionalFormatting>
  <conditionalFormatting sqref="AQ181 BD181 BQ181 CD181 CQ181 DD181 DQ181 ED181 EQ181 FD181 FQ181 GD181">
    <cfRule type="colorScale" priority="608">
      <colorScale>
        <cfvo type="formula" val="$AQ$13=&quot;TIDAK TERCAPAI&quot;"/>
        <cfvo type="max"/>
        <color rgb="FFFF7128"/>
        <color rgb="FFFFEF9C"/>
      </colorScale>
    </cfRule>
  </conditionalFormatting>
  <conditionalFormatting sqref="AQ188 BD188 BQ188 CD188 CQ188 DD188 DQ188 ED188 EQ188 FD188 FQ188 GD188">
    <cfRule type="expression" dxfId="1" priority="609">
      <formula>$AQ188="TIDAK TERCAPAI"</formula>
    </cfRule>
  </conditionalFormatting>
  <conditionalFormatting sqref="AQ188 BD188 BQ188 CD188 CQ188 DD188 DQ188 ED188 EQ188 FD188 FQ188 GD188">
    <cfRule type="expression" dxfId="0" priority="610">
      <formula>$AQ188="TERCAPAI"</formula>
    </cfRule>
  </conditionalFormatting>
  <conditionalFormatting sqref="AQ188 BD188 BQ188 CD188 CQ188 DD188 DQ188 ED188 EQ188 FD188 FQ188 GD188">
    <cfRule type="colorScale" priority="611">
      <colorScale>
        <cfvo type="formula" val="$AQ$13=&quot;TIDAK TERCAPAI&quot;"/>
        <cfvo type="max"/>
        <color rgb="FFFF7128"/>
        <color rgb="FFFFEF9C"/>
      </colorScale>
    </cfRule>
  </conditionalFormatting>
  <conditionalFormatting sqref="AQ153 BD153 BQ153 CD153 CQ153 DD153 DQ153 ED153 EQ153 FD153 FQ153 GD153">
    <cfRule type="expression" dxfId="1" priority="612">
      <formula>$AQ153="TIDAK TERCAPAI"</formula>
    </cfRule>
  </conditionalFormatting>
  <conditionalFormatting sqref="AQ153 BD153 BQ153 CD153 CQ153 DD153 DQ153 ED153 EQ153 FD153 FQ153 GD153">
    <cfRule type="expression" dxfId="0" priority="613">
      <formula>$AQ153="TERCAPAI"</formula>
    </cfRule>
  </conditionalFormatting>
  <conditionalFormatting sqref="AQ153 BD153 BQ153 CD153 CQ153 DD153 DQ153 ED153 EQ153 FD153 FQ153 GD153">
    <cfRule type="colorScale" priority="614">
      <colorScale>
        <cfvo type="formula" val="$AQ$13=&quot;TIDAK TERCAPAI&quot;"/>
        <cfvo type="max"/>
        <color rgb="FFFF7128"/>
        <color rgb="FFFFEF9C"/>
      </colorScale>
    </cfRule>
  </conditionalFormatting>
  <conditionalFormatting sqref="AQ160 BD160 BQ160 CD160 CQ160 DD160 DQ160 ED160 EQ160 FD160 FQ160 GD160">
    <cfRule type="expression" dxfId="1" priority="615">
      <formula>$AQ160="TIDAK TERCAPAI"</formula>
    </cfRule>
  </conditionalFormatting>
  <conditionalFormatting sqref="AQ160 BD160 BQ160 CD160 CQ160 DD160 DQ160 ED160 EQ160 FD160 FQ160 GD160">
    <cfRule type="expression" dxfId="0" priority="616">
      <formula>$AQ160="TERCAPAI"</formula>
    </cfRule>
  </conditionalFormatting>
  <conditionalFormatting sqref="AQ160 BD160 BQ160 CD160 CQ160 DD160 DQ160 ED160 EQ160 FD160 FQ160 GD160">
    <cfRule type="colorScale" priority="617">
      <colorScale>
        <cfvo type="formula" val="$AQ$13=&quot;TIDAK TERCAPAI&quot;"/>
        <cfvo type="max"/>
        <color rgb="FFFF7128"/>
        <color rgb="FFFFEF9C"/>
      </colorScale>
    </cfRule>
  </conditionalFormatting>
  <conditionalFormatting sqref="AQ167 BD167 BQ167 CD167 CQ167 DD167 DQ167 ED167 EQ167 FD167 FQ167 GD167">
    <cfRule type="expression" dxfId="1" priority="618">
      <formula>$AQ167="TIDAK TERCAPAI"</formula>
    </cfRule>
  </conditionalFormatting>
  <conditionalFormatting sqref="AQ167 BD167 BQ167 CD167 CQ167 DD167 DQ167 ED167 EQ167 FD167 FQ167 GD167">
    <cfRule type="expression" dxfId="0" priority="619">
      <formula>$AQ167="TERCAPAI"</formula>
    </cfRule>
  </conditionalFormatting>
  <conditionalFormatting sqref="AQ167 BD167 BQ167 CD167 CQ167 DD167 DQ167 ED167 EQ167 FD167 FQ167 GD167">
    <cfRule type="colorScale" priority="620">
      <colorScale>
        <cfvo type="formula" val="$AQ$13=&quot;TIDAK TERCAPAI&quot;"/>
        <cfvo type="max"/>
        <color rgb="FFFF7128"/>
        <color rgb="FFFFEF9C"/>
      </colorScale>
    </cfRule>
  </conditionalFormatting>
  <conditionalFormatting sqref="AQ132 BD132 BQ132 CD132 CQ132 DD132 DQ132 ED132 EQ132 FD132 FQ132 GD132">
    <cfRule type="expression" dxfId="1" priority="621">
      <formula>$AQ132="TIDAK TERCAPAI"</formula>
    </cfRule>
  </conditionalFormatting>
  <conditionalFormatting sqref="AQ132 BD132 BQ132 CD132 CQ132 DD132 DQ132 ED132 EQ132 FD132 FQ132 GD132">
    <cfRule type="expression" dxfId="0" priority="622">
      <formula>$AQ132="TERCAPAI"</formula>
    </cfRule>
  </conditionalFormatting>
  <conditionalFormatting sqref="AQ132 BD132 BQ132 CD132 CQ132 DD132 DQ132 ED132 EQ132 FD132 FQ132 GD132">
    <cfRule type="colorScale" priority="623">
      <colorScale>
        <cfvo type="formula" val="$AQ$13=&quot;TIDAK TERCAPAI&quot;"/>
        <cfvo type="max"/>
        <color rgb="FFFF7128"/>
        <color rgb="FFFFEF9C"/>
      </colorScale>
    </cfRule>
  </conditionalFormatting>
  <conditionalFormatting sqref="AQ139 BD139 BQ139 CD139 CQ139 DD139 DQ139 ED139 EQ139 FD139 FQ139 GD139">
    <cfRule type="expression" dxfId="1" priority="624">
      <formula>$AQ139="TIDAK TERCAPAI"</formula>
    </cfRule>
  </conditionalFormatting>
  <conditionalFormatting sqref="AQ139 BD139 BQ139 CD139 CQ139 DD139 DQ139 ED139 EQ139 FD139 FQ139 GD139">
    <cfRule type="expression" dxfId="0" priority="625">
      <formula>$AQ139="TERCAPAI"</formula>
    </cfRule>
  </conditionalFormatting>
  <conditionalFormatting sqref="AQ139 BD139 BQ139 CD139 CQ139 DD139 DQ139 ED139 EQ139 FD139 FQ139 GD139">
    <cfRule type="colorScale" priority="626">
      <colorScale>
        <cfvo type="formula" val="$AQ$13=&quot;TIDAK TERCAPAI&quot;"/>
        <cfvo type="max"/>
        <color rgb="FFFF7128"/>
        <color rgb="FFFFEF9C"/>
      </colorScale>
    </cfRule>
  </conditionalFormatting>
  <conditionalFormatting sqref="AQ146 BD146 BQ146 CD146 CQ146 DD146 DQ146 ED146 EQ146 FD146 FQ146 GD146">
    <cfRule type="expression" dxfId="1" priority="627">
      <formula>$AQ146="TIDAK TERCAPAI"</formula>
    </cfRule>
  </conditionalFormatting>
  <conditionalFormatting sqref="AQ146 BD146 BQ146 CD146 CQ146 DD146 DQ146 ED146 EQ146 FD146 FQ146 GD146">
    <cfRule type="expression" dxfId="0" priority="628">
      <formula>$AQ146="TERCAPAI"</formula>
    </cfRule>
  </conditionalFormatting>
  <conditionalFormatting sqref="AQ146 BD146 BQ146 CD146 CQ146 DD146 DQ146 ED146 EQ146 FD146 FQ146 GD146">
    <cfRule type="colorScale" priority="629">
      <colorScale>
        <cfvo type="formula" val="$AQ$13=&quot;TIDAK TERCAPAI&quot;"/>
        <cfvo type="max"/>
        <color rgb="FFFF7128"/>
        <color rgb="FFFFEF9C"/>
      </colorScale>
    </cfRule>
  </conditionalFormatting>
  <conditionalFormatting sqref="AQ111 BD111 BQ111 CD111 CQ111 DD111 DQ111 ED111 EQ111 FD111 FQ111 GD111">
    <cfRule type="expression" dxfId="1" priority="630">
      <formula>$AQ111="TIDAK TERCAPAI"</formula>
    </cfRule>
  </conditionalFormatting>
  <conditionalFormatting sqref="AQ111 BD111 BQ111 CD111 CQ111 DD111 DQ111 ED111 EQ111 FD111 FQ111 GD111">
    <cfRule type="expression" dxfId="0" priority="631">
      <formula>$AQ111="TERCAPAI"</formula>
    </cfRule>
  </conditionalFormatting>
  <conditionalFormatting sqref="AQ111 BD111 BQ111 CD111 CQ111 DD111 DQ111 ED111 EQ111 FD111 FQ111 GD111">
    <cfRule type="colorScale" priority="632">
      <colorScale>
        <cfvo type="formula" val="$AQ$13=&quot;TIDAK TERCAPAI&quot;"/>
        <cfvo type="max"/>
        <color rgb="FFFF7128"/>
        <color rgb="FFFFEF9C"/>
      </colorScale>
    </cfRule>
  </conditionalFormatting>
  <conditionalFormatting sqref="AQ118 BD118 BQ118 CD118 CQ118 DD118 DQ118 ED118 EQ118 FD118 FQ118 GD118">
    <cfRule type="expression" dxfId="1" priority="633">
      <formula>$AQ118="TIDAK TERCAPAI"</formula>
    </cfRule>
  </conditionalFormatting>
  <conditionalFormatting sqref="AQ118 BD118 BQ118 CD118 CQ118 DD118 DQ118 ED118 EQ118 FD118 FQ118 GD118">
    <cfRule type="expression" dxfId="0" priority="634">
      <formula>$AQ118="TERCAPAI"</formula>
    </cfRule>
  </conditionalFormatting>
  <conditionalFormatting sqref="AQ118 BD118 BQ118 CD118 CQ118 DD118 DQ118 ED118 EQ118 FD118 FQ118 GD118">
    <cfRule type="colorScale" priority="635">
      <colorScale>
        <cfvo type="formula" val="$AQ$13=&quot;TIDAK TERCAPAI&quot;"/>
        <cfvo type="max"/>
        <color rgb="FFFF7128"/>
        <color rgb="FFFFEF9C"/>
      </colorScale>
    </cfRule>
  </conditionalFormatting>
  <conditionalFormatting sqref="AQ125 BD125 BQ125 CD125 CQ125 DD125 DQ125 ED125 EQ125 FD125 FQ125 GD125">
    <cfRule type="expression" dxfId="1" priority="636">
      <formula>$AQ125="TIDAK TERCAPAI"</formula>
    </cfRule>
  </conditionalFormatting>
  <conditionalFormatting sqref="AQ125 BD125 BQ125 CD125 CQ125 DD125 DQ125 ED125 EQ125 FD125 FQ125 GD125">
    <cfRule type="expression" dxfId="0" priority="637">
      <formula>$AQ125="TERCAPAI"</formula>
    </cfRule>
  </conditionalFormatting>
  <conditionalFormatting sqref="AQ125 BD125 BQ125 CD125 CQ125 DD125 DQ125 ED125 EQ125 FD125 FQ125 GD125">
    <cfRule type="colorScale" priority="638">
      <colorScale>
        <cfvo type="formula" val="$AQ$13=&quot;TIDAK TERCAPAI&quot;"/>
        <cfvo type="max"/>
        <color rgb="FFFF7128"/>
        <color rgb="FFFFEF9C"/>
      </colorScale>
    </cfRule>
  </conditionalFormatting>
  <conditionalFormatting sqref="AQ13 AQ34 AQ41 AQ48 AQ55 AQ62 AQ69 AQ76 AQ83 AQ90 AQ97 AQ104 BD13 BD34 BD41 BD48 BD55 BD62 BD69 BD76 BD83 BD90 BD97 BD104 BQ13 BQ34 BQ41 BQ48 BQ55 BQ62 BQ69 BQ76 BQ83 BQ90 BQ97 BQ104 CD13 CD34 CD41 CD48 CD55 CD62 CD69 CD76 CD83 CD90 CD97 CD104 CQ13 CQ34 CQ41 CQ48 CQ55 CQ62 CQ69 CQ76 CQ83 CQ90 CQ97 CQ104 DD13 DD34 DD41 DD48 DD55 DD62 DD69 DD76 DD83 DD90 DD97 DD104 DQ13 DQ34 DQ41 DQ48 DQ55 DQ62 DQ69 DQ76 DQ83 DQ90 DQ97 DQ104 ED13 ED34 ED41 ED48 ED55 ED62 ED69 ED76 ED83 ED90 ED97 ED104 EQ13 EQ34 EQ41 EQ48 EQ55 EQ62 EQ69 EQ76 EQ83 EQ90 EQ97 EQ104 FD13 FD34 FD41 FD48 FD55 FD62 FD69 FD76 FD83 FD90 FD97 FD104 FQ13 FQ34 FQ41 FQ48 FQ55 FQ62 FQ69 FQ76 FQ83 FQ90 FQ97 FQ104 GD13 GD34 GD41 GD48 GD55 GD62 GD69 GD76 GD83 GD90 GD97 GD104">
    <cfRule type="expression" dxfId="1" priority="639">
      <formula>$AQ13="TIDAK TERCAPAI"</formula>
    </cfRule>
  </conditionalFormatting>
  <conditionalFormatting sqref="AQ13 AQ34 AQ41 AQ48 AQ55 AQ62 AQ69 AQ76 AQ83 AQ90 AQ97 AQ104 BD13 BD34 BD41 BD48 BD55 BD62 BD69 BD76 BD83 BD90 BD97 BD104 BQ13 BQ34 BQ41 BQ48 BQ55 BQ62 BQ69 BQ76 BQ83 BQ90 BQ97 BQ104 CD13 CD34 CD41 CD48 CD55 CD62 CD69 CD76 CD83 CD90 CD97 CD104 CQ13 CQ34 CQ41 CQ48 CQ55 CQ62 CQ69 CQ76 CQ83 CQ90 CQ97 CQ104 DD13 DD34 DD41 DD48 DD55 DD62 DD69 DD76 DD83 DD90 DD97 DD104 DQ13 DQ34 DQ41 DQ48 DQ55 DQ62 DQ69 DQ76 DQ83 DQ90 DQ97 DQ104 ED13 ED34 ED41 ED48 ED55 ED62 ED69 ED76 ED83 ED90 ED97 ED104 EQ13 EQ34 EQ41 EQ48 EQ55 EQ62 EQ69 EQ76 EQ83 EQ90 EQ97 EQ104 FD13 FD34 FD41 FD48 FD55 FD62 FD69 FD76 FD83 FD90 FD97 FD104 FQ13 FQ34 FQ41 FQ48 FQ55 FQ62 FQ69 FQ76 FQ83 FQ90 FQ97 FQ104 GD13 GD34 GD41 GD48 GD55 GD62 GD69 GD76 GD83 GD90 GD97 GD104">
    <cfRule type="expression" dxfId="0" priority="640">
      <formula>$AQ13="TERCAPAI"</formula>
    </cfRule>
  </conditionalFormatting>
  <conditionalFormatting sqref="AQ13 AQ34 AQ41 AQ48 AQ55 AQ62 AQ69 AQ76 AQ83 AQ90 AQ97 AQ104 BD13 BD34 BD41 BD48 BD55 BD62 BD69 BD76 BD83 BD90 BD97 BD104 BQ13 BQ34 BQ41 BQ48 BQ55 BQ62 BQ69 BQ76 BQ83 BQ90 BQ97 BQ104 CD13 CD34 CD41 CD48 CD55 CD62 CD69 CD76 CD83 CD90 CD97 CD104 CQ13 CQ34 CQ41 CQ48 CQ55 CQ62 CQ69 CQ76 CQ83 CQ90 CQ97 CQ104 DD13 DD34 DD41 DD48 DD55 DD62 DD69 DD76 DD83 DD90 DD97 DD104 DQ13 DQ34 DQ41 DQ48 DQ55 DQ62 DQ69 DQ76 DQ83 DQ90 DQ97 DQ104 ED13 ED34 ED41 ED48 ED55 ED62 ED69 ED76 ED83 ED90 ED97 ED104 EQ13 EQ34 EQ41 EQ48 EQ55 EQ62 EQ69 EQ76 EQ83 EQ90 EQ97 EQ104 FD13 FD34 FD41 FD48 FD55 FD62 FD69 FD76 FD83 FD90 FD97 FD104 FQ13 FQ34 FQ41 FQ48 FQ55 FQ62 FQ69 FQ76 FQ83 FQ90 FQ97 FQ104 GD13 GD34 GD41 GD48 GD55 GD62 GD69 GD76 GD83 GD90 GD97 GD104">
    <cfRule type="colorScale" priority="641">
      <colorScale>
        <cfvo type="formula" val="$AQ$13=&quot;TIDAK TERCAPAI&quot;"/>
        <cfvo type="max"/>
        <color rgb="FFFF7128"/>
        <color rgb="FFFFEF9C"/>
      </colorScale>
    </cfRule>
  </conditionalFormatting>
  <conditionalFormatting sqref="AR13:AS13 AR20:AS20 AR27:AS27 AR34:AS34 AR41:AS41 AR48:AS48 AR55:AS55 AR62:AS62 AR69:AS69 AR76:AS76 AR83:AS83 AR90:AS90 AR97:AS97 AR104:AS104 AR111:AS111 AR118:AS118 AR125:AS125 AR132:AS132 AR139:AS139 AR146:AS146 AR153:AS153 AR160:AS160 AR167:AS167 AR174:AS174 AR181:AS181 AR188:AS188 AR195:AS195 AR202:AS202 AR209:AS209 AR216:AS216 AR223:AS230 AR237:AS237 AR244:AS244 AR251:AS251 AR258:AS258">
    <cfRule type="cellIs" dxfId="0" priority="642" operator="greaterThan">
      <formula>0</formula>
    </cfRule>
  </conditionalFormatting>
  <conditionalFormatting sqref="AR13:AS13 AR20:AS20 AR27:AS27 AR34:AS34 AR41:AS41 AR48:AS48 AR55:AS55 AR62:AS62 AR69:AS69 AR76:AS76 AR83:AS83 AR90:AS90 AR97:AS97 AR104:AS104 AR111:AS111 AR118:AS118 AR125:AS125 AR132:AS132 AR139:AS139 AR146:AS146 AR153:AS153 AR160:AS160 AR167:AS167 AR174:AS174 AR181:AS181 AR188:AS188 AR195:AS195 AR202:AS202 AR209:AS209 AR216:AS216 AR223:AS230 AR237:AS237 AR244:AS244 AR251:AS251 AR258:AS258">
    <cfRule type="cellIs" dxfId="1" priority="643" operator="equal">
      <formula>0</formula>
    </cfRule>
  </conditionalFormatting>
  <conditionalFormatting sqref="AR9">
    <cfRule type="expression" dxfId="0" priority="644">
      <formula>HV13="TERCAPAI"</formula>
    </cfRule>
  </conditionalFormatting>
  <conditionalFormatting sqref="AR10:AS10">
    <cfRule type="expression" dxfId="0" priority="645">
      <formula>HV23="TERCAPAI"</formula>
    </cfRule>
  </conditionalFormatting>
  <conditionalFormatting sqref="AT11:AV11">
    <cfRule type="expression" dxfId="0" priority="646">
      <formula>HV30="TERCAPAI"</formula>
    </cfRule>
  </conditionalFormatting>
  <conditionalFormatting sqref="AW11:AY11">
    <cfRule type="expression" dxfId="0" priority="647">
      <formula>HW30="TERCAPAI"</formula>
    </cfRule>
  </conditionalFormatting>
  <conditionalFormatting sqref="AZ11:BB11">
    <cfRule type="expression" dxfId="0" priority="648">
      <formula>HX30="TERCAPAI"</formula>
    </cfRule>
  </conditionalFormatting>
  <conditionalFormatting sqref="AU10:AV10">
    <cfRule type="expression" dxfId="0" priority="649">
      <formula>HW23="TERCAPAI"</formula>
    </cfRule>
  </conditionalFormatting>
  <conditionalFormatting sqref="AX10:AY10">
    <cfRule type="expression" dxfId="0" priority="650">
      <formula>HX23="TERCAPAI"</formula>
    </cfRule>
  </conditionalFormatting>
  <conditionalFormatting sqref="BA10:BB10">
    <cfRule type="expression" dxfId="0" priority="651">
      <formula>HY23="TERCAPAI"</formula>
    </cfRule>
  </conditionalFormatting>
  <conditionalFormatting sqref="AU13:AV13">
    <cfRule type="cellIs" dxfId="0" priority="652" operator="greaterThan">
      <formula>0</formula>
    </cfRule>
  </conditionalFormatting>
  <conditionalFormatting sqref="AU13:AV13">
    <cfRule type="cellIs" dxfId="1" priority="653" operator="equal">
      <formula>0</formula>
    </cfRule>
  </conditionalFormatting>
  <conditionalFormatting sqref="AU13:AV13">
    <cfRule type="expression" dxfId="0" priority="654">
      <formula>HY34="TERCAPAI"</formula>
    </cfRule>
  </conditionalFormatting>
  <conditionalFormatting sqref="AX13:AY13 BK13:BL13">
    <cfRule type="cellIs" dxfId="0" priority="655" operator="greaterThan">
      <formula>0</formula>
    </cfRule>
  </conditionalFormatting>
  <conditionalFormatting sqref="AX13:AY13 BK13:BL13">
    <cfRule type="cellIs" dxfId="1" priority="656" operator="equal">
      <formula>0</formula>
    </cfRule>
  </conditionalFormatting>
  <conditionalFormatting sqref="AX13:AY13 BK13:BL13">
    <cfRule type="expression" dxfId="0" priority="657">
      <formula>IB34="TERCAPAI"</formula>
    </cfRule>
  </conditionalFormatting>
  <conditionalFormatting sqref="BA13:BB13 BN13:BO13">
    <cfRule type="cellIs" dxfId="0" priority="658" operator="greaterThan">
      <formula>0</formula>
    </cfRule>
  </conditionalFormatting>
  <conditionalFormatting sqref="BA13:BB13 BN13:BO13">
    <cfRule type="cellIs" dxfId="1" priority="659" operator="equal">
      <formula>0</formula>
    </cfRule>
  </conditionalFormatting>
  <conditionalFormatting sqref="BA13:BB13 BN13:BO13">
    <cfRule type="expression" dxfId="0" priority="660">
      <formula>IE34="TERCAPAI"</formula>
    </cfRule>
  </conditionalFormatting>
  <conditionalFormatting sqref="BC11">
    <cfRule type="expression" dxfId="0" priority="661">
      <formula>HY30="TERCAPAI"</formula>
    </cfRule>
  </conditionalFormatting>
  <conditionalFormatting sqref="AR11:AS11">
    <cfRule type="expression" dxfId="0" priority="662">
      <formula>HV30="TERCAPAI"</formula>
    </cfRule>
  </conditionalFormatting>
  <conditionalFormatting sqref="AR20:AS20">
    <cfRule type="cellIs" dxfId="0" priority="663" operator="greaterThan">
      <formula>0</formula>
    </cfRule>
  </conditionalFormatting>
  <conditionalFormatting sqref="AR20:AS20">
    <cfRule type="cellIs" dxfId="1" priority="664" operator="equal">
      <formula>0</formula>
    </cfRule>
  </conditionalFormatting>
  <conditionalFormatting sqref="AR20:AS20">
    <cfRule type="expression" dxfId="0" priority="665">
      <formula>HV41="TERCAPAI"</formula>
    </cfRule>
  </conditionalFormatting>
  <conditionalFormatting sqref="AU20:AV20">
    <cfRule type="cellIs" dxfId="0" priority="666" operator="greaterThan">
      <formula>0</formula>
    </cfRule>
  </conditionalFormatting>
  <conditionalFormatting sqref="AU20:AV20">
    <cfRule type="cellIs" dxfId="1" priority="667" operator="equal">
      <formula>0</formula>
    </cfRule>
  </conditionalFormatting>
  <conditionalFormatting sqref="AU20:AV20">
    <cfRule type="expression" dxfId="0" priority="668">
      <formula>HY41="TERCAPAI"</formula>
    </cfRule>
  </conditionalFormatting>
  <conditionalFormatting sqref="AX20:AY20">
    <cfRule type="cellIs" dxfId="0" priority="669" operator="greaterThan">
      <formula>0</formula>
    </cfRule>
  </conditionalFormatting>
  <conditionalFormatting sqref="AX20:AY20">
    <cfRule type="cellIs" dxfId="1" priority="670" operator="equal">
      <formula>0</formula>
    </cfRule>
  </conditionalFormatting>
  <conditionalFormatting sqref="AX20:AY20">
    <cfRule type="expression" dxfId="0" priority="671">
      <formula>IB41="TERCAPAI"</formula>
    </cfRule>
  </conditionalFormatting>
  <conditionalFormatting sqref="BA20:BB20">
    <cfRule type="cellIs" dxfId="0" priority="672" operator="greaterThan">
      <formula>0</formula>
    </cfRule>
  </conditionalFormatting>
  <conditionalFormatting sqref="BA20:BB20">
    <cfRule type="cellIs" dxfId="1" priority="673" operator="equal">
      <formula>0</formula>
    </cfRule>
  </conditionalFormatting>
  <conditionalFormatting sqref="BA20:BB20">
    <cfRule type="expression" dxfId="0" priority="674">
      <formula>IE41="TERCAPAI"</formula>
    </cfRule>
  </conditionalFormatting>
  <conditionalFormatting sqref="AR27:AS27">
    <cfRule type="cellIs" dxfId="0" priority="675" operator="greaterThan">
      <formula>0</formula>
    </cfRule>
  </conditionalFormatting>
  <conditionalFormatting sqref="AR27:AS27">
    <cfRule type="cellIs" dxfId="1" priority="676" operator="equal">
      <formula>0</formula>
    </cfRule>
  </conditionalFormatting>
  <conditionalFormatting sqref="AR27:AS27">
    <cfRule type="expression" dxfId="0" priority="677">
      <formula>HV48="TERCAPAI"</formula>
    </cfRule>
  </conditionalFormatting>
  <conditionalFormatting sqref="AU27:AV27">
    <cfRule type="cellIs" dxfId="0" priority="678" operator="greaterThan">
      <formula>0</formula>
    </cfRule>
  </conditionalFormatting>
  <conditionalFormatting sqref="AU27:AV27">
    <cfRule type="cellIs" dxfId="1" priority="679" operator="equal">
      <formula>0</formula>
    </cfRule>
  </conditionalFormatting>
  <conditionalFormatting sqref="AU27:AV27">
    <cfRule type="expression" dxfId="0" priority="680">
      <formula>HY48="TERCAPAI"</formula>
    </cfRule>
  </conditionalFormatting>
  <conditionalFormatting sqref="AX27:AY27">
    <cfRule type="cellIs" dxfId="0" priority="681" operator="greaterThan">
      <formula>0</formula>
    </cfRule>
  </conditionalFormatting>
  <conditionalFormatting sqref="AX27:AY27">
    <cfRule type="cellIs" dxfId="1" priority="682" operator="equal">
      <formula>0</formula>
    </cfRule>
  </conditionalFormatting>
  <conditionalFormatting sqref="AX27:AY27">
    <cfRule type="expression" dxfId="0" priority="683">
      <formula>IB48="TERCAPAI"</formula>
    </cfRule>
  </conditionalFormatting>
  <conditionalFormatting sqref="BA27:BB27">
    <cfRule type="cellIs" dxfId="0" priority="684" operator="greaterThan">
      <formula>0</formula>
    </cfRule>
  </conditionalFormatting>
  <conditionalFormatting sqref="BA27:BB27">
    <cfRule type="cellIs" dxfId="1" priority="685" operator="equal">
      <formula>0</formula>
    </cfRule>
  </conditionalFormatting>
  <conditionalFormatting sqref="BA27:BB27">
    <cfRule type="expression" dxfId="0" priority="686">
      <formula>IE48="TERCAPAI"</formula>
    </cfRule>
  </conditionalFormatting>
  <conditionalFormatting sqref="AU34:AV34">
    <cfRule type="cellIs" dxfId="0" priority="687" operator="greaterThan">
      <formula>0</formula>
    </cfRule>
  </conditionalFormatting>
  <conditionalFormatting sqref="AU34:AV34">
    <cfRule type="cellIs" dxfId="1" priority="688" operator="equal">
      <formula>0</formula>
    </cfRule>
  </conditionalFormatting>
  <conditionalFormatting sqref="AU34:AV34">
    <cfRule type="expression" dxfId="0" priority="689">
      <formula>HY55="TERCAPAI"</formula>
    </cfRule>
  </conditionalFormatting>
  <conditionalFormatting sqref="AX34:AY34">
    <cfRule type="cellIs" dxfId="0" priority="690" operator="greaterThan">
      <formula>0</formula>
    </cfRule>
  </conditionalFormatting>
  <conditionalFormatting sqref="AX34:AY34">
    <cfRule type="cellIs" dxfId="1" priority="691" operator="equal">
      <formula>0</formula>
    </cfRule>
  </conditionalFormatting>
  <conditionalFormatting sqref="AX34:AY34">
    <cfRule type="expression" dxfId="0" priority="692">
      <formula>IB55="TERCAPAI"</formula>
    </cfRule>
  </conditionalFormatting>
  <conditionalFormatting sqref="BA34:BB34">
    <cfRule type="cellIs" dxfId="0" priority="693" operator="greaterThan">
      <formula>0</formula>
    </cfRule>
  </conditionalFormatting>
  <conditionalFormatting sqref="BA34:BB34">
    <cfRule type="cellIs" dxfId="1" priority="694" operator="equal">
      <formula>0</formula>
    </cfRule>
  </conditionalFormatting>
  <conditionalFormatting sqref="BA34:BB34">
    <cfRule type="expression" dxfId="0" priority="695">
      <formula>IE55="TERCAPAI"</formula>
    </cfRule>
  </conditionalFormatting>
  <conditionalFormatting sqref="AR41:AS41">
    <cfRule type="expression" dxfId="0" priority="696">
      <formula>HV62="TERCAPAI"</formula>
    </cfRule>
  </conditionalFormatting>
  <conditionalFormatting sqref="AU41:AV41">
    <cfRule type="cellIs" dxfId="0" priority="697" operator="greaterThan">
      <formula>0</formula>
    </cfRule>
  </conditionalFormatting>
  <conditionalFormatting sqref="AU41:AV41">
    <cfRule type="cellIs" dxfId="1" priority="698" operator="equal">
      <formula>0</formula>
    </cfRule>
  </conditionalFormatting>
  <conditionalFormatting sqref="AU41:AV41">
    <cfRule type="expression" dxfId="0" priority="699">
      <formula>HY62="TERCAPAI"</formula>
    </cfRule>
  </conditionalFormatting>
  <conditionalFormatting sqref="AX41:AY41 BK41:BL41">
    <cfRule type="cellIs" dxfId="0" priority="700" operator="greaterThan">
      <formula>0</formula>
    </cfRule>
  </conditionalFormatting>
  <conditionalFormatting sqref="AX41:AY41 BK41:BL41">
    <cfRule type="cellIs" dxfId="1" priority="701" operator="equal">
      <formula>0</formula>
    </cfRule>
  </conditionalFormatting>
  <conditionalFormatting sqref="AX41:AY41 BK41:BL41">
    <cfRule type="expression" dxfId="0" priority="702">
      <formula>IB62="TERCAPAI"</formula>
    </cfRule>
  </conditionalFormatting>
  <conditionalFormatting sqref="BA41:BB41 BN41:BO41">
    <cfRule type="cellIs" dxfId="0" priority="703" operator="greaterThan">
      <formula>0</formula>
    </cfRule>
  </conditionalFormatting>
  <conditionalFormatting sqref="BA41:BB41 BN41:BO41">
    <cfRule type="cellIs" dxfId="1" priority="704" operator="equal">
      <formula>0</formula>
    </cfRule>
  </conditionalFormatting>
  <conditionalFormatting sqref="BA41:BB41 BN41:BO41">
    <cfRule type="expression" dxfId="0" priority="705">
      <formula>IE62="TERCAPAI"</formula>
    </cfRule>
  </conditionalFormatting>
  <conditionalFormatting sqref="AU48:AV48">
    <cfRule type="cellIs" dxfId="0" priority="706" operator="greaterThan">
      <formula>0</formula>
    </cfRule>
  </conditionalFormatting>
  <conditionalFormatting sqref="AU48:AV48">
    <cfRule type="cellIs" dxfId="1" priority="707" operator="equal">
      <formula>0</formula>
    </cfRule>
  </conditionalFormatting>
  <conditionalFormatting sqref="AU48:AV48">
    <cfRule type="expression" dxfId="0" priority="708">
      <formula>HY69="TERCAPAI"</formula>
    </cfRule>
  </conditionalFormatting>
  <conditionalFormatting sqref="AX48:AY48">
    <cfRule type="cellIs" dxfId="0" priority="709" operator="greaterThan">
      <formula>0</formula>
    </cfRule>
  </conditionalFormatting>
  <conditionalFormatting sqref="AX48:AY48">
    <cfRule type="cellIs" dxfId="1" priority="710" operator="equal">
      <formula>0</formula>
    </cfRule>
  </conditionalFormatting>
  <conditionalFormatting sqref="AX48:AY48">
    <cfRule type="expression" dxfId="0" priority="711">
      <formula>IB69="TERCAPAI"</formula>
    </cfRule>
  </conditionalFormatting>
  <conditionalFormatting sqref="BA48:BB48">
    <cfRule type="cellIs" dxfId="0" priority="712" operator="greaterThan">
      <formula>0</formula>
    </cfRule>
  </conditionalFormatting>
  <conditionalFormatting sqref="BA48:BB48">
    <cfRule type="cellIs" dxfId="1" priority="713" operator="equal">
      <formula>0</formula>
    </cfRule>
  </conditionalFormatting>
  <conditionalFormatting sqref="BA48:BB48">
    <cfRule type="expression" dxfId="0" priority="714">
      <formula>IE69="TERCAPAI"</formula>
    </cfRule>
  </conditionalFormatting>
  <conditionalFormatting sqref="AU55:AV55">
    <cfRule type="cellIs" dxfId="0" priority="715" operator="greaterThan">
      <formula>0</formula>
    </cfRule>
  </conditionalFormatting>
  <conditionalFormatting sqref="AU55:AV55">
    <cfRule type="cellIs" dxfId="1" priority="716" operator="equal">
      <formula>0</formula>
    </cfRule>
  </conditionalFormatting>
  <conditionalFormatting sqref="AU55:AV55">
    <cfRule type="expression" dxfId="0" priority="717">
      <formula>HY76="TERCAPAI"</formula>
    </cfRule>
  </conditionalFormatting>
  <conditionalFormatting sqref="AX55:AY55">
    <cfRule type="cellIs" dxfId="0" priority="718" operator="greaterThan">
      <formula>0</formula>
    </cfRule>
  </conditionalFormatting>
  <conditionalFormatting sqref="AX55:AY55">
    <cfRule type="cellIs" dxfId="1" priority="719" operator="equal">
      <formula>0</formula>
    </cfRule>
  </conditionalFormatting>
  <conditionalFormatting sqref="AX55:AY55">
    <cfRule type="expression" dxfId="0" priority="720">
      <formula>IB76="TERCAPAI"</formula>
    </cfRule>
  </conditionalFormatting>
  <conditionalFormatting sqref="BA55:BB55">
    <cfRule type="cellIs" dxfId="0" priority="721" operator="greaterThan">
      <formula>0</formula>
    </cfRule>
  </conditionalFormatting>
  <conditionalFormatting sqref="BA55:BB55">
    <cfRule type="cellIs" dxfId="1" priority="722" operator="equal">
      <formula>0</formula>
    </cfRule>
  </conditionalFormatting>
  <conditionalFormatting sqref="BA55:BB55">
    <cfRule type="expression" dxfId="0" priority="723">
      <formula>IE76="TERCAPAI"</formula>
    </cfRule>
  </conditionalFormatting>
  <conditionalFormatting sqref="AU62:AV62">
    <cfRule type="cellIs" dxfId="0" priority="724" operator="greaterThan">
      <formula>0</formula>
    </cfRule>
  </conditionalFormatting>
  <conditionalFormatting sqref="AU62:AV62">
    <cfRule type="cellIs" dxfId="1" priority="725" operator="equal">
      <formula>0</formula>
    </cfRule>
  </conditionalFormatting>
  <conditionalFormatting sqref="AU62:AV62">
    <cfRule type="expression" dxfId="0" priority="726">
      <formula>HY83="TERCAPAI"</formula>
    </cfRule>
  </conditionalFormatting>
  <conditionalFormatting sqref="AX62:AY62">
    <cfRule type="cellIs" dxfId="0" priority="727" operator="greaterThan">
      <formula>0</formula>
    </cfRule>
  </conditionalFormatting>
  <conditionalFormatting sqref="AX62:AY62">
    <cfRule type="cellIs" dxfId="1" priority="728" operator="equal">
      <formula>0</formula>
    </cfRule>
  </conditionalFormatting>
  <conditionalFormatting sqref="AX62:AY62">
    <cfRule type="expression" dxfId="0" priority="729">
      <formula>IB83="TERCAPAI"</formula>
    </cfRule>
  </conditionalFormatting>
  <conditionalFormatting sqref="BA62:BB62">
    <cfRule type="cellIs" dxfId="0" priority="730" operator="greaterThan">
      <formula>0</formula>
    </cfRule>
  </conditionalFormatting>
  <conditionalFormatting sqref="BA62:BB62">
    <cfRule type="cellIs" dxfId="1" priority="731" operator="equal">
      <formula>0</formula>
    </cfRule>
  </conditionalFormatting>
  <conditionalFormatting sqref="BA62:BB62">
    <cfRule type="expression" dxfId="0" priority="732">
      <formula>IE83="TERCAPAI"</formula>
    </cfRule>
  </conditionalFormatting>
  <conditionalFormatting sqref="AR69:AS69">
    <cfRule type="cellIs" dxfId="0" priority="733" operator="greaterThan">
      <formula>0</formula>
    </cfRule>
  </conditionalFormatting>
  <conditionalFormatting sqref="AR69:AS69">
    <cfRule type="cellIs" dxfId="1" priority="734" operator="equal">
      <formula>0</formula>
    </cfRule>
  </conditionalFormatting>
  <conditionalFormatting sqref="AU69:AV69">
    <cfRule type="cellIs" dxfId="0" priority="735" operator="greaterThan">
      <formula>0</formula>
    </cfRule>
  </conditionalFormatting>
  <conditionalFormatting sqref="AU69:AV69">
    <cfRule type="cellIs" dxfId="1" priority="736" operator="equal">
      <formula>0</formula>
    </cfRule>
  </conditionalFormatting>
  <conditionalFormatting sqref="AU69:AV69">
    <cfRule type="expression" dxfId="0" priority="737">
      <formula>HY90="TERCAPAI"</formula>
    </cfRule>
  </conditionalFormatting>
  <conditionalFormatting sqref="AX69:AY69">
    <cfRule type="cellIs" dxfId="0" priority="738" operator="greaterThan">
      <formula>0</formula>
    </cfRule>
  </conditionalFormatting>
  <conditionalFormatting sqref="AX69:AY69">
    <cfRule type="cellIs" dxfId="1" priority="739" operator="equal">
      <formula>0</formula>
    </cfRule>
  </conditionalFormatting>
  <conditionalFormatting sqref="AX69:AY69">
    <cfRule type="expression" dxfId="0" priority="740">
      <formula>IB90="TERCAPAI"</formula>
    </cfRule>
  </conditionalFormatting>
  <conditionalFormatting sqref="BA69:BB69">
    <cfRule type="cellIs" dxfId="0" priority="741" operator="greaterThan">
      <formula>0</formula>
    </cfRule>
  </conditionalFormatting>
  <conditionalFormatting sqref="BA69:BB69">
    <cfRule type="cellIs" dxfId="1" priority="742" operator="equal">
      <formula>0</formula>
    </cfRule>
  </conditionalFormatting>
  <conditionalFormatting sqref="BA69:BB69">
    <cfRule type="expression" dxfId="0" priority="743">
      <formula>IE90="TERCAPAI"</formula>
    </cfRule>
  </conditionalFormatting>
  <conditionalFormatting sqref="AR76:AS76">
    <cfRule type="cellIs" dxfId="0" priority="744" operator="greaterThan">
      <formula>0</formula>
    </cfRule>
  </conditionalFormatting>
  <conditionalFormatting sqref="AR76:AS76">
    <cfRule type="cellIs" dxfId="1" priority="745" operator="equal">
      <formula>0</formula>
    </cfRule>
  </conditionalFormatting>
  <conditionalFormatting sqref="AU76:AV76">
    <cfRule type="cellIs" dxfId="0" priority="746" operator="greaterThan">
      <formula>0</formula>
    </cfRule>
  </conditionalFormatting>
  <conditionalFormatting sqref="AU76:AV76">
    <cfRule type="cellIs" dxfId="1" priority="747" operator="equal">
      <formula>0</formula>
    </cfRule>
  </conditionalFormatting>
  <conditionalFormatting sqref="AU76:AV76">
    <cfRule type="expression" dxfId="0" priority="748">
      <formula>HY97="TERCAPAI"</formula>
    </cfRule>
  </conditionalFormatting>
  <conditionalFormatting sqref="AX76:AY76">
    <cfRule type="cellIs" dxfId="0" priority="749" operator="greaterThan">
      <formula>0</formula>
    </cfRule>
  </conditionalFormatting>
  <conditionalFormatting sqref="AX76:AY76">
    <cfRule type="cellIs" dxfId="1" priority="750" operator="equal">
      <formula>0</formula>
    </cfRule>
  </conditionalFormatting>
  <conditionalFormatting sqref="AX76:AY76">
    <cfRule type="expression" dxfId="0" priority="751">
      <formula>IB97="TERCAPAI"</formula>
    </cfRule>
  </conditionalFormatting>
  <conditionalFormatting sqref="BA76:BB76">
    <cfRule type="cellIs" dxfId="0" priority="752" operator="greaterThan">
      <formula>0</formula>
    </cfRule>
  </conditionalFormatting>
  <conditionalFormatting sqref="BA76:BB76">
    <cfRule type="cellIs" dxfId="1" priority="753" operator="equal">
      <formula>0</formula>
    </cfRule>
  </conditionalFormatting>
  <conditionalFormatting sqref="BA76:BB76">
    <cfRule type="expression" dxfId="0" priority="754">
      <formula>IE97="TERCAPAI"</formula>
    </cfRule>
  </conditionalFormatting>
  <conditionalFormatting sqref="AR83:AS83">
    <cfRule type="cellIs" dxfId="0" priority="755" operator="greaterThan">
      <formula>0</formula>
    </cfRule>
  </conditionalFormatting>
  <conditionalFormatting sqref="AR83:AS83">
    <cfRule type="cellIs" dxfId="1" priority="756" operator="equal">
      <formula>0</formula>
    </cfRule>
  </conditionalFormatting>
  <conditionalFormatting sqref="AU83:AV83">
    <cfRule type="cellIs" dxfId="0" priority="757" operator="greaterThan">
      <formula>0</formula>
    </cfRule>
  </conditionalFormatting>
  <conditionalFormatting sqref="AU83:AV83">
    <cfRule type="cellIs" dxfId="1" priority="758" operator="equal">
      <formula>0</formula>
    </cfRule>
  </conditionalFormatting>
  <conditionalFormatting sqref="AU83:AV83">
    <cfRule type="expression" dxfId="0" priority="759">
      <formula>HY104="TERCAPAI"</formula>
    </cfRule>
  </conditionalFormatting>
  <conditionalFormatting sqref="AX83:AY83">
    <cfRule type="cellIs" dxfId="0" priority="760" operator="greaterThan">
      <formula>0</formula>
    </cfRule>
  </conditionalFormatting>
  <conditionalFormatting sqref="AX83:AY83">
    <cfRule type="cellIs" dxfId="1" priority="761" operator="equal">
      <formula>0</formula>
    </cfRule>
  </conditionalFormatting>
  <conditionalFormatting sqref="AX83:AY83">
    <cfRule type="expression" dxfId="0" priority="762">
      <formula>IB104="TERCAPAI"</formula>
    </cfRule>
  </conditionalFormatting>
  <conditionalFormatting sqref="BA83:BB83">
    <cfRule type="cellIs" dxfId="0" priority="763" operator="greaterThan">
      <formula>0</formula>
    </cfRule>
  </conditionalFormatting>
  <conditionalFormatting sqref="BA83:BB83">
    <cfRule type="cellIs" dxfId="1" priority="764" operator="equal">
      <formula>0</formula>
    </cfRule>
  </conditionalFormatting>
  <conditionalFormatting sqref="BA83:BB83">
    <cfRule type="expression" dxfId="0" priority="765">
      <formula>IE104="TERCAPAI"</formula>
    </cfRule>
  </conditionalFormatting>
  <conditionalFormatting sqref="AR90:AS90">
    <cfRule type="cellIs" dxfId="0" priority="766" operator="greaterThan">
      <formula>0</formula>
    </cfRule>
  </conditionalFormatting>
  <conditionalFormatting sqref="AR90:AS90">
    <cfRule type="cellIs" dxfId="1" priority="767" operator="equal">
      <formula>0</formula>
    </cfRule>
  </conditionalFormatting>
  <conditionalFormatting sqref="AU90:AV90">
    <cfRule type="cellIs" dxfId="0" priority="768" operator="greaterThan">
      <formula>0</formula>
    </cfRule>
  </conditionalFormatting>
  <conditionalFormatting sqref="AU90:AV90">
    <cfRule type="cellIs" dxfId="1" priority="769" operator="equal">
      <formula>0</formula>
    </cfRule>
  </conditionalFormatting>
  <conditionalFormatting sqref="AX90:AY90">
    <cfRule type="cellIs" dxfId="0" priority="770" operator="greaterThan">
      <formula>0</formula>
    </cfRule>
  </conditionalFormatting>
  <conditionalFormatting sqref="AX90:AY90">
    <cfRule type="cellIs" dxfId="1" priority="771" operator="equal">
      <formula>0</formula>
    </cfRule>
  </conditionalFormatting>
  <conditionalFormatting sqref="BA90:BB90">
    <cfRule type="cellIs" dxfId="0" priority="772" operator="greaterThan">
      <formula>0</formula>
    </cfRule>
  </conditionalFormatting>
  <conditionalFormatting sqref="BA90:BB90">
    <cfRule type="cellIs" dxfId="1" priority="773" operator="equal">
      <formula>0</formula>
    </cfRule>
  </conditionalFormatting>
  <conditionalFormatting sqref="AR97:AS97">
    <cfRule type="cellIs" dxfId="0" priority="774" operator="greaterThan">
      <formula>0</formula>
    </cfRule>
  </conditionalFormatting>
  <conditionalFormatting sqref="AR97:AS97">
    <cfRule type="cellIs" dxfId="1" priority="775" operator="equal">
      <formula>0</formula>
    </cfRule>
  </conditionalFormatting>
  <conditionalFormatting sqref="AU97:AV97">
    <cfRule type="cellIs" dxfId="0" priority="776" operator="greaterThan">
      <formula>0</formula>
    </cfRule>
  </conditionalFormatting>
  <conditionalFormatting sqref="AU97:AV97">
    <cfRule type="cellIs" dxfId="1" priority="777" operator="equal">
      <formula>0</formula>
    </cfRule>
  </conditionalFormatting>
  <conditionalFormatting sqref="AX97:AY97">
    <cfRule type="cellIs" dxfId="0" priority="778" operator="greaterThan">
      <formula>0</formula>
    </cfRule>
  </conditionalFormatting>
  <conditionalFormatting sqref="AX97:AY97">
    <cfRule type="cellIs" dxfId="1" priority="779" operator="equal">
      <formula>0</formula>
    </cfRule>
  </conditionalFormatting>
  <conditionalFormatting sqref="BA97:BB97">
    <cfRule type="cellIs" dxfId="0" priority="780" operator="greaterThan">
      <formula>0</formula>
    </cfRule>
  </conditionalFormatting>
  <conditionalFormatting sqref="BA97:BB97">
    <cfRule type="cellIs" dxfId="1" priority="781" operator="equal">
      <formula>0</formula>
    </cfRule>
  </conditionalFormatting>
  <conditionalFormatting sqref="AR104:AS104">
    <cfRule type="cellIs" dxfId="0" priority="782" operator="greaterThan">
      <formula>0</formula>
    </cfRule>
  </conditionalFormatting>
  <conditionalFormatting sqref="AR104:AS104">
    <cfRule type="cellIs" dxfId="1" priority="783" operator="equal">
      <formula>0</formula>
    </cfRule>
  </conditionalFormatting>
  <conditionalFormatting sqref="AR104:AS104">
    <cfRule type="expression" dxfId="0" priority="784">
      <formula>HV271="TERCAPAI"</formula>
    </cfRule>
  </conditionalFormatting>
  <conditionalFormatting sqref="AU104:AV104">
    <cfRule type="cellIs" dxfId="0" priority="785" operator="greaterThan">
      <formula>0</formula>
    </cfRule>
  </conditionalFormatting>
  <conditionalFormatting sqref="AU104:AV104">
    <cfRule type="cellIs" dxfId="1" priority="786" operator="equal">
      <formula>0</formula>
    </cfRule>
  </conditionalFormatting>
  <conditionalFormatting sqref="AU104:AV104">
    <cfRule type="expression" dxfId="0" priority="787">
      <formula>HY271="TERCAPAI"</formula>
    </cfRule>
  </conditionalFormatting>
  <conditionalFormatting sqref="AX104:AY104">
    <cfRule type="cellIs" dxfId="0" priority="788" operator="greaterThan">
      <formula>0</formula>
    </cfRule>
  </conditionalFormatting>
  <conditionalFormatting sqref="AX104:AY104">
    <cfRule type="cellIs" dxfId="1" priority="789" operator="equal">
      <formula>0</formula>
    </cfRule>
  </conditionalFormatting>
  <conditionalFormatting sqref="AX104:AY104">
    <cfRule type="expression" dxfId="0" priority="790">
      <formula>IB271="TERCAPAI"</formula>
    </cfRule>
  </conditionalFormatting>
  <conditionalFormatting sqref="BA104:BB104">
    <cfRule type="cellIs" dxfId="0" priority="791" operator="greaterThan">
      <formula>0</formula>
    </cfRule>
  </conditionalFormatting>
  <conditionalFormatting sqref="BA104:BB104">
    <cfRule type="cellIs" dxfId="1" priority="792" operator="equal">
      <formula>0</formula>
    </cfRule>
  </conditionalFormatting>
  <conditionalFormatting sqref="BA104:BB104">
    <cfRule type="expression" dxfId="0" priority="793">
      <formula>IE271="TERCAPAI"</formula>
    </cfRule>
  </conditionalFormatting>
  <conditionalFormatting sqref="AR237:AS237">
    <cfRule type="cellIs" dxfId="0" priority="794" operator="greaterThan">
      <formula>0</formula>
    </cfRule>
  </conditionalFormatting>
  <conditionalFormatting sqref="AR237:AS237">
    <cfRule type="cellIs" dxfId="1" priority="795" operator="equal">
      <formula>0</formula>
    </cfRule>
  </conditionalFormatting>
  <conditionalFormatting sqref="AR237:AS237">
    <cfRule type="expression" dxfId="0" priority="796">
      <formula>HV278="TERCAPAI"</formula>
    </cfRule>
  </conditionalFormatting>
  <conditionalFormatting sqref="AU237:AV237">
    <cfRule type="cellIs" dxfId="0" priority="797" operator="greaterThan">
      <formula>0</formula>
    </cfRule>
  </conditionalFormatting>
  <conditionalFormatting sqref="AU237:AV237">
    <cfRule type="cellIs" dxfId="1" priority="798" operator="equal">
      <formula>0</formula>
    </cfRule>
  </conditionalFormatting>
  <conditionalFormatting sqref="AU237:AV237">
    <cfRule type="expression" dxfId="0" priority="799">
      <formula>HY278="TERCAPAI"</formula>
    </cfRule>
  </conditionalFormatting>
  <conditionalFormatting sqref="AX237:AY237 BK237:BL237">
    <cfRule type="cellIs" dxfId="0" priority="800" operator="greaterThan">
      <formula>0</formula>
    </cfRule>
  </conditionalFormatting>
  <conditionalFormatting sqref="AX237:AY237 BK237:BL237">
    <cfRule type="cellIs" dxfId="1" priority="801" operator="equal">
      <formula>0</formula>
    </cfRule>
  </conditionalFormatting>
  <conditionalFormatting sqref="AX237:AY237 BK237:BL237">
    <cfRule type="expression" dxfId="0" priority="802">
      <formula>IB278="TERCAPAI"</formula>
    </cfRule>
  </conditionalFormatting>
  <conditionalFormatting sqref="BA237:BB237 BN237:BO237">
    <cfRule type="cellIs" dxfId="0" priority="803" operator="greaterThan">
      <formula>0</formula>
    </cfRule>
  </conditionalFormatting>
  <conditionalFormatting sqref="BA237:BB237 BN237:BO237">
    <cfRule type="cellIs" dxfId="1" priority="804" operator="equal">
      <formula>0</formula>
    </cfRule>
  </conditionalFormatting>
  <conditionalFormatting sqref="BA237:BB237 BN237:BO237">
    <cfRule type="expression" dxfId="0" priority="805">
      <formula>IE278="TERCAPAI"</formula>
    </cfRule>
  </conditionalFormatting>
  <conditionalFormatting sqref="AR244:AS244">
    <cfRule type="cellIs" dxfId="0" priority="806" operator="greaterThan">
      <formula>0</formula>
    </cfRule>
  </conditionalFormatting>
  <conditionalFormatting sqref="AR244:AS244">
    <cfRule type="cellIs" dxfId="1" priority="807" operator="equal">
      <formula>0</formula>
    </cfRule>
  </conditionalFormatting>
  <conditionalFormatting sqref="AR244:AS244">
    <cfRule type="expression" dxfId="0" priority="808">
      <formula>HV285="TERCAPAI"</formula>
    </cfRule>
  </conditionalFormatting>
  <conditionalFormatting sqref="AU244:AV244">
    <cfRule type="cellIs" dxfId="0" priority="809" operator="greaterThan">
      <formula>0</formula>
    </cfRule>
  </conditionalFormatting>
  <conditionalFormatting sqref="AU244:AV244">
    <cfRule type="cellIs" dxfId="1" priority="810" operator="equal">
      <formula>0</formula>
    </cfRule>
  </conditionalFormatting>
  <conditionalFormatting sqref="AU244:AV244">
    <cfRule type="expression" dxfId="0" priority="811">
      <formula>HY285="TERCAPAI"</formula>
    </cfRule>
  </conditionalFormatting>
  <conditionalFormatting sqref="AX244:AY244 BK244:BL244">
    <cfRule type="cellIs" dxfId="0" priority="812" operator="greaterThan">
      <formula>0</formula>
    </cfRule>
  </conditionalFormatting>
  <conditionalFormatting sqref="AX244:AY244 BK244:BL244">
    <cfRule type="cellIs" dxfId="1" priority="813" operator="equal">
      <formula>0</formula>
    </cfRule>
  </conditionalFormatting>
  <conditionalFormatting sqref="AX244:AY244 BK244:BL244">
    <cfRule type="expression" dxfId="0" priority="814">
      <formula>IB285="TERCAPAI"</formula>
    </cfRule>
  </conditionalFormatting>
  <conditionalFormatting sqref="BA244:BB244 BN244:BO244">
    <cfRule type="cellIs" dxfId="0" priority="815" operator="greaterThan">
      <formula>0</formula>
    </cfRule>
  </conditionalFormatting>
  <conditionalFormatting sqref="BA244:BB244 BN244:BO244">
    <cfRule type="cellIs" dxfId="1" priority="816" operator="equal">
      <formula>0</formula>
    </cfRule>
  </conditionalFormatting>
  <conditionalFormatting sqref="BA244:BB244 BN244:BO244">
    <cfRule type="expression" dxfId="0" priority="817">
      <formula>IE285="TERCAPAI"</formula>
    </cfRule>
  </conditionalFormatting>
  <conditionalFormatting sqref="AR251:AS251">
    <cfRule type="cellIs" dxfId="0" priority="818" operator="greaterThan">
      <formula>0</formula>
    </cfRule>
  </conditionalFormatting>
  <conditionalFormatting sqref="AR251:AS251">
    <cfRule type="cellIs" dxfId="1" priority="819" operator="equal">
      <formula>0</formula>
    </cfRule>
  </conditionalFormatting>
  <conditionalFormatting sqref="AR251:AS251">
    <cfRule type="expression" dxfId="0" priority="820">
      <formula>HV292="TERCAPAI"</formula>
    </cfRule>
  </conditionalFormatting>
  <conditionalFormatting sqref="AU251:AV251">
    <cfRule type="cellIs" dxfId="0" priority="821" operator="greaterThan">
      <formula>0</formula>
    </cfRule>
  </conditionalFormatting>
  <conditionalFormatting sqref="AU251:AV251">
    <cfRule type="cellIs" dxfId="1" priority="822" operator="equal">
      <formula>0</formula>
    </cfRule>
  </conditionalFormatting>
  <conditionalFormatting sqref="AU251:AV251">
    <cfRule type="expression" dxfId="0" priority="823">
      <formula>HY292="TERCAPAI"</formula>
    </cfRule>
  </conditionalFormatting>
  <conditionalFormatting sqref="AX251:AY251 BK251:BL251">
    <cfRule type="cellIs" dxfId="0" priority="824" operator="greaterThan">
      <formula>0</formula>
    </cfRule>
  </conditionalFormatting>
  <conditionalFormatting sqref="AX251:AY251 BK251:BL251">
    <cfRule type="cellIs" dxfId="1" priority="825" operator="equal">
      <formula>0</formula>
    </cfRule>
  </conditionalFormatting>
  <conditionalFormatting sqref="AX251:AY251 BK251:BL251">
    <cfRule type="expression" dxfId="0" priority="826">
      <formula>IB292="TERCAPAI"</formula>
    </cfRule>
  </conditionalFormatting>
  <conditionalFormatting sqref="BA251:BB251 BN251:BO251">
    <cfRule type="cellIs" dxfId="0" priority="827" operator="greaterThan">
      <formula>0</formula>
    </cfRule>
  </conditionalFormatting>
  <conditionalFormatting sqref="BA251:BB251 BN251:BO251">
    <cfRule type="cellIs" dxfId="1" priority="828" operator="equal">
      <formula>0</formula>
    </cfRule>
  </conditionalFormatting>
  <conditionalFormatting sqref="BA251:BB251 BN251:BO251">
    <cfRule type="expression" dxfId="0" priority="829">
      <formula>IE292="TERCAPAI"</formula>
    </cfRule>
  </conditionalFormatting>
  <conditionalFormatting sqref="AR209:AS209">
    <cfRule type="cellIs" dxfId="0" priority="830" operator="greaterThan">
      <formula>0</formula>
    </cfRule>
  </conditionalFormatting>
  <conditionalFormatting sqref="AR209:AS209">
    <cfRule type="cellIs" dxfId="1" priority="831" operator="equal">
      <formula>0</formula>
    </cfRule>
  </conditionalFormatting>
  <conditionalFormatting sqref="AU209:AV209">
    <cfRule type="cellIs" dxfId="0" priority="832" operator="greaterThan">
      <formula>0</formula>
    </cfRule>
  </conditionalFormatting>
  <conditionalFormatting sqref="AU209:AV209">
    <cfRule type="cellIs" dxfId="1" priority="833" operator="equal">
      <formula>0</formula>
    </cfRule>
  </conditionalFormatting>
  <conditionalFormatting sqref="AX209:AY209">
    <cfRule type="cellIs" dxfId="0" priority="834" operator="greaterThan">
      <formula>0</formula>
    </cfRule>
  </conditionalFormatting>
  <conditionalFormatting sqref="AX209:AY209">
    <cfRule type="cellIs" dxfId="1" priority="835" operator="equal">
      <formula>0</formula>
    </cfRule>
  </conditionalFormatting>
  <conditionalFormatting sqref="BA209:BB209">
    <cfRule type="cellIs" dxfId="0" priority="836" operator="greaterThan">
      <formula>0</formula>
    </cfRule>
  </conditionalFormatting>
  <conditionalFormatting sqref="BA209:BB209">
    <cfRule type="cellIs" dxfId="1" priority="837" operator="equal">
      <formula>0</formula>
    </cfRule>
  </conditionalFormatting>
  <conditionalFormatting sqref="AR216:AS216">
    <cfRule type="cellIs" dxfId="0" priority="838" operator="greaterThan">
      <formula>0</formula>
    </cfRule>
  </conditionalFormatting>
  <conditionalFormatting sqref="AR216:AS216">
    <cfRule type="cellIs" dxfId="1" priority="839" operator="equal">
      <formula>0</formula>
    </cfRule>
  </conditionalFormatting>
  <conditionalFormatting sqref="AU216:AV216">
    <cfRule type="cellIs" dxfId="0" priority="840" operator="greaterThan">
      <formula>0</formula>
    </cfRule>
  </conditionalFormatting>
  <conditionalFormatting sqref="AU216:AV216">
    <cfRule type="cellIs" dxfId="1" priority="841" operator="equal">
      <formula>0</formula>
    </cfRule>
  </conditionalFormatting>
  <conditionalFormatting sqref="AX216:AY216">
    <cfRule type="cellIs" dxfId="0" priority="842" operator="greaterThan">
      <formula>0</formula>
    </cfRule>
  </conditionalFormatting>
  <conditionalFormatting sqref="AX216:AY216">
    <cfRule type="cellIs" dxfId="1" priority="843" operator="equal">
      <formula>0</formula>
    </cfRule>
  </conditionalFormatting>
  <conditionalFormatting sqref="BA216:BB216">
    <cfRule type="cellIs" dxfId="0" priority="844" operator="greaterThan">
      <formula>0</formula>
    </cfRule>
  </conditionalFormatting>
  <conditionalFormatting sqref="BA216:BB216">
    <cfRule type="cellIs" dxfId="1" priority="845" operator="equal">
      <formula>0</formula>
    </cfRule>
  </conditionalFormatting>
  <conditionalFormatting sqref="AR223:AS230">
    <cfRule type="cellIs" dxfId="0" priority="846" operator="greaterThan">
      <formula>0</formula>
    </cfRule>
  </conditionalFormatting>
  <conditionalFormatting sqref="AR223:AS230">
    <cfRule type="cellIs" dxfId="1" priority="847" operator="equal">
      <formula>0</formula>
    </cfRule>
  </conditionalFormatting>
  <conditionalFormatting sqref="AR223:AS230">
    <cfRule type="expression" dxfId="0" priority="848">
      <formula>HV264="TERCAPAI"</formula>
    </cfRule>
  </conditionalFormatting>
  <conditionalFormatting sqref="AU223:AV230">
    <cfRule type="cellIs" dxfId="0" priority="849" operator="greaterThan">
      <formula>0</formula>
    </cfRule>
  </conditionalFormatting>
  <conditionalFormatting sqref="AU223:AV230">
    <cfRule type="cellIs" dxfId="1" priority="850" operator="equal">
      <formula>0</formula>
    </cfRule>
  </conditionalFormatting>
  <conditionalFormatting sqref="AU223:AV230">
    <cfRule type="expression" dxfId="0" priority="851">
      <formula>HY264="TERCAPAI"</formula>
    </cfRule>
  </conditionalFormatting>
  <conditionalFormatting sqref="AX223:AY230 BK230:BL230">
    <cfRule type="cellIs" dxfId="0" priority="852" operator="greaterThan">
      <formula>0</formula>
    </cfRule>
  </conditionalFormatting>
  <conditionalFormatting sqref="AX223:AY230 BK230:BL230">
    <cfRule type="cellIs" dxfId="1" priority="853" operator="equal">
      <formula>0</formula>
    </cfRule>
  </conditionalFormatting>
  <conditionalFormatting sqref="AX223:AY230 BK230:BL230">
    <cfRule type="expression" dxfId="0" priority="854">
      <formula>IB264="TERCAPAI"</formula>
    </cfRule>
  </conditionalFormatting>
  <conditionalFormatting sqref="BA223:BB230 BN230:BO230">
    <cfRule type="cellIs" dxfId="0" priority="855" operator="greaterThan">
      <formula>0</formula>
    </cfRule>
  </conditionalFormatting>
  <conditionalFormatting sqref="BA223:BB230 BN230:BO230">
    <cfRule type="cellIs" dxfId="1" priority="856" operator="equal">
      <formula>0</formula>
    </cfRule>
  </conditionalFormatting>
  <conditionalFormatting sqref="BA223:BB230 BN230:BO230">
    <cfRule type="expression" dxfId="0" priority="857">
      <formula>IE264="TERCAPAI"</formula>
    </cfRule>
  </conditionalFormatting>
  <conditionalFormatting sqref="AR188:AS188">
    <cfRule type="cellIs" dxfId="0" priority="858" operator="greaterThan">
      <formula>0</formula>
    </cfRule>
  </conditionalFormatting>
  <conditionalFormatting sqref="AR188:AS188">
    <cfRule type="cellIs" dxfId="1" priority="859" operator="equal">
      <formula>0</formula>
    </cfRule>
  </conditionalFormatting>
  <conditionalFormatting sqref="AR188:AS188">
    <cfRule type="expression" dxfId="0" priority="860">
      <formula>HV237="TERCAPAI"</formula>
    </cfRule>
  </conditionalFormatting>
  <conditionalFormatting sqref="AU188:AV188">
    <cfRule type="cellIs" dxfId="0" priority="861" operator="greaterThan">
      <formula>0</formula>
    </cfRule>
  </conditionalFormatting>
  <conditionalFormatting sqref="AU188:AV188">
    <cfRule type="cellIs" dxfId="1" priority="862" operator="equal">
      <formula>0</formula>
    </cfRule>
  </conditionalFormatting>
  <conditionalFormatting sqref="AU188:AV188">
    <cfRule type="expression" dxfId="0" priority="863">
      <formula>HY237="TERCAPAI"</formula>
    </cfRule>
  </conditionalFormatting>
  <conditionalFormatting sqref="AX188:AY188">
    <cfRule type="cellIs" dxfId="0" priority="864" operator="greaterThan">
      <formula>0</formula>
    </cfRule>
  </conditionalFormatting>
  <conditionalFormatting sqref="AX188:AY188">
    <cfRule type="cellIs" dxfId="1" priority="865" operator="equal">
      <formula>0</formula>
    </cfRule>
  </conditionalFormatting>
  <conditionalFormatting sqref="AX188:AY188">
    <cfRule type="expression" dxfId="0" priority="866">
      <formula>IB237="TERCAPAI"</formula>
    </cfRule>
  </conditionalFormatting>
  <conditionalFormatting sqref="BA188:BB188">
    <cfRule type="cellIs" dxfId="0" priority="867" operator="greaterThan">
      <formula>0</formula>
    </cfRule>
  </conditionalFormatting>
  <conditionalFormatting sqref="BA188:BB188">
    <cfRule type="cellIs" dxfId="1" priority="868" operator="equal">
      <formula>0</formula>
    </cfRule>
  </conditionalFormatting>
  <conditionalFormatting sqref="BA188:BB188">
    <cfRule type="expression" dxfId="0" priority="869">
      <formula>IE237="TERCAPAI"</formula>
    </cfRule>
  </conditionalFormatting>
  <conditionalFormatting sqref="AR195:AS195">
    <cfRule type="cellIs" dxfId="0" priority="870" operator="greaterThan">
      <formula>0</formula>
    </cfRule>
  </conditionalFormatting>
  <conditionalFormatting sqref="AR195:AS195">
    <cfRule type="cellIs" dxfId="1" priority="871" operator="equal">
      <formula>0</formula>
    </cfRule>
  </conditionalFormatting>
  <conditionalFormatting sqref="AR195:AS195">
    <cfRule type="expression" dxfId="0" priority="872">
      <formula>HV244="TERCAPAI"</formula>
    </cfRule>
  </conditionalFormatting>
  <conditionalFormatting sqref="AU195:AV195">
    <cfRule type="cellIs" dxfId="0" priority="873" operator="greaterThan">
      <formula>0</formula>
    </cfRule>
  </conditionalFormatting>
  <conditionalFormatting sqref="AU195:AV195">
    <cfRule type="cellIs" dxfId="1" priority="874" operator="equal">
      <formula>0</formula>
    </cfRule>
  </conditionalFormatting>
  <conditionalFormatting sqref="AU195:AV195">
    <cfRule type="expression" dxfId="0" priority="875">
      <formula>HY244="TERCAPAI"</formula>
    </cfRule>
  </conditionalFormatting>
  <conditionalFormatting sqref="AX195:AY195">
    <cfRule type="cellIs" dxfId="0" priority="876" operator="greaterThan">
      <formula>0</formula>
    </cfRule>
  </conditionalFormatting>
  <conditionalFormatting sqref="AX195:AY195">
    <cfRule type="cellIs" dxfId="1" priority="877" operator="equal">
      <formula>0</formula>
    </cfRule>
  </conditionalFormatting>
  <conditionalFormatting sqref="AX195:AY195">
    <cfRule type="expression" dxfId="0" priority="878">
      <formula>IB244="TERCAPAI"</formula>
    </cfRule>
  </conditionalFormatting>
  <conditionalFormatting sqref="BA195:BB195">
    <cfRule type="cellIs" dxfId="0" priority="879" operator="greaterThan">
      <formula>0</formula>
    </cfRule>
  </conditionalFormatting>
  <conditionalFormatting sqref="BA195:BB195">
    <cfRule type="cellIs" dxfId="1" priority="880" operator="equal">
      <formula>0</formula>
    </cfRule>
  </conditionalFormatting>
  <conditionalFormatting sqref="BA195:BB195">
    <cfRule type="expression" dxfId="0" priority="881">
      <formula>IE244="TERCAPAI"</formula>
    </cfRule>
  </conditionalFormatting>
  <conditionalFormatting sqref="AR202:AS202">
    <cfRule type="cellIs" dxfId="0" priority="882" operator="greaterThan">
      <formula>0</formula>
    </cfRule>
  </conditionalFormatting>
  <conditionalFormatting sqref="AR202:AS202">
    <cfRule type="cellIs" dxfId="1" priority="883" operator="equal">
      <formula>0</formula>
    </cfRule>
  </conditionalFormatting>
  <conditionalFormatting sqref="AR202:AS202">
    <cfRule type="expression" dxfId="0" priority="884">
      <formula>HV251="TERCAPAI"</formula>
    </cfRule>
  </conditionalFormatting>
  <conditionalFormatting sqref="AU202:AV202">
    <cfRule type="cellIs" dxfId="0" priority="885" operator="greaterThan">
      <formula>0</formula>
    </cfRule>
  </conditionalFormatting>
  <conditionalFormatting sqref="AU202:AV202">
    <cfRule type="cellIs" dxfId="1" priority="886" operator="equal">
      <formula>0</formula>
    </cfRule>
  </conditionalFormatting>
  <conditionalFormatting sqref="AU202:AV202">
    <cfRule type="expression" dxfId="0" priority="887">
      <formula>HY251="TERCAPAI"</formula>
    </cfRule>
  </conditionalFormatting>
  <conditionalFormatting sqref="AX202:AY202">
    <cfRule type="cellIs" dxfId="0" priority="888" operator="greaterThan">
      <formula>0</formula>
    </cfRule>
  </conditionalFormatting>
  <conditionalFormatting sqref="AX202:AY202">
    <cfRule type="cellIs" dxfId="1" priority="889" operator="equal">
      <formula>0</formula>
    </cfRule>
  </conditionalFormatting>
  <conditionalFormatting sqref="AX202:AY202">
    <cfRule type="expression" dxfId="0" priority="890">
      <formula>IB251="TERCAPAI"</formula>
    </cfRule>
  </conditionalFormatting>
  <conditionalFormatting sqref="BA202:BB202">
    <cfRule type="cellIs" dxfId="0" priority="891" operator="greaterThan">
      <formula>0</formula>
    </cfRule>
  </conditionalFormatting>
  <conditionalFormatting sqref="BA202:BB202">
    <cfRule type="cellIs" dxfId="1" priority="892" operator="equal">
      <formula>0</formula>
    </cfRule>
  </conditionalFormatting>
  <conditionalFormatting sqref="BA202:BB202">
    <cfRule type="expression" dxfId="0" priority="893">
      <formula>IE251="TERCAPAI"</formula>
    </cfRule>
  </conditionalFormatting>
  <conditionalFormatting sqref="AR167:AS167">
    <cfRule type="cellIs" dxfId="0" priority="894" operator="greaterThan">
      <formula>0</formula>
    </cfRule>
  </conditionalFormatting>
  <conditionalFormatting sqref="AR167:AS167">
    <cfRule type="cellIs" dxfId="1" priority="895" operator="equal">
      <formula>0</formula>
    </cfRule>
  </conditionalFormatting>
  <conditionalFormatting sqref="AR167:AS167">
    <cfRule type="expression" dxfId="0" priority="896">
      <formula>HV209="TERCAPAI"</formula>
    </cfRule>
  </conditionalFormatting>
  <conditionalFormatting sqref="AU167:AV167">
    <cfRule type="cellIs" dxfId="0" priority="897" operator="greaterThan">
      <formula>0</formula>
    </cfRule>
  </conditionalFormatting>
  <conditionalFormatting sqref="AU167:AV167">
    <cfRule type="cellIs" dxfId="1" priority="898" operator="equal">
      <formula>0</formula>
    </cfRule>
  </conditionalFormatting>
  <conditionalFormatting sqref="AU167:AV167">
    <cfRule type="expression" dxfId="0" priority="899">
      <formula>HY209="TERCAPAI"</formula>
    </cfRule>
  </conditionalFormatting>
  <conditionalFormatting sqref="AX167:AY167">
    <cfRule type="cellIs" dxfId="0" priority="900" operator="greaterThan">
      <formula>0</formula>
    </cfRule>
  </conditionalFormatting>
  <conditionalFormatting sqref="AX167:AY167">
    <cfRule type="cellIs" dxfId="1" priority="901" operator="equal">
      <formula>0</formula>
    </cfRule>
  </conditionalFormatting>
  <conditionalFormatting sqref="AX167:AY167">
    <cfRule type="expression" dxfId="0" priority="902">
      <formula>IB209="TERCAPAI"</formula>
    </cfRule>
  </conditionalFormatting>
  <conditionalFormatting sqref="BA167:BB167">
    <cfRule type="cellIs" dxfId="0" priority="903" operator="greaterThan">
      <formula>0</formula>
    </cfRule>
  </conditionalFormatting>
  <conditionalFormatting sqref="BA167:BB167">
    <cfRule type="cellIs" dxfId="1" priority="904" operator="equal">
      <formula>0</formula>
    </cfRule>
  </conditionalFormatting>
  <conditionalFormatting sqref="BA167:BB167">
    <cfRule type="expression" dxfId="0" priority="905">
      <formula>IE209="TERCAPAI"</formula>
    </cfRule>
  </conditionalFormatting>
  <conditionalFormatting sqref="AR174:AS174">
    <cfRule type="cellIs" dxfId="0" priority="906" operator="greaterThan">
      <formula>0</formula>
    </cfRule>
  </conditionalFormatting>
  <conditionalFormatting sqref="AR174:AS174">
    <cfRule type="cellIs" dxfId="1" priority="907" operator="equal">
      <formula>0</formula>
    </cfRule>
  </conditionalFormatting>
  <conditionalFormatting sqref="AR174:AS174">
    <cfRule type="expression" dxfId="0" priority="908">
      <formula>HV216="TERCAPAI"</formula>
    </cfRule>
  </conditionalFormatting>
  <conditionalFormatting sqref="AU174:AV174">
    <cfRule type="cellIs" dxfId="0" priority="909" operator="greaterThan">
      <formula>0</formula>
    </cfRule>
  </conditionalFormatting>
  <conditionalFormatting sqref="AU174:AV174">
    <cfRule type="cellIs" dxfId="1" priority="910" operator="equal">
      <formula>0</formula>
    </cfRule>
  </conditionalFormatting>
  <conditionalFormatting sqref="AU174:AV174">
    <cfRule type="expression" dxfId="0" priority="911">
      <formula>HY216="TERCAPAI"</formula>
    </cfRule>
  </conditionalFormatting>
  <conditionalFormatting sqref="AX174:AY174">
    <cfRule type="cellIs" dxfId="0" priority="912" operator="greaterThan">
      <formula>0</formula>
    </cfRule>
  </conditionalFormatting>
  <conditionalFormatting sqref="AX174:AY174">
    <cfRule type="cellIs" dxfId="1" priority="913" operator="equal">
      <formula>0</formula>
    </cfRule>
  </conditionalFormatting>
  <conditionalFormatting sqref="AX174:AY174">
    <cfRule type="expression" dxfId="0" priority="914">
      <formula>IB216="TERCAPAI"</formula>
    </cfRule>
  </conditionalFormatting>
  <conditionalFormatting sqref="BA174:BB174">
    <cfRule type="cellIs" dxfId="0" priority="915" operator="greaterThan">
      <formula>0</formula>
    </cfRule>
  </conditionalFormatting>
  <conditionalFormatting sqref="BA174:BB174">
    <cfRule type="cellIs" dxfId="1" priority="916" operator="equal">
      <formula>0</formula>
    </cfRule>
  </conditionalFormatting>
  <conditionalFormatting sqref="BA174:BB174">
    <cfRule type="expression" dxfId="0" priority="917">
      <formula>IE216="TERCAPAI"</formula>
    </cfRule>
  </conditionalFormatting>
  <conditionalFormatting sqref="AR181:AS181">
    <cfRule type="cellIs" dxfId="0" priority="918" operator="greaterThan">
      <formula>0</formula>
    </cfRule>
  </conditionalFormatting>
  <conditionalFormatting sqref="AR181:AS181">
    <cfRule type="cellIs" dxfId="1" priority="919" operator="equal">
      <formula>0</formula>
    </cfRule>
  </conditionalFormatting>
  <conditionalFormatting sqref="AR181:AS181">
    <cfRule type="expression" dxfId="0" priority="920">
      <formula>HV230="TERCAPAI"</formula>
    </cfRule>
  </conditionalFormatting>
  <conditionalFormatting sqref="AU181:AV181">
    <cfRule type="cellIs" dxfId="0" priority="921" operator="greaterThan">
      <formula>0</formula>
    </cfRule>
  </conditionalFormatting>
  <conditionalFormatting sqref="AU181:AV181">
    <cfRule type="cellIs" dxfId="1" priority="922" operator="equal">
      <formula>0</formula>
    </cfRule>
  </conditionalFormatting>
  <conditionalFormatting sqref="AU181:AV181">
    <cfRule type="expression" dxfId="0" priority="923">
      <formula>HY230="TERCAPAI"</formula>
    </cfRule>
  </conditionalFormatting>
  <conditionalFormatting sqref="AX181:AY181">
    <cfRule type="cellIs" dxfId="0" priority="924" operator="greaterThan">
      <formula>0</formula>
    </cfRule>
  </conditionalFormatting>
  <conditionalFormatting sqref="AX181:AY181">
    <cfRule type="cellIs" dxfId="1" priority="925" operator="equal">
      <formula>0</formula>
    </cfRule>
  </conditionalFormatting>
  <conditionalFormatting sqref="AX181:AY181">
    <cfRule type="expression" dxfId="0" priority="926">
      <formula>IB230="TERCAPAI"</formula>
    </cfRule>
  </conditionalFormatting>
  <conditionalFormatting sqref="BA181:BB181">
    <cfRule type="cellIs" dxfId="0" priority="927" operator="greaterThan">
      <formula>0</formula>
    </cfRule>
  </conditionalFormatting>
  <conditionalFormatting sqref="BA181:BB181">
    <cfRule type="cellIs" dxfId="1" priority="928" operator="equal">
      <formula>0</formula>
    </cfRule>
  </conditionalFormatting>
  <conditionalFormatting sqref="BA181:BB181">
    <cfRule type="expression" dxfId="0" priority="929">
      <formula>IE230="TERCAPAI"</formula>
    </cfRule>
  </conditionalFormatting>
  <conditionalFormatting sqref="AR153:AS153">
    <cfRule type="cellIs" dxfId="0" priority="930" operator="greaterThan">
      <formula>0</formula>
    </cfRule>
  </conditionalFormatting>
  <conditionalFormatting sqref="AR153:AS153">
    <cfRule type="cellIs" dxfId="1" priority="931" operator="equal">
      <formula>0</formula>
    </cfRule>
  </conditionalFormatting>
  <conditionalFormatting sqref="AR153:AS153">
    <cfRule type="expression" dxfId="0" priority="932">
      <formula>HV188="TERCAPAI"</formula>
    </cfRule>
  </conditionalFormatting>
  <conditionalFormatting sqref="AU153:AV153">
    <cfRule type="cellIs" dxfId="0" priority="933" operator="greaterThan">
      <formula>0</formula>
    </cfRule>
  </conditionalFormatting>
  <conditionalFormatting sqref="AU153:AV153">
    <cfRule type="cellIs" dxfId="1" priority="934" operator="equal">
      <formula>0</formula>
    </cfRule>
  </conditionalFormatting>
  <conditionalFormatting sqref="AU153:AV153">
    <cfRule type="expression" dxfId="0" priority="935">
      <formula>HY188="TERCAPAI"</formula>
    </cfRule>
  </conditionalFormatting>
  <conditionalFormatting sqref="AX153:AY153 BK153:BL153">
    <cfRule type="cellIs" dxfId="0" priority="936" operator="greaterThan">
      <formula>0</formula>
    </cfRule>
  </conditionalFormatting>
  <conditionalFormatting sqref="AX153:AY153 BK153:BL153">
    <cfRule type="cellIs" dxfId="1" priority="937" operator="equal">
      <formula>0</formula>
    </cfRule>
  </conditionalFormatting>
  <conditionalFormatting sqref="AX153:AY153 BK153:BL153">
    <cfRule type="expression" dxfId="0" priority="938">
      <formula>IB188="TERCAPAI"</formula>
    </cfRule>
  </conditionalFormatting>
  <conditionalFormatting sqref="BA153:BB153 BN153:BO153">
    <cfRule type="cellIs" dxfId="0" priority="939" operator="greaterThan">
      <formula>0</formula>
    </cfRule>
  </conditionalFormatting>
  <conditionalFormatting sqref="BA153:BB153 BN153:BO153">
    <cfRule type="cellIs" dxfId="1" priority="940" operator="equal">
      <formula>0</formula>
    </cfRule>
  </conditionalFormatting>
  <conditionalFormatting sqref="BA153:BB153 BN153:BO153">
    <cfRule type="expression" dxfId="0" priority="941">
      <formula>IE188="TERCAPAI"</formula>
    </cfRule>
  </conditionalFormatting>
  <conditionalFormatting sqref="AR160:AS160">
    <cfRule type="cellIs" dxfId="0" priority="942" operator="greaterThan">
      <formula>0</formula>
    </cfRule>
  </conditionalFormatting>
  <conditionalFormatting sqref="AR160:AS160">
    <cfRule type="cellIs" dxfId="1" priority="943" operator="equal">
      <formula>0</formula>
    </cfRule>
  </conditionalFormatting>
  <conditionalFormatting sqref="AR160:AS160">
    <cfRule type="expression" dxfId="0" priority="944">
      <formula>HV202="TERCAPAI"</formula>
    </cfRule>
  </conditionalFormatting>
  <conditionalFormatting sqref="AU160:AV160">
    <cfRule type="cellIs" dxfId="0" priority="945" operator="greaterThan">
      <formula>0</formula>
    </cfRule>
  </conditionalFormatting>
  <conditionalFormatting sqref="AU160:AV160">
    <cfRule type="cellIs" dxfId="1" priority="946" operator="equal">
      <formula>0</formula>
    </cfRule>
  </conditionalFormatting>
  <conditionalFormatting sqref="AU160:AV160">
    <cfRule type="expression" dxfId="0" priority="947">
      <formula>HY202="TERCAPAI"</formula>
    </cfRule>
  </conditionalFormatting>
  <conditionalFormatting sqref="AX160:AY160">
    <cfRule type="cellIs" dxfId="0" priority="948" operator="greaterThan">
      <formula>0</formula>
    </cfRule>
  </conditionalFormatting>
  <conditionalFormatting sqref="AX160:AY160">
    <cfRule type="cellIs" dxfId="1" priority="949" operator="equal">
      <formula>0</formula>
    </cfRule>
  </conditionalFormatting>
  <conditionalFormatting sqref="AX160:AY160">
    <cfRule type="expression" dxfId="0" priority="950">
      <formula>IB202="TERCAPAI"</formula>
    </cfRule>
  </conditionalFormatting>
  <conditionalFormatting sqref="BA160:BB160">
    <cfRule type="cellIs" dxfId="0" priority="951" operator="greaterThan">
      <formula>0</formula>
    </cfRule>
  </conditionalFormatting>
  <conditionalFormatting sqref="BA160:BB160">
    <cfRule type="cellIs" dxfId="1" priority="952" operator="equal">
      <formula>0</formula>
    </cfRule>
  </conditionalFormatting>
  <conditionalFormatting sqref="BA160:BB160">
    <cfRule type="expression" dxfId="0" priority="953">
      <formula>IE202="TERCAPAI"</formula>
    </cfRule>
  </conditionalFormatting>
  <conditionalFormatting sqref="AR132:AS132">
    <cfRule type="cellIs" dxfId="0" priority="954" operator="greaterThan">
      <formula>0</formula>
    </cfRule>
  </conditionalFormatting>
  <conditionalFormatting sqref="AR132:AS132">
    <cfRule type="cellIs" dxfId="1" priority="955" operator="equal">
      <formula>0</formula>
    </cfRule>
  </conditionalFormatting>
  <conditionalFormatting sqref="AR132:AS132">
    <cfRule type="expression" dxfId="0" priority="956">
      <formula>HV167="TERCAPAI"</formula>
    </cfRule>
  </conditionalFormatting>
  <conditionalFormatting sqref="AU132:AV132">
    <cfRule type="cellIs" dxfId="0" priority="957" operator="greaterThan">
      <formula>0</formula>
    </cfRule>
  </conditionalFormatting>
  <conditionalFormatting sqref="AU132:AV132">
    <cfRule type="cellIs" dxfId="1" priority="958" operator="equal">
      <formula>0</formula>
    </cfRule>
  </conditionalFormatting>
  <conditionalFormatting sqref="AU132:AV132">
    <cfRule type="expression" dxfId="0" priority="959">
      <formula>HY167="TERCAPAI"</formula>
    </cfRule>
  </conditionalFormatting>
  <conditionalFormatting sqref="AX132:AY132 BK132:BL132">
    <cfRule type="cellIs" dxfId="0" priority="960" operator="greaterThan">
      <formula>0</formula>
    </cfRule>
  </conditionalFormatting>
  <conditionalFormatting sqref="AX132:AY132 BK132:BL132">
    <cfRule type="cellIs" dxfId="1" priority="961" operator="equal">
      <formula>0</formula>
    </cfRule>
  </conditionalFormatting>
  <conditionalFormatting sqref="AX132:AY132 BK132:BL132">
    <cfRule type="expression" dxfId="0" priority="962">
      <formula>IB167="TERCAPAI"</formula>
    </cfRule>
  </conditionalFormatting>
  <conditionalFormatting sqref="BA132:BB132 BN132:BO132">
    <cfRule type="cellIs" dxfId="0" priority="963" operator="greaterThan">
      <formula>0</formula>
    </cfRule>
  </conditionalFormatting>
  <conditionalFormatting sqref="BA132:BB132 BN132:BO132">
    <cfRule type="cellIs" dxfId="1" priority="964" operator="equal">
      <formula>0</formula>
    </cfRule>
  </conditionalFormatting>
  <conditionalFormatting sqref="BA132:BB132 BN132:BO132">
    <cfRule type="expression" dxfId="0" priority="965">
      <formula>IE167="TERCAPAI"</formula>
    </cfRule>
  </conditionalFormatting>
  <conditionalFormatting sqref="AR139:AS139">
    <cfRule type="cellIs" dxfId="0" priority="966" operator="greaterThan">
      <formula>0</formula>
    </cfRule>
  </conditionalFormatting>
  <conditionalFormatting sqref="AR139:AS139">
    <cfRule type="cellIs" dxfId="1" priority="967" operator="equal">
      <formula>0</formula>
    </cfRule>
  </conditionalFormatting>
  <conditionalFormatting sqref="AR139:AS139">
    <cfRule type="expression" dxfId="0" priority="968">
      <formula>HV174="TERCAPAI"</formula>
    </cfRule>
  </conditionalFormatting>
  <conditionalFormatting sqref="AU139:AV139">
    <cfRule type="cellIs" dxfId="0" priority="969" operator="greaterThan">
      <formula>0</formula>
    </cfRule>
  </conditionalFormatting>
  <conditionalFormatting sqref="AU139:AV139">
    <cfRule type="cellIs" dxfId="1" priority="970" operator="equal">
      <formula>0</formula>
    </cfRule>
  </conditionalFormatting>
  <conditionalFormatting sqref="AU139:AV139">
    <cfRule type="expression" dxfId="0" priority="971">
      <formula>HY174="TERCAPAI"</formula>
    </cfRule>
  </conditionalFormatting>
  <conditionalFormatting sqref="AX139:AY139 BK139:BL139">
    <cfRule type="cellIs" dxfId="0" priority="972" operator="greaterThan">
      <formula>0</formula>
    </cfRule>
  </conditionalFormatting>
  <conditionalFormatting sqref="AX139:AY139 BK139:BL139">
    <cfRule type="cellIs" dxfId="1" priority="973" operator="equal">
      <formula>0</formula>
    </cfRule>
  </conditionalFormatting>
  <conditionalFormatting sqref="AX139:AY139 BK139:BL139">
    <cfRule type="expression" dxfId="0" priority="974">
      <formula>IB174="TERCAPAI"</formula>
    </cfRule>
  </conditionalFormatting>
  <conditionalFormatting sqref="BA139:BB139 BN139:BO139">
    <cfRule type="cellIs" dxfId="0" priority="975" operator="greaterThan">
      <formula>0</formula>
    </cfRule>
  </conditionalFormatting>
  <conditionalFormatting sqref="BA139:BB139 BN139:BO139">
    <cfRule type="cellIs" dxfId="1" priority="976" operator="equal">
      <formula>0</formula>
    </cfRule>
  </conditionalFormatting>
  <conditionalFormatting sqref="BA139:BB139 BN139:BO139">
    <cfRule type="expression" dxfId="0" priority="977">
      <formula>IE174="TERCAPAI"</formula>
    </cfRule>
  </conditionalFormatting>
  <conditionalFormatting sqref="AR146:AS146">
    <cfRule type="cellIs" dxfId="0" priority="978" operator="greaterThan">
      <formula>0</formula>
    </cfRule>
  </conditionalFormatting>
  <conditionalFormatting sqref="AR146:AS146">
    <cfRule type="cellIs" dxfId="1" priority="979" operator="equal">
      <formula>0</formula>
    </cfRule>
  </conditionalFormatting>
  <conditionalFormatting sqref="AR146:AS146">
    <cfRule type="expression" dxfId="0" priority="980">
      <formula>HV181="TERCAPAI"</formula>
    </cfRule>
  </conditionalFormatting>
  <conditionalFormatting sqref="AU146:AV146">
    <cfRule type="cellIs" dxfId="0" priority="981" operator="greaterThan">
      <formula>0</formula>
    </cfRule>
  </conditionalFormatting>
  <conditionalFormatting sqref="AU146:AV146">
    <cfRule type="cellIs" dxfId="1" priority="982" operator="equal">
      <formula>0</formula>
    </cfRule>
  </conditionalFormatting>
  <conditionalFormatting sqref="AU146:AV146">
    <cfRule type="expression" dxfId="0" priority="983">
      <formula>HY181="TERCAPAI"</formula>
    </cfRule>
  </conditionalFormatting>
  <conditionalFormatting sqref="AX146:AY146 BK146:BL146">
    <cfRule type="cellIs" dxfId="0" priority="984" operator="greaterThan">
      <formula>0</formula>
    </cfRule>
  </conditionalFormatting>
  <conditionalFormatting sqref="AX146:AY146 BK146:BL146">
    <cfRule type="cellIs" dxfId="1" priority="985" operator="equal">
      <formula>0</formula>
    </cfRule>
  </conditionalFormatting>
  <conditionalFormatting sqref="AX146:AY146 BK146:BL146">
    <cfRule type="expression" dxfId="0" priority="986">
      <formula>IB181="TERCAPAI"</formula>
    </cfRule>
  </conditionalFormatting>
  <conditionalFormatting sqref="BA146:BB146 BN146:BO146">
    <cfRule type="cellIs" dxfId="0" priority="987" operator="greaterThan">
      <formula>0</formula>
    </cfRule>
  </conditionalFormatting>
  <conditionalFormatting sqref="BA146:BB146 BN146:BO146">
    <cfRule type="cellIs" dxfId="1" priority="988" operator="equal">
      <formula>0</formula>
    </cfRule>
  </conditionalFormatting>
  <conditionalFormatting sqref="BA146:BB146 BN146:BO146">
    <cfRule type="expression" dxfId="0" priority="989">
      <formula>IE181="TERCAPAI"</formula>
    </cfRule>
  </conditionalFormatting>
  <conditionalFormatting sqref="AR111:AS111">
    <cfRule type="cellIs" dxfId="0" priority="990" operator="greaterThan">
      <formula>0</formula>
    </cfRule>
  </conditionalFormatting>
  <conditionalFormatting sqref="AR111:AS111">
    <cfRule type="cellIs" dxfId="1" priority="991" operator="equal">
      <formula>0</formula>
    </cfRule>
  </conditionalFormatting>
  <conditionalFormatting sqref="AR111:AS111">
    <cfRule type="expression" dxfId="0" priority="992">
      <formula>HV153="TERCAPAI"</formula>
    </cfRule>
  </conditionalFormatting>
  <conditionalFormatting sqref="AU111:AV111">
    <cfRule type="cellIs" dxfId="0" priority="993" operator="greaterThan">
      <formula>0</formula>
    </cfRule>
  </conditionalFormatting>
  <conditionalFormatting sqref="AU111:AV111">
    <cfRule type="cellIs" dxfId="1" priority="994" operator="equal">
      <formula>0</formula>
    </cfRule>
  </conditionalFormatting>
  <conditionalFormatting sqref="AU111:AV111">
    <cfRule type="expression" dxfId="0" priority="995">
      <formula>HY153="TERCAPAI"</formula>
    </cfRule>
  </conditionalFormatting>
  <conditionalFormatting sqref="AX111:AY111 BK111:BL111">
    <cfRule type="cellIs" dxfId="0" priority="996" operator="greaterThan">
      <formula>0</formula>
    </cfRule>
  </conditionalFormatting>
  <conditionalFormatting sqref="AX111:AY111 BK111:BL111">
    <cfRule type="cellIs" dxfId="1" priority="997" operator="equal">
      <formula>0</formula>
    </cfRule>
  </conditionalFormatting>
  <conditionalFormatting sqref="AX111:AY111 BK111:BL111">
    <cfRule type="expression" dxfId="0" priority="998">
      <formula>IB153="TERCAPAI"</formula>
    </cfRule>
  </conditionalFormatting>
  <conditionalFormatting sqref="BA111:BB111 BN111:BO111">
    <cfRule type="cellIs" dxfId="0" priority="999" operator="greaterThan">
      <formula>0</formula>
    </cfRule>
  </conditionalFormatting>
  <conditionalFormatting sqref="BA111:BB111 BN111:BO111">
    <cfRule type="cellIs" dxfId="1" priority="1000" operator="equal">
      <formula>0</formula>
    </cfRule>
  </conditionalFormatting>
  <conditionalFormatting sqref="BA111:BB111 BN111:BO111">
    <cfRule type="expression" dxfId="0" priority="1001">
      <formula>IE153="TERCAPAI"</formula>
    </cfRule>
  </conditionalFormatting>
  <conditionalFormatting sqref="AR118:AS118">
    <cfRule type="cellIs" dxfId="0" priority="1002" operator="greaterThan">
      <formula>0</formula>
    </cfRule>
  </conditionalFormatting>
  <conditionalFormatting sqref="AR118:AS118">
    <cfRule type="cellIs" dxfId="1" priority="1003" operator="equal">
      <formula>0</formula>
    </cfRule>
  </conditionalFormatting>
  <conditionalFormatting sqref="AU118:AV118">
    <cfRule type="cellIs" dxfId="0" priority="1004" operator="greaterThan">
      <formula>0</formula>
    </cfRule>
  </conditionalFormatting>
  <conditionalFormatting sqref="AU118:AV118">
    <cfRule type="cellIs" dxfId="1" priority="1005" operator="equal">
      <formula>0</formula>
    </cfRule>
  </conditionalFormatting>
  <conditionalFormatting sqref="AX118:AY118 BK118:BL118">
    <cfRule type="cellIs" dxfId="0" priority="1006" operator="greaterThan">
      <formula>0</formula>
    </cfRule>
  </conditionalFormatting>
  <conditionalFormatting sqref="AX118:AY118 BK118:BL118">
    <cfRule type="cellIs" dxfId="1" priority="1007" operator="equal">
      <formula>0</formula>
    </cfRule>
  </conditionalFormatting>
  <conditionalFormatting sqref="BA118:BB118 BN118:BO118">
    <cfRule type="cellIs" dxfId="0" priority="1008" operator="greaterThan">
      <formula>0</formula>
    </cfRule>
  </conditionalFormatting>
  <conditionalFormatting sqref="BA118:BB118 BN118:BO118">
    <cfRule type="cellIs" dxfId="1" priority="1009" operator="equal">
      <formula>0</formula>
    </cfRule>
  </conditionalFormatting>
  <conditionalFormatting sqref="AR125:AS125">
    <cfRule type="cellIs" dxfId="0" priority="1010" operator="greaterThan">
      <formula>0</formula>
    </cfRule>
  </conditionalFormatting>
  <conditionalFormatting sqref="AR125:AS125">
    <cfRule type="cellIs" dxfId="1" priority="1011" operator="equal">
      <formula>0</formula>
    </cfRule>
  </conditionalFormatting>
  <conditionalFormatting sqref="AR125:AS125">
    <cfRule type="expression" dxfId="0" priority="1012">
      <formula>HV160="TERCAPAI"</formula>
    </cfRule>
  </conditionalFormatting>
  <conditionalFormatting sqref="AU125:AV125">
    <cfRule type="cellIs" dxfId="0" priority="1013" operator="greaterThan">
      <formula>0</formula>
    </cfRule>
  </conditionalFormatting>
  <conditionalFormatting sqref="AU125:AV125">
    <cfRule type="cellIs" dxfId="1" priority="1014" operator="equal">
      <formula>0</formula>
    </cfRule>
  </conditionalFormatting>
  <conditionalFormatting sqref="AU125:AV125">
    <cfRule type="expression" dxfId="0" priority="1015">
      <formula>HY160="TERCAPAI"</formula>
    </cfRule>
  </conditionalFormatting>
  <conditionalFormatting sqref="AX125:AY125 BK125:BL125">
    <cfRule type="cellIs" dxfId="0" priority="1016" operator="greaterThan">
      <formula>0</formula>
    </cfRule>
  </conditionalFormatting>
  <conditionalFormatting sqref="AX125:AY125 BK125:BL125">
    <cfRule type="cellIs" dxfId="1" priority="1017" operator="equal">
      <formula>0</formula>
    </cfRule>
  </conditionalFormatting>
  <conditionalFormatting sqref="AX125:AY125 BK125:BL125">
    <cfRule type="expression" dxfId="0" priority="1018">
      <formula>IB160="TERCAPAI"</formula>
    </cfRule>
  </conditionalFormatting>
  <conditionalFormatting sqref="BA125:BB125 BN125:BO125">
    <cfRule type="cellIs" dxfId="0" priority="1019" operator="greaterThan">
      <formula>0</formula>
    </cfRule>
  </conditionalFormatting>
  <conditionalFormatting sqref="BA125:BB125 BN125:BO125">
    <cfRule type="cellIs" dxfId="1" priority="1020" operator="equal">
      <formula>0</formula>
    </cfRule>
  </conditionalFormatting>
  <conditionalFormatting sqref="BA125:BB125 BN125:BO125">
    <cfRule type="expression" dxfId="0" priority="1021">
      <formula>IE160="TERCAPAI"</formula>
    </cfRule>
  </conditionalFormatting>
  <conditionalFormatting sqref="AR13:AS13 AR20:AS20 AR27:AS27 AR34:AS34 AR41:AS41 AR48:AS48 AR55:AS55 AR62:AS62 AR69:AS69 AR76:AS76 AR83:AS83 AR90:AS90 AU90:AV90 AX90:AY90 BA90:BB90 AR97:AS97 AU97:AV97 AX97:AY97 BA97:BB97 AR104:AS104 AR111:AS111 AR118:AS118 AR125:AS125 AR132:AS132 AR139:AS139 AR146:AS146 AR153:AS153 AR160:AS160 AR167:AS167 AR174:AS174 AR181:AS181 AR188:AS188 AR195:AS195 AR202:AS202 AR209:AS209 AR216:AS216 AR223:AS230 AR237:AS237 AR244:AS244 AR251:AS251 AR258:AS258">
    <cfRule type="expression" dxfId="0" priority="1022">
      <formula>#REF!="TERCAPAI"</formula>
    </cfRule>
  </conditionalFormatting>
  <conditionalFormatting sqref="AR209:AS209 AR216:AS216 AU209:AV209 AU216:AV216 AX209:AY209 AX216:AY216 BA209:BB209 BA216:BB216">
    <cfRule type="expression" dxfId="0" priority="1023">
      <formula>#REF!="TERCAPAI"</formula>
    </cfRule>
  </conditionalFormatting>
  <conditionalFormatting sqref="AR258:AS258">
    <cfRule type="cellIs" dxfId="0" priority="1024" operator="greaterThan">
      <formula>0</formula>
    </cfRule>
  </conditionalFormatting>
  <conditionalFormatting sqref="AR258:AS258">
    <cfRule type="cellIs" dxfId="1" priority="1025" operator="equal">
      <formula>0</formula>
    </cfRule>
  </conditionalFormatting>
  <conditionalFormatting sqref="AR258:AS258">
    <cfRule type="expression" dxfId="0" priority="1026">
      <formula>HV299="TERCAPAI"</formula>
    </cfRule>
  </conditionalFormatting>
  <conditionalFormatting sqref="AU258:AV258">
    <cfRule type="cellIs" dxfId="0" priority="1027" operator="greaterThan">
      <formula>0</formula>
    </cfRule>
  </conditionalFormatting>
  <conditionalFormatting sqref="AU258:AV258">
    <cfRule type="cellIs" dxfId="1" priority="1028" operator="equal">
      <formula>0</formula>
    </cfRule>
  </conditionalFormatting>
  <conditionalFormatting sqref="AU258:AV258">
    <cfRule type="expression" dxfId="0" priority="1029">
      <formula>HY299="TERCAPAI"</formula>
    </cfRule>
  </conditionalFormatting>
  <conditionalFormatting sqref="AX258:AY258 BK258:BL258">
    <cfRule type="cellIs" dxfId="0" priority="1030" operator="greaterThan">
      <formula>0</formula>
    </cfRule>
  </conditionalFormatting>
  <conditionalFormatting sqref="AX258:AY258 BK258:BL258">
    <cfRule type="cellIs" dxfId="1" priority="1031" operator="equal">
      <formula>0</formula>
    </cfRule>
  </conditionalFormatting>
  <conditionalFormatting sqref="AX258:AY258 BK258:BL258">
    <cfRule type="expression" dxfId="0" priority="1032">
      <formula>IB299="TERCAPAI"</formula>
    </cfRule>
  </conditionalFormatting>
  <conditionalFormatting sqref="BA258:BB258 BN258:BO258">
    <cfRule type="cellIs" dxfId="0" priority="1033" operator="greaterThan">
      <formula>0</formula>
    </cfRule>
  </conditionalFormatting>
  <conditionalFormatting sqref="BA258:BB258 BN258:BO258">
    <cfRule type="cellIs" dxfId="1" priority="1034" operator="equal">
      <formula>0</formula>
    </cfRule>
  </conditionalFormatting>
  <conditionalFormatting sqref="BA258:BB258 BN258:BO258">
    <cfRule type="expression" dxfId="0" priority="1035">
      <formula>IE299="TERCAPAI"</formula>
    </cfRule>
  </conditionalFormatting>
  <conditionalFormatting sqref="AR118:AS118 AU118:AV118 AX118:AY118 BA118:BB118 BK118:BL118 BN118:BO118">
    <cfRule type="expression" dxfId="0" priority="1036">
      <formula>#REF!="TERCAPAI"</formula>
    </cfRule>
  </conditionalFormatting>
  <conditionalFormatting sqref="BE13:BF13 BE34:BF34 BE41:BF41 BE48:BF48 BE55:BF55 BE62:BF62">
    <cfRule type="cellIs" dxfId="0" priority="1037" operator="greaterThan">
      <formula>0</formula>
    </cfRule>
  </conditionalFormatting>
  <conditionalFormatting sqref="BE13:BF13 BE34:BF34 BE41:BF41 BE48:BF48 BE55:BF55 BE62:BF62">
    <cfRule type="cellIs" dxfId="1" priority="1038" operator="equal">
      <formula>0</formula>
    </cfRule>
  </conditionalFormatting>
  <conditionalFormatting sqref="BE9">
    <cfRule type="expression" dxfId="0" priority="1039">
      <formula>II13="TERCAPAI"</formula>
    </cfRule>
  </conditionalFormatting>
  <conditionalFormatting sqref="BE10:BF10">
    <cfRule type="expression" dxfId="0" priority="1040">
      <formula>II23="TERCAPAI"</formula>
    </cfRule>
  </conditionalFormatting>
  <conditionalFormatting sqref="BG11:BI11">
    <cfRule type="expression" dxfId="0" priority="1041">
      <formula>II30="TERCAPAI"</formula>
    </cfRule>
  </conditionalFormatting>
  <conditionalFormatting sqref="BJ11:BL11">
    <cfRule type="expression" dxfId="0" priority="1042">
      <formula>IJ30="TERCAPAI"</formula>
    </cfRule>
  </conditionalFormatting>
  <conditionalFormatting sqref="BM11:BO11">
    <cfRule type="expression" dxfId="0" priority="1043">
      <formula>IK30="TERCAPAI"</formula>
    </cfRule>
  </conditionalFormatting>
  <conditionalFormatting sqref="BH10:BI10">
    <cfRule type="expression" dxfId="0" priority="1044">
      <formula>IJ23="TERCAPAI"</formula>
    </cfRule>
  </conditionalFormatting>
  <conditionalFormatting sqref="BK10:BL10">
    <cfRule type="expression" dxfId="0" priority="1045">
      <formula>IK23="TERCAPAI"</formula>
    </cfRule>
  </conditionalFormatting>
  <conditionalFormatting sqref="BN10:BO10">
    <cfRule type="expression" dxfId="0" priority="1046">
      <formula>IL23="TERCAPAI"</formula>
    </cfRule>
  </conditionalFormatting>
  <conditionalFormatting sqref="BH13:BI13">
    <cfRule type="cellIs" dxfId="0" priority="1047" operator="greaterThan">
      <formula>0</formula>
    </cfRule>
  </conditionalFormatting>
  <conditionalFormatting sqref="BH13:BI13">
    <cfRule type="cellIs" dxfId="1" priority="1048" operator="equal">
      <formula>0</formula>
    </cfRule>
  </conditionalFormatting>
  <conditionalFormatting sqref="BH13:BI13">
    <cfRule type="expression" dxfId="0" priority="1049">
      <formula>IL34="TERCAPAI"</formula>
    </cfRule>
  </conditionalFormatting>
  <conditionalFormatting sqref="BK13:BL13">
    <cfRule type="cellIs" dxfId="0" priority="1050" operator="greaterThan">
      <formula>0</formula>
    </cfRule>
  </conditionalFormatting>
  <conditionalFormatting sqref="BK13:BL13">
    <cfRule type="cellIs" dxfId="1" priority="1051" operator="equal">
      <formula>0</formula>
    </cfRule>
  </conditionalFormatting>
  <conditionalFormatting sqref="BK13:BL13">
    <cfRule type="expression" dxfId="0" priority="1052">
      <formula>IO34="TERCAPAI"</formula>
    </cfRule>
  </conditionalFormatting>
  <conditionalFormatting sqref="BN13:BO13">
    <cfRule type="cellIs" dxfId="0" priority="1053" operator="greaterThan">
      <formula>0</formula>
    </cfRule>
  </conditionalFormatting>
  <conditionalFormatting sqref="BN13:BO13">
    <cfRule type="cellIs" dxfId="1" priority="1054" operator="equal">
      <formula>0</formula>
    </cfRule>
  </conditionalFormatting>
  <conditionalFormatting sqref="BN13:BO13">
    <cfRule type="expression" dxfId="0" priority="1055">
      <formula>IR34="TERCAPAI"</formula>
    </cfRule>
  </conditionalFormatting>
  <conditionalFormatting sqref="BP11">
    <cfRule type="expression" dxfId="0" priority="1056">
      <formula>IL30="TERCAPAI"</formula>
    </cfRule>
  </conditionalFormatting>
  <conditionalFormatting sqref="BE11:BF11">
    <cfRule type="expression" dxfId="0" priority="1057">
      <formula>II30="TERCAPAI"</formula>
    </cfRule>
  </conditionalFormatting>
  <conditionalFormatting sqref="BE20:BF20">
    <cfRule type="cellIs" dxfId="0" priority="1058" operator="greaterThan">
      <formula>0</formula>
    </cfRule>
  </conditionalFormatting>
  <conditionalFormatting sqref="BE20:BF20">
    <cfRule type="cellIs" dxfId="1" priority="1059" operator="equal">
      <formula>0</formula>
    </cfRule>
  </conditionalFormatting>
  <conditionalFormatting sqref="BE20:BF20">
    <cfRule type="expression" dxfId="0" priority="1060">
      <formula>II41="TERCAPAI"</formula>
    </cfRule>
  </conditionalFormatting>
  <conditionalFormatting sqref="BH20:BI20">
    <cfRule type="cellIs" dxfId="0" priority="1061" operator="greaterThan">
      <formula>0</formula>
    </cfRule>
  </conditionalFormatting>
  <conditionalFormatting sqref="BH20:BI20">
    <cfRule type="cellIs" dxfId="1" priority="1062" operator="equal">
      <formula>0</formula>
    </cfRule>
  </conditionalFormatting>
  <conditionalFormatting sqref="BH20:BI20">
    <cfRule type="expression" dxfId="0" priority="1063">
      <formula>IL41="TERCAPAI"</formula>
    </cfRule>
  </conditionalFormatting>
  <conditionalFormatting sqref="BK20:BL20">
    <cfRule type="cellIs" dxfId="0" priority="1064" operator="greaterThan">
      <formula>0</formula>
    </cfRule>
  </conditionalFormatting>
  <conditionalFormatting sqref="BK20:BL20">
    <cfRule type="cellIs" dxfId="1" priority="1065" operator="equal">
      <formula>0</formula>
    </cfRule>
  </conditionalFormatting>
  <conditionalFormatting sqref="BK20:BL20">
    <cfRule type="expression" dxfId="0" priority="1066">
      <formula>IO41="TERCAPAI"</formula>
    </cfRule>
  </conditionalFormatting>
  <conditionalFormatting sqref="BN20:BO20">
    <cfRule type="cellIs" dxfId="0" priority="1067" operator="greaterThan">
      <formula>0</formula>
    </cfRule>
  </conditionalFormatting>
  <conditionalFormatting sqref="BN20:BO20">
    <cfRule type="cellIs" dxfId="1" priority="1068" operator="equal">
      <formula>0</formula>
    </cfRule>
  </conditionalFormatting>
  <conditionalFormatting sqref="BN20:BO20">
    <cfRule type="expression" dxfId="0" priority="1069">
      <formula>IR41="TERCAPAI"</formula>
    </cfRule>
  </conditionalFormatting>
  <conditionalFormatting sqref="BE27:BF27">
    <cfRule type="cellIs" dxfId="0" priority="1070" operator="greaterThan">
      <formula>0</formula>
    </cfRule>
  </conditionalFormatting>
  <conditionalFormatting sqref="BE27:BF27">
    <cfRule type="cellIs" dxfId="1" priority="1071" operator="equal">
      <formula>0</formula>
    </cfRule>
  </conditionalFormatting>
  <conditionalFormatting sqref="BQ27">
    <cfRule type="expression" dxfId="0" priority="1072">
      <formula>IN48="TERCAPAI"</formula>
    </cfRule>
  </conditionalFormatting>
  <conditionalFormatting sqref="BE27:BF27">
    <cfRule type="expression" dxfId="0" priority="1073">
      <formula>II48="TERCAPAI"</formula>
    </cfRule>
  </conditionalFormatting>
  <conditionalFormatting sqref="BH27:BI27">
    <cfRule type="cellIs" dxfId="0" priority="1074" operator="greaterThan">
      <formula>0</formula>
    </cfRule>
  </conditionalFormatting>
  <conditionalFormatting sqref="BH27:BI27">
    <cfRule type="cellIs" dxfId="1" priority="1075" operator="equal">
      <formula>0</formula>
    </cfRule>
  </conditionalFormatting>
  <conditionalFormatting sqref="BH27:BI27">
    <cfRule type="expression" dxfId="0" priority="1076">
      <formula>IL48="TERCAPAI"</formula>
    </cfRule>
  </conditionalFormatting>
  <conditionalFormatting sqref="BK27:BL27">
    <cfRule type="cellIs" dxfId="0" priority="1077" operator="greaterThan">
      <formula>0</formula>
    </cfRule>
  </conditionalFormatting>
  <conditionalFormatting sqref="BK27:BL27">
    <cfRule type="cellIs" dxfId="1" priority="1078" operator="equal">
      <formula>0</formula>
    </cfRule>
  </conditionalFormatting>
  <conditionalFormatting sqref="BK27:BL27">
    <cfRule type="expression" dxfId="0" priority="1079">
      <formula>IO48="TERCAPAI"</formula>
    </cfRule>
  </conditionalFormatting>
  <conditionalFormatting sqref="BN27:BO27">
    <cfRule type="cellIs" dxfId="0" priority="1080" operator="greaterThan">
      <formula>0</formula>
    </cfRule>
  </conditionalFormatting>
  <conditionalFormatting sqref="BN27:BO27">
    <cfRule type="cellIs" dxfId="1" priority="1081" operator="equal">
      <formula>0</formula>
    </cfRule>
  </conditionalFormatting>
  <conditionalFormatting sqref="BN27:BO27">
    <cfRule type="expression" dxfId="0" priority="1082">
      <formula>IR48="TERCAPAI"</formula>
    </cfRule>
  </conditionalFormatting>
  <conditionalFormatting sqref="BQ34">
    <cfRule type="expression" dxfId="0" priority="1083">
      <formula>IN55="TERCAPAI"</formula>
    </cfRule>
  </conditionalFormatting>
  <conditionalFormatting sqref="BH34:BI34">
    <cfRule type="cellIs" dxfId="0" priority="1084" operator="greaterThan">
      <formula>0</formula>
    </cfRule>
  </conditionalFormatting>
  <conditionalFormatting sqref="BH34:BI34">
    <cfRule type="cellIs" dxfId="1" priority="1085" operator="equal">
      <formula>0</formula>
    </cfRule>
  </conditionalFormatting>
  <conditionalFormatting sqref="BH34:BI34">
    <cfRule type="expression" dxfId="0" priority="1086">
      <formula>IL55="TERCAPAI"</formula>
    </cfRule>
  </conditionalFormatting>
  <conditionalFormatting sqref="BK34:BL34">
    <cfRule type="cellIs" dxfId="0" priority="1087" operator="greaterThan">
      <formula>0</formula>
    </cfRule>
  </conditionalFormatting>
  <conditionalFormatting sqref="BK34:BL34">
    <cfRule type="cellIs" dxfId="1" priority="1088" operator="equal">
      <formula>0</formula>
    </cfRule>
  </conditionalFormatting>
  <conditionalFormatting sqref="BK34:BL34">
    <cfRule type="expression" dxfId="0" priority="1089">
      <formula>IO55="TERCAPAI"</formula>
    </cfRule>
  </conditionalFormatting>
  <conditionalFormatting sqref="BN34:BO34">
    <cfRule type="cellIs" dxfId="0" priority="1090" operator="greaterThan">
      <formula>0</formula>
    </cfRule>
  </conditionalFormatting>
  <conditionalFormatting sqref="BN34:BO34">
    <cfRule type="cellIs" dxfId="1" priority="1091" operator="equal">
      <formula>0</formula>
    </cfRule>
  </conditionalFormatting>
  <conditionalFormatting sqref="BN34:BO34">
    <cfRule type="expression" dxfId="0" priority="1092">
      <formula>IR55="TERCAPAI"</formula>
    </cfRule>
  </conditionalFormatting>
  <conditionalFormatting sqref="BQ41">
    <cfRule type="expression" dxfId="0" priority="1093">
      <formula>IN62="TERCAPAI"</formula>
    </cfRule>
  </conditionalFormatting>
  <conditionalFormatting sqref="BE41:BF41">
    <cfRule type="expression" dxfId="0" priority="1094">
      <formula>II62="TERCAPAI"</formula>
    </cfRule>
  </conditionalFormatting>
  <conditionalFormatting sqref="BH41:BI41">
    <cfRule type="cellIs" dxfId="0" priority="1095" operator="greaterThan">
      <formula>0</formula>
    </cfRule>
  </conditionalFormatting>
  <conditionalFormatting sqref="BH41:BI41">
    <cfRule type="cellIs" dxfId="1" priority="1096" operator="equal">
      <formula>0</formula>
    </cfRule>
  </conditionalFormatting>
  <conditionalFormatting sqref="BH41:BI41">
    <cfRule type="expression" dxfId="0" priority="1097">
      <formula>IL62="TERCAPAI"</formula>
    </cfRule>
  </conditionalFormatting>
  <conditionalFormatting sqref="BK41:BL41">
    <cfRule type="cellIs" dxfId="0" priority="1098" operator="greaterThan">
      <formula>0</formula>
    </cfRule>
  </conditionalFormatting>
  <conditionalFormatting sqref="BK41:BL41">
    <cfRule type="cellIs" dxfId="1" priority="1099" operator="equal">
      <formula>0</formula>
    </cfRule>
  </conditionalFormatting>
  <conditionalFormatting sqref="BK41:BL41">
    <cfRule type="expression" dxfId="0" priority="1100">
      <formula>IO62="TERCAPAI"</formula>
    </cfRule>
  </conditionalFormatting>
  <conditionalFormatting sqref="BN41:BO41">
    <cfRule type="cellIs" dxfId="0" priority="1101" operator="greaterThan">
      <formula>0</formula>
    </cfRule>
  </conditionalFormatting>
  <conditionalFormatting sqref="BN41:BO41">
    <cfRule type="cellIs" dxfId="1" priority="1102" operator="equal">
      <formula>0</formula>
    </cfRule>
  </conditionalFormatting>
  <conditionalFormatting sqref="BN41:BO41">
    <cfRule type="expression" dxfId="0" priority="1103">
      <formula>IR62="TERCAPAI"</formula>
    </cfRule>
  </conditionalFormatting>
  <conditionalFormatting sqref="BH48:BI48">
    <cfRule type="cellIs" dxfId="0" priority="1104" operator="greaterThan">
      <formula>0</formula>
    </cfRule>
  </conditionalFormatting>
  <conditionalFormatting sqref="BH48:BI48">
    <cfRule type="cellIs" dxfId="1" priority="1105" operator="equal">
      <formula>0</formula>
    </cfRule>
  </conditionalFormatting>
  <conditionalFormatting sqref="BH48:BI48">
    <cfRule type="expression" dxfId="0" priority="1106">
      <formula>IL69="TERCAPAI"</formula>
    </cfRule>
  </conditionalFormatting>
  <conditionalFormatting sqref="BK48:BL48">
    <cfRule type="cellIs" dxfId="0" priority="1107" operator="greaterThan">
      <formula>0</formula>
    </cfRule>
  </conditionalFormatting>
  <conditionalFormatting sqref="BK48:BL48">
    <cfRule type="cellIs" dxfId="1" priority="1108" operator="equal">
      <formula>0</formula>
    </cfRule>
  </conditionalFormatting>
  <conditionalFormatting sqref="BK48:BL48">
    <cfRule type="expression" dxfId="0" priority="1109">
      <formula>IO69="TERCAPAI"</formula>
    </cfRule>
  </conditionalFormatting>
  <conditionalFormatting sqref="BN48:BO48">
    <cfRule type="cellIs" dxfId="0" priority="1110" operator="greaterThan">
      <formula>0</formula>
    </cfRule>
  </conditionalFormatting>
  <conditionalFormatting sqref="BN48:BO48">
    <cfRule type="cellIs" dxfId="1" priority="1111" operator="equal">
      <formula>0</formula>
    </cfRule>
  </conditionalFormatting>
  <conditionalFormatting sqref="BN48:BO48">
    <cfRule type="expression" dxfId="0" priority="1112">
      <formula>IR69="TERCAPAI"</formula>
    </cfRule>
  </conditionalFormatting>
  <conditionalFormatting sqref="BH55:BI55">
    <cfRule type="cellIs" dxfId="0" priority="1113" operator="greaterThan">
      <formula>0</formula>
    </cfRule>
  </conditionalFormatting>
  <conditionalFormatting sqref="BH55:BI55">
    <cfRule type="cellIs" dxfId="1" priority="1114" operator="equal">
      <formula>0</formula>
    </cfRule>
  </conditionalFormatting>
  <conditionalFormatting sqref="BH55:BI55">
    <cfRule type="expression" dxfId="0" priority="1115">
      <formula>IL76="TERCAPAI"</formula>
    </cfRule>
  </conditionalFormatting>
  <conditionalFormatting sqref="BK55:BL55">
    <cfRule type="cellIs" dxfId="0" priority="1116" operator="greaterThan">
      <formula>0</formula>
    </cfRule>
  </conditionalFormatting>
  <conditionalFormatting sqref="BK55:BL55">
    <cfRule type="cellIs" dxfId="1" priority="1117" operator="equal">
      <formula>0</formula>
    </cfRule>
  </conditionalFormatting>
  <conditionalFormatting sqref="BK55:BL55">
    <cfRule type="expression" dxfId="0" priority="1118">
      <formula>IO76="TERCAPAI"</formula>
    </cfRule>
  </conditionalFormatting>
  <conditionalFormatting sqref="BN55:BO55">
    <cfRule type="cellIs" dxfId="0" priority="1119" operator="greaterThan">
      <formula>0</formula>
    </cfRule>
  </conditionalFormatting>
  <conditionalFormatting sqref="BN55:BO55">
    <cfRule type="cellIs" dxfId="1" priority="1120" operator="equal">
      <formula>0</formula>
    </cfRule>
  </conditionalFormatting>
  <conditionalFormatting sqref="BN55:BO55">
    <cfRule type="expression" dxfId="0" priority="1121">
      <formula>IR76="TERCAPAI"</formula>
    </cfRule>
  </conditionalFormatting>
  <conditionalFormatting sqref="BH62:BI62">
    <cfRule type="cellIs" dxfId="0" priority="1122" operator="greaterThan">
      <formula>0</formula>
    </cfRule>
  </conditionalFormatting>
  <conditionalFormatting sqref="BH62:BI62">
    <cfRule type="cellIs" dxfId="1" priority="1123" operator="equal">
      <formula>0</formula>
    </cfRule>
  </conditionalFormatting>
  <conditionalFormatting sqref="BH62:BI62">
    <cfRule type="expression" dxfId="0" priority="1124">
      <formula>IL83="TERCAPAI"</formula>
    </cfRule>
  </conditionalFormatting>
  <conditionalFormatting sqref="BK62:BL62">
    <cfRule type="cellIs" dxfId="0" priority="1125" operator="greaterThan">
      <formula>0</formula>
    </cfRule>
  </conditionalFormatting>
  <conditionalFormatting sqref="BK62:BL62">
    <cfRule type="cellIs" dxfId="1" priority="1126" operator="equal">
      <formula>0</formula>
    </cfRule>
  </conditionalFormatting>
  <conditionalFormatting sqref="BK62:BL62">
    <cfRule type="expression" dxfId="0" priority="1127">
      <formula>IO83="TERCAPAI"</formula>
    </cfRule>
  </conditionalFormatting>
  <conditionalFormatting sqref="BN62:BO62">
    <cfRule type="cellIs" dxfId="0" priority="1128" operator="greaterThan">
      <formula>0</formula>
    </cfRule>
  </conditionalFormatting>
  <conditionalFormatting sqref="BN62:BO62">
    <cfRule type="cellIs" dxfId="1" priority="1129" operator="equal">
      <formula>0</formula>
    </cfRule>
  </conditionalFormatting>
  <conditionalFormatting sqref="BN62:BO62">
    <cfRule type="expression" dxfId="0" priority="1130">
      <formula>IR83="TERCAPAI"</formula>
    </cfRule>
  </conditionalFormatting>
  <conditionalFormatting sqref="BE69:BF69">
    <cfRule type="cellIs" dxfId="0" priority="1131" operator="greaterThan">
      <formula>0</formula>
    </cfRule>
  </conditionalFormatting>
  <conditionalFormatting sqref="BE69:BF69">
    <cfRule type="cellIs" dxfId="1" priority="1132" operator="equal">
      <formula>0</formula>
    </cfRule>
  </conditionalFormatting>
  <conditionalFormatting sqref="BQ69">
    <cfRule type="expression" dxfId="0" priority="1133">
      <formula>IN90="TERCAPAI"</formula>
    </cfRule>
  </conditionalFormatting>
  <conditionalFormatting sqref="BH69:BI69">
    <cfRule type="cellIs" dxfId="0" priority="1134" operator="greaterThan">
      <formula>0</formula>
    </cfRule>
  </conditionalFormatting>
  <conditionalFormatting sqref="BH69:BI69">
    <cfRule type="cellIs" dxfId="1" priority="1135" operator="equal">
      <formula>0</formula>
    </cfRule>
  </conditionalFormatting>
  <conditionalFormatting sqref="BH69:BI69">
    <cfRule type="expression" dxfId="0" priority="1136">
      <formula>IL90="TERCAPAI"</formula>
    </cfRule>
  </conditionalFormatting>
  <conditionalFormatting sqref="BK69:BL69">
    <cfRule type="cellIs" dxfId="0" priority="1137" operator="greaterThan">
      <formula>0</formula>
    </cfRule>
  </conditionalFormatting>
  <conditionalFormatting sqref="BK69:BL69">
    <cfRule type="cellIs" dxfId="1" priority="1138" operator="equal">
      <formula>0</formula>
    </cfRule>
  </conditionalFormatting>
  <conditionalFormatting sqref="BK69:BL69">
    <cfRule type="expression" dxfId="0" priority="1139">
      <formula>IO90="TERCAPAI"</formula>
    </cfRule>
  </conditionalFormatting>
  <conditionalFormatting sqref="BN69:BO69">
    <cfRule type="cellIs" dxfId="0" priority="1140" operator="greaterThan">
      <formula>0</formula>
    </cfRule>
  </conditionalFormatting>
  <conditionalFormatting sqref="BN69:BO69">
    <cfRule type="cellIs" dxfId="1" priority="1141" operator="equal">
      <formula>0</formula>
    </cfRule>
  </conditionalFormatting>
  <conditionalFormatting sqref="BN69:BO69">
    <cfRule type="expression" dxfId="0" priority="1142">
      <formula>IR90="TERCAPAI"</formula>
    </cfRule>
  </conditionalFormatting>
  <conditionalFormatting sqref="BE76:BF76">
    <cfRule type="cellIs" dxfId="0" priority="1143" operator="greaterThan">
      <formula>0</formula>
    </cfRule>
  </conditionalFormatting>
  <conditionalFormatting sqref="BE76:BF76">
    <cfRule type="cellIs" dxfId="1" priority="1144" operator="equal">
      <formula>0</formula>
    </cfRule>
  </conditionalFormatting>
  <conditionalFormatting sqref="BQ76">
    <cfRule type="expression" dxfId="0" priority="1145">
      <formula>IN97="TERCAPAI"</formula>
    </cfRule>
  </conditionalFormatting>
  <conditionalFormatting sqref="BH76:BI76">
    <cfRule type="cellIs" dxfId="0" priority="1146" operator="greaterThan">
      <formula>0</formula>
    </cfRule>
  </conditionalFormatting>
  <conditionalFormatting sqref="BH76:BI76">
    <cfRule type="cellIs" dxfId="1" priority="1147" operator="equal">
      <formula>0</formula>
    </cfRule>
  </conditionalFormatting>
  <conditionalFormatting sqref="BH76:BI76">
    <cfRule type="expression" dxfId="0" priority="1148">
      <formula>IL97="TERCAPAI"</formula>
    </cfRule>
  </conditionalFormatting>
  <conditionalFormatting sqref="BK76:BL76">
    <cfRule type="cellIs" dxfId="0" priority="1149" operator="greaterThan">
      <formula>0</formula>
    </cfRule>
  </conditionalFormatting>
  <conditionalFormatting sqref="BK76:BL76">
    <cfRule type="cellIs" dxfId="1" priority="1150" operator="equal">
      <formula>0</formula>
    </cfRule>
  </conditionalFormatting>
  <conditionalFormatting sqref="BK76:BL76">
    <cfRule type="expression" dxfId="0" priority="1151">
      <formula>IO97="TERCAPAI"</formula>
    </cfRule>
  </conditionalFormatting>
  <conditionalFormatting sqref="BN76:BO76">
    <cfRule type="cellIs" dxfId="0" priority="1152" operator="greaterThan">
      <formula>0</formula>
    </cfRule>
  </conditionalFormatting>
  <conditionalFormatting sqref="BN76:BO76">
    <cfRule type="cellIs" dxfId="1" priority="1153" operator="equal">
      <formula>0</formula>
    </cfRule>
  </conditionalFormatting>
  <conditionalFormatting sqref="BN76:BO76">
    <cfRule type="expression" dxfId="0" priority="1154">
      <formula>IR97="TERCAPAI"</formula>
    </cfRule>
  </conditionalFormatting>
  <conditionalFormatting sqref="BE83:BF83">
    <cfRule type="cellIs" dxfId="0" priority="1155" operator="greaterThan">
      <formula>0</formula>
    </cfRule>
  </conditionalFormatting>
  <conditionalFormatting sqref="BE83:BF83">
    <cfRule type="cellIs" dxfId="1" priority="1156" operator="equal">
      <formula>0</formula>
    </cfRule>
  </conditionalFormatting>
  <conditionalFormatting sqref="BQ83">
    <cfRule type="expression" dxfId="0" priority="1157">
      <formula>IN104="TERCAPAI"</formula>
    </cfRule>
  </conditionalFormatting>
  <conditionalFormatting sqref="BH83:BI83">
    <cfRule type="cellIs" dxfId="0" priority="1158" operator="greaterThan">
      <formula>0</formula>
    </cfRule>
  </conditionalFormatting>
  <conditionalFormatting sqref="BH83:BI83">
    <cfRule type="cellIs" dxfId="1" priority="1159" operator="equal">
      <formula>0</formula>
    </cfRule>
  </conditionalFormatting>
  <conditionalFormatting sqref="BH83:BI83">
    <cfRule type="expression" dxfId="0" priority="1160">
      <formula>IL104="TERCAPAI"</formula>
    </cfRule>
  </conditionalFormatting>
  <conditionalFormatting sqref="BK83:BL83">
    <cfRule type="cellIs" dxfId="0" priority="1161" operator="greaterThan">
      <formula>0</formula>
    </cfRule>
  </conditionalFormatting>
  <conditionalFormatting sqref="BK83:BL83">
    <cfRule type="cellIs" dxfId="1" priority="1162" operator="equal">
      <formula>0</formula>
    </cfRule>
  </conditionalFormatting>
  <conditionalFormatting sqref="BK83:BL83">
    <cfRule type="expression" dxfId="0" priority="1163">
      <formula>IO104="TERCAPAI"</formula>
    </cfRule>
  </conditionalFormatting>
  <conditionalFormatting sqref="BN83:BO83">
    <cfRule type="cellIs" dxfId="0" priority="1164" operator="greaterThan">
      <formula>0</formula>
    </cfRule>
  </conditionalFormatting>
  <conditionalFormatting sqref="BN83:BO83">
    <cfRule type="cellIs" dxfId="1" priority="1165" operator="equal">
      <formula>0</formula>
    </cfRule>
  </conditionalFormatting>
  <conditionalFormatting sqref="BN83:BO83">
    <cfRule type="expression" dxfId="0" priority="1166">
      <formula>IR104="TERCAPAI"</formula>
    </cfRule>
  </conditionalFormatting>
  <conditionalFormatting sqref="BE90:BF90">
    <cfRule type="cellIs" dxfId="0" priority="1167" operator="greaterThan">
      <formula>0</formula>
    </cfRule>
  </conditionalFormatting>
  <conditionalFormatting sqref="BE90:BF90">
    <cfRule type="cellIs" dxfId="1" priority="1168" operator="equal">
      <formula>0</formula>
    </cfRule>
  </conditionalFormatting>
  <conditionalFormatting sqref="BH90:BI90">
    <cfRule type="cellIs" dxfId="0" priority="1169" operator="greaterThan">
      <formula>0</formula>
    </cfRule>
  </conditionalFormatting>
  <conditionalFormatting sqref="BH90:BI90">
    <cfRule type="cellIs" dxfId="1" priority="1170" operator="equal">
      <formula>0</formula>
    </cfRule>
  </conditionalFormatting>
  <conditionalFormatting sqref="BK90:BL90">
    <cfRule type="cellIs" dxfId="0" priority="1171" operator="greaterThan">
      <formula>0</formula>
    </cfRule>
  </conditionalFormatting>
  <conditionalFormatting sqref="BK90:BL90">
    <cfRule type="cellIs" dxfId="1" priority="1172" operator="equal">
      <formula>0</formula>
    </cfRule>
  </conditionalFormatting>
  <conditionalFormatting sqref="BN90:BO90">
    <cfRule type="cellIs" dxfId="0" priority="1173" operator="greaterThan">
      <formula>0</formula>
    </cfRule>
  </conditionalFormatting>
  <conditionalFormatting sqref="BN90:BO90">
    <cfRule type="cellIs" dxfId="1" priority="1174" operator="equal">
      <formula>0</formula>
    </cfRule>
  </conditionalFormatting>
  <conditionalFormatting sqref="BE97:BF97">
    <cfRule type="cellIs" dxfId="0" priority="1175" operator="greaterThan">
      <formula>0</formula>
    </cfRule>
  </conditionalFormatting>
  <conditionalFormatting sqref="BE97:BF97">
    <cfRule type="cellIs" dxfId="1" priority="1176" operator="equal">
      <formula>0</formula>
    </cfRule>
  </conditionalFormatting>
  <conditionalFormatting sqref="BH97:BI97">
    <cfRule type="cellIs" dxfId="0" priority="1177" operator="greaterThan">
      <formula>0</formula>
    </cfRule>
  </conditionalFormatting>
  <conditionalFormatting sqref="BH97:BI97">
    <cfRule type="cellIs" dxfId="1" priority="1178" operator="equal">
      <formula>0</formula>
    </cfRule>
  </conditionalFormatting>
  <conditionalFormatting sqref="BK97:BL97">
    <cfRule type="cellIs" dxfId="0" priority="1179" operator="greaterThan">
      <formula>0</formula>
    </cfRule>
  </conditionalFormatting>
  <conditionalFormatting sqref="BK97:BL97">
    <cfRule type="cellIs" dxfId="1" priority="1180" operator="equal">
      <formula>0</formula>
    </cfRule>
  </conditionalFormatting>
  <conditionalFormatting sqref="BN97:BO97">
    <cfRule type="cellIs" dxfId="0" priority="1181" operator="greaterThan">
      <formula>0</formula>
    </cfRule>
  </conditionalFormatting>
  <conditionalFormatting sqref="BN97:BO97">
    <cfRule type="cellIs" dxfId="1" priority="1182" operator="equal">
      <formula>0</formula>
    </cfRule>
  </conditionalFormatting>
  <conditionalFormatting sqref="BE104:BF104">
    <cfRule type="cellIs" dxfId="0" priority="1183" operator="greaterThan">
      <formula>0</formula>
    </cfRule>
  </conditionalFormatting>
  <conditionalFormatting sqref="BE104:BF104">
    <cfRule type="cellIs" dxfId="1" priority="1184" operator="equal">
      <formula>0</formula>
    </cfRule>
  </conditionalFormatting>
  <conditionalFormatting sqref="BE104:BF104">
    <cfRule type="expression" dxfId="0" priority="1185">
      <formula>II271="TERCAPAI"</formula>
    </cfRule>
  </conditionalFormatting>
  <conditionalFormatting sqref="BH104:BI104">
    <cfRule type="cellIs" dxfId="0" priority="1186" operator="greaterThan">
      <formula>0</formula>
    </cfRule>
  </conditionalFormatting>
  <conditionalFormatting sqref="BH104:BI104">
    <cfRule type="cellIs" dxfId="1" priority="1187" operator="equal">
      <formula>0</formula>
    </cfRule>
  </conditionalFormatting>
  <conditionalFormatting sqref="BH104:BI104">
    <cfRule type="expression" dxfId="0" priority="1188">
      <formula>IL271="TERCAPAI"</formula>
    </cfRule>
  </conditionalFormatting>
  <conditionalFormatting sqref="BK104:BL104">
    <cfRule type="cellIs" dxfId="0" priority="1189" operator="greaterThan">
      <formula>0</formula>
    </cfRule>
  </conditionalFormatting>
  <conditionalFormatting sqref="BK104:BL104">
    <cfRule type="cellIs" dxfId="1" priority="1190" operator="equal">
      <formula>0</formula>
    </cfRule>
  </conditionalFormatting>
  <conditionalFormatting sqref="BK104:BL104">
    <cfRule type="expression" dxfId="0" priority="1191">
      <formula>IO271="TERCAPAI"</formula>
    </cfRule>
  </conditionalFormatting>
  <conditionalFormatting sqref="BN104:BO104">
    <cfRule type="cellIs" dxfId="0" priority="1192" operator="greaterThan">
      <formula>0</formula>
    </cfRule>
  </conditionalFormatting>
  <conditionalFormatting sqref="BN104:BO104">
    <cfRule type="cellIs" dxfId="1" priority="1193" operator="equal">
      <formula>0</formula>
    </cfRule>
  </conditionalFormatting>
  <conditionalFormatting sqref="BN104:BO104">
    <cfRule type="expression" dxfId="0" priority="1194">
      <formula>IR271="TERCAPAI"</formula>
    </cfRule>
  </conditionalFormatting>
  <conditionalFormatting sqref="BE237:BF237">
    <cfRule type="cellIs" dxfId="0" priority="1195" operator="greaterThan">
      <formula>0</formula>
    </cfRule>
  </conditionalFormatting>
  <conditionalFormatting sqref="BE237:BF237">
    <cfRule type="cellIs" dxfId="1" priority="1196" operator="equal">
      <formula>0</formula>
    </cfRule>
  </conditionalFormatting>
  <conditionalFormatting sqref="BE237:BF237">
    <cfRule type="expression" dxfId="0" priority="1197">
      <formula>II278="TERCAPAI"</formula>
    </cfRule>
  </conditionalFormatting>
  <conditionalFormatting sqref="BH237:BI237">
    <cfRule type="cellIs" dxfId="0" priority="1198" operator="greaterThan">
      <formula>0</formula>
    </cfRule>
  </conditionalFormatting>
  <conditionalFormatting sqref="BH237:BI237">
    <cfRule type="cellIs" dxfId="1" priority="1199" operator="equal">
      <formula>0</formula>
    </cfRule>
  </conditionalFormatting>
  <conditionalFormatting sqref="BH237:BI237">
    <cfRule type="expression" dxfId="0" priority="1200">
      <formula>IL278="TERCAPAI"</formula>
    </cfRule>
  </conditionalFormatting>
  <conditionalFormatting sqref="BK237:BL237">
    <cfRule type="cellIs" dxfId="0" priority="1201" operator="greaterThan">
      <formula>0</formula>
    </cfRule>
  </conditionalFormatting>
  <conditionalFormatting sqref="BK237:BL237">
    <cfRule type="cellIs" dxfId="1" priority="1202" operator="equal">
      <formula>0</formula>
    </cfRule>
  </conditionalFormatting>
  <conditionalFormatting sqref="BK237:BL237">
    <cfRule type="expression" dxfId="0" priority="1203">
      <formula>IO278="TERCAPAI"</formula>
    </cfRule>
  </conditionalFormatting>
  <conditionalFormatting sqref="BN237:BO237">
    <cfRule type="cellIs" dxfId="0" priority="1204" operator="greaterThan">
      <formula>0</formula>
    </cfRule>
  </conditionalFormatting>
  <conditionalFormatting sqref="BN237:BO237">
    <cfRule type="cellIs" dxfId="1" priority="1205" operator="equal">
      <formula>0</formula>
    </cfRule>
  </conditionalFormatting>
  <conditionalFormatting sqref="BN237:BO237">
    <cfRule type="expression" dxfId="0" priority="1206">
      <formula>IR278="TERCAPAI"</formula>
    </cfRule>
  </conditionalFormatting>
  <conditionalFormatting sqref="BE244:BF244">
    <cfRule type="cellIs" dxfId="0" priority="1207" operator="greaterThan">
      <formula>0</formula>
    </cfRule>
  </conditionalFormatting>
  <conditionalFormatting sqref="BE244:BF244">
    <cfRule type="cellIs" dxfId="1" priority="1208" operator="equal">
      <formula>0</formula>
    </cfRule>
  </conditionalFormatting>
  <conditionalFormatting sqref="BE244:BF244">
    <cfRule type="expression" dxfId="0" priority="1209">
      <formula>II285="TERCAPAI"</formula>
    </cfRule>
  </conditionalFormatting>
  <conditionalFormatting sqref="BH244:BI244">
    <cfRule type="cellIs" dxfId="0" priority="1210" operator="greaterThan">
      <formula>0</formula>
    </cfRule>
  </conditionalFormatting>
  <conditionalFormatting sqref="BH244:BI244">
    <cfRule type="cellIs" dxfId="1" priority="1211" operator="equal">
      <formula>0</formula>
    </cfRule>
  </conditionalFormatting>
  <conditionalFormatting sqref="BH244:BI244">
    <cfRule type="expression" dxfId="0" priority="1212">
      <formula>IL285="TERCAPAI"</formula>
    </cfRule>
  </conditionalFormatting>
  <conditionalFormatting sqref="BK244:BL244">
    <cfRule type="cellIs" dxfId="0" priority="1213" operator="greaterThan">
      <formula>0</formula>
    </cfRule>
  </conditionalFormatting>
  <conditionalFormatting sqref="BK244:BL244">
    <cfRule type="cellIs" dxfId="1" priority="1214" operator="equal">
      <formula>0</formula>
    </cfRule>
  </conditionalFormatting>
  <conditionalFormatting sqref="BK244:BL244">
    <cfRule type="expression" dxfId="0" priority="1215">
      <formula>IO285="TERCAPAI"</formula>
    </cfRule>
  </conditionalFormatting>
  <conditionalFormatting sqref="BN244:BO244">
    <cfRule type="cellIs" dxfId="0" priority="1216" operator="greaterThan">
      <formula>0</formula>
    </cfRule>
  </conditionalFormatting>
  <conditionalFormatting sqref="BN244:BO244">
    <cfRule type="cellIs" dxfId="1" priority="1217" operator="equal">
      <formula>0</formula>
    </cfRule>
  </conditionalFormatting>
  <conditionalFormatting sqref="BN244:BO244">
    <cfRule type="expression" dxfId="0" priority="1218">
      <formula>IR285="TERCAPAI"</formula>
    </cfRule>
  </conditionalFormatting>
  <conditionalFormatting sqref="BE251:BF251">
    <cfRule type="cellIs" dxfId="0" priority="1219" operator="greaterThan">
      <formula>0</formula>
    </cfRule>
  </conditionalFormatting>
  <conditionalFormatting sqref="BE251:BF251">
    <cfRule type="cellIs" dxfId="1" priority="1220" operator="equal">
      <formula>0</formula>
    </cfRule>
  </conditionalFormatting>
  <conditionalFormatting sqref="BQ251">
    <cfRule type="expression" dxfId="0" priority="1221">
      <formula>IN292="TERCAPAI"</formula>
    </cfRule>
  </conditionalFormatting>
  <conditionalFormatting sqref="BE251:BF251">
    <cfRule type="expression" dxfId="0" priority="1222">
      <formula>II292="TERCAPAI"</formula>
    </cfRule>
  </conditionalFormatting>
  <conditionalFormatting sqref="BH251:BI251">
    <cfRule type="cellIs" dxfId="0" priority="1223" operator="greaterThan">
      <formula>0</formula>
    </cfRule>
  </conditionalFormatting>
  <conditionalFormatting sqref="BH251:BI251">
    <cfRule type="cellIs" dxfId="1" priority="1224" operator="equal">
      <formula>0</formula>
    </cfRule>
  </conditionalFormatting>
  <conditionalFormatting sqref="BH251:BI251">
    <cfRule type="expression" dxfId="0" priority="1225">
      <formula>IL292="TERCAPAI"</formula>
    </cfRule>
  </conditionalFormatting>
  <conditionalFormatting sqref="BK251:BL251">
    <cfRule type="cellIs" dxfId="0" priority="1226" operator="greaterThan">
      <formula>0</formula>
    </cfRule>
  </conditionalFormatting>
  <conditionalFormatting sqref="BK251:BL251">
    <cfRule type="cellIs" dxfId="1" priority="1227" operator="equal">
      <formula>0</formula>
    </cfRule>
  </conditionalFormatting>
  <conditionalFormatting sqref="BK251:BL251">
    <cfRule type="expression" dxfId="0" priority="1228">
      <formula>IO292="TERCAPAI"</formula>
    </cfRule>
  </conditionalFormatting>
  <conditionalFormatting sqref="BN251:BO251">
    <cfRule type="cellIs" dxfId="0" priority="1229" operator="greaterThan">
      <formula>0</formula>
    </cfRule>
  </conditionalFormatting>
  <conditionalFormatting sqref="BN251:BO251">
    <cfRule type="cellIs" dxfId="1" priority="1230" operator="equal">
      <formula>0</formula>
    </cfRule>
  </conditionalFormatting>
  <conditionalFormatting sqref="BN251:BO251">
    <cfRule type="expression" dxfId="0" priority="1231">
      <formula>IR292="TERCAPAI"</formula>
    </cfRule>
  </conditionalFormatting>
  <conditionalFormatting sqref="BE209:BF209">
    <cfRule type="cellIs" dxfId="0" priority="1232" operator="greaterThan">
      <formula>0</formula>
    </cfRule>
  </conditionalFormatting>
  <conditionalFormatting sqref="BE209:BF209">
    <cfRule type="cellIs" dxfId="1" priority="1233" operator="equal">
      <formula>0</formula>
    </cfRule>
  </conditionalFormatting>
  <conditionalFormatting sqref="BH209:BI209">
    <cfRule type="cellIs" dxfId="0" priority="1234" operator="greaterThan">
      <formula>0</formula>
    </cfRule>
  </conditionalFormatting>
  <conditionalFormatting sqref="BH209:BI209">
    <cfRule type="cellIs" dxfId="1" priority="1235" operator="equal">
      <formula>0</formula>
    </cfRule>
  </conditionalFormatting>
  <conditionalFormatting sqref="BK209:BL209">
    <cfRule type="cellIs" dxfId="0" priority="1236" operator="greaterThan">
      <formula>0</formula>
    </cfRule>
  </conditionalFormatting>
  <conditionalFormatting sqref="BK209:BL209">
    <cfRule type="cellIs" dxfId="1" priority="1237" operator="equal">
      <formula>0</formula>
    </cfRule>
  </conditionalFormatting>
  <conditionalFormatting sqref="BN209:BO209">
    <cfRule type="cellIs" dxfId="0" priority="1238" operator="greaterThan">
      <formula>0</formula>
    </cfRule>
  </conditionalFormatting>
  <conditionalFormatting sqref="BN209:BO209">
    <cfRule type="cellIs" dxfId="1" priority="1239" operator="equal">
      <formula>0</formula>
    </cfRule>
  </conditionalFormatting>
  <conditionalFormatting sqref="BE216:BF216">
    <cfRule type="cellIs" dxfId="0" priority="1240" operator="greaterThan">
      <formula>0</formula>
    </cfRule>
  </conditionalFormatting>
  <conditionalFormatting sqref="BE216:BF216">
    <cfRule type="cellIs" dxfId="1" priority="1241" operator="equal">
      <formula>0</formula>
    </cfRule>
  </conditionalFormatting>
  <conditionalFormatting sqref="BH216:BI216">
    <cfRule type="cellIs" dxfId="0" priority="1242" operator="greaterThan">
      <formula>0</formula>
    </cfRule>
  </conditionalFormatting>
  <conditionalFormatting sqref="BH216:BI216">
    <cfRule type="cellIs" dxfId="1" priority="1243" operator="equal">
      <formula>0</formula>
    </cfRule>
  </conditionalFormatting>
  <conditionalFormatting sqref="BK216:BL216">
    <cfRule type="cellIs" dxfId="0" priority="1244" operator="greaterThan">
      <formula>0</formula>
    </cfRule>
  </conditionalFormatting>
  <conditionalFormatting sqref="BK216:BL216">
    <cfRule type="cellIs" dxfId="1" priority="1245" operator="equal">
      <formula>0</formula>
    </cfRule>
  </conditionalFormatting>
  <conditionalFormatting sqref="BN216:BO216">
    <cfRule type="cellIs" dxfId="0" priority="1246" operator="greaterThan">
      <formula>0</formula>
    </cfRule>
  </conditionalFormatting>
  <conditionalFormatting sqref="BN216:BO216">
    <cfRule type="cellIs" dxfId="1" priority="1247" operator="equal">
      <formula>0</formula>
    </cfRule>
  </conditionalFormatting>
  <conditionalFormatting sqref="BE223:BF230">
    <cfRule type="cellIs" dxfId="0" priority="1248" operator="greaterThan">
      <formula>0</formula>
    </cfRule>
  </conditionalFormatting>
  <conditionalFormatting sqref="BE223:BF230">
    <cfRule type="cellIs" dxfId="1" priority="1249" operator="equal">
      <formula>0</formula>
    </cfRule>
  </conditionalFormatting>
  <conditionalFormatting sqref="BQ223:BQ230">
    <cfRule type="expression" dxfId="0" priority="1250">
      <formula>IN264="TERCAPAI"</formula>
    </cfRule>
  </conditionalFormatting>
  <conditionalFormatting sqref="BE223:BF230">
    <cfRule type="expression" dxfId="0" priority="1251">
      <formula>II264="TERCAPAI"</formula>
    </cfRule>
  </conditionalFormatting>
  <conditionalFormatting sqref="BH223:BI230">
    <cfRule type="cellIs" dxfId="0" priority="1252" operator="greaterThan">
      <formula>0</formula>
    </cfRule>
  </conditionalFormatting>
  <conditionalFormatting sqref="BH223:BI230">
    <cfRule type="cellIs" dxfId="1" priority="1253" operator="equal">
      <formula>0</formula>
    </cfRule>
  </conditionalFormatting>
  <conditionalFormatting sqref="BH223:BI230">
    <cfRule type="expression" dxfId="0" priority="1254">
      <formula>IL264="TERCAPAI"</formula>
    </cfRule>
  </conditionalFormatting>
  <conditionalFormatting sqref="BK223:BL230">
    <cfRule type="cellIs" dxfId="0" priority="1255" operator="greaterThan">
      <formula>0</formula>
    </cfRule>
  </conditionalFormatting>
  <conditionalFormatting sqref="BK223:BL230">
    <cfRule type="cellIs" dxfId="1" priority="1256" operator="equal">
      <formula>0</formula>
    </cfRule>
  </conditionalFormatting>
  <conditionalFormatting sqref="BK223:BL230">
    <cfRule type="expression" dxfId="0" priority="1257">
      <formula>IO264="TERCAPAI"</formula>
    </cfRule>
  </conditionalFormatting>
  <conditionalFormatting sqref="BN223:BO230">
    <cfRule type="cellIs" dxfId="0" priority="1258" operator="greaterThan">
      <formula>0</formula>
    </cfRule>
  </conditionalFormatting>
  <conditionalFormatting sqref="BN223:BO230">
    <cfRule type="cellIs" dxfId="1" priority="1259" operator="equal">
      <formula>0</formula>
    </cfRule>
  </conditionalFormatting>
  <conditionalFormatting sqref="BN223:BO230">
    <cfRule type="expression" dxfId="0" priority="1260">
      <formula>IR264="TERCAPAI"</formula>
    </cfRule>
  </conditionalFormatting>
  <conditionalFormatting sqref="BE188:BF188">
    <cfRule type="cellIs" dxfId="0" priority="1261" operator="greaterThan">
      <formula>0</formula>
    </cfRule>
  </conditionalFormatting>
  <conditionalFormatting sqref="BE188:BF188">
    <cfRule type="cellIs" dxfId="1" priority="1262" operator="equal">
      <formula>0</formula>
    </cfRule>
  </conditionalFormatting>
  <conditionalFormatting sqref="BE188:BF188">
    <cfRule type="expression" dxfId="0" priority="1263">
      <formula>II237="TERCAPAI"</formula>
    </cfRule>
  </conditionalFormatting>
  <conditionalFormatting sqref="BH188:BI188">
    <cfRule type="cellIs" dxfId="0" priority="1264" operator="greaterThan">
      <formula>0</formula>
    </cfRule>
  </conditionalFormatting>
  <conditionalFormatting sqref="BH188:BI188">
    <cfRule type="cellIs" dxfId="1" priority="1265" operator="equal">
      <formula>0</formula>
    </cfRule>
  </conditionalFormatting>
  <conditionalFormatting sqref="BH188:BI188">
    <cfRule type="expression" dxfId="0" priority="1266">
      <formula>IL237="TERCAPAI"</formula>
    </cfRule>
  </conditionalFormatting>
  <conditionalFormatting sqref="BK188:BL188">
    <cfRule type="cellIs" dxfId="0" priority="1267" operator="greaterThan">
      <formula>0</formula>
    </cfRule>
  </conditionalFormatting>
  <conditionalFormatting sqref="BK188:BL188">
    <cfRule type="cellIs" dxfId="1" priority="1268" operator="equal">
      <formula>0</formula>
    </cfRule>
  </conditionalFormatting>
  <conditionalFormatting sqref="BK188:BL188">
    <cfRule type="expression" dxfId="0" priority="1269">
      <formula>IO237="TERCAPAI"</formula>
    </cfRule>
  </conditionalFormatting>
  <conditionalFormatting sqref="BN188:BO188">
    <cfRule type="cellIs" dxfId="0" priority="1270" operator="greaterThan">
      <formula>0</formula>
    </cfRule>
  </conditionalFormatting>
  <conditionalFormatting sqref="BN188:BO188">
    <cfRule type="cellIs" dxfId="1" priority="1271" operator="equal">
      <formula>0</formula>
    </cfRule>
  </conditionalFormatting>
  <conditionalFormatting sqref="BN188:BO188">
    <cfRule type="expression" dxfId="0" priority="1272">
      <formula>IR237="TERCAPAI"</formula>
    </cfRule>
  </conditionalFormatting>
  <conditionalFormatting sqref="BE195:BF195">
    <cfRule type="cellIs" dxfId="0" priority="1273" operator="greaterThan">
      <formula>0</formula>
    </cfRule>
  </conditionalFormatting>
  <conditionalFormatting sqref="BE195:BF195">
    <cfRule type="cellIs" dxfId="1" priority="1274" operator="equal">
      <formula>0</formula>
    </cfRule>
  </conditionalFormatting>
  <conditionalFormatting sqref="BE195:BF195">
    <cfRule type="expression" dxfId="0" priority="1275">
      <formula>II244="TERCAPAI"</formula>
    </cfRule>
  </conditionalFormatting>
  <conditionalFormatting sqref="BH195:BI195">
    <cfRule type="cellIs" dxfId="0" priority="1276" operator="greaterThan">
      <formula>0</formula>
    </cfRule>
  </conditionalFormatting>
  <conditionalFormatting sqref="BH195:BI195">
    <cfRule type="cellIs" dxfId="1" priority="1277" operator="equal">
      <formula>0</formula>
    </cfRule>
  </conditionalFormatting>
  <conditionalFormatting sqref="BH195:BI195">
    <cfRule type="expression" dxfId="0" priority="1278">
      <formula>IL244="TERCAPAI"</formula>
    </cfRule>
  </conditionalFormatting>
  <conditionalFormatting sqref="BK195:BL195">
    <cfRule type="cellIs" dxfId="0" priority="1279" operator="greaterThan">
      <formula>0</formula>
    </cfRule>
  </conditionalFormatting>
  <conditionalFormatting sqref="BK195:BL195">
    <cfRule type="cellIs" dxfId="1" priority="1280" operator="equal">
      <formula>0</formula>
    </cfRule>
  </conditionalFormatting>
  <conditionalFormatting sqref="BK195:BL195">
    <cfRule type="expression" dxfId="0" priority="1281">
      <formula>IO244="TERCAPAI"</formula>
    </cfRule>
  </conditionalFormatting>
  <conditionalFormatting sqref="BN195:BO195">
    <cfRule type="cellIs" dxfId="0" priority="1282" operator="greaterThan">
      <formula>0</formula>
    </cfRule>
  </conditionalFormatting>
  <conditionalFormatting sqref="BN195:BO195">
    <cfRule type="cellIs" dxfId="1" priority="1283" operator="equal">
      <formula>0</formula>
    </cfRule>
  </conditionalFormatting>
  <conditionalFormatting sqref="BN195:BO195">
    <cfRule type="expression" dxfId="0" priority="1284">
      <formula>IR244="TERCAPAI"</formula>
    </cfRule>
  </conditionalFormatting>
  <conditionalFormatting sqref="BE202:BF202">
    <cfRule type="cellIs" dxfId="0" priority="1285" operator="greaterThan">
      <formula>0</formula>
    </cfRule>
  </conditionalFormatting>
  <conditionalFormatting sqref="BE202:BF202">
    <cfRule type="cellIs" dxfId="1" priority="1286" operator="equal">
      <formula>0</formula>
    </cfRule>
  </conditionalFormatting>
  <conditionalFormatting sqref="BQ202">
    <cfRule type="expression" dxfId="0" priority="1287">
      <formula>IN251="TERCAPAI"</formula>
    </cfRule>
  </conditionalFormatting>
  <conditionalFormatting sqref="BE202:BF202">
    <cfRule type="expression" dxfId="0" priority="1288">
      <formula>II251="TERCAPAI"</formula>
    </cfRule>
  </conditionalFormatting>
  <conditionalFormatting sqref="BH202:BI202">
    <cfRule type="cellIs" dxfId="0" priority="1289" operator="greaterThan">
      <formula>0</formula>
    </cfRule>
  </conditionalFormatting>
  <conditionalFormatting sqref="BH202:BI202">
    <cfRule type="cellIs" dxfId="1" priority="1290" operator="equal">
      <formula>0</formula>
    </cfRule>
  </conditionalFormatting>
  <conditionalFormatting sqref="BH202:BI202">
    <cfRule type="expression" dxfId="0" priority="1291">
      <formula>IL251="TERCAPAI"</formula>
    </cfRule>
  </conditionalFormatting>
  <conditionalFormatting sqref="BK202:BL202">
    <cfRule type="cellIs" dxfId="0" priority="1292" operator="greaterThan">
      <formula>0</formula>
    </cfRule>
  </conditionalFormatting>
  <conditionalFormatting sqref="BK202:BL202">
    <cfRule type="cellIs" dxfId="1" priority="1293" operator="equal">
      <formula>0</formula>
    </cfRule>
  </conditionalFormatting>
  <conditionalFormatting sqref="BK202:BL202">
    <cfRule type="expression" dxfId="0" priority="1294">
      <formula>IO251="TERCAPAI"</formula>
    </cfRule>
  </conditionalFormatting>
  <conditionalFormatting sqref="BN202:BO202">
    <cfRule type="cellIs" dxfId="0" priority="1295" operator="greaterThan">
      <formula>0</formula>
    </cfRule>
  </conditionalFormatting>
  <conditionalFormatting sqref="BN202:BO202">
    <cfRule type="cellIs" dxfId="1" priority="1296" operator="equal">
      <formula>0</formula>
    </cfRule>
  </conditionalFormatting>
  <conditionalFormatting sqref="BN202:BO202">
    <cfRule type="expression" dxfId="0" priority="1297">
      <formula>IR251="TERCAPAI"</formula>
    </cfRule>
  </conditionalFormatting>
  <conditionalFormatting sqref="BE167:BF167">
    <cfRule type="cellIs" dxfId="0" priority="1298" operator="greaterThan">
      <formula>0</formula>
    </cfRule>
  </conditionalFormatting>
  <conditionalFormatting sqref="BE167:BF167">
    <cfRule type="cellIs" dxfId="1" priority="1299" operator="equal">
      <formula>0</formula>
    </cfRule>
  </conditionalFormatting>
  <conditionalFormatting sqref="BQ167">
    <cfRule type="expression" dxfId="0" priority="1300">
      <formula>IN209="TERCAPAI"</formula>
    </cfRule>
  </conditionalFormatting>
  <conditionalFormatting sqref="BE167:BF167">
    <cfRule type="expression" dxfId="0" priority="1301">
      <formula>II209="TERCAPAI"</formula>
    </cfRule>
  </conditionalFormatting>
  <conditionalFormatting sqref="BH167:BI167">
    <cfRule type="cellIs" dxfId="0" priority="1302" operator="greaterThan">
      <formula>0</formula>
    </cfRule>
  </conditionalFormatting>
  <conditionalFormatting sqref="BH167:BI167">
    <cfRule type="cellIs" dxfId="1" priority="1303" operator="equal">
      <formula>0</formula>
    </cfRule>
  </conditionalFormatting>
  <conditionalFormatting sqref="BH167:BI167">
    <cfRule type="expression" dxfId="0" priority="1304">
      <formula>IL209="TERCAPAI"</formula>
    </cfRule>
  </conditionalFormatting>
  <conditionalFormatting sqref="BK167:BL167">
    <cfRule type="cellIs" dxfId="0" priority="1305" operator="greaterThan">
      <formula>0</formula>
    </cfRule>
  </conditionalFormatting>
  <conditionalFormatting sqref="BK167:BL167">
    <cfRule type="cellIs" dxfId="1" priority="1306" operator="equal">
      <formula>0</formula>
    </cfRule>
  </conditionalFormatting>
  <conditionalFormatting sqref="BK167:BL167">
    <cfRule type="expression" dxfId="0" priority="1307">
      <formula>IO209="TERCAPAI"</formula>
    </cfRule>
  </conditionalFormatting>
  <conditionalFormatting sqref="BN167:BO167">
    <cfRule type="cellIs" dxfId="0" priority="1308" operator="greaterThan">
      <formula>0</formula>
    </cfRule>
  </conditionalFormatting>
  <conditionalFormatting sqref="BN167:BO167">
    <cfRule type="cellIs" dxfId="1" priority="1309" operator="equal">
      <formula>0</formula>
    </cfRule>
  </conditionalFormatting>
  <conditionalFormatting sqref="BN167:BO167">
    <cfRule type="expression" dxfId="0" priority="1310">
      <formula>IR209="TERCAPAI"</formula>
    </cfRule>
  </conditionalFormatting>
  <conditionalFormatting sqref="BE174:BF174">
    <cfRule type="cellIs" dxfId="0" priority="1311" operator="greaterThan">
      <formula>0</formula>
    </cfRule>
  </conditionalFormatting>
  <conditionalFormatting sqref="BE174:BF174">
    <cfRule type="cellIs" dxfId="1" priority="1312" operator="equal">
      <formula>0</formula>
    </cfRule>
  </conditionalFormatting>
  <conditionalFormatting sqref="BQ174">
    <cfRule type="expression" dxfId="0" priority="1313">
      <formula>IN216="TERCAPAI"</formula>
    </cfRule>
  </conditionalFormatting>
  <conditionalFormatting sqref="BE174:BF174">
    <cfRule type="expression" dxfId="0" priority="1314">
      <formula>II216="TERCAPAI"</formula>
    </cfRule>
  </conditionalFormatting>
  <conditionalFormatting sqref="BH174:BI174">
    <cfRule type="cellIs" dxfId="0" priority="1315" operator="greaterThan">
      <formula>0</formula>
    </cfRule>
  </conditionalFormatting>
  <conditionalFormatting sqref="BH174:BI174">
    <cfRule type="cellIs" dxfId="1" priority="1316" operator="equal">
      <formula>0</formula>
    </cfRule>
  </conditionalFormatting>
  <conditionalFormatting sqref="BH174:BI174">
    <cfRule type="expression" dxfId="0" priority="1317">
      <formula>IL216="TERCAPAI"</formula>
    </cfRule>
  </conditionalFormatting>
  <conditionalFormatting sqref="BK174:BL174">
    <cfRule type="cellIs" dxfId="0" priority="1318" operator="greaterThan">
      <formula>0</formula>
    </cfRule>
  </conditionalFormatting>
  <conditionalFormatting sqref="BK174:BL174">
    <cfRule type="cellIs" dxfId="1" priority="1319" operator="equal">
      <formula>0</formula>
    </cfRule>
  </conditionalFormatting>
  <conditionalFormatting sqref="BK174:BL174">
    <cfRule type="expression" dxfId="0" priority="1320">
      <formula>IO216="TERCAPAI"</formula>
    </cfRule>
  </conditionalFormatting>
  <conditionalFormatting sqref="BN174:BO174">
    <cfRule type="cellIs" dxfId="0" priority="1321" operator="greaterThan">
      <formula>0</formula>
    </cfRule>
  </conditionalFormatting>
  <conditionalFormatting sqref="BN174:BO174">
    <cfRule type="cellIs" dxfId="1" priority="1322" operator="equal">
      <formula>0</formula>
    </cfRule>
  </conditionalFormatting>
  <conditionalFormatting sqref="BN174:BO174">
    <cfRule type="expression" dxfId="0" priority="1323">
      <formula>IR216="TERCAPAI"</formula>
    </cfRule>
  </conditionalFormatting>
  <conditionalFormatting sqref="BE181:BF181">
    <cfRule type="cellIs" dxfId="0" priority="1324" operator="greaterThan">
      <formula>0</formula>
    </cfRule>
  </conditionalFormatting>
  <conditionalFormatting sqref="BE181:BF181">
    <cfRule type="cellIs" dxfId="1" priority="1325" operator="equal">
      <formula>0</formula>
    </cfRule>
  </conditionalFormatting>
  <conditionalFormatting sqref="BQ181">
    <cfRule type="expression" dxfId="0" priority="1326">
      <formula>IN230="TERCAPAI"</formula>
    </cfRule>
  </conditionalFormatting>
  <conditionalFormatting sqref="BE181:BF181">
    <cfRule type="expression" dxfId="0" priority="1327">
      <formula>II230="TERCAPAI"</formula>
    </cfRule>
  </conditionalFormatting>
  <conditionalFormatting sqref="BH181:BI181">
    <cfRule type="cellIs" dxfId="0" priority="1328" operator="greaterThan">
      <formula>0</formula>
    </cfRule>
  </conditionalFormatting>
  <conditionalFormatting sqref="BH181:BI181">
    <cfRule type="cellIs" dxfId="1" priority="1329" operator="equal">
      <formula>0</formula>
    </cfRule>
  </conditionalFormatting>
  <conditionalFormatting sqref="BH181:BI181">
    <cfRule type="expression" dxfId="0" priority="1330">
      <formula>IL230="TERCAPAI"</formula>
    </cfRule>
  </conditionalFormatting>
  <conditionalFormatting sqref="BK181:BL181">
    <cfRule type="cellIs" dxfId="0" priority="1331" operator="greaterThan">
      <formula>0</formula>
    </cfRule>
  </conditionalFormatting>
  <conditionalFormatting sqref="BK181:BL181">
    <cfRule type="cellIs" dxfId="1" priority="1332" operator="equal">
      <formula>0</formula>
    </cfRule>
  </conditionalFormatting>
  <conditionalFormatting sqref="BK181:BL181">
    <cfRule type="expression" dxfId="0" priority="1333">
      <formula>IO230="TERCAPAI"</formula>
    </cfRule>
  </conditionalFormatting>
  <conditionalFormatting sqref="BN181:BO181">
    <cfRule type="cellIs" dxfId="0" priority="1334" operator="greaterThan">
      <formula>0</formula>
    </cfRule>
  </conditionalFormatting>
  <conditionalFormatting sqref="BN181:BO181">
    <cfRule type="cellIs" dxfId="1" priority="1335" operator="equal">
      <formula>0</formula>
    </cfRule>
  </conditionalFormatting>
  <conditionalFormatting sqref="BN181:BO181">
    <cfRule type="expression" dxfId="0" priority="1336">
      <formula>IR230="TERCAPAI"</formula>
    </cfRule>
  </conditionalFormatting>
  <conditionalFormatting sqref="BE153:BF153">
    <cfRule type="cellIs" dxfId="0" priority="1337" operator="greaterThan">
      <formula>0</formula>
    </cfRule>
  </conditionalFormatting>
  <conditionalFormatting sqref="BE153:BF153">
    <cfRule type="cellIs" dxfId="1" priority="1338" operator="equal">
      <formula>0</formula>
    </cfRule>
  </conditionalFormatting>
  <conditionalFormatting sqref="BE153:BF153">
    <cfRule type="expression" dxfId="0" priority="1339">
      <formula>II188="TERCAPAI"</formula>
    </cfRule>
  </conditionalFormatting>
  <conditionalFormatting sqref="BH153:BI153">
    <cfRule type="cellIs" dxfId="0" priority="1340" operator="greaterThan">
      <formula>0</formula>
    </cfRule>
  </conditionalFormatting>
  <conditionalFormatting sqref="BH153:BI153">
    <cfRule type="cellIs" dxfId="1" priority="1341" operator="equal">
      <formula>0</formula>
    </cfRule>
  </conditionalFormatting>
  <conditionalFormatting sqref="BH153:BI153">
    <cfRule type="expression" dxfId="0" priority="1342">
      <formula>IL188="TERCAPAI"</formula>
    </cfRule>
  </conditionalFormatting>
  <conditionalFormatting sqref="BK153:BL153">
    <cfRule type="cellIs" dxfId="0" priority="1343" operator="greaterThan">
      <formula>0</formula>
    </cfRule>
  </conditionalFormatting>
  <conditionalFormatting sqref="BK153:BL153">
    <cfRule type="cellIs" dxfId="1" priority="1344" operator="equal">
      <formula>0</formula>
    </cfRule>
  </conditionalFormatting>
  <conditionalFormatting sqref="BK153:BL153">
    <cfRule type="expression" dxfId="0" priority="1345">
      <formula>IO188="TERCAPAI"</formula>
    </cfRule>
  </conditionalFormatting>
  <conditionalFormatting sqref="BN153:BO153">
    <cfRule type="cellIs" dxfId="0" priority="1346" operator="greaterThan">
      <formula>0</formula>
    </cfRule>
  </conditionalFormatting>
  <conditionalFormatting sqref="BN153:BO153">
    <cfRule type="cellIs" dxfId="1" priority="1347" operator="equal">
      <formula>0</formula>
    </cfRule>
  </conditionalFormatting>
  <conditionalFormatting sqref="BN153:BO153">
    <cfRule type="expression" dxfId="0" priority="1348">
      <formula>IR188="TERCAPAI"</formula>
    </cfRule>
  </conditionalFormatting>
  <conditionalFormatting sqref="BE160:BF160">
    <cfRule type="cellIs" dxfId="0" priority="1349" operator="greaterThan">
      <formula>0</formula>
    </cfRule>
  </conditionalFormatting>
  <conditionalFormatting sqref="BE160:BF160">
    <cfRule type="cellIs" dxfId="1" priority="1350" operator="equal">
      <formula>0</formula>
    </cfRule>
  </conditionalFormatting>
  <conditionalFormatting sqref="BQ160">
    <cfRule type="expression" dxfId="0" priority="1351">
      <formula>IN202="TERCAPAI"</formula>
    </cfRule>
  </conditionalFormatting>
  <conditionalFormatting sqref="BE160:BF160">
    <cfRule type="expression" dxfId="0" priority="1352">
      <formula>II202="TERCAPAI"</formula>
    </cfRule>
  </conditionalFormatting>
  <conditionalFormatting sqref="BH160:BI160">
    <cfRule type="cellIs" dxfId="0" priority="1353" operator="greaterThan">
      <formula>0</formula>
    </cfRule>
  </conditionalFormatting>
  <conditionalFormatting sqref="BH160:BI160">
    <cfRule type="cellIs" dxfId="1" priority="1354" operator="equal">
      <formula>0</formula>
    </cfRule>
  </conditionalFormatting>
  <conditionalFormatting sqref="BH160:BI160">
    <cfRule type="expression" dxfId="0" priority="1355">
      <formula>IL202="TERCAPAI"</formula>
    </cfRule>
  </conditionalFormatting>
  <conditionalFormatting sqref="BK160:BL160">
    <cfRule type="cellIs" dxfId="0" priority="1356" operator="greaterThan">
      <formula>0</formula>
    </cfRule>
  </conditionalFormatting>
  <conditionalFormatting sqref="BK160:BL160">
    <cfRule type="cellIs" dxfId="1" priority="1357" operator="equal">
      <formula>0</formula>
    </cfRule>
  </conditionalFormatting>
  <conditionalFormatting sqref="BK160:BL160">
    <cfRule type="expression" dxfId="0" priority="1358">
      <formula>IO202="TERCAPAI"</formula>
    </cfRule>
  </conditionalFormatting>
  <conditionalFormatting sqref="BN160:BO160">
    <cfRule type="cellIs" dxfId="0" priority="1359" operator="greaterThan">
      <formula>0</formula>
    </cfRule>
  </conditionalFormatting>
  <conditionalFormatting sqref="BN160:BO160">
    <cfRule type="cellIs" dxfId="1" priority="1360" operator="equal">
      <formula>0</formula>
    </cfRule>
  </conditionalFormatting>
  <conditionalFormatting sqref="BN160:BO160">
    <cfRule type="expression" dxfId="0" priority="1361">
      <formula>IR202="TERCAPAI"</formula>
    </cfRule>
  </conditionalFormatting>
  <conditionalFormatting sqref="BE132:BF132">
    <cfRule type="cellIs" dxfId="0" priority="1362" operator="greaterThan">
      <formula>0</formula>
    </cfRule>
  </conditionalFormatting>
  <conditionalFormatting sqref="BE132:BF132">
    <cfRule type="cellIs" dxfId="1" priority="1363" operator="equal">
      <formula>0</formula>
    </cfRule>
  </conditionalFormatting>
  <conditionalFormatting sqref="BE132:BF132">
    <cfRule type="expression" dxfId="0" priority="1364">
      <formula>II167="TERCAPAI"</formula>
    </cfRule>
  </conditionalFormatting>
  <conditionalFormatting sqref="BH132:BI132">
    <cfRule type="cellIs" dxfId="0" priority="1365" operator="greaterThan">
      <formula>0</formula>
    </cfRule>
  </conditionalFormatting>
  <conditionalFormatting sqref="BH132:BI132">
    <cfRule type="cellIs" dxfId="1" priority="1366" operator="equal">
      <formula>0</formula>
    </cfRule>
  </conditionalFormatting>
  <conditionalFormatting sqref="BH132:BI132">
    <cfRule type="expression" dxfId="0" priority="1367">
      <formula>IL167="TERCAPAI"</formula>
    </cfRule>
  </conditionalFormatting>
  <conditionalFormatting sqref="BK132:BL132">
    <cfRule type="cellIs" dxfId="0" priority="1368" operator="greaterThan">
      <formula>0</formula>
    </cfRule>
  </conditionalFormatting>
  <conditionalFormatting sqref="BK132:BL132">
    <cfRule type="cellIs" dxfId="1" priority="1369" operator="equal">
      <formula>0</formula>
    </cfRule>
  </conditionalFormatting>
  <conditionalFormatting sqref="BK132:BL132">
    <cfRule type="expression" dxfId="0" priority="1370">
      <formula>IO167="TERCAPAI"</formula>
    </cfRule>
  </conditionalFormatting>
  <conditionalFormatting sqref="BN132:BO132">
    <cfRule type="cellIs" dxfId="0" priority="1371" operator="greaterThan">
      <formula>0</formula>
    </cfRule>
  </conditionalFormatting>
  <conditionalFormatting sqref="BN132:BO132">
    <cfRule type="cellIs" dxfId="1" priority="1372" operator="equal">
      <formula>0</formula>
    </cfRule>
  </conditionalFormatting>
  <conditionalFormatting sqref="BN132:BO132">
    <cfRule type="expression" dxfId="0" priority="1373">
      <formula>IR167="TERCAPAI"</formula>
    </cfRule>
  </conditionalFormatting>
  <conditionalFormatting sqref="BE139:BF139">
    <cfRule type="cellIs" dxfId="0" priority="1374" operator="greaterThan">
      <formula>0</formula>
    </cfRule>
  </conditionalFormatting>
  <conditionalFormatting sqref="BE139:BF139">
    <cfRule type="cellIs" dxfId="1" priority="1375" operator="equal">
      <formula>0</formula>
    </cfRule>
  </conditionalFormatting>
  <conditionalFormatting sqref="BQ139">
    <cfRule type="expression" dxfId="0" priority="1376">
      <formula>IN174="TERCAPAI"</formula>
    </cfRule>
  </conditionalFormatting>
  <conditionalFormatting sqref="BE139:BF139">
    <cfRule type="expression" dxfId="0" priority="1377">
      <formula>II174="TERCAPAI"</formula>
    </cfRule>
  </conditionalFormatting>
  <conditionalFormatting sqref="BH139:BI139">
    <cfRule type="cellIs" dxfId="0" priority="1378" operator="greaterThan">
      <formula>0</formula>
    </cfRule>
  </conditionalFormatting>
  <conditionalFormatting sqref="BH139:BI139">
    <cfRule type="cellIs" dxfId="1" priority="1379" operator="equal">
      <formula>0</formula>
    </cfRule>
  </conditionalFormatting>
  <conditionalFormatting sqref="BH139:BI139">
    <cfRule type="expression" dxfId="0" priority="1380">
      <formula>IL174="TERCAPAI"</formula>
    </cfRule>
  </conditionalFormatting>
  <conditionalFormatting sqref="BK139:BL139">
    <cfRule type="cellIs" dxfId="0" priority="1381" operator="greaterThan">
      <formula>0</formula>
    </cfRule>
  </conditionalFormatting>
  <conditionalFormatting sqref="BK139:BL139">
    <cfRule type="cellIs" dxfId="1" priority="1382" operator="equal">
      <formula>0</formula>
    </cfRule>
  </conditionalFormatting>
  <conditionalFormatting sqref="BK139:BL139">
    <cfRule type="expression" dxfId="0" priority="1383">
      <formula>IO174="TERCAPAI"</formula>
    </cfRule>
  </conditionalFormatting>
  <conditionalFormatting sqref="BN139:BO139">
    <cfRule type="cellIs" dxfId="0" priority="1384" operator="greaterThan">
      <formula>0</formula>
    </cfRule>
  </conditionalFormatting>
  <conditionalFormatting sqref="BN139:BO139">
    <cfRule type="cellIs" dxfId="1" priority="1385" operator="equal">
      <formula>0</formula>
    </cfRule>
  </conditionalFormatting>
  <conditionalFormatting sqref="BN139:BO139">
    <cfRule type="expression" dxfId="0" priority="1386">
      <formula>IR174="TERCAPAI"</formula>
    </cfRule>
  </conditionalFormatting>
  <conditionalFormatting sqref="BE146:BF146">
    <cfRule type="cellIs" dxfId="0" priority="1387" operator="greaterThan">
      <formula>0</formula>
    </cfRule>
  </conditionalFormatting>
  <conditionalFormatting sqref="BE146:BF146">
    <cfRule type="cellIs" dxfId="1" priority="1388" operator="equal">
      <formula>0</formula>
    </cfRule>
  </conditionalFormatting>
  <conditionalFormatting sqref="BQ146">
    <cfRule type="expression" dxfId="0" priority="1389">
      <formula>IN181="TERCAPAI"</formula>
    </cfRule>
  </conditionalFormatting>
  <conditionalFormatting sqref="BE146:BF146">
    <cfRule type="expression" dxfId="0" priority="1390">
      <formula>II181="TERCAPAI"</formula>
    </cfRule>
  </conditionalFormatting>
  <conditionalFormatting sqref="BH146:BI146">
    <cfRule type="cellIs" dxfId="0" priority="1391" operator="greaterThan">
      <formula>0</formula>
    </cfRule>
  </conditionalFormatting>
  <conditionalFormatting sqref="BH146:BI146">
    <cfRule type="cellIs" dxfId="1" priority="1392" operator="equal">
      <formula>0</formula>
    </cfRule>
  </conditionalFormatting>
  <conditionalFormatting sqref="BH146:BI146">
    <cfRule type="expression" dxfId="0" priority="1393">
      <formula>IL181="TERCAPAI"</formula>
    </cfRule>
  </conditionalFormatting>
  <conditionalFormatting sqref="BK146:BL146">
    <cfRule type="cellIs" dxfId="0" priority="1394" operator="greaterThan">
      <formula>0</formula>
    </cfRule>
  </conditionalFormatting>
  <conditionalFormatting sqref="BK146:BL146">
    <cfRule type="cellIs" dxfId="1" priority="1395" operator="equal">
      <formula>0</formula>
    </cfRule>
  </conditionalFormatting>
  <conditionalFormatting sqref="BK146:BL146">
    <cfRule type="expression" dxfId="0" priority="1396">
      <formula>IO181="TERCAPAI"</formula>
    </cfRule>
  </conditionalFormatting>
  <conditionalFormatting sqref="BN146:BO146">
    <cfRule type="cellIs" dxfId="0" priority="1397" operator="greaterThan">
      <formula>0</formula>
    </cfRule>
  </conditionalFormatting>
  <conditionalFormatting sqref="BN146:BO146">
    <cfRule type="cellIs" dxfId="1" priority="1398" operator="equal">
      <formula>0</formula>
    </cfRule>
  </conditionalFormatting>
  <conditionalFormatting sqref="BN146:BO146">
    <cfRule type="expression" dxfId="0" priority="1399">
      <formula>IR181="TERCAPAI"</formula>
    </cfRule>
  </conditionalFormatting>
  <conditionalFormatting sqref="BE111:BF111">
    <cfRule type="cellIs" dxfId="0" priority="1400" operator="greaterThan">
      <formula>0</formula>
    </cfRule>
  </conditionalFormatting>
  <conditionalFormatting sqref="BE111:BF111">
    <cfRule type="cellIs" dxfId="1" priority="1401" operator="equal">
      <formula>0</formula>
    </cfRule>
  </conditionalFormatting>
  <conditionalFormatting sqref="BQ111">
    <cfRule type="expression" dxfId="0" priority="1402">
      <formula>IN153="TERCAPAI"</formula>
    </cfRule>
  </conditionalFormatting>
  <conditionalFormatting sqref="BE111:BF111">
    <cfRule type="expression" dxfId="0" priority="1403">
      <formula>II153="TERCAPAI"</formula>
    </cfRule>
  </conditionalFormatting>
  <conditionalFormatting sqref="BH111:BI111">
    <cfRule type="cellIs" dxfId="0" priority="1404" operator="greaterThan">
      <formula>0</formula>
    </cfRule>
  </conditionalFormatting>
  <conditionalFormatting sqref="BH111:BI111">
    <cfRule type="cellIs" dxfId="1" priority="1405" operator="equal">
      <formula>0</formula>
    </cfRule>
  </conditionalFormatting>
  <conditionalFormatting sqref="BH111:BI111">
    <cfRule type="expression" dxfId="0" priority="1406">
      <formula>IL153="TERCAPAI"</formula>
    </cfRule>
  </conditionalFormatting>
  <conditionalFormatting sqref="BK111:BL111">
    <cfRule type="cellIs" dxfId="0" priority="1407" operator="greaterThan">
      <formula>0</formula>
    </cfRule>
  </conditionalFormatting>
  <conditionalFormatting sqref="BK111:BL111">
    <cfRule type="cellIs" dxfId="1" priority="1408" operator="equal">
      <formula>0</formula>
    </cfRule>
  </conditionalFormatting>
  <conditionalFormatting sqref="BK111:BL111">
    <cfRule type="expression" dxfId="0" priority="1409">
      <formula>IO153="TERCAPAI"</formula>
    </cfRule>
  </conditionalFormatting>
  <conditionalFormatting sqref="BN111:BO111">
    <cfRule type="cellIs" dxfId="0" priority="1410" operator="greaterThan">
      <formula>0</formula>
    </cfRule>
  </conditionalFormatting>
  <conditionalFormatting sqref="BN111:BO111">
    <cfRule type="cellIs" dxfId="1" priority="1411" operator="equal">
      <formula>0</formula>
    </cfRule>
  </conditionalFormatting>
  <conditionalFormatting sqref="BN111:BO111">
    <cfRule type="expression" dxfId="0" priority="1412">
      <formula>IR153="TERCAPAI"</formula>
    </cfRule>
  </conditionalFormatting>
  <conditionalFormatting sqref="BE118:BF118">
    <cfRule type="cellIs" dxfId="0" priority="1413" operator="greaterThan">
      <formula>0</formula>
    </cfRule>
  </conditionalFormatting>
  <conditionalFormatting sqref="BE118:BF118">
    <cfRule type="cellIs" dxfId="1" priority="1414" operator="equal">
      <formula>0</formula>
    </cfRule>
  </conditionalFormatting>
  <conditionalFormatting sqref="BH118:BI118">
    <cfRule type="cellIs" dxfId="0" priority="1415" operator="greaterThan">
      <formula>0</formula>
    </cfRule>
  </conditionalFormatting>
  <conditionalFormatting sqref="BH118:BI118">
    <cfRule type="cellIs" dxfId="1" priority="1416" operator="equal">
      <formula>0</formula>
    </cfRule>
  </conditionalFormatting>
  <conditionalFormatting sqref="BK118:BL118">
    <cfRule type="cellIs" dxfId="0" priority="1417" operator="greaterThan">
      <formula>0</formula>
    </cfRule>
  </conditionalFormatting>
  <conditionalFormatting sqref="BK118:BL118">
    <cfRule type="cellIs" dxfId="1" priority="1418" operator="equal">
      <formula>0</formula>
    </cfRule>
  </conditionalFormatting>
  <conditionalFormatting sqref="BN118:BO118">
    <cfRule type="cellIs" dxfId="0" priority="1419" operator="greaterThan">
      <formula>0</formula>
    </cfRule>
  </conditionalFormatting>
  <conditionalFormatting sqref="BN118:BO118">
    <cfRule type="cellIs" dxfId="1" priority="1420" operator="equal">
      <formula>0</formula>
    </cfRule>
  </conditionalFormatting>
  <conditionalFormatting sqref="BE125:BF125">
    <cfRule type="cellIs" dxfId="0" priority="1421" operator="greaterThan">
      <formula>0</formula>
    </cfRule>
  </conditionalFormatting>
  <conditionalFormatting sqref="BE125:BF125">
    <cfRule type="cellIs" dxfId="1" priority="1422" operator="equal">
      <formula>0</formula>
    </cfRule>
  </conditionalFormatting>
  <conditionalFormatting sqref="BQ125">
    <cfRule type="expression" dxfId="0" priority="1423">
      <formula>IN160="TERCAPAI"</formula>
    </cfRule>
  </conditionalFormatting>
  <conditionalFormatting sqref="BE125:BF125">
    <cfRule type="expression" dxfId="0" priority="1424">
      <formula>II160="TERCAPAI"</formula>
    </cfRule>
  </conditionalFormatting>
  <conditionalFormatting sqref="BH125:BI125">
    <cfRule type="cellIs" dxfId="0" priority="1425" operator="greaterThan">
      <formula>0</formula>
    </cfRule>
  </conditionalFormatting>
  <conditionalFormatting sqref="BH125:BI125">
    <cfRule type="cellIs" dxfId="1" priority="1426" operator="equal">
      <formula>0</formula>
    </cfRule>
  </conditionalFormatting>
  <conditionalFormatting sqref="BH125:BI125">
    <cfRule type="expression" dxfId="0" priority="1427">
      <formula>IL160="TERCAPAI"</formula>
    </cfRule>
  </conditionalFormatting>
  <conditionalFormatting sqref="BK125:BL125">
    <cfRule type="cellIs" dxfId="0" priority="1428" operator="greaterThan">
      <formula>0</formula>
    </cfRule>
  </conditionalFormatting>
  <conditionalFormatting sqref="BK125:BL125">
    <cfRule type="cellIs" dxfId="1" priority="1429" operator="equal">
      <formula>0</formula>
    </cfRule>
  </conditionalFormatting>
  <conditionalFormatting sqref="BK125:BL125">
    <cfRule type="expression" dxfId="0" priority="1430">
      <formula>IO160="TERCAPAI"</formula>
    </cfRule>
  </conditionalFormatting>
  <conditionalFormatting sqref="BN125:BO125">
    <cfRule type="cellIs" dxfId="0" priority="1431" operator="greaterThan">
      <formula>0</formula>
    </cfRule>
  </conditionalFormatting>
  <conditionalFormatting sqref="BN125:BO125">
    <cfRule type="cellIs" dxfId="1" priority="1432" operator="equal">
      <formula>0</formula>
    </cfRule>
  </conditionalFormatting>
  <conditionalFormatting sqref="BN125:BO125">
    <cfRule type="expression" dxfId="0" priority="1433">
      <formula>IR160="TERCAPAI"</formula>
    </cfRule>
  </conditionalFormatting>
  <conditionalFormatting sqref="BE90:BF90 BE97:BF97 BH90:BI90 BH97:BI97 BK90:BL90 BK97:BL97 BN90:BO90 BN97:BO97">
    <cfRule type="expression" dxfId="0" priority="1434">
      <formula>#REF!="TERCAPAI"</formula>
    </cfRule>
  </conditionalFormatting>
  <conditionalFormatting sqref="BE209:BF209 BE216:BF216 BH209:BI209 BH216:BI216 BK209:BL209 BK216:BL216 BN209:BO209 BN216:BO216">
    <cfRule type="expression" dxfId="0" priority="1435">
      <formula>#REF!="TERCAPAI"</formula>
    </cfRule>
  </conditionalFormatting>
  <conditionalFormatting sqref="BE258:BF258">
    <cfRule type="cellIs" dxfId="0" priority="1436" operator="greaterThan">
      <formula>0</formula>
    </cfRule>
  </conditionalFormatting>
  <conditionalFormatting sqref="BE258:BF258">
    <cfRule type="cellIs" dxfId="1" priority="1437" operator="equal">
      <formula>0</formula>
    </cfRule>
  </conditionalFormatting>
  <conditionalFormatting sqref="BQ258">
    <cfRule type="expression" dxfId="0" priority="1438">
      <formula>IN299="TERCAPAI"</formula>
    </cfRule>
  </conditionalFormatting>
  <conditionalFormatting sqref="BE258:BF258">
    <cfRule type="expression" dxfId="0" priority="1439">
      <formula>II299="TERCAPAI"</formula>
    </cfRule>
  </conditionalFormatting>
  <conditionalFormatting sqref="BH258:BI258">
    <cfRule type="cellIs" dxfId="0" priority="1440" operator="greaterThan">
      <formula>0</formula>
    </cfRule>
  </conditionalFormatting>
  <conditionalFormatting sqref="BH258:BI258">
    <cfRule type="cellIs" dxfId="1" priority="1441" operator="equal">
      <formula>0</formula>
    </cfRule>
  </conditionalFormatting>
  <conditionalFormatting sqref="BH258:BI258">
    <cfRule type="expression" dxfId="0" priority="1442">
      <formula>IL299="TERCAPAI"</formula>
    </cfRule>
  </conditionalFormatting>
  <conditionalFormatting sqref="BK258:BL258">
    <cfRule type="cellIs" dxfId="0" priority="1443" operator="greaterThan">
      <formula>0</formula>
    </cfRule>
  </conditionalFormatting>
  <conditionalFormatting sqref="BK258:BL258">
    <cfRule type="cellIs" dxfId="1" priority="1444" operator="equal">
      <formula>0</formula>
    </cfRule>
  </conditionalFormatting>
  <conditionalFormatting sqref="BK258:BL258">
    <cfRule type="expression" dxfId="0" priority="1445">
      <formula>IO299="TERCAPAI"</formula>
    </cfRule>
  </conditionalFormatting>
  <conditionalFormatting sqref="BN258:BO258">
    <cfRule type="cellIs" dxfId="0" priority="1446" operator="greaterThan">
      <formula>0</formula>
    </cfRule>
  </conditionalFormatting>
  <conditionalFormatting sqref="BN258:BO258">
    <cfRule type="cellIs" dxfId="1" priority="1447" operator="equal">
      <formula>0</formula>
    </cfRule>
  </conditionalFormatting>
  <conditionalFormatting sqref="BN258:BO258">
    <cfRule type="expression" dxfId="0" priority="1448">
      <formula>IR299="TERCAPAI"</formula>
    </cfRule>
  </conditionalFormatting>
  <conditionalFormatting sqref="BE118:BF118 BH118:BI118 BK118:BL118 BN118:BO118">
    <cfRule type="expression" dxfId="0" priority="1449">
      <formula>#REF!="TERCAPAI"</formula>
    </cfRule>
  </conditionalFormatting>
  <conditionalFormatting sqref="BR13:BS13 BR34:BS34 BR41:BS41 BR48:BS48 BR55:BS55 BR62:BS62">
    <cfRule type="cellIs" dxfId="0" priority="1450" operator="greaterThan">
      <formula>0</formula>
    </cfRule>
  </conditionalFormatting>
  <conditionalFormatting sqref="BR13:BS13 BR34:BS34 BR41:BS41 BR48:BS48 BR55:BS55 BR62:BS62">
    <cfRule type="cellIs" dxfId="1" priority="1451" operator="equal">
      <formula>0</formula>
    </cfRule>
  </conditionalFormatting>
  <conditionalFormatting sqref="BR9">
    <cfRule type="expression" dxfId="0" priority="1452">
      <formula>IV13="TERCAPAI"</formula>
    </cfRule>
  </conditionalFormatting>
  <conditionalFormatting sqref="BR10:BS10">
    <cfRule type="expression" dxfId="0" priority="1453">
      <formula>IV23="TERCAPAI"</formula>
    </cfRule>
  </conditionalFormatting>
  <conditionalFormatting sqref="BT11:BV11">
    <cfRule type="expression" dxfId="0" priority="1454">
      <formula>IV30="TERCAPAI"</formula>
    </cfRule>
  </conditionalFormatting>
  <conditionalFormatting sqref="BW11:BY11">
    <cfRule type="expression" dxfId="0" priority="1455">
      <formula>IW30="TERCAPAI"</formula>
    </cfRule>
  </conditionalFormatting>
  <conditionalFormatting sqref="BZ11:CB11">
    <cfRule type="expression" dxfId="0" priority="1456">
      <formula>IX30="TERCAPAI"</formula>
    </cfRule>
  </conditionalFormatting>
  <conditionalFormatting sqref="BU10:BV10">
    <cfRule type="expression" dxfId="0" priority="1457">
      <formula>IW23="TERCAPAI"</formula>
    </cfRule>
  </conditionalFormatting>
  <conditionalFormatting sqref="BX10:BY10">
    <cfRule type="expression" dxfId="0" priority="1458">
      <formula>IX23="TERCAPAI"</formula>
    </cfRule>
  </conditionalFormatting>
  <conditionalFormatting sqref="CA10:CB10">
    <cfRule type="expression" dxfId="0" priority="1459">
      <formula>IY23="TERCAPAI"</formula>
    </cfRule>
  </conditionalFormatting>
  <conditionalFormatting sqref="BU13:BV13">
    <cfRule type="cellIs" dxfId="0" priority="1460" operator="greaterThan">
      <formula>0</formula>
    </cfRule>
  </conditionalFormatting>
  <conditionalFormatting sqref="BU13:BV13">
    <cfRule type="cellIs" dxfId="1" priority="1461" operator="equal">
      <formula>0</formula>
    </cfRule>
  </conditionalFormatting>
  <conditionalFormatting sqref="BU13:BV13">
    <cfRule type="expression" dxfId="0" priority="1462">
      <formula>IY34="TERCAPAI"</formula>
    </cfRule>
  </conditionalFormatting>
  <conditionalFormatting sqref="BX13:BY13">
    <cfRule type="cellIs" dxfId="0" priority="1463" operator="greaterThan">
      <formula>0</formula>
    </cfRule>
  </conditionalFormatting>
  <conditionalFormatting sqref="BX13:BY13">
    <cfRule type="cellIs" dxfId="1" priority="1464" operator="equal">
      <formula>0</formula>
    </cfRule>
  </conditionalFormatting>
  <conditionalFormatting sqref="BX13:BY13">
    <cfRule type="expression" dxfId="0" priority="1465">
      <formula>JB34="TERCAPAI"</formula>
    </cfRule>
  </conditionalFormatting>
  <conditionalFormatting sqref="CA13:CB13">
    <cfRule type="cellIs" dxfId="0" priority="1466" operator="greaterThan">
      <formula>0</formula>
    </cfRule>
  </conditionalFormatting>
  <conditionalFormatting sqref="CA13:CB13">
    <cfRule type="cellIs" dxfId="1" priority="1467" operator="equal">
      <formula>0</formula>
    </cfRule>
  </conditionalFormatting>
  <conditionalFormatting sqref="CA13:CB13">
    <cfRule type="expression" dxfId="0" priority="1468">
      <formula>JE34="TERCAPAI"</formula>
    </cfRule>
  </conditionalFormatting>
  <conditionalFormatting sqref="CC11">
    <cfRule type="expression" dxfId="0" priority="1469">
      <formula>IY30="TERCAPAI"</formula>
    </cfRule>
  </conditionalFormatting>
  <conditionalFormatting sqref="BR11:BS11">
    <cfRule type="expression" dxfId="0" priority="1470">
      <formula>IV30="TERCAPAI"</formula>
    </cfRule>
  </conditionalFormatting>
  <conditionalFormatting sqref="BR20:BS20">
    <cfRule type="cellIs" dxfId="0" priority="1471" operator="greaterThan">
      <formula>0</formula>
    </cfRule>
  </conditionalFormatting>
  <conditionalFormatting sqref="BR20:BS20">
    <cfRule type="cellIs" dxfId="1" priority="1472" operator="equal">
      <formula>0</formula>
    </cfRule>
  </conditionalFormatting>
  <conditionalFormatting sqref="BR20:BS20">
    <cfRule type="expression" dxfId="0" priority="1473">
      <formula>IV41="TERCAPAI"</formula>
    </cfRule>
  </conditionalFormatting>
  <conditionalFormatting sqref="BU20:BV20">
    <cfRule type="cellIs" dxfId="0" priority="1474" operator="greaterThan">
      <formula>0</formula>
    </cfRule>
  </conditionalFormatting>
  <conditionalFormatting sqref="BU20:BV20">
    <cfRule type="cellIs" dxfId="1" priority="1475" operator="equal">
      <formula>0</formula>
    </cfRule>
  </conditionalFormatting>
  <conditionalFormatting sqref="BU20:BV20">
    <cfRule type="expression" dxfId="0" priority="1476">
      <formula>IY41="TERCAPAI"</formula>
    </cfRule>
  </conditionalFormatting>
  <conditionalFormatting sqref="BX20:BY20">
    <cfRule type="cellIs" dxfId="0" priority="1477" operator="greaterThan">
      <formula>0</formula>
    </cfRule>
  </conditionalFormatting>
  <conditionalFormatting sqref="BX20:BY20">
    <cfRule type="cellIs" dxfId="1" priority="1478" operator="equal">
      <formula>0</formula>
    </cfRule>
  </conditionalFormatting>
  <conditionalFormatting sqref="BX20:BY20">
    <cfRule type="expression" dxfId="0" priority="1479">
      <formula>JB41="TERCAPAI"</formula>
    </cfRule>
  </conditionalFormatting>
  <conditionalFormatting sqref="CA20:CB20">
    <cfRule type="cellIs" dxfId="0" priority="1480" operator="greaterThan">
      <formula>0</formula>
    </cfRule>
  </conditionalFormatting>
  <conditionalFormatting sqref="CA20:CB20">
    <cfRule type="cellIs" dxfId="1" priority="1481" operator="equal">
      <formula>0</formula>
    </cfRule>
  </conditionalFormatting>
  <conditionalFormatting sqref="CA20:CB20">
    <cfRule type="expression" dxfId="0" priority="1482">
      <formula>JE41="TERCAPAI"</formula>
    </cfRule>
  </conditionalFormatting>
  <conditionalFormatting sqref="BR27:BS27">
    <cfRule type="cellIs" dxfId="0" priority="1483" operator="greaterThan">
      <formula>0</formula>
    </cfRule>
  </conditionalFormatting>
  <conditionalFormatting sqref="BR27:BS27">
    <cfRule type="cellIs" dxfId="1" priority="1484" operator="equal">
      <formula>0</formula>
    </cfRule>
  </conditionalFormatting>
  <conditionalFormatting sqref="BR27:BS27">
    <cfRule type="expression" dxfId="0" priority="1485">
      <formula>IV48="TERCAPAI"</formula>
    </cfRule>
  </conditionalFormatting>
  <conditionalFormatting sqref="BU27:BV27">
    <cfRule type="cellIs" dxfId="0" priority="1486" operator="greaterThan">
      <formula>0</formula>
    </cfRule>
  </conditionalFormatting>
  <conditionalFormatting sqref="BU27:BV27">
    <cfRule type="cellIs" dxfId="1" priority="1487" operator="equal">
      <formula>0</formula>
    </cfRule>
  </conditionalFormatting>
  <conditionalFormatting sqref="BU27:BV27">
    <cfRule type="expression" dxfId="0" priority="1488">
      <formula>IY48="TERCAPAI"</formula>
    </cfRule>
  </conditionalFormatting>
  <conditionalFormatting sqref="BX27:BY27">
    <cfRule type="cellIs" dxfId="0" priority="1489" operator="greaterThan">
      <formula>0</formula>
    </cfRule>
  </conditionalFormatting>
  <conditionalFormatting sqref="BX27:BY27">
    <cfRule type="cellIs" dxfId="1" priority="1490" operator="equal">
      <formula>0</formula>
    </cfRule>
  </conditionalFormatting>
  <conditionalFormatting sqref="BX27:BY27">
    <cfRule type="expression" dxfId="0" priority="1491">
      <formula>JB48="TERCAPAI"</formula>
    </cfRule>
  </conditionalFormatting>
  <conditionalFormatting sqref="CA27:CB27">
    <cfRule type="cellIs" dxfId="0" priority="1492" operator="greaterThan">
      <formula>0</formula>
    </cfRule>
  </conditionalFormatting>
  <conditionalFormatting sqref="CA27:CB27">
    <cfRule type="cellIs" dxfId="1" priority="1493" operator="equal">
      <formula>0</formula>
    </cfRule>
  </conditionalFormatting>
  <conditionalFormatting sqref="CA27:CB27">
    <cfRule type="expression" dxfId="0" priority="1494">
      <formula>JE48="TERCAPAI"</formula>
    </cfRule>
  </conditionalFormatting>
  <conditionalFormatting sqref="BU34:BV34">
    <cfRule type="cellIs" dxfId="0" priority="1495" operator="greaterThan">
      <formula>0</formula>
    </cfRule>
  </conditionalFormatting>
  <conditionalFormatting sqref="BU34:BV34">
    <cfRule type="cellIs" dxfId="1" priority="1496" operator="equal">
      <formula>0</formula>
    </cfRule>
  </conditionalFormatting>
  <conditionalFormatting sqref="BU34:BV34">
    <cfRule type="expression" dxfId="0" priority="1497">
      <formula>IY55="TERCAPAI"</formula>
    </cfRule>
  </conditionalFormatting>
  <conditionalFormatting sqref="BX34:BY34">
    <cfRule type="cellIs" dxfId="0" priority="1498" operator="greaterThan">
      <formula>0</formula>
    </cfRule>
  </conditionalFormatting>
  <conditionalFormatting sqref="BX34:BY34">
    <cfRule type="cellIs" dxfId="1" priority="1499" operator="equal">
      <formula>0</formula>
    </cfRule>
  </conditionalFormatting>
  <conditionalFormatting sqref="BX34:BY34">
    <cfRule type="expression" dxfId="0" priority="1500">
      <formula>JB55="TERCAPAI"</formula>
    </cfRule>
  </conditionalFormatting>
  <conditionalFormatting sqref="CA34:CB34">
    <cfRule type="cellIs" dxfId="0" priority="1501" operator="greaterThan">
      <formula>0</formula>
    </cfRule>
  </conditionalFormatting>
  <conditionalFormatting sqref="CA34:CB34">
    <cfRule type="cellIs" dxfId="1" priority="1502" operator="equal">
      <formula>0</formula>
    </cfRule>
  </conditionalFormatting>
  <conditionalFormatting sqref="CA34:CB34">
    <cfRule type="expression" dxfId="0" priority="1503">
      <formula>JE55="TERCAPAI"</formula>
    </cfRule>
  </conditionalFormatting>
  <conditionalFormatting sqref="BR41:BS41">
    <cfRule type="expression" dxfId="0" priority="1504">
      <formula>IV62="TERCAPAI"</formula>
    </cfRule>
  </conditionalFormatting>
  <conditionalFormatting sqref="BU41:BV41">
    <cfRule type="cellIs" dxfId="0" priority="1505" operator="greaterThan">
      <formula>0</formula>
    </cfRule>
  </conditionalFormatting>
  <conditionalFormatting sqref="BU41:BV41">
    <cfRule type="cellIs" dxfId="1" priority="1506" operator="equal">
      <formula>0</formula>
    </cfRule>
  </conditionalFormatting>
  <conditionalFormatting sqref="BU41:BV41">
    <cfRule type="expression" dxfId="0" priority="1507">
      <formula>IY62="TERCAPAI"</formula>
    </cfRule>
  </conditionalFormatting>
  <conditionalFormatting sqref="BX41:BY41">
    <cfRule type="cellIs" dxfId="0" priority="1508" operator="greaterThan">
      <formula>0</formula>
    </cfRule>
  </conditionalFormatting>
  <conditionalFormatting sqref="BX41:BY41">
    <cfRule type="cellIs" dxfId="1" priority="1509" operator="equal">
      <formula>0</formula>
    </cfRule>
  </conditionalFormatting>
  <conditionalFormatting sqref="BX41:BY41">
    <cfRule type="expression" dxfId="0" priority="1510">
      <formula>JB62="TERCAPAI"</formula>
    </cfRule>
  </conditionalFormatting>
  <conditionalFormatting sqref="CA41:CB41">
    <cfRule type="cellIs" dxfId="0" priority="1511" operator="greaterThan">
      <formula>0</formula>
    </cfRule>
  </conditionalFormatting>
  <conditionalFormatting sqref="CA41:CB41">
    <cfRule type="cellIs" dxfId="1" priority="1512" operator="equal">
      <formula>0</formula>
    </cfRule>
  </conditionalFormatting>
  <conditionalFormatting sqref="CA41:CB41">
    <cfRule type="expression" dxfId="0" priority="1513">
      <formula>JE62="TERCAPAI"</formula>
    </cfRule>
  </conditionalFormatting>
  <conditionalFormatting sqref="BU48:BV48">
    <cfRule type="cellIs" dxfId="0" priority="1514" operator="greaterThan">
      <formula>0</formula>
    </cfRule>
  </conditionalFormatting>
  <conditionalFormatting sqref="BU48:BV48">
    <cfRule type="cellIs" dxfId="1" priority="1515" operator="equal">
      <formula>0</formula>
    </cfRule>
  </conditionalFormatting>
  <conditionalFormatting sqref="BU48:BV48">
    <cfRule type="expression" dxfId="0" priority="1516">
      <formula>IY69="TERCAPAI"</formula>
    </cfRule>
  </conditionalFormatting>
  <conditionalFormatting sqref="BX48:BY48">
    <cfRule type="cellIs" dxfId="0" priority="1517" operator="greaterThan">
      <formula>0</formula>
    </cfRule>
  </conditionalFormatting>
  <conditionalFormatting sqref="BX48:BY48">
    <cfRule type="cellIs" dxfId="1" priority="1518" operator="equal">
      <formula>0</formula>
    </cfRule>
  </conditionalFormatting>
  <conditionalFormatting sqref="BX48:BY48">
    <cfRule type="expression" dxfId="0" priority="1519">
      <formula>JB69="TERCAPAI"</formula>
    </cfRule>
  </conditionalFormatting>
  <conditionalFormatting sqref="CA48:CB48">
    <cfRule type="cellIs" dxfId="0" priority="1520" operator="greaterThan">
      <formula>0</formula>
    </cfRule>
  </conditionalFormatting>
  <conditionalFormatting sqref="CA48:CB48">
    <cfRule type="cellIs" dxfId="1" priority="1521" operator="equal">
      <formula>0</formula>
    </cfRule>
  </conditionalFormatting>
  <conditionalFormatting sqref="CA48:CB48">
    <cfRule type="expression" dxfId="0" priority="1522">
      <formula>JE69="TERCAPAI"</formula>
    </cfRule>
  </conditionalFormatting>
  <conditionalFormatting sqref="BU55:BV55">
    <cfRule type="cellIs" dxfId="0" priority="1523" operator="greaterThan">
      <formula>0</formula>
    </cfRule>
  </conditionalFormatting>
  <conditionalFormatting sqref="BU55:BV55">
    <cfRule type="cellIs" dxfId="1" priority="1524" operator="equal">
      <formula>0</formula>
    </cfRule>
  </conditionalFormatting>
  <conditionalFormatting sqref="BU55:BV55">
    <cfRule type="expression" dxfId="0" priority="1525">
      <formula>IY76="TERCAPAI"</formula>
    </cfRule>
  </conditionalFormatting>
  <conditionalFormatting sqref="BX55:BY55">
    <cfRule type="cellIs" dxfId="0" priority="1526" operator="greaterThan">
      <formula>0</formula>
    </cfRule>
  </conditionalFormatting>
  <conditionalFormatting sqref="BX55:BY55">
    <cfRule type="cellIs" dxfId="1" priority="1527" operator="equal">
      <formula>0</formula>
    </cfRule>
  </conditionalFormatting>
  <conditionalFormatting sqref="BX55:BY55">
    <cfRule type="expression" dxfId="0" priority="1528">
      <formula>JB76="TERCAPAI"</formula>
    </cfRule>
  </conditionalFormatting>
  <conditionalFormatting sqref="CA55:CB55">
    <cfRule type="cellIs" dxfId="0" priority="1529" operator="greaterThan">
      <formula>0</formula>
    </cfRule>
  </conditionalFormatting>
  <conditionalFormatting sqref="CA55:CB55">
    <cfRule type="cellIs" dxfId="1" priority="1530" operator="equal">
      <formula>0</formula>
    </cfRule>
  </conditionalFormatting>
  <conditionalFormatting sqref="CA55:CB55">
    <cfRule type="expression" dxfId="0" priority="1531">
      <formula>JE76="TERCAPAI"</formula>
    </cfRule>
  </conditionalFormatting>
  <conditionalFormatting sqref="BU62:BV62">
    <cfRule type="cellIs" dxfId="0" priority="1532" operator="greaterThan">
      <formula>0</formula>
    </cfRule>
  </conditionalFormatting>
  <conditionalFormatting sqref="BU62:BV62">
    <cfRule type="cellIs" dxfId="1" priority="1533" operator="equal">
      <formula>0</formula>
    </cfRule>
  </conditionalFormatting>
  <conditionalFormatting sqref="BU62:BV62">
    <cfRule type="expression" dxfId="0" priority="1534">
      <formula>IY83="TERCAPAI"</formula>
    </cfRule>
  </conditionalFormatting>
  <conditionalFormatting sqref="BX62:BY62">
    <cfRule type="cellIs" dxfId="0" priority="1535" operator="greaterThan">
      <formula>0</formula>
    </cfRule>
  </conditionalFormatting>
  <conditionalFormatting sqref="BX62:BY62">
    <cfRule type="cellIs" dxfId="1" priority="1536" operator="equal">
      <formula>0</formula>
    </cfRule>
  </conditionalFormatting>
  <conditionalFormatting sqref="BX62:BY62">
    <cfRule type="expression" dxfId="0" priority="1537">
      <formula>JB83="TERCAPAI"</formula>
    </cfRule>
  </conditionalFormatting>
  <conditionalFormatting sqref="CA62:CB62">
    <cfRule type="cellIs" dxfId="0" priority="1538" operator="greaterThan">
      <formula>0</formula>
    </cfRule>
  </conditionalFormatting>
  <conditionalFormatting sqref="CA62:CB62">
    <cfRule type="cellIs" dxfId="1" priority="1539" operator="equal">
      <formula>0</formula>
    </cfRule>
  </conditionalFormatting>
  <conditionalFormatting sqref="CA62:CB62">
    <cfRule type="expression" dxfId="0" priority="1540">
      <formula>JE83="TERCAPAI"</formula>
    </cfRule>
  </conditionalFormatting>
  <conditionalFormatting sqref="BR69:BS69">
    <cfRule type="cellIs" dxfId="0" priority="1541" operator="greaterThan">
      <formula>0</formula>
    </cfRule>
  </conditionalFormatting>
  <conditionalFormatting sqref="BR69:BS69">
    <cfRule type="cellIs" dxfId="1" priority="1542" operator="equal">
      <formula>0</formula>
    </cfRule>
  </conditionalFormatting>
  <conditionalFormatting sqref="BU69:BV69">
    <cfRule type="cellIs" dxfId="0" priority="1543" operator="greaterThan">
      <formula>0</formula>
    </cfRule>
  </conditionalFormatting>
  <conditionalFormatting sqref="BU69:BV69">
    <cfRule type="cellIs" dxfId="1" priority="1544" operator="equal">
      <formula>0</formula>
    </cfRule>
  </conditionalFormatting>
  <conditionalFormatting sqref="BU69:BV69">
    <cfRule type="expression" dxfId="0" priority="1545">
      <formula>IY90="TERCAPAI"</formula>
    </cfRule>
  </conditionalFormatting>
  <conditionalFormatting sqref="BX69:BY69">
    <cfRule type="cellIs" dxfId="0" priority="1546" operator="greaterThan">
      <formula>0</formula>
    </cfRule>
  </conditionalFormatting>
  <conditionalFormatting sqref="BX69:BY69">
    <cfRule type="cellIs" dxfId="1" priority="1547" operator="equal">
      <formula>0</formula>
    </cfRule>
  </conditionalFormatting>
  <conditionalFormatting sqref="BX69:BY69">
    <cfRule type="expression" dxfId="0" priority="1548">
      <formula>JB90="TERCAPAI"</formula>
    </cfRule>
  </conditionalFormatting>
  <conditionalFormatting sqref="CA69:CB69">
    <cfRule type="cellIs" dxfId="0" priority="1549" operator="greaterThan">
      <formula>0</formula>
    </cfRule>
  </conditionalFormatting>
  <conditionalFormatting sqref="CA69:CB69">
    <cfRule type="cellIs" dxfId="1" priority="1550" operator="equal">
      <formula>0</formula>
    </cfRule>
  </conditionalFormatting>
  <conditionalFormatting sqref="CA69:CB69">
    <cfRule type="expression" dxfId="0" priority="1551">
      <formula>JE90="TERCAPAI"</formula>
    </cfRule>
  </conditionalFormatting>
  <conditionalFormatting sqref="BR76:BS76">
    <cfRule type="cellIs" dxfId="0" priority="1552" operator="greaterThan">
      <formula>0</formula>
    </cfRule>
  </conditionalFormatting>
  <conditionalFormatting sqref="BR76:BS76">
    <cfRule type="cellIs" dxfId="1" priority="1553" operator="equal">
      <formula>0</formula>
    </cfRule>
  </conditionalFormatting>
  <conditionalFormatting sqref="BU76:BV76">
    <cfRule type="cellIs" dxfId="0" priority="1554" operator="greaterThan">
      <formula>0</formula>
    </cfRule>
  </conditionalFormatting>
  <conditionalFormatting sqref="BU76:BV76">
    <cfRule type="cellIs" dxfId="1" priority="1555" operator="equal">
      <formula>0</formula>
    </cfRule>
  </conditionalFormatting>
  <conditionalFormatting sqref="BU76:BV76">
    <cfRule type="expression" dxfId="0" priority="1556">
      <formula>IY97="TERCAPAI"</formula>
    </cfRule>
  </conditionalFormatting>
  <conditionalFormatting sqref="BX76:BY76">
    <cfRule type="cellIs" dxfId="0" priority="1557" operator="greaterThan">
      <formula>0</formula>
    </cfRule>
  </conditionalFormatting>
  <conditionalFormatting sqref="BX76:BY76">
    <cfRule type="cellIs" dxfId="1" priority="1558" operator="equal">
      <formula>0</formula>
    </cfRule>
  </conditionalFormatting>
  <conditionalFormatting sqref="BX76:BY76">
    <cfRule type="expression" dxfId="0" priority="1559">
      <formula>JB97="TERCAPAI"</formula>
    </cfRule>
  </conditionalFormatting>
  <conditionalFormatting sqref="CA76:CB76">
    <cfRule type="cellIs" dxfId="0" priority="1560" operator="greaterThan">
      <formula>0</formula>
    </cfRule>
  </conditionalFormatting>
  <conditionalFormatting sqref="CA76:CB76">
    <cfRule type="cellIs" dxfId="1" priority="1561" operator="equal">
      <formula>0</formula>
    </cfRule>
  </conditionalFormatting>
  <conditionalFormatting sqref="CA76:CB76">
    <cfRule type="expression" dxfId="0" priority="1562">
      <formula>JE97="TERCAPAI"</formula>
    </cfRule>
  </conditionalFormatting>
  <conditionalFormatting sqref="BR83:BS83">
    <cfRule type="cellIs" dxfId="0" priority="1563" operator="greaterThan">
      <formula>0</formula>
    </cfRule>
  </conditionalFormatting>
  <conditionalFormatting sqref="BR83:BS83">
    <cfRule type="cellIs" dxfId="1" priority="1564" operator="equal">
      <formula>0</formula>
    </cfRule>
  </conditionalFormatting>
  <conditionalFormatting sqref="BU83:BV83">
    <cfRule type="cellIs" dxfId="0" priority="1565" operator="greaterThan">
      <formula>0</formula>
    </cfRule>
  </conditionalFormatting>
  <conditionalFormatting sqref="BU83:BV83">
    <cfRule type="cellIs" dxfId="1" priority="1566" operator="equal">
      <formula>0</formula>
    </cfRule>
  </conditionalFormatting>
  <conditionalFormatting sqref="BU83:BV83">
    <cfRule type="expression" dxfId="0" priority="1567">
      <formula>IY104="TERCAPAI"</formula>
    </cfRule>
  </conditionalFormatting>
  <conditionalFormatting sqref="BX83:BY83">
    <cfRule type="cellIs" dxfId="0" priority="1568" operator="greaterThan">
      <formula>0</formula>
    </cfRule>
  </conditionalFormatting>
  <conditionalFormatting sqref="BX83:BY83">
    <cfRule type="cellIs" dxfId="1" priority="1569" operator="equal">
      <formula>0</formula>
    </cfRule>
  </conditionalFormatting>
  <conditionalFormatting sqref="BX83:BY83">
    <cfRule type="expression" dxfId="0" priority="1570">
      <formula>JB104="TERCAPAI"</formula>
    </cfRule>
  </conditionalFormatting>
  <conditionalFormatting sqref="CA83:CB83">
    <cfRule type="cellIs" dxfId="0" priority="1571" operator="greaterThan">
      <formula>0</formula>
    </cfRule>
  </conditionalFormatting>
  <conditionalFormatting sqref="CA83:CB83">
    <cfRule type="cellIs" dxfId="1" priority="1572" operator="equal">
      <formula>0</formula>
    </cfRule>
  </conditionalFormatting>
  <conditionalFormatting sqref="CA83:CB83">
    <cfRule type="expression" dxfId="0" priority="1573">
      <formula>JE104="TERCAPAI"</formula>
    </cfRule>
  </conditionalFormatting>
  <conditionalFormatting sqref="BR90:BS90">
    <cfRule type="cellIs" dxfId="0" priority="1574" operator="greaterThan">
      <formula>0</formula>
    </cfRule>
  </conditionalFormatting>
  <conditionalFormatting sqref="BR90:BS90">
    <cfRule type="cellIs" dxfId="1" priority="1575" operator="equal">
      <formula>0</formula>
    </cfRule>
  </conditionalFormatting>
  <conditionalFormatting sqref="BU90:BV90">
    <cfRule type="cellIs" dxfId="0" priority="1576" operator="greaterThan">
      <formula>0</formula>
    </cfRule>
  </conditionalFormatting>
  <conditionalFormatting sqref="BU90:BV90">
    <cfRule type="cellIs" dxfId="1" priority="1577" operator="equal">
      <formula>0</formula>
    </cfRule>
  </conditionalFormatting>
  <conditionalFormatting sqref="BX90:BY90">
    <cfRule type="cellIs" dxfId="0" priority="1578" operator="greaterThan">
      <formula>0</formula>
    </cfRule>
  </conditionalFormatting>
  <conditionalFormatting sqref="BX90:BY90">
    <cfRule type="cellIs" dxfId="1" priority="1579" operator="equal">
      <formula>0</formula>
    </cfRule>
  </conditionalFormatting>
  <conditionalFormatting sqref="CA90:CB90">
    <cfRule type="cellIs" dxfId="0" priority="1580" operator="greaterThan">
      <formula>0</formula>
    </cfRule>
  </conditionalFormatting>
  <conditionalFormatting sqref="CA90:CB90">
    <cfRule type="cellIs" dxfId="1" priority="1581" operator="equal">
      <formula>0</formula>
    </cfRule>
  </conditionalFormatting>
  <conditionalFormatting sqref="BR97:BS97">
    <cfRule type="cellIs" dxfId="0" priority="1582" operator="greaterThan">
      <formula>0</formula>
    </cfRule>
  </conditionalFormatting>
  <conditionalFormatting sqref="BR97:BS97">
    <cfRule type="cellIs" dxfId="1" priority="1583" operator="equal">
      <formula>0</formula>
    </cfRule>
  </conditionalFormatting>
  <conditionalFormatting sqref="BU97:BV97">
    <cfRule type="cellIs" dxfId="0" priority="1584" operator="greaterThan">
      <formula>0</formula>
    </cfRule>
  </conditionalFormatting>
  <conditionalFormatting sqref="BU97:BV97">
    <cfRule type="cellIs" dxfId="1" priority="1585" operator="equal">
      <formula>0</formula>
    </cfRule>
  </conditionalFormatting>
  <conditionalFormatting sqref="BX97:BY97">
    <cfRule type="cellIs" dxfId="0" priority="1586" operator="greaterThan">
      <formula>0</formula>
    </cfRule>
  </conditionalFormatting>
  <conditionalFormatting sqref="BX97:BY97">
    <cfRule type="cellIs" dxfId="1" priority="1587" operator="equal">
      <formula>0</formula>
    </cfRule>
  </conditionalFormatting>
  <conditionalFormatting sqref="CA97:CB97">
    <cfRule type="cellIs" dxfId="0" priority="1588" operator="greaterThan">
      <formula>0</formula>
    </cfRule>
  </conditionalFormatting>
  <conditionalFormatting sqref="CA97:CB97">
    <cfRule type="cellIs" dxfId="1" priority="1589" operator="equal">
      <formula>0</formula>
    </cfRule>
  </conditionalFormatting>
  <conditionalFormatting sqref="BR104:BS104">
    <cfRule type="cellIs" dxfId="0" priority="1590" operator="greaterThan">
      <formula>0</formula>
    </cfRule>
  </conditionalFormatting>
  <conditionalFormatting sqref="BR104:BS104">
    <cfRule type="cellIs" dxfId="1" priority="1591" operator="equal">
      <formula>0</formula>
    </cfRule>
  </conditionalFormatting>
  <conditionalFormatting sqref="BR104:BS104">
    <cfRule type="expression" dxfId="0" priority="1592">
      <formula>IV271="TERCAPAI"</formula>
    </cfRule>
  </conditionalFormatting>
  <conditionalFormatting sqref="BU104:BV104">
    <cfRule type="cellIs" dxfId="0" priority="1593" operator="greaterThan">
      <formula>0</formula>
    </cfRule>
  </conditionalFormatting>
  <conditionalFormatting sqref="BU104:BV104">
    <cfRule type="cellIs" dxfId="1" priority="1594" operator="equal">
      <formula>0</formula>
    </cfRule>
  </conditionalFormatting>
  <conditionalFormatting sqref="BU104:BV104">
    <cfRule type="expression" dxfId="0" priority="1595">
      <formula>IY271="TERCAPAI"</formula>
    </cfRule>
  </conditionalFormatting>
  <conditionalFormatting sqref="BX104:BY104">
    <cfRule type="cellIs" dxfId="0" priority="1596" operator="greaterThan">
      <formula>0</formula>
    </cfRule>
  </conditionalFormatting>
  <conditionalFormatting sqref="BX104:BY104">
    <cfRule type="cellIs" dxfId="1" priority="1597" operator="equal">
      <formula>0</formula>
    </cfRule>
  </conditionalFormatting>
  <conditionalFormatting sqref="BX104:BY104">
    <cfRule type="expression" dxfId="0" priority="1598">
      <formula>JB271="TERCAPAI"</formula>
    </cfRule>
  </conditionalFormatting>
  <conditionalFormatting sqref="CA104:CB104">
    <cfRule type="cellIs" dxfId="0" priority="1599" operator="greaterThan">
      <formula>0</formula>
    </cfRule>
  </conditionalFormatting>
  <conditionalFormatting sqref="CA104:CB104">
    <cfRule type="cellIs" dxfId="1" priority="1600" operator="equal">
      <formula>0</formula>
    </cfRule>
  </conditionalFormatting>
  <conditionalFormatting sqref="CA104:CB104">
    <cfRule type="expression" dxfId="0" priority="1601">
      <formula>JE271="TERCAPAI"</formula>
    </cfRule>
  </conditionalFormatting>
  <conditionalFormatting sqref="BR237:BS237">
    <cfRule type="cellIs" dxfId="0" priority="1602" operator="greaterThan">
      <formula>0</formula>
    </cfRule>
  </conditionalFormatting>
  <conditionalFormatting sqref="BR237:BS237">
    <cfRule type="cellIs" dxfId="1" priority="1603" operator="equal">
      <formula>0</formula>
    </cfRule>
  </conditionalFormatting>
  <conditionalFormatting sqref="BR237:BS237">
    <cfRule type="expression" dxfId="0" priority="1604">
      <formula>IV278="TERCAPAI"</formula>
    </cfRule>
  </conditionalFormatting>
  <conditionalFormatting sqref="BU237:BV237">
    <cfRule type="cellIs" dxfId="0" priority="1605" operator="greaterThan">
      <formula>0</formula>
    </cfRule>
  </conditionalFormatting>
  <conditionalFormatting sqref="BU237:BV237">
    <cfRule type="cellIs" dxfId="1" priority="1606" operator="equal">
      <formula>0</formula>
    </cfRule>
  </conditionalFormatting>
  <conditionalFormatting sqref="BU237:BV237">
    <cfRule type="expression" dxfId="0" priority="1607">
      <formula>IY278="TERCAPAI"</formula>
    </cfRule>
  </conditionalFormatting>
  <conditionalFormatting sqref="BX237:BY237">
    <cfRule type="cellIs" dxfId="0" priority="1608" operator="greaterThan">
      <formula>0</formula>
    </cfRule>
  </conditionalFormatting>
  <conditionalFormatting sqref="BX237:BY237">
    <cfRule type="cellIs" dxfId="1" priority="1609" operator="equal">
      <formula>0</formula>
    </cfRule>
  </conditionalFormatting>
  <conditionalFormatting sqref="BX237:BY237">
    <cfRule type="expression" dxfId="0" priority="1610">
      <formula>JB278="TERCAPAI"</formula>
    </cfRule>
  </conditionalFormatting>
  <conditionalFormatting sqref="CA237:CB237">
    <cfRule type="cellIs" dxfId="0" priority="1611" operator="greaterThan">
      <formula>0</formula>
    </cfRule>
  </conditionalFormatting>
  <conditionalFormatting sqref="CA237:CB237">
    <cfRule type="cellIs" dxfId="1" priority="1612" operator="equal">
      <formula>0</formula>
    </cfRule>
  </conditionalFormatting>
  <conditionalFormatting sqref="CA237:CB237">
    <cfRule type="expression" dxfId="0" priority="1613">
      <formula>JE278="TERCAPAI"</formula>
    </cfRule>
  </conditionalFormatting>
  <conditionalFormatting sqref="BR244:BS244">
    <cfRule type="cellIs" dxfId="0" priority="1614" operator="greaterThan">
      <formula>0</formula>
    </cfRule>
  </conditionalFormatting>
  <conditionalFormatting sqref="BR244:BS244">
    <cfRule type="cellIs" dxfId="1" priority="1615" operator="equal">
      <formula>0</formula>
    </cfRule>
  </conditionalFormatting>
  <conditionalFormatting sqref="BR244:BS244">
    <cfRule type="expression" dxfId="0" priority="1616">
      <formula>IV285="TERCAPAI"</formula>
    </cfRule>
  </conditionalFormatting>
  <conditionalFormatting sqref="BU244:BV244">
    <cfRule type="cellIs" dxfId="0" priority="1617" operator="greaterThan">
      <formula>0</formula>
    </cfRule>
  </conditionalFormatting>
  <conditionalFormatting sqref="BU244:BV244">
    <cfRule type="cellIs" dxfId="1" priority="1618" operator="equal">
      <formula>0</formula>
    </cfRule>
  </conditionalFormatting>
  <conditionalFormatting sqref="BU244:BV244">
    <cfRule type="expression" dxfId="0" priority="1619">
      <formula>IY285="TERCAPAI"</formula>
    </cfRule>
  </conditionalFormatting>
  <conditionalFormatting sqref="BX244:BY244">
    <cfRule type="cellIs" dxfId="0" priority="1620" operator="greaterThan">
      <formula>0</formula>
    </cfRule>
  </conditionalFormatting>
  <conditionalFormatting sqref="BX244:BY244">
    <cfRule type="cellIs" dxfId="1" priority="1621" operator="equal">
      <formula>0</formula>
    </cfRule>
  </conditionalFormatting>
  <conditionalFormatting sqref="BX244:BY244">
    <cfRule type="expression" dxfId="0" priority="1622">
      <formula>JB285="TERCAPAI"</formula>
    </cfRule>
  </conditionalFormatting>
  <conditionalFormatting sqref="CA244:CB244">
    <cfRule type="cellIs" dxfId="0" priority="1623" operator="greaterThan">
      <formula>0</formula>
    </cfRule>
  </conditionalFormatting>
  <conditionalFormatting sqref="CA244:CB244">
    <cfRule type="cellIs" dxfId="1" priority="1624" operator="equal">
      <formula>0</formula>
    </cfRule>
  </conditionalFormatting>
  <conditionalFormatting sqref="CA244:CB244">
    <cfRule type="expression" dxfId="0" priority="1625">
      <formula>JE285="TERCAPAI"</formula>
    </cfRule>
  </conditionalFormatting>
  <conditionalFormatting sqref="BR251:BS251">
    <cfRule type="cellIs" dxfId="0" priority="1626" operator="greaterThan">
      <formula>0</formula>
    </cfRule>
  </conditionalFormatting>
  <conditionalFormatting sqref="BR251:BS251">
    <cfRule type="cellIs" dxfId="1" priority="1627" operator="equal">
      <formula>0</formula>
    </cfRule>
  </conditionalFormatting>
  <conditionalFormatting sqref="BR251:BS251">
    <cfRule type="expression" dxfId="0" priority="1628">
      <formula>IV292="TERCAPAI"</formula>
    </cfRule>
  </conditionalFormatting>
  <conditionalFormatting sqref="BU251:BV251">
    <cfRule type="cellIs" dxfId="0" priority="1629" operator="greaterThan">
      <formula>0</formula>
    </cfRule>
  </conditionalFormatting>
  <conditionalFormatting sqref="BU251:BV251">
    <cfRule type="cellIs" dxfId="1" priority="1630" operator="equal">
      <formula>0</formula>
    </cfRule>
  </conditionalFormatting>
  <conditionalFormatting sqref="BU251:BV251">
    <cfRule type="expression" dxfId="0" priority="1631">
      <formula>IY292="TERCAPAI"</formula>
    </cfRule>
  </conditionalFormatting>
  <conditionalFormatting sqref="BX251:BY251">
    <cfRule type="cellIs" dxfId="0" priority="1632" operator="greaterThan">
      <formula>0</formula>
    </cfRule>
  </conditionalFormatting>
  <conditionalFormatting sqref="BX251:BY251">
    <cfRule type="cellIs" dxfId="1" priority="1633" operator="equal">
      <formula>0</formula>
    </cfRule>
  </conditionalFormatting>
  <conditionalFormatting sqref="BX251:BY251">
    <cfRule type="expression" dxfId="0" priority="1634">
      <formula>JB292="TERCAPAI"</formula>
    </cfRule>
  </conditionalFormatting>
  <conditionalFormatting sqref="CA251:CB251">
    <cfRule type="cellIs" dxfId="0" priority="1635" operator="greaterThan">
      <formula>0</formula>
    </cfRule>
  </conditionalFormatting>
  <conditionalFormatting sqref="CA251:CB251">
    <cfRule type="cellIs" dxfId="1" priority="1636" operator="equal">
      <formula>0</formula>
    </cfRule>
  </conditionalFormatting>
  <conditionalFormatting sqref="CA251:CB251">
    <cfRule type="expression" dxfId="0" priority="1637">
      <formula>JE292="TERCAPAI"</formula>
    </cfRule>
  </conditionalFormatting>
  <conditionalFormatting sqref="BR209:BS209">
    <cfRule type="cellIs" dxfId="0" priority="1638" operator="greaterThan">
      <formula>0</formula>
    </cfRule>
  </conditionalFormatting>
  <conditionalFormatting sqref="BR209:BS209">
    <cfRule type="cellIs" dxfId="1" priority="1639" operator="equal">
      <formula>0</formula>
    </cfRule>
  </conditionalFormatting>
  <conditionalFormatting sqref="BU209:BV209">
    <cfRule type="cellIs" dxfId="0" priority="1640" operator="greaterThan">
      <formula>0</formula>
    </cfRule>
  </conditionalFormatting>
  <conditionalFormatting sqref="BU209:BV209">
    <cfRule type="cellIs" dxfId="1" priority="1641" operator="equal">
      <formula>0</formula>
    </cfRule>
  </conditionalFormatting>
  <conditionalFormatting sqref="BX209:BY209">
    <cfRule type="cellIs" dxfId="0" priority="1642" operator="greaterThan">
      <formula>0</formula>
    </cfRule>
  </conditionalFormatting>
  <conditionalFormatting sqref="BX209:BY209">
    <cfRule type="cellIs" dxfId="1" priority="1643" operator="equal">
      <formula>0</formula>
    </cfRule>
  </conditionalFormatting>
  <conditionalFormatting sqref="CA209:CB209">
    <cfRule type="cellIs" dxfId="0" priority="1644" operator="greaterThan">
      <formula>0</formula>
    </cfRule>
  </conditionalFormatting>
  <conditionalFormatting sqref="CA209:CB209">
    <cfRule type="cellIs" dxfId="1" priority="1645" operator="equal">
      <formula>0</formula>
    </cfRule>
  </conditionalFormatting>
  <conditionalFormatting sqref="BR216:BS216">
    <cfRule type="cellIs" dxfId="0" priority="1646" operator="greaterThan">
      <formula>0</formula>
    </cfRule>
  </conditionalFormatting>
  <conditionalFormatting sqref="BR216:BS216">
    <cfRule type="cellIs" dxfId="1" priority="1647" operator="equal">
      <formula>0</formula>
    </cfRule>
  </conditionalFormatting>
  <conditionalFormatting sqref="BU216:BV216">
    <cfRule type="cellIs" dxfId="0" priority="1648" operator="greaterThan">
      <formula>0</formula>
    </cfRule>
  </conditionalFormatting>
  <conditionalFormatting sqref="BU216:BV216">
    <cfRule type="cellIs" dxfId="1" priority="1649" operator="equal">
      <formula>0</formula>
    </cfRule>
  </conditionalFormatting>
  <conditionalFormatting sqref="BX216:BY216">
    <cfRule type="cellIs" dxfId="0" priority="1650" operator="greaterThan">
      <formula>0</formula>
    </cfRule>
  </conditionalFormatting>
  <conditionalFormatting sqref="BX216:BY216">
    <cfRule type="cellIs" dxfId="1" priority="1651" operator="equal">
      <formula>0</formula>
    </cfRule>
  </conditionalFormatting>
  <conditionalFormatting sqref="CA216:CB216">
    <cfRule type="cellIs" dxfId="0" priority="1652" operator="greaterThan">
      <formula>0</formula>
    </cfRule>
  </conditionalFormatting>
  <conditionalFormatting sqref="CA216:CB216">
    <cfRule type="cellIs" dxfId="1" priority="1653" operator="equal">
      <formula>0</formula>
    </cfRule>
  </conditionalFormatting>
  <conditionalFormatting sqref="BR223:BS230">
    <cfRule type="cellIs" dxfId="0" priority="1654" operator="greaterThan">
      <formula>0</formula>
    </cfRule>
  </conditionalFormatting>
  <conditionalFormatting sqref="BR223:BS230">
    <cfRule type="cellIs" dxfId="1" priority="1655" operator="equal">
      <formula>0</formula>
    </cfRule>
  </conditionalFormatting>
  <conditionalFormatting sqref="BR223:BS230">
    <cfRule type="expression" dxfId="0" priority="1656">
      <formula>IV264="TERCAPAI"</formula>
    </cfRule>
  </conditionalFormatting>
  <conditionalFormatting sqref="BU223:BV230">
    <cfRule type="cellIs" dxfId="0" priority="1657" operator="greaterThan">
      <formula>0</formula>
    </cfRule>
  </conditionalFormatting>
  <conditionalFormatting sqref="BU223:BV230">
    <cfRule type="cellIs" dxfId="1" priority="1658" operator="equal">
      <formula>0</formula>
    </cfRule>
  </conditionalFormatting>
  <conditionalFormatting sqref="BU223:BV230">
    <cfRule type="expression" dxfId="0" priority="1659">
      <formula>IY264="TERCAPAI"</formula>
    </cfRule>
  </conditionalFormatting>
  <conditionalFormatting sqref="BX223:BY230">
    <cfRule type="cellIs" dxfId="0" priority="1660" operator="greaterThan">
      <formula>0</formula>
    </cfRule>
  </conditionalFormatting>
  <conditionalFormatting sqref="BX223:BY230">
    <cfRule type="cellIs" dxfId="1" priority="1661" operator="equal">
      <formula>0</formula>
    </cfRule>
  </conditionalFormatting>
  <conditionalFormatting sqref="BX223:BY230">
    <cfRule type="expression" dxfId="0" priority="1662">
      <formula>JB264="TERCAPAI"</formula>
    </cfRule>
  </conditionalFormatting>
  <conditionalFormatting sqref="CA223:CB230">
    <cfRule type="cellIs" dxfId="0" priority="1663" operator="greaterThan">
      <formula>0</formula>
    </cfRule>
  </conditionalFormatting>
  <conditionalFormatting sqref="CA223:CB230">
    <cfRule type="cellIs" dxfId="1" priority="1664" operator="equal">
      <formula>0</formula>
    </cfRule>
  </conditionalFormatting>
  <conditionalFormatting sqref="CA223:CB230">
    <cfRule type="expression" dxfId="0" priority="1665">
      <formula>JE264="TERCAPAI"</formula>
    </cfRule>
  </conditionalFormatting>
  <conditionalFormatting sqref="BR188:BS188">
    <cfRule type="cellIs" dxfId="0" priority="1666" operator="greaterThan">
      <formula>0</formula>
    </cfRule>
  </conditionalFormatting>
  <conditionalFormatting sqref="BR188:BS188">
    <cfRule type="cellIs" dxfId="1" priority="1667" operator="equal">
      <formula>0</formula>
    </cfRule>
  </conditionalFormatting>
  <conditionalFormatting sqref="BR188:BS188">
    <cfRule type="expression" dxfId="0" priority="1668">
      <formula>IV237="TERCAPAI"</formula>
    </cfRule>
  </conditionalFormatting>
  <conditionalFormatting sqref="BU188:BV188">
    <cfRule type="cellIs" dxfId="0" priority="1669" operator="greaterThan">
      <formula>0</formula>
    </cfRule>
  </conditionalFormatting>
  <conditionalFormatting sqref="BU188:BV188">
    <cfRule type="cellIs" dxfId="1" priority="1670" operator="equal">
      <formula>0</formula>
    </cfRule>
  </conditionalFormatting>
  <conditionalFormatting sqref="BU188:BV188">
    <cfRule type="expression" dxfId="0" priority="1671">
      <formula>IY237="TERCAPAI"</formula>
    </cfRule>
  </conditionalFormatting>
  <conditionalFormatting sqref="BX188:BY188">
    <cfRule type="cellIs" dxfId="0" priority="1672" operator="greaterThan">
      <formula>0</formula>
    </cfRule>
  </conditionalFormatting>
  <conditionalFormatting sqref="BX188:BY188">
    <cfRule type="cellIs" dxfId="1" priority="1673" operator="equal">
      <formula>0</formula>
    </cfRule>
  </conditionalFormatting>
  <conditionalFormatting sqref="BX188:BY188">
    <cfRule type="expression" dxfId="0" priority="1674">
      <formula>JB237="TERCAPAI"</formula>
    </cfRule>
  </conditionalFormatting>
  <conditionalFormatting sqref="CA188:CB188">
    <cfRule type="cellIs" dxfId="0" priority="1675" operator="greaterThan">
      <formula>0</formula>
    </cfRule>
  </conditionalFormatting>
  <conditionalFormatting sqref="CA188:CB188">
    <cfRule type="cellIs" dxfId="1" priority="1676" operator="equal">
      <formula>0</formula>
    </cfRule>
  </conditionalFormatting>
  <conditionalFormatting sqref="CA188:CB188">
    <cfRule type="expression" dxfId="0" priority="1677">
      <formula>JE237="TERCAPAI"</formula>
    </cfRule>
  </conditionalFormatting>
  <conditionalFormatting sqref="BR195:BS195">
    <cfRule type="cellIs" dxfId="0" priority="1678" operator="greaterThan">
      <formula>0</formula>
    </cfRule>
  </conditionalFormatting>
  <conditionalFormatting sqref="BR195:BS195">
    <cfRule type="cellIs" dxfId="1" priority="1679" operator="equal">
      <formula>0</formula>
    </cfRule>
  </conditionalFormatting>
  <conditionalFormatting sqref="BR195:BS195">
    <cfRule type="expression" dxfId="0" priority="1680">
      <formula>IV244="TERCAPAI"</formula>
    </cfRule>
  </conditionalFormatting>
  <conditionalFormatting sqref="BU195:BV195">
    <cfRule type="cellIs" dxfId="0" priority="1681" operator="greaterThan">
      <formula>0</formula>
    </cfRule>
  </conditionalFormatting>
  <conditionalFormatting sqref="BU195:BV195">
    <cfRule type="cellIs" dxfId="1" priority="1682" operator="equal">
      <formula>0</formula>
    </cfRule>
  </conditionalFormatting>
  <conditionalFormatting sqref="BU195:BV195">
    <cfRule type="expression" dxfId="0" priority="1683">
      <formula>IY244="TERCAPAI"</formula>
    </cfRule>
  </conditionalFormatting>
  <conditionalFormatting sqref="BX195:BY195">
    <cfRule type="cellIs" dxfId="0" priority="1684" operator="greaterThan">
      <formula>0</formula>
    </cfRule>
  </conditionalFormatting>
  <conditionalFormatting sqref="BX195:BY195">
    <cfRule type="cellIs" dxfId="1" priority="1685" operator="equal">
      <formula>0</formula>
    </cfRule>
  </conditionalFormatting>
  <conditionalFormatting sqref="BX195:BY195">
    <cfRule type="expression" dxfId="0" priority="1686">
      <formula>JB244="TERCAPAI"</formula>
    </cfRule>
  </conditionalFormatting>
  <conditionalFormatting sqref="CA195:CB195">
    <cfRule type="cellIs" dxfId="0" priority="1687" operator="greaterThan">
      <formula>0</formula>
    </cfRule>
  </conditionalFormatting>
  <conditionalFormatting sqref="CA195:CB195">
    <cfRule type="cellIs" dxfId="1" priority="1688" operator="equal">
      <formula>0</formula>
    </cfRule>
  </conditionalFormatting>
  <conditionalFormatting sqref="CA195:CB195">
    <cfRule type="expression" dxfId="0" priority="1689">
      <formula>JE244="TERCAPAI"</formula>
    </cfRule>
  </conditionalFormatting>
  <conditionalFormatting sqref="BR202:BS202">
    <cfRule type="cellIs" dxfId="0" priority="1690" operator="greaterThan">
      <formula>0</formula>
    </cfRule>
  </conditionalFormatting>
  <conditionalFormatting sqref="BR202:BS202">
    <cfRule type="cellIs" dxfId="1" priority="1691" operator="equal">
      <formula>0</formula>
    </cfRule>
  </conditionalFormatting>
  <conditionalFormatting sqref="BR202:BS202">
    <cfRule type="expression" dxfId="0" priority="1692">
      <formula>IV251="TERCAPAI"</formula>
    </cfRule>
  </conditionalFormatting>
  <conditionalFormatting sqref="BU202:BV202">
    <cfRule type="cellIs" dxfId="0" priority="1693" operator="greaterThan">
      <formula>0</formula>
    </cfRule>
  </conditionalFormatting>
  <conditionalFormatting sqref="BU202:BV202">
    <cfRule type="cellIs" dxfId="1" priority="1694" operator="equal">
      <formula>0</formula>
    </cfRule>
  </conditionalFormatting>
  <conditionalFormatting sqref="BU202:BV202">
    <cfRule type="expression" dxfId="0" priority="1695">
      <formula>IY251="TERCAPAI"</formula>
    </cfRule>
  </conditionalFormatting>
  <conditionalFormatting sqref="BX202:BY202">
    <cfRule type="cellIs" dxfId="0" priority="1696" operator="greaterThan">
      <formula>0</formula>
    </cfRule>
  </conditionalFormatting>
  <conditionalFormatting sqref="BX202:BY202">
    <cfRule type="cellIs" dxfId="1" priority="1697" operator="equal">
      <formula>0</formula>
    </cfRule>
  </conditionalFormatting>
  <conditionalFormatting sqref="BX202:BY202">
    <cfRule type="expression" dxfId="0" priority="1698">
      <formula>JB251="TERCAPAI"</formula>
    </cfRule>
  </conditionalFormatting>
  <conditionalFormatting sqref="CA202:CB202">
    <cfRule type="cellIs" dxfId="0" priority="1699" operator="greaterThan">
      <formula>0</formula>
    </cfRule>
  </conditionalFormatting>
  <conditionalFormatting sqref="CA202:CB202">
    <cfRule type="cellIs" dxfId="1" priority="1700" operator="equal">
      <formula>0</formula>
    </cfRule>
  </conditionalFormatting>
  <conditionalFormatting sqref="CA202:CB202">
    <cfRule type="expression" dxfId="0" priority="1701">
      <formula>JE251="TERCAPAI"</formula>
    </cfRule>
  </conditionalFormatting>
  <conditionalFormatting sqref="BR167:BS167">
    <cfRule type="cellIs" dxfId="0" priority="1702" operator="greaterThan">
      <formula>0</formula>
    </cfRule>
  </conditionalFormatting>
  <conditionalFormatting sqref="BR167:BS167">
    <cfRule type="cellIs" dxfId="1" priority="1703" operator="equal">
      <formula>0</formula>
    </cfRule>
  </conditionalFormatting>
  <conditionalFormatting sqref="BR167:BS167">
    <cfRule type="expression" dxfId="0" priority="1704">
      <formula>IV209="TERCAPAI"</formula>
    </cfRule>
  </conditionalFormatting>
  <conditionalFormatting sqref="BU167:BV167">
    <cfRule type="cellIs" dxfId="0" priority="1705" operator="greaterThan">
      <formula>0</formula>
    </cfRule>
  </conditionalFormatting>
  <conditionalFormatting sqref="BU167:BV167">
    <cfRule type="cellIs" dxfId="1" priority="1706" operator="equal">
      <formula>0</formula>
    </cfRule>
  </conditionalFormatting>
  <conditionalFormatting sqref="BU167:BV167">
    <cfRule type="expression" dxfId="0" priority="1707">
      <formula>IY209="TERCAPAI"</formula>
    </cfRule>
  </conditionalFormatting>
  <conditionalFormatting sqref="BX167:BY167">
    <cfRule type="cellIs" dxfId="0" priority="1708" operator="greaterThan">
      <formula>0</formula>
    </cfRule>
  </conditionalFormatting>
  <conditionalFormatting sqref="BX167:BY167">
    <cfRule type="cellIs" dxfId="1" priority="1709" operator="equal">
      <formula>0</formula>
    </cfRule>
  </conditionalFormatting>
  <conditionalFormatting sqref="BX167:BY167">
    <cfRule type="expression" dxfId="0" priority="1710">
      <formula>JB209="TERCAPAI"</formula>
    </cfRule>
  </conditionalFormatting>
  <conditionalFormatting sqref="CA167:CB167">
    <cfRule type="cellIs" dxfId="0" priority="1711" operator="greaterThan">
      <formula>0</formula>
    </cfRule>
  </conditionalFormatting>
  <conditionalFormatting sqref="CA167:CB167">
    <cfRule type="cellIs" dxfId="1" priority="1712" operator="equal">
      <formula>0</formula>
    </cfRule>
  </conditionalFormatting>
  <conditionalFormatting sqref="CA167:CB167">
    <cfRule type="expression" dxfId="0" priority="1713">
      <formula>JE209="TERCAPAI"</formula>
    </cfRule>
  </conditionalFormatting>
  <conditionalFormatting sqref="BR174:BS174">
    <cfRule type="cellIs" dxfId="0" priority="1714" operator="greaterThan">
      <formula>0</formula>
    </cfRule>
  </conditionalFormatting>
  <conditionalFormatting sqref="BR174:BS174">
    <cfRule type="cellIs" dxfId="1" priority="1715" operator="equal">
      <formula>0</formula>
    </cfRule>
  </conditionalFormatting>
  <conditionalFormatting sqref="BR174:BS174">
    <cfRule type="expression" dxfId="0" priority="1716">
      <formula>IV216="TERCAPAI"</formula>
    </cfRule>
  </conditionalFormatting>
  <conditionalFormatting sqref="BU174:BV174">
    <cfRule type="cellIs" dxfId="0" priority="1717" operator="greaterThan">
      <formula>0</formula>
    </cfRule>
  </conditionalFormatting>
  <conditionalFormatting sqref="BU174:BV174">
    <cfRule type="cellIs" dxfId="1" priority="1718" operator="equal">
      <formula>0</formula>
    </cfRule>
  </conditionalFormatting>
  <conditionalFormatting sqref="BU174:BV174">
    <cfRule type="expression" dxfId="0" priority="1719">
      <formula>IY216="TERCAPAI"</formula>
    </cfRule>
  </conditionalFormatting>
  <conditionalFormatting sqref="BX174:BY174">
    <cfRule type="cellIs" dxfId="0" priority="1720" operator="greaterThan">
      <formula>0</formula>
    </cfRule>
  </conditionalFormatting>
  <conditionalFormatting sqref="BX174:BY174">
    <cfRule type="cellIs" dxfId="1" priority="1721" operator="equal">
      <formula>0</formula>
    </cfRule>
  </conditionalFormatting>
  <conditionalFormatting sqref="BX174:BY174">
    <cfRule type="expression" dxfId="0" priority="1722">
      <formula>JB216="TERCAPAI"</formula>
    </cfRule>
  </conditionalFormatting>
  <conditionalFormatting sqref="CA174:CB174">
    <cfRule type="cellIs" dxfId="0" priority="1723" operator="greaterThan">
      <formula>0</formula>
    </cfRule>
  </conditionalFormatting>
  <conditionalFormatting sqref="CA174:CB174">
    <cfRule type="cellIs" dxfId="1" priority="1724" operator="equal">
      <formula>0</formula>
    </cfRule>
  </conditionalFormatting>
  <conditionalFormatting sqref="CA174:CB174">
    <cfRule type="expression" dxfId="0" priority="1725">
      <formula>JE216="TERCAPAI"</formula>
    </cfRule>
  </conditionalFormatting>
  <conditionalFormatting sqref="BR181:BS181">
    <cfRule type="cellIs" dxfId="0" priority="1726" operator="greaterThan">
      <formula>0</formula>
    </cfRule>
  </conditionalFormatting>
  <conditionalFormatting sqref="BR181:BS181">
    <cfRule type="cellIs" dxfId="1" priority="1727" operator="equal">
      <formula>0</formula>
    </cfRule>
  </conditionalFormatting>
  <conditionalFormatting sqref="BR181:BS181">
    <cfRule type="expression" dxfId="0" priority="1728">
      <formula>IV230="TERCAPAI"</formula>
    </cfRule>
  </conditionalFormatting>
  <conditionalFormatting sqref="BU181:BV181">
    <cfRule type="cellIs" dxfId="0" priority="1729" operator="greaterThan">
      <formula>0</formula>
    </cfRule>
  </conditionalFormatting>
  <conditionalFormatting sqref="BU181:BV181">
    <cfRule type="cellIs" dxfId="1" priority="1730" operator="equal">
      <formula>0</formula>
    </cfRule>
  </conditionalFormatting>
  <conditionalFormatting sqref="BU181:BV181">
    <cfRule type="expression" dxfId="0" priority="1731">
      <formula>IY230="TERCAPAI"</formula>
    </cfRule>
  </conditionalFormatting>
  <conditionalFormatting sqref="BX181:BY181">
    <cfRule type="cellIs" dxfId="0" priority="1732" operator="greaterThan">
      <formula>0</formula>
    </cfRule>
  </conditionalFormatting>
  <conditionalFormatting sqref="BX181:BY181">
    <cfRule type="cellIs" dxfId="1" priority="1733" operator="equal">
      <formula>0</formula>
    </cfRule>
  </conditionalFormatting>
  <conditionalFormatting sqref="BX181:BY181">
    <cfRule type="expression" dxfId="0" priority="1734">
      <formula>JB230="TERCAPAI"</formula>
    </cfRule>
  </conditionalFormatting>
  <conditionalFormatting sqref="CA181:CB181">
    <cfRule type="cellIs" dxfId="0" priority="1735" operator="greaterThan">
      <formula>0</formula>
    </cfRule>
  </conditionalFormatting>
  <conditionalFormatting sqref="CA181:CB181">
    <cfRule type="cellIs" dxfId="1" priority="1736" operator="equal">
      <formula>0</formula>
    </cfRule>
  </conditionalFormatting>
  <conditionalFormatting sqref="CA181:CB181">
    <cfRule type="expression" dxfId="0" priority="1737">
      <formula>JE230="TERCAPAI"</formula>
    </cfRule>
  </conditionalFormatting>
  <conditionalFormatting sqref="BR153:BS153">
    <cfRule type="cellIs" dxfId="0" priority="1738" operator="greaterThan">
      <formula>0</formula>
    </cfRule>
  </conditionalFormatting>
  <conditionalFormatting sqref="BR153:BS153">
    <cfRule type="cellIs" dxfId="1" priority="1739" operator="equal">
      <formula>0</formula>
    </cfRule>
  </conditionalFormatting>
  <conditionalFormatting sqref="BR153:BS153">
    <cfRule type="expression" dxfId="0" priority="1740">
      <formula>IV188="TERCAPAI"</formula>
    </cfRule>
  </conditionalFormatting>
  <conditionalFormatting sqref="BU153:BV153">
    <cfRule type="cellIs" dxfId="0" priority="1741" operator="greaterThan">
      <formula>0</formula>
    </cfRule>
  </conditionalFormatting>
  <conditionalFormatting sqref="BU153:BV153">
    <cfRule type="cellIs" dxfId="1" priority="1742" operator="equal">
      <formula>0</formula>
    </cfRule>
  </conditionalFormatting>
  <conditionalFormatting sqref="BU153:BV153">
    <cfRule type="expression" dxfId="0" priority="1743">
      <formula>IY188="TERCAPAI"</formula>
    </cfRule>
  </conditionalFormatting>
  <conditionalFormatting sqref="BX153:BY153">
    <cfRule type="cellIs" dxfId="0" priority="1744" operator="greaterThan">
      <formula>0</formula>
    </cfRule>
  </conditionalFormatting>
  <conditionalFormatting sqref="BX153:BY153">
    <cfRule type="cellIs" dxfId="1" priority="1745" operator="equal">
      <formula>0</formula>
    </cfRule>
  </conditionalFormatting>
  <conditionalFormatting sqref="BX153:BY153">
    <cfRule type="expression" dxfId="0" priority="1746">
      <formula>JB188="TERCAPAI"</formula>
    </cfRule>
  </conditionalFormatting>
  <conditionalFormatting sqref="CA153:CB153">
    <cfRule type="cellIs" dxfId="0" priority="1747" operator="greaterThan">
      <formula>0</formula>
    </cfRule>
  </conditionalFormatting>
  <conditionalFormatting sqref="CA153:CB153">
    <cfRule type="cellIs" dxfId="1" priority="1748" operator="equal">
      <formula>0</formula>
    </cfRule>
  </conditionalFormatting>
  <conditionalFormatting sqref="CA153:CB153">
    <cfRule type="expression" dxfId="0" priority="1749">
      <formula>JE188="TERCAPAI"</formula>
    </cfRule>
  </conditionalFormatting>
  <conditionalFormatting sqref="BR160:BS160">
    <cfRule type="cellIs" dxfId="0" priority="1750" operator="greaterThan">
      <formula>0</formula>
    </cfRule>
  </conditionalFormatting>
  <conditionalFormatting sqref="BR160:BS160">
    <cfRule type="cellIs" dxfId="1" priority="1751" operator="equal">
      <formula>0</formula>
    </cfRule>
  </conditionalFormatting>
  <conditionalFormatting sqref="BR160:BS160">
    <cfRule type="expression" dxfId="0" priority="1752">
      <formula>IV202="TERCAPAI"</formula>
    </cfRule>
  </conditionalFormatting>
  <conditionalFormatting sqref="BU160:BV160">
    <cfRule type="cellIs" dxfId="0" priority="1753" operator="greaterThan">
      <formula>0</formula>
    </cfRule>
  </conditionalFormatting>
  <conditionalFormatting sqref="BU160:BV160">
    <cfRule type="cellIs" dxfId="1" priority="1754" operator="equal">
      <formula>0</formula>
    </cfRule>
  </conditionalFormatting>
  <conditionalFormatting sqref="BU160:BV160">
    <cfRule type="expression" dxfId="0" priority="1755">
      <formula>IY202="TERCAPAI"</formula>
    </cfRule>
  </conditionalFormatting>
  <conditionalFormatting sqref="BX160:BY160">
    <cfRule type="cellIs" dxfId="0" priority="1756" operator="greaterThan">
      <formula>0</formula>
    </cfRule>
  </conditionalFormatting>
  <conditionalFormatting sqref="BX160:BY160">
    <cfRule type="cellIs" dxfId="1" priority="1757" operator="equal">
      <formula>0</formula>
    </cfRule>
  </conditionalFormatting>
  <conditionalFormatting sqref="BX160:BY160">
    <cfRule type="expression" dxfId="0" priority="1758">
      <formula>JB202="TERCAPAI"</formula>
    </cfRule>
  </conditionalFormatting>
  <conditionalFormatting sqref="CA160:CB160">
    <cfRule type="cellIs" dxfId="0" priority="1759" operator="greaterThan">
      <formula>0</formula>
    </cfRule>
  </conditionalFormatting>
  <conditionalFormatting sqref="CA160:CB160">
    <cfRule type="cellIs" dxfId="1" priority="1760" operator="equal">
      <formula>0</formula>
    </cfRule>
  </conditionalFormatting>
  <conditionalFormatting sqref="CA160:CB160">
    <cfRule type="expression" dxfId="0" priority="1761">
      <formula>JE202="TERCAPAI"</formula>
    </cfRule>
  </conditionalFormatting>
  <conditionalFormatting sqref="BR132:BS132">
    <cfRule type="cellIs" dxfId="0" priority="1762" operator="greaterThan">
      <formula>0</formula>
    </cfRule>
  </conditionalFormatting>
  <conditionalFormatting sqref="BR132:BS132">
    <cfRule type="cellIs" dxfId="1" priority="1763" operator="equal">
      <formula>0</formula>
    </cfRule>
  </conditionalFormatting>
  <conditionalFormatting sqref="BR132:BS132">
    <cfRule type="expression" dxfId="0" priority="1764">
      <formula>IV167="TERCAPAI"</formula>
    </cfRule>
  </conditionalFormatting>
  <conditionalFormatting sqref="BU132:BV132">
    <cfRule type="cellIs" dxfId="0" priority="1765" operator="greaterThan">
      <formula>0</formula>
    </cfRule>
  </conditionalFormatting>
  <conditionalFormatting sqref="BU132:BV132">
    <cfRule type="cellIs" dxfId="1" priority="1766" operator="equal">
      <formula>0</formula>
    </cfRule>
  </conditionalFormatting>
  <conditionalFormatting sqref="BU132:BV132">
    <cfRule type="expression" dxfId="0" priority="1767">
      <formula>IY167="TERCAPAI"</formula>
    </cfRule>
  </conditionalFormatting>
  <conditionalFormatting sqref="BX132:BY132">
    <cfRule type="cellIs" dxfId="0" priority="1768" operator="greaterThan">
      <formula>0</formula>
    </cfRule>
  </conditionalFormatting>
  <conditionalFormatting sqref="BX132:BY132">
    <cfRule type="cellIs" dxfId="1" priority="1769" operator="equal">
      <formula>0</formula>
    </cfRule>
  </conditionalFormatting>
  <conditionalFormatting sqref="BX132:BY132">
    <cfRule type="expression" dxfId="0" priority="1770">
      <formula>JB167="TERCAPAI"</formula>
    </cfRule>
  </conditionalFormatting>
  <conditionalFormatting sqref="CA132:CB132">
    <cfRule type="cellIs" dxfId="0" priority="1771" operator="greaterThan">
      <formula>0</formula>
    </cfRule>
  </conditionalFormatting>
  <conditionalFormatting sqref="CA132:CB132">
    <cfRule type="cellIs" dxfId="1" priority="1772" operator="equal">
      <formula>0</formula>
    </cfRule>
  </conditionalFormatting>
  <conditionalFormatting sqref="CA132:CB132">
    <cfRule type="expression" dxfId="0" priority="1773">
      <formula>JE167="TERCAPAI"</formula>
    </cfRule>
  </conditionalFormatting>
  <conditionalFormatting sqref="BR139:BS139">
    <cfRule type="cellIs" dxfId="0" priority="1774" operator="greaterThan">
      <formula>0</formula>
    </cfRule>
  </conditionalFormatting>
  <conditionalFormatting sqref="BR139:BS139">
    <cfRule type="cellIs" dxfId="1" priority="1775" operator="equal">
      <formula>0</formula>
    </cfRule>
  </conditionalFormatting>
  <conditionalFormatting sqref="BR139:BS139">
    <cfRule type="expression" dxfId="0" priority="1776">
      <formula>IV174="TERCAPAI"</formula>
    </cfRule>
  </conditionalFormatting>
  <conditionalFormatting sqref="BU139:BV139">
    <cfRule type="cellIs" dxfId="0" priority="1777" operator="greaterThan">
      <formula>0</formula>
    </cfRule>
  </conditionalFormatting>
  <conditionalFormatting sqref="BU139:BV139">
    <cfRule type="cellIs" dxfId="1" priority="1778" operator="equal">
      <formula>0</formula>
    </cfRule>
  </conditionalFormatting>
  <conditionalFormatting sqref="BU139:BV139">
    <cfRule type="expression" dxfId="0" priority="1779">
      <formula>IY174="TERCAPAI"</formula>
    </cfRule>
  </conditionalFormatting>
  <conditionalFormatting sqref="BX139:BY139">
    <cfRule type="cellIs" dxfId="0" priority="1780" operator="greaterThan">
      <formula>0</formula>
    </cfRule>
  </conditionalFormatting>
  <conditionalFormatting sqref="BX139:BY139">
    <cfRule type="cellIs" dxfId="1" priority="1781" operator="equal">
      <formula>0</formula>
    </cfRule>
  </conditionalFormatting>
  <conditionalFormatting sqref="BX139:BY139">
    <cfRule type="expression" dxfId="0" priority="1782">
      <formula>JB174="TERCAPAI"</formula>
    </cfRule>
  </conditionalFormatting>
  <conditionalFormatting sqref="CA139:CB139">
    <cfRule type="cellIs" dxfId="0" priority="1783" operator="greaterThan">
      <formula>0</formula>
    </cfRule>
  </conditionalFormatting>
  <conditionalFormatting sqref="CA139:CB139">
    <cfRule type="cellIs" dxfId="1" priority="1784" operator="equal">
      <formula>0</formula>
    </cfRule>
  </conditionalFormatting>
  <conditionalFormatting sqref="CA139:CB139">
    <cfRule type="expression" dxfId="0" priority="1785">
      <formula>JE174="TERCAPAI"</formula>
    </cfRule>
  </conditionalFormatting>
  <conditionalFormatting sqref="BR146:BS146">
    <cfRule type="cellIs" dxfId="0" priority="1786" operator="greaterThan">
      <formula>0</formula>
    </cfRule>
  </conditionalFormatting>
  <conditionalFormatting sqref="BR146:BS146">
    <cfRule type="cellIs" dxfId="1" priority="1787" operator="equal">
      <formula>0</formula>
    </cfRule>
  </conditionalFormatting>
  <conditionalFormatting sqref="BR146:BS146">
    <cfRule type="expression" dxfId="0" priority="1788">
      <formula>IV181="TERCAPAI"</formula>
    </cfRule>
  </conditionalFormatting>
  <conditionalFormatting sqref="BU146:BV146">
    <cfRule type="cellIs" dxfId="0" priority="1789" operator="greaterThan">
      <formula>0</formula>
    </cfRule>
  </conditionalFormatting>
  <conditionalFormatting sqref="BU146:BV146">
    <cfRule type="cellIs" dxfId="1" priority="1790" operator="equal">
      <formula>0</formula>
    </cfRule>
  </conditionalFormatting>
  <conditionalFormatting sqref="BU146:BV146">
    <cfRule type="expression" dxfId="0" priority="1791">
      <formula>IY181="TERCAPAI"</formula>
    </cfRule>
  </conditionalFormatting>
  <conditionalFormatting sqref="BX146:BY146">
    <cfRule type="cellIs" dxfId="0" priority="1792" operator="greaterThan">
      <formula>0</formula>
    </cfRule>
  </conditionalFormatting>
  <conditionalFormatting sqref="BX146:BY146">
    <cfRule type="cellIs" dxfId="1" priority="1793" operator="equal">
      <formula>0</formula>
    </cfRule>
  </conditionalFormatting>
  <conditionalFormatting sqref="BX146:BY146">
    <cfRule type="expression" dxfId="0" priority="1794">
      <formula>JB181="TERCAPAI"</formula>
    </cfRule>
  </conditionalFormatting>
  <conditionalFormatting sqref="CA146:CB146">
    <cfRule type="cellIs" dxfId="0" priority="1795" operator="greaterThan">
      <formula>0</formula>
    </cfRule>
  </conditionalFormatting>
  <conditionalFormatting sqref="CA146:CB146">
    <cfRule type="cellIs" dxfId="1" priority="1796" operator="equal">
      <formula>0</formula>
    </cfRule>
  </conditionalFormatting>
  <conditionalFormatting sqref="CA146:CB146">
    <cfRule type="expression" dxfId="0" priority="1797">
      <formula>JE181="TERCAPAI"</formula>
    </cfRule>
  </conditionalFormatting>
  <conditionalFormatting sqref="BR111:BS111">
    <cfRule type="cellIs" dxfId="0" priority="1798" operator="greaterThan">
      <formula>0</formula>
    </cfRule>
  </conditionalFormatting>
  <conditionalFormatting sqref="BR111:BS111">
    <cfRule type="cellIs" dxfId="1" priority="1799" operator="equal">
      <formula>0</formula>
    </cfRule>
  </conditionalFormatting>
  <conditionalFormatting sqref="BR111:BS111">
    <cfRule type="expression" dxfId="0" priority="1800">
      <formula>IV153="TERCAPAI"</formula>
    </cfRule>
  </conditionalFormatting>
  <conditionalFormatting sqref="BU111:BV111">
    <cfRule type="cellIs" dxfId="0" priority="1801" operator="greaterThan">
      <formula>0</formula>
    </cfRule>
  </conditionalFormatting>
  <conditionalFormatting sqref="BU111:BV111">
    <cfRule type="cellIs" dxfId="1" priority="1802" operator="equal">
      <formula>0</formula>
    </cfRule>
  </conditionalFormatting>
  <conditionalFormatting sqref="BU111:BV111">
    <cfRule type="expression" dxfId="0" priority="1803">
      <formula>IY153="TERCAPAI"</formula>
    </cfRule>
  </conditionalFormatting>
  <conditionalFormatting sqref="BX111:BY111">
    <cfRule type="cellIs" dxfId="0" priority="1804" operator="greaterThan">
      <formula>0</formula>
    </cfRule>
  </conditionalFormatting>
  <conditionalFormatting sqref="BX111:BY111">
    <cfRule type="cellIs" dxfId="1" priority="1805" operator="equal">
      <formula>0</formula>
    </cfRule>
  </conditionalFormatting>
  <conditionalFormatting sqref="BX111:BY111">
    <cfRule type="expression" dxfId="0" priority="1806">
      <formula>JB153="TERCAPAI"</formula>
    </cfRule>
  </conditionalFormatting>
  <conditionalFormatting sqref="CA111:CB111">
    <cfRule type="cellIs" dxfId="0" priority="1807" operator="greaterThan">
      <formula>0</formula>
    </cfRule>
  </conditionalFormatting>
  <conditionalFormatting sqref="CA111:CB111">
    <cfRule type="cellIs" dxfId="1" priority="1808" operator="equal">
      <formula>0</formula>
    </cfRule>
  </conditionalFormatting>
  <conditionalFormatting sqref="CA111:CB111">
    <cfRule type="expression" dxfId="0" priority="1809">
      <formula>JE153="TERCAPAI"</formula>
    </cfRule>
  </conditionalFormatting>
  <conditionalFormatting sqref="BR118:BS118">
    <cfRule type="cellIs" dxfId="0" priority="1810" operator="greaterThan">
      <formula>0</formula>
    </cfRule>
  </conditionalFormatting>
  <conditionalFormatting sqref="BR118:BS118">
    <cfRule type="cellIs" dxfId="1" priority="1811" operator="equal">
      <formula>0</formula>
    </cfRule>
  </conditionalFormatting>
  <conditionalFormatting sqref="BU118:BV118">
    <cfRule type="cellIs" dxfId="0" priority="1812" operator="greaterThan">
      <formula>0</formula>
    </cfRule>
  </conditionalFormatting>
  <conditionalFormatting sqref="BU118:BV118">
    <cfRule type="cellIs" dxfId="1" priority="1813" operator="equal">
      <formula>0</formula>
    </cfRule>
  </conditionalFormatting>
  <conditionalFormatting sqref="BX118:BY118">
    <cfRule type="cellIs" dxfId="0" priority="1814" operator="greaterThan">
      <formula>0</formula>
    </cfRule>
  </conditionalFormatting>
  <conditionalFormatting sqref="BX118:BY118">
    <cfRule type="cellIs" dxfId="1" priority="1815" operator="equal">
      <formula>0</formula>
    </cfRule>
  </conditionalFormatting>
  <conditionalFormatting sqref="CA118:CB118">
    <cfRule type="cellIs" dxfId="0" priority="1816" operator="greaterThan">
      <formula>0</formula>
    </cfRule>
  </conditionalFormatting>
  <conditionalFormatting sqref="CA118:CB118">
    <cfRule type="cellIs" dxfId="1" priority="1817" operator="equal">
      <formula>0</formula>
    </cfRule>
  </conditionalFormatting>
  <conditionalFormatting sqref="BR125:BS125">
    <cfRule type="cellIs" dxfId="0" priority="1818" operator="greaterThan">
      <formula>0</formula>
    </cfRule>
  </conditionalFormatting>
  <conditionalFormatting sqref="BR125:BS125">
    <cfRule type="cellIs" dxfId="1" priority="1819" operator="equal">
      <formula>0</formula>
    </cfRule>
  </conditionalFormatting>
  <conditionalFormatting sqref="BR125:BS125">
    <cfRule type="expression" dxfId="0" priority="1820">
      <formula>IV160="TERCAPAI"</formula>
    </cfRule>
  </conditionalFormatting>
  <conditionalFormatting sqref="BU125:BV125">
    <cfRule type="cellIs" dxfId="0" priority="1821" operator="greaterThan">
      <formula>0</formula>
    </cfRule>
  </conditionalFormatting>
  <conditionalFormatting sqref="BU125:BV125">
    <cfRule type="cellIs" dxfId="1" priority="1822" operator="equal">
      <formula>0</formula>
    </cfRule>
  </conditionalFormatting>
  <conditionalFormatting sqref="BU125:BV125">
    <cfRule type="expression" dxfId="0" priority="1823">
      <formula>IY160="TERCAPAI"</formula>
    </cfRule>
  </conditionalFormatting>
  <conditionalFormatting sqref="BX125:BY125">
    <cfRule type="cellIs" dxfId="0" priority="1824" operator="greaterThan">
      <formula>0</formula>
    </cfRule>
  </conditionalFormatting>
  <conditionalFormatting sqref="BX125:BY125">
    <cfRule type="cellIs" dxfId="1" priority="1825" operator="equal">
      <formula>0</formula>
    </cfRule>
  </conditionalFormatting>
  <conditionalFormatting sqref="BX125:BY125">
    <cfRule type="expression" dxfId="0" priority="1826">
      <formula>JB160="TERCAPAI"</formula>
    </cfRule>
  </conditionalFormatting>
  <conditionalFormatting sqref="CA125:CB125">
    <cfRule type="cellIs" dxfId="0" priority="1827" operator="greaterThan">
      <formula>0</formula>
    </cfRule>
  </conditionalFormatting>
  <conditionalFormatting sqref="CA125:CB125">
    <cfRule type="cellIs" dxfId="1" priority="1828" operator="equal">
      <formula>0</formula>
    </cfRule>
  </conditionalFormatting>
  <conditionalFormatting sqref="CA125:CB125">
    <cfRule type="expression" dxfId="0" priority="1829">
      <formula>JE160="TERCAPAI"</formula>
    </cfRule>
  </conditionalFormatting>
  <conditionalFormatting sqref="BR90:BS90 BR97:BS97 BU90:BV90 BU97:BV97 BX90:BY90 BX97:BY97 CA90:CB90 CA97:CB97">
    <cfRule type="expression" dxfId="0" priority="1830">
      <formula>#REF!="TERCAPAI"</formula>
    </cfRule>
  </conditionalFormatting>
  <conditionalFormatting sqref="BR209:BS209 BR216:BS216 BU209:BV209 BU216:BV216 BX209:BY209 BX216:BY216 CA209:CB209 CA216:CB216">
    <cfRule type="expression" dxfId="0" priority="1831">
      <formula>#REF!="TERCAPAI"</formula>
    </cfRule>
  </conditionalFormatting>
  <conditionalFormatting sqref="BR258:BS258">
    <cfRule type="cellIs" dxfId="0" priority="1832" operator="greaterThan">
      <formula>0</formula>
    </cfRule>
  </conditionalFormatting>
  <conditionalFormatting sqref="BR258:BS258">
    <cfRule type="cellIs" dxfId="1" priority="1833" operator="equal">
      <formula>0</formula>
    </cfRule>
  </conditionalFormatting>
  <conditionalFormatting sqref="BR258:BS258">
    <cfRule type="expression" dxfId="0" priority="1834">
      <formula>IV299="TERCAPAI"</formula>
    </cfRule>
  </conditionalFormatting>
  <conditionalFormatting sqref="BU258:BV258">
    <cfRule type="cellIs" dxfId="0" priority="1835" operator="greaterThan">
      <formula>0</formula>
    </cfRule>
  </conditionalFormatting>
  <conditionalFormatting sqref="BU258:BV258">
    <cfRule type="cellIs" dxfId="1" priority="1836" operator="equal">
      <formula>0</formula>
    </cfRule>
  </conditionalFormatting>
  <conditionalFormatting sqref="BU258:BV258">
    <cfRule type="expression" dxfId="0" priority="1837">
      <formula>IY299="TERCAPAI"</formula>
    </cfRule>
  </conditionalFormatting>
  <conditionalFormatting sqref="BX258:BY258">
    <cfRule type="cellIs" dxfId="0" priority="1838" operator="greaterThan">
      <formula>0</formula>
    </cfRule>
  </conditionalFormatting>
  <conditionalFormatting sqref="BX258:BY258">
    <cfRule type="cellIs" dxfId="1" priority="1839" operator="equal">
      <formula>0</formula>
    </cfRule>
  </conditionalFormatting>
  <conditionalFormatting sqref="BX258:BY258">
    <cfRule type="expression" dxfId="0" priority="1840">
      <formula>JB299="TERCAPAI"</formula>
    </cfRule>
  </conditionalFormatting>
  <conditionalFormatting sqref="CA258:CB258">
    <cfRule type="cellIs" dxfId="0" priority="1841" operator="greaterThan">
      <formula>0</formula>
    </cfRule>
  </conditionalFormatting>
  <conditionalFormatting sqref="CA258:CB258">
    <cfRule type="cellIs" dxfId="1" priority="1842" operator="equal">
      <formula>0</formula>
    </cfRule>
  </conditionalFormatting>
  <conditionalFormatting sqref="CA258:CB258">
    <cfRule type="expression" dxfId="0" priority="1843">
      <formula>JE299="TERCAPAI"</formula>
    </cfRule>
  </conditionalFormatting>
  <conditionalFormatting sqref="BR118:BS118 BU118:BV118 BX118:BY118 CA118:CB118">
    <cfRule type="expression" dxfId="0" priority="1844">
      <formula>#REF!="TERCAPAI"</formula>
    </cfRule>
  </conditionalFormatting>
  <conditionalFormatting sqref="CE34:CF34">
    <cfRule type="expression" dxfId="0" priority="1845">
      <formula>JI55="TERCAPAI"</formula>
    </cfRule>
  </conditionalFormatting>
  <conditionalFormatting sqref="CE13:CF13 CE34:CF34 CE41:CF41 CE48:CF48 CE55:CF55 CE62:CF62">
    <cfRule type="cellIs" dxfId="0" priority="1846" operator="greaterThan">
      <formula>0</formula>
    </cfRule>
  </conditionalFormatting>
  <conditionalFormatting sqref="CE13:CF13 CE34:CF34 CE41:CF41 CE48:CF48 CE55:CF55 CE62:CF62">
    <cfRule type="cellIs" dxfId="1" priority="1847" operator="equal">
      <formula>0</formula>
    </cfRule>
  </conditionalFormatting>
  <conditionalFormatting sqref="CE9">
    <cfRule type="expression" dxfId="0" priority="1848">
      <formula>JI13="TERCAPAI"</formula>
    </cfRule>
  </conditionalFormatting>
  <conditionalFormatting sqref="CE10:CF10">
    <cfRule type="expression" dxfId="0" priority="1849">
      <formula>JI23="TERCAPAI"</formula>
    </cfRule>
  </conditionalFormatting>
  <conditionalFormatting sqref="CG11:CI11">
    <cfRule type="expression" dxfId="0" priority="1850">
      <formula>JI30="TERCAPAI"</formula>
    </cfRule>
  </conditionalFormatting>
  <conditionalFormatting sqref="CJ11:CL11">
    <cfRule type="expression" dxfId="0" priority="1851">
      <formula>JJ30="TERCAPAI"</formula>
    </cfRule>
  </conditionalFormatting>
  <conditionalFormatting sqref="CM11:CO11">
    <cfRule type="expression" dxfId="0" priority="1852">
      <formula>JK30="TERCAPAI"</formula>
    </cfRule>
  </conditionalFormatting>
  <conditionalFormatting sqref="CH10:CI10">
    <cfRule type="expression" dxfId="0" priority="1853">
      <formula>JJ23="TERCAPAI"</formula>
    </cfRule>
  </conditionalFormatting>
  <conditionalFormatting sqref="CK10:CL10">
    <cfRule type="expression" dxfId="0" priority="1854">
      <formula>JK23="TERCAPAI"</formula>
    </cfRule>
  </conditionalFormatting>
  <conditionalFormatting sqref="CN10:CO10">
    <cfRule type="expression" dxfId="0" priority="1855">
      <formula>JL23="TERCAPAI"</formula>
    </cfRule>
  </conditionalFormatting>
  <conditionalFormatting sqref="CH13:CI13">
    <cfRule type="cellIs" dxfId="0" priority="1856" operator="greaterThan">
      <formula>0</formula>
    </cfRule>
  </conditionalFormatting>
  <conditionalFormatting sqref="CH13:CI13">
    <cfRule type="cellIs" dxfId="1" priority="1857" operator="equal">
      <formula>0</formula>
    </cfRule>
  </conditionalFormatting>
  <conditionalFormatting sqref="CH13:CI13">
    <cfRule type="expression" dxfId="0" priority="1858">
      <formula>JL34="TERCAPAI"</formula>
    </cfRule>
  </conditionalFormatting>
  <conditionalFormatting sqref="CK13:CL13">
    <cfRule type="cellIs" dxfId="0" priority="1859" operator="greaterThan">
      <formula>0</formula>
    </cfRule>
  </conditionalFormatting>
  <conditionalFormatting sqref="CK13:CL13">
    <cfRule type="cellIs" dxfId="1" priority="1860" operator="equal">
      <formula>0</formula>
    </cfRule>
  </conditionalFormatting>
  <conditionalFormatting sqref="CK13:CL13">
    <cfRule type="expression" dxfId="0" priority="1861">
      <formula>JO34="TERCAPAI"</formula>
    </cfRule>
  </conditionalFormatting>
  <conditionalFormatting sqref="CN13:CO13">
    <cfRule type="cellIs" dxfId="0" priority="1862" operator="greaterThan">
      <formula>0</formula>
    </cfRule>
  </conditionalFormatting>
  <conditionalFormatting sqref="CN13:CO13">
    <cfRule type="cellIs" dxfId="1" priority="1863" operator="equal">
      <formula>0</formula>
    </cfRule>
  </conditionalFormatting>
  <conditionalFormatting sqref="CN13:CO13">
    <cfRule type="expression" dxfId="0" priority="1864">
      <formula>JR34="TERCAPAI"</formula>
    </cfRule>
  </conditionalFormatting>
  <conditionalFormatting sqref="CP11">
    <cfRule type="expression" dxfId="0" priority="1865">
      <formula>JL30="TERCAPAI"</formula>
    </cfRule>
  </conditionalFormatting>
  <conditionalFormatting sqref="CE11:CF11">
    <cfRule type="expression" dxfId="0" priority="1866">
      <formula>JI30="TERCAPAI"</formula>
    </cfRule>
  </conditionalFormatting>
  <conditionalFormatting sqref="CE20:CF20">
    <cfRule type="cellIs" dxfId="0" priority="1867" operator="greaterThan">
      <formula>0</formula>
    </cfRule>
  </conditionalFormatting>
  <conditionalFormatting sqref="CE20:CF20">
    <cfRule type="cellIs" dxfId="1" priority="1868" operator="equal">
      <formula>0</formula>
    </cfRule>
  </conditionalFormatting>
  <conditionalFormatting sqref="CE20:CF20">
    <cfRule type="expression" dxfId="0" priority="1869">
      <formula>JI41="TERCAPAI"</formula>
    </cfRule>
  </conditionalFormatting>
  <conditionalFormatting sqref="CH20:CI20">
    <cfRule type="cellIs" dxfId="0" priority="1870" operator="greaterThan">
      <formula>0</formula>
    </cfRule>
  </conditionalFormatting>
  <conditionalFormatting sqref="CH20:CI20">
    <cfRule type="cellIs" dxfId="1" priority="1871" operator="equal">
      <formula>0</formula>
    </cfRule>
  </conditionalFormatting>
  <conditionalFormatting sqref="CH20:CI20">
    <cfRule type="expression" dxfId="0" priority="1872">
      <formula>JL41="TERCAPAI"</formula>
    </cfRule>
  </conditionalFormatting>
  <conditionalFormatting sqref="CK20:CL20">
    <cfRule type="cellIs" dxfId="0" priority="1873" operator="greaterThan">
      <formula>0</formula>
    </cfRule>
  </conditionalFormatting>
  <conditionalFormatting sqref="CK20:CL20">
    <cfRule type="cellIs" dxfId="1" priority="1874" operator="equal">
      <formula>0</formula>
    </cfRule>
  </conditionalFormatting>
  <conditionalFormatting sqref="CK20:CL20">
    <cfRule type="expression" dxfId="0" priority="1875">
      <formula>JO41="TERCAPAI"</formula>
    </cfRule>
  </conditionalFormatting>
  <conditionalFormatting sqref="CN20:CO20">
    <cfRule type="cellIs" dxfId="0" priority="1876" operator="greaterThan">
      <formula>0</formula>
    </cfRule>
  </conditionalFormatting>
  <conditionalFormatting sqref="CN20:CO20">
    <cfRule type="cellIs" dxfId="1" priority="1877" operator="equal">
      <formula>0</formula>
    </cfRule>
  </conditionalFormatting>
  <conditionalFormatting sqref="CN20:CO20">
    <cfRule type="expression" dxfId="0" priority="1878">
      <formula>JR41="TERCAPAI"</formula>
    </cfRule>
  </conditionalFormatting>
  <conditionalFormatting sqref="CE27:CF27">
    <cfRule type="cellIs" dxfId="0" priority="1879" operator="greaterThan">
      <formula>0</formula>
    </cfRule>
  </conditionalFormatting>
  <conditionalFormatting sqref="CE27:CF27">
    <cfRule type="cellIs" dxfId="1" priority="1880" operator="equal">
      <formula>0</formula>
    </cfRule>
  </conditionalFormatting>
  <conditionalFormatting sqref="CQ27">
    <cfRule type="expression" dxfId="0" priority="1881">
      <formula>JN48="TERCAPAI"</formula>
    </cfRule>
  </conditionalFormatting>
  <conditionalFormatting sqref="CE27:CF27">
    <cfRule type="expression" dxfId="0" priority="1882">
      <formula>JI48="TERCAPAI"</formula>
    </cfRule>
  </conditionalFormatting>
  <conditionalFormatting sqref="CH27:CI27">
    <cfRule type="cellIs" dxfId="0" priority="1883" operator="greaterThan">
      <formula>0</formula>
    </cfRule>
  </conditionalFormatting>
  <conditionalFormatting sqref="CH27:CI27">
    <cfRule type="cellIs" dxfId="1" priority="1884" operator="equal">
      <formula>0</formula>
    </cfRule>
  </conditionalFormatting>
  <conditionalFormatting sqref="CH27:CI27">
    <cfRule type="expression" dxfId="0" priority="1885">
      <formula>JL48="TERCAPAI"</formula>
    </cfRule>
  </conditionalFormatting>
  <conditionalFormatting sqref="CK27:CL27">
    <cfRule type="cellIs" dxfId="0" priority="1886" operator="greaterThan">
      <formula>0</formula>
    </cfRule>
  </conditionalFormatting>
  <conditionalFormatting sqref="CK27:CL27">
    <cfRule type="cellIs" dxfId="1" priority="1887" operator="equal">
      <formula>0</formula>
    </cfRule>
  </conditionalFormatting>
  <conditionalFormatting sqref="CK27:CL27">
    <cfRule type="expression" dxfId="0" priority="1888">
      <formula>JO48="TERCAPAI"</formula>
    </cfRule>
  </conditionalFormatting>
  <conditionalFormatting sqref="CN27:CO27">
    <cfRule type="cellIs" dxfId="0" priority="1889" operator="greaterThan">
      <formula>0</formula>
    </cfRule>
  </conditionalFormatting>
  <conditionalFormatting sqref="CN27:CO27">
    <cfRule type="cellIs" dxfId="1" priority="1890" operator="equal">
      <formula>0</formula>
    </cfRule>
  </conditionalFormatting>
  <conditionalFormatting sqref="CN27:CO27">
    <cfRule type="expression" dxfId="0" priority="1891">
      <formula>JR48="TERCAPAI"</formula>
    </cfRule>
  </conditionalFormatting>
  <conditionalFormatting sqref="CQ34">
    <cfRule type="expression" dxfId="0" priority="1892">
      <formula>JN55="TERCAPAI"</formula>
    </cfRule>
  </conditionalFormatting>
  <conditionalFormatting sqref="CH34:CI34">
    <cfRule type="cellIs" dxfId="0" priority="1893" operator="greaterThan">
      <formula>0</formula>
    </cfRule>
  </conditionalFormatting>
  <conditionalFormatting sqref="CH34:CI34">
    <cfRule type="cellIs" dxfId="1" priority="1894" operator="equal">
      <formula>0</formula>
    </cfRule>
  </conditionalFormatting>
  <conditionalFormatting sqref="CH34:CI34">
    <cfRule type="expression" dxfId="0" priority="1895">
      <formula>JL55="TERCAPAI"</formula>
    </cfRule>
  </conditionalFormatting>
  <conditionalFormatting sqref="CK34:CL34">
    <cfRule type="cellIs" dxfId="0" priority="1896" operator="greaterThan">
      <formula>0</formula>
    </cfRule>
  </conditionalFormatting>
  <conditionalFormatting sqref="CK34:CL34">
    <cfRule type="cellIs" dxfId="1" priority="1897" operator="equal">
      <formula>0</formula>
    </cfRule>
  </conditionalFormatting>
  <conditionalFormatting sqref="CK34:CL34">
    <cfRule type="expression" dxfId="0" priority="1898">
      <formula>JO55="TERCAPAI"</formula>
    </cfRule>
  </conditionalFormatting>
  <conditionalFormatting sqref="CN34:CO34">
    <cfRule type="cellIs" dxfId="0" priority="1899" operator="greaterThan">
      <formula>0</formula>
    </cfRule>
  </conditionalFormatting>
  <conditionalFormatting sqref="CN34:CO34">
    <cfRule type="cellIs" dxfId="1" priority="1900" operator="equal">
      <formula>0</formula>
    </cfRule>
  </conditionalFormatting>
  <conditionalFormatting sqref="CN34:CO34">
    <cfRule type="expression" dxfId="0" priority="1901">
      <formula>JR55="TERCAPAI"</formula>
    </cfRule>
  </conditionalFormatting>
  <conditionalFormatting sqref="CQ41">
    <cfRule type="expression" dxfId="0" priority="1902">
      <formula>JN62="TERCAPAI"</formula>
    </cfRule>
  </conditionalFormatting>
  <conditionalFormatting sqref="CE41:CF41">
    <cfRule type="expression" dxfId="0" priority="1903">
      <formula>JI62="TERCAPAI"</formula>
    </cfRule>
  </conditionalFormatting>
  <conditionalFormatting sqref="CH41:CI41">
    <cfRule type="cellIs" dxfId="0" priority="1904" operator="greaterThan">
      <formula>0</formula>
    </cfRule>
  </conditionalFormatting>
  <conditionalFormatting sqref="CH41:CI41">
    <cfRule type="cellIs" dxfId="1" priority="1905" operator="equal">
      <formula>0</formula>
    </cfRule>
  </conditionalFormatting>
  <conditionalFormatting sqref="CH41:CI41">
    <cfRule type="expression" dxfId="0" priority="1906">
      <formula>JL62="TERCAPAI"</formula>
    </cfRule>
  </conditionalFormatting>
  <conditionalFormatting sqref="CK41:CL41">
    <cfRule type="cellIs" dxfId="0" priority="1907" operator="greaterThan">
      <formula>0</formula>
    </cfRule>
  </conditionalFormatting>
  <conditionalFormatting sqref="CK41:CL41">
    <cfRule type="cellIs" dxfId="1" priority="1908" operator="equal">
      <formula>0</formula>
    </cfRule>
  </conditionalFormatting>
  <conditionalFormatting sqref="CK41:CL41">
    <cfRule type="expression" dxfId="0" priority="1909">
      <formula>JO62="TERCAPAI"</formula>
    </cfRule>
  </conditionalFormatting>
  <conditionalFormatting sqref="CN41:CO41">
    <cfRule type="cellIs" dxfId="0" priority="1910" operator="greaterThan">
      <formula>0</formula>
    </cfRule>
  </conditionalFormatting>
  <conditionalFormatting sqref="CN41:CO41">
    <cfRule type="cellIs" dxfId="1" priority="1911" operator="equal">
      <formula>0</formula>
    </cfRule>
  </conditionalFormatting>
  <conditionalFormatting sqref="CN41:CO41">
    <cfRule type="expression" dxfId="0" priority="1912">
      <formula>JR62="TERCAPAI"</formula>
    </cfRule>
  </conditionalFormatting>
  <conditionalFormatting sqref="CH48:CI48">
    <cfRule type="cellIs" dxfId="0" priority="1913" operator="greaterThan">
      <formula>0</formula>
    </cfRule>
  </conditionalFormatting>
  <conditionalFormatting sqref="CH48:CI48">
    <cfRule type="cellIs" dxfId="1" priority="1914" operator="equal">
      <formula>0</formula>
    </cfRule>
  </conditionalFormatting>
  <conditionalFormatting sqref="CH48:CI48">
    <cfRule type="expression" dxfId="0" priority="1915">
      <formula>JL69="TERCAPAI"</formula>
    </cfRule>
  </conditionalFormatting>
  <conditionalFormatting sqref="CK48:CL48">
    <cfRule type="cellIs" dxfId="0" priority="1916" operator="greaterThan">
      <formula>0</formula>
    </cfRule>
  </conditionalFormatting>
  <conditionalFormatting sqref="CK48:CL48">
    <cfRule type="cellIs" dxfId="1" priority="1917" operator="equal">
      <formula>0</formula>
    </cfRule>
  </conditionalFormatting>
  <conditionalFormatting sqref="CK48:CL48">
    <cfRule type="expression" dxfId="0" priority="1918">
      <formula>JO69="TERCAPAI"</formula>
    </cfRule>
  </conditionalFormatting>
  <conditionalFormatting sqref="CN48:CO48">
    <cfRule type="cellIs" dxfId="0" priority="1919" operator="greaterThan">
      <formula>0</formula>
    </cfRule>
  </conditionalFormatting>
  <conditionalFormatting sqref="CN48:CO48">
    <cfRule type="cellIs" dxfId="1" priority="1920" operator="equal">
      <formula>0</formula>
    </cfRule>
  </conditionalFormatting>
  <conditionalFormatting sqref="CN48:CO48">
    <cfRule type="expression" dxfId="0" priority="1921">
      <formula>JR69="TERCAPAI"</formula>
    </cfRule>
  </conditionalFormatting>
  <conditionalFormatting sqref="CH55:CI55">
    <cfRule type="cellIs" dxfId="0" priority="1922" operator="greaterThan">
      <formula>0</formula>
    </cfRule>
  </conditionalFormatting>
  <conditionalFormatting sqref="CH55:CI55">
    <cfRule type="cellIs" dxfId="1" priority="1923" operator="equal">
      <formula>0</formula>
    </cfRule>
  </conditionalFormatting>
  <conditionalFormatting sqref="CH55:CI55">
    <cfRule type="expression" dxfId="0" priority="1924">
      <formula>JL76="TERCAPAI"</formula>
    </cfRule>
  </conditionalFormatting>
  <conditionalFormatting sqref="CK55:CL55">
    <cfRule type="cellIs" dxfId="0" priority="1925" operator="greaterThan">
      <formula>0</formula>
    </cfRule>
  </conditionalFormatting>
  <conditionalFormatting sqref="CK55:CL55">
    <cfRule type="cellIs" dxfId="1" priority="1926" operator="equal">
      <formula>0</formula>
    </cfRule>
  </conditionalFormatting>
  <conditionalFormatting sqref="CK55:CL55">
    <cfRule type="expression" dxfId="0" priority="1927">
      <formula>JO76="TERCAPAI"</formula>
    </cfRule>
  </conditionalFormatting>
  <conditionalFormatting sqref="CN55:CO55">
    <cfRule type="cellIs" dxfId="0" priority="1928" operator="greaterThan">
      <formula>0</formula>
    </cfRule>
  </conditionalFormatting>
  <conditionalFormatting sqref="CN55:CO55">
    <cfRule type="cellIs" dxfId="1" priority="1929" operator="equal">
      <formula>0</formula>
    </cfRule>
  </conditionalFormatting>
  <conditionalFormatting sqref="CN55:CO55">
    <cfRule type="expression" dxfId="0" priority="1930">
      <formula>JR76="TERCAPAI"</formula>
    </cfRule>
  </conditionalFormatting>
  <conditionalFormatting sqref="CH62:CI62">
    <cfRule type="cellIs" dxfId="0" priority="1931" operator="greaterThan">
      <formula>0</formula>
    </cfRule>
  </conditionalFormatting>
  <conditionalFormatting sqref="CH62:CI62">
    <cfRule type="cellIs" dxfId="1" priority="1932" operator="equal">
      <formula>0</formula>
    </cfRule>
  </conditionalFormatting>
  <conditionalFormatting sqref="CH62:CI62">
    <cfRule type="expression" dxfId="0" priority="1933">
      <formula>JL83="TERCAPAI"</formula>
    </cfRule>
  </conditionalFormatting>
  <conditionalFormatting sqref="CK62:CL62">
    <cfRule type="cellIs" dxfId="0" priority="1934" operator="greaterThan">
      <formula>0</formula>
    </cfRule>
  </conditionalFormatting>
  <conditionalFormatting sqref="CK62:CL62">
    <cfRule type="cellIs" dxfId="1" priority="1935" operator="equal">
      <formula>0</formula>
    </cfRule>
  </conditionalFormatting>
  <conditionalFormatting sqref="CK62:CL62">
    <cfRule type="expression" dxfId="0" priority="1936">
      <formula>JO83="TERCAPAI"</formula>
    </cfRule>
  </conditionalFormatting>
  <conditionalFormatting sqref="CN62:CO62">
    <cfRule type="cellIs" dxfId="0" priority="1937" operator="greaterThan">
      <formula>0</formula>
    </cfRule>
  </conditionalFormatting>
  <conditionalFormatting sqref="CN62:CO62">
    <cfRule type="cellIs" dxfId="1" priority="1938" operator="equal">
      <formula>0</formula>
    </cfRule>
  </conditionalFormatting>
  <conditionalFormatting sqref="CN62:CO62">
    <cfRule type="expression" dxfId="0" priority="1939">
      <formula>JR83="TERCAPAI"</formula>
    </cfRule>
  </conditionalFormatting>
  <conditionalFormatting sqref="CE69:CF69">
    <cfRule type="cellIs" dxfId="0" priority="1940" operator="greaterThan">
      <formula>0</formula>
    </cfRule>
  </conditionalFormatting>
  <conditionalFormatting sqref="CE69:CF69">
    <cfRule type="cellIs" dxfId="1" priority="1941" operator="equal">
      <formula>0</formula>
    </cfRule>
  </conditionalFormatting>
  <conditionalFormatting sqref="CQ69">
    <cfRule type="expression" dxfId="0" priority="1942">
      <formula>JN90="TERCAPAI"</formula>
    </cfRule>
  </conditionalFormatting>
  <conditionalFormatting sqref="CH69:CI69">
    <cfRule type="cellIs" dxfId="0" priority="1943" operator="greaterThan">
      <formula>0</formula>
    </cfRule>
  </conditionalFormatting>
  <conditionalFormatting sqref="CH69:CI69">
    <cfRule type="cellIs" dxfId="1" priority="1944" operator="equal">
      <formula>0</formula>
    </cfRule>
  </conditionalFormatting>
  <conditionalFormatting sqref="CH69:CI69">
    <cfRule type="expression" dxfId="0" priority="1945">
      <formula>JL90="TERCAPAI"</formula>
    </cfRule>
  </conditionalFormatting>
  <conditionalFormatting sqref="CK69:CL69">
    <cfRule type="cellIs" dxfId="0" priority="1946" operator="greaterThan">
      <formula>0</formula>
    </cfRule>
  </conditionalFormatting>
  <conditionalFormatting sqref="CK69:CL69">
    <cfRule type="cellIs" dxfId="1" priority="1947" operator="equal">
      <formula>0</formula>
    </cfRule>
  </conditionalFormatting>
  <conditionalFormatting sqref="CK69:CL69">
    <cfRule type="expression" dxfId="0" priority="1948">
      <formula>JO90="TERCAPAI"</formula>
    </cfRule>
  </conditionalFormatting>
  <conditionalFormatting sqref="CN69:CO69">
    <cfRule type="cellIs" dxfId="0" priority="1949" operator="greaterThan">
      <formula>0</formula>
    </cfRule>
  </conditionalFormatting>
  <conditionalFormatting sqref="CN69:CO69">
    <cfRule type="cellIs" dxfId="1" priority="1950" operator="equal">
      <formula>0</formula>
    </cfRule>
  </conditionalFormatting>
  <conditionalFormatting sqref="CN69:CO69">
    <cfRule type="expression" dxfId="0" priority="1951">
      <formula>JR90="TERCAPAI"</formula>
    </cfRule>
  </conditionalFormatting>
  <conditionalFormatting sqref="CE76:CF76">
    <cfRule type="cellIs" dxfId="0" priority="1952" operator="greaterThan">
      <formula>0</formula>
    </cfRule>
  </conditionalFormatting>
  <conditionalFormatting sqref="CE76:CF76">
    <cfRule type="cellIs" dxfId="1" priority="1953" operator="equal">
      <formula>0</formula>
    </cfRule>
  </conditionalFormatting>
  <conditionalFormatting sqref="CQ76">
    <cfRule type="expression" dxfId="0" priority="1954">
      <formula>JN97="TERCAPAI"</formula>
    </cfRule>
  </conditionalFormatting>
  <conditionalFormatting sqref="CH76:CI76">
    <cfRule type="cellIs" dxfId="0" priority="1955" operator="greaterThan">
      <formula>0</formula>
    </cfRule>
  </conditionalFormatting>
  <conditionalFormatting sqref="CH76:CI76">
    <cfRule type="cellIs" dxfId="1" priority="1956" operator="equal">
      <formula>0</formula>
    </cfRule>
  </conditionalFormatting>
  <conditionalFormatting sqref="CH76:CI76">
    <cfRule type="expression" dxfId="0" priority="1957">
      <formula>JL97="TERCAPAI"</formula>
    </cfRule>
  </conditionalFormatting>
  <conditionalFormatting sqref="CK76:CL76">
    <cfRule type="cellIs" dxfId="0" priority="1958" operator="greaterThan">
      <formula>0</formula>
    </cfRule>
  </conditionalFormatting>
  <conditionalFormatting sqref="CK76:CL76">
    <cfRule type="cellIs" dxfId="1" priority="1959" operator="equal">
      <formula>0</formula>
    </cfRule>
  </conditionalFormatting>
  <conditionalFormatting sqref="CK76:CL76">
    <cfRule type="expression" dxfId="0" priority="1960">
      <formula>JO97="TERCAPAI"</formula>
    </cfRule>
  </conditionalFormatting>
  <conditionalFormatting sqref="CN76:CO76">
    <cfRule type="cellIs" dxfId="0" priority="1961" operator="greaterThan">
      <formula>0</formula>
    </cfRule>
  </conditionalFormatting>
  <conditionalFormatting sqref="CN76:CO76">
    <cfRule type="cellIs" dxfId="1" priority="1962" operator="equal">
      <formula>0</formula>
    </cfRule>
  </conditionalFormatting>
  <conditionalFormatting sqref="CN76:CO76">
    <cfRule type="expression" dxfId="0" priority="1963">
      <formula>JR97="TERCAPAI"</formula>
    </cfRule>
  </conditionalFormatting>
  <conditionalFormatting sqref="CE83:CF83">
    <cfRule type="cellIs" dxfId="0" priority="1964" operator="greaterThan">
      <formula>0</formula>
    </cfRule>
  </conditionalFormatting>
  <conditionalFormatting sqref="CE83:CF83">
    <cfRule type="cellIs" dxfId="1" priority="1965" operator="equal">
      <formula>0</formula>
    </cfRule>
  </conditionalFormatting>
  <conditionalFormatting sqref="CQ83">
    <cfRule type="expression" dxfId="0" priority="1966">
      <formula>JN104="TERCAPAI"</formula>
    </cfRule>
  </conditionalFormatting>
  <conditionalFormatting sqref="CH83:CI83">
    <cfRule type="cellIs" dxfId="0" priority="1967" operator="greaterThan">
      <formula>0</formula>
    </cfRule>
  </conditionalFormatting>
  <conditionalFormatting sqref="CH83:CI83">
    <cfRule type="cellIs" dxfId="1" priority="1968" operator="equal">
      <formula>0</formula>
    </cfRule>
  </conditionalFormatting>
  <conditionalFormatting sqref="CH83:CI83">
    <cfRule type="expression" dxfId="0" priority="1969">
      <formula>JL104="TERCAPAI"</formula>
    </cfRule>
  </conditionalFormatting>
  <conditionalFormatting sqref="CK83:CL83">
    <cfRule type="cellIs" dxfId="0" priority="1970" operator="greaterThan">
      <formula>0</formula>
    </cfRule>
  </conditionalFormatting>
  <conditionalFormatting sqref="CK83:CL83">
    <cfRule type="cellIs" dxfId="1" priority="1971" operator="equal">
      <formula>0</formula>
    </cfRule>
  </conditionalFormatting>
  <conditionalFormatting sqref="CK83:CL83">
    <cfRule type="expression" dxfId="0" priority="1972">
      <formula>JO104="TERCAPAI"</formula>
    </cfRule>
  </conditionalFormatting>
  <conditionalFormatting sqref="CN83:CO83">
    <cfRule type="cellIs" dxfId="0" priority="1973" operator="greaterThan">
      <formula>0</formula>
    </cfRule>
  </conditionalFormatting>
  <conditionalFormatting sqref="CN83:CO83">
    <cfRule type="cellIs" dxfId="1" priority="1974" operator="equal">
      <formula>0</formula>
    </cfRule>
  </conditionalFormatting>
  <conditionalFormatting sqref="CN83:CO83">
    <cfRule type="expression" dxfId="0" priority="1975">
      <formula>JR104="TERCAPAI"</formula>
    </cfRule>
  </conditionalFormatting>
  <conditionalFormatting sqref="CE90:CF90">
    <cfRule type="cellIs" dxfId="0" priority="1976" operator="greaterThan">
      <formula>0</formula>
    </cfRule>
  </conditionalFormatting>
  <conditionalFormatting sqref="CE90:CF90">
    <cfRule type="cellIs" dxfId="1" priority="1977" operator="equal">
      <formula>0</formula>
    </cfRule>
  </conditionalFormatting>
  <conditionalFormatting sqref="CH90:CI90">
    <cfRule type="cellIs" dxfId="0" priority="1978" operator="greaterThan">
      <formula>0</formula>
    </cfRule>
  </conditionalFormatting>
  <conditionalFormatting sqref="CH90:CI90">
    <cfRule type="cellIs" dxfId="1" priority="1979" operator="equal">
      <formula>0</formula>
    </cfRule>
  </conditionalFormatting>
  <conditionalFormatting sqref="CK90:CL90">
    <cfRule type="cellIs" dxfId="0" priority="1980" operator="greaterThan">
      <formula>0</formula>
    </cfRule>
  </conditionalFormatting>
  <conditionalFormatting sqref="CK90:CL90">
    <cfRule type="cellIs" dxfId="1" priority="1981" operator="equal">
      <formula>0</formula>
    </cfRule>
  </conditionalFormatting>
  <conditionalFormatting sqref="CN90:CO90">
    <cfRule type="cellIs" dxfId="0" priority="1982" operator="greaterThan">
      <formula>0</formula>
    </cfRule>
  </conditionalFormatting>
  <conditionalFormatting sqref="CN90:CO90">
    <cfRule type="cellIs" dxfId="1" priority="1983" operator="equal">
      <formula>0</formula>
    </cfRule>
  </conditionalFormatting>
  <conditionalFormatting sqref="CE97:CF97">
    <cfRule type="cellIs" dxfId="0" priority="1984" operator="greaterThan">
      <formula>0</formula>
    </cfRule>
  </conditionalFormatting>
  <conditionalFormatting sqref="CE97:CF97">
    <cfRule type="cellIs" dxfId="1" priority="1985" operator="equal">
      <formula>0</formula>
    </cfRule>
  </conditionalFormatting>
  <conditionalFormatting sqref="CH97:CI97">
    <cfRule type="cellIs" dxfId="0" priority="1986" operator="greaterThan">
      <formula>0</formula>
    </cfRule>
  </conditionalFormatting>
  <conditionalFormatting sqref="CH97:CI97">
    <cfRule type="cellIs" dxfId="1" priority="1987" operator="equal">
      <formula>0</formula>
    </cfRule>
  </conditionalFormatting>
  <conditionalFormatting sqref="CK97:CL97">
    <cfRule type="cellIs" dxfId="0" priority="1988" operator="greaterThan">
      <formula>0</formula>
    </cfRule>
  </conditionalFormatting>
  <conditionalFormatting sqref="CK97:CL97">
    <cfRule type="cellIs" dxfId="1" priority="1989" operator="equal">
      <formula>0</formula>
    </cfRule>
  </conditionalFormatting>
  <conditionalFormatting sqref="CN97:CO97">
    <cfRule type="cellIs" dxfId="0" priority="1990" operator="greaterThan">
      <formula>0</formula>
    </cfRule>
  </conditionalFormatting>
  <conditionalFormatting sqref="CN97:CO97">
    <cfRule type="cellIs" dxfId="1" priority="1991" operator="equal">
      <formula>0</formula>
    </cfRule>
  </conditionalFormatting>
  <conditionalFormatting sqref="CE104:CF104">
    <cfRule type="cellIs" dxfId="0" priority="1992" operator="greaterThan">
      <formula>0</formula>
    </cfRule>
  </conditionalFormatting>
  <conditionalFormatting sqref="CE104:CF104">
    <cfRule type="cellIs" dxfId="1" priority="1993" operator="equal">
      <formula>0</formula>
    </cfRule>
  </conditionalFormatting>
  <conditionalFormatting sqref="CE104:CF104">
    <cfRule type="expression" dxfId="0" priority="1994">
      <formula>JI271="TERCAPAI"</formula>
    </cfRule>
  </conditionalFormatting>
  <conditionalFormatting sqref="CH104:CI104">
    <cfRule type="cellIs" dxfId="0" priority="1995" operator="greaterThan">
      <formula>0</formula>
    </cfRule>
  </conditionalFormatting>
  <conditionalFormatting sqref="CH104:CI104">
    <cfRule type="cellIs" dxfId="1" priority="1996" operator="equal">
      <formula>0</formula>
    </cfRule>
  </conditionalFormatting>
  <conditionalFormatting sqref="CH104:CI104">
    <cfRule type="expression" dxfId="0" priority="1997">
      <formula>JL271="TERCAPAI"</formula>
    </cfRule>
  </conditionalFormatting>
  <conditionalFormatting sqref="CK104:CL104">
    <cfRule type="cellIs" dxfId="0" priority="1998" operator="greaterThan">
      <formula>0</formula>
    </cfRule>
  </conditionalFormatting>
  <conditionalFormatting sqref="CK104:CL104">
    <cfRule type="cellIs" dxfId="1" priority="1999" operator="equal">
      <formula>0</formula>
    </cfRule>
  </conditionalFormatting>
  <conditionalFormatting sqref="CK104:CL104">
    <cfRule type="expression" dxfId="0" priority="2000">
      <formula>JO271="TERCAPAI"</formula>
    </cfRule>
  </conditionalFormatting>
  <conditionalFormatting sqref="CN104:CO104">
    <cfRule type="cellIs" dxfId="0" priority="2001" operator="greaterThan">
      <formula>0</formula>
    </cfRule>
  </conditionalFormatting>
  <conditionalFormatting sqref="CN104:CO104">
    <cfRule type="cellIs" dxfId="1" priority="2002" operator="equal">
      <formula>0</formula>
    </cfRule>
  </conditionalFormatting>
  <conditionalFormatting sqref="CN104:CO104">
    <cfRule type="expression" dxfId="0" priority="2003">
      <formula>JR271="TERCAPAI"</formula>
    </cfRule>
  </conditionalFormatting>
  <conditionalFormatting sqref="CE237:CF237">
    <cfRule type="cellIs" dxfId="0" priority="2004" operator="greaterThan">
      <formula>0</formula>
    </cfRule>
  </conditionalFormatting>
  <conditionalFormatting sqref="CE237:CF237">
    <cfRule type="cellIs" dxfId="1" priority="2005" operator="equal">
      <formula>0</formula>
    </cfRule>
  </conditionalFormatting>
  <conditionalFormatting sqref="CE237:CF237">
    <cfRule type="expression" dxfId="0" priority="2006">
      <formula>JI278="TERCAPAI"</formula>
    </cfRule>
  </conditionalFormatting>
  <conditionalFormatting sqref="CH237:CI237">
    <cfRule type="cellIs" dxfId="0" priority="2007" operator="greaterThan">
      <formula>0</formula>
    </cfRule>
  </conditionalFormatting>
  <conditionalFormatting sqref="CH237:CI237">
    <cfRule type="cellIs" dxfId="1" priority="2008" operator="equal">
      <formula>0</formula>
    </cfRule>
  </conditionalFormatting>
  <conditionalFormatting sqref="CH237:CI237">
    <cfRule type="expression" dxfId="0" priority="2009">
      <formula>JL278="TERCAPAI"</formula>
    </cfRule>
  </conditionalFormatting>
  <conditionalFormatting sqref="CK237:CL237">
    <cfRule type="cellIs" dxfId="0" priority="2010" operator="greaterThan">
      <formula>0</formula>
    </cfRule>
  </conditionalFormatting>
  <conditionalFormatting sqref="CK237:CL237">
    <cfRule type="cellIs" dxfId="1" priority="2011" operator="equal">
      <formula>0</formula>
    </cfRule>
  </conditionalFormatting>
  <conditionalFormatting sqref="CK237:CL237">
    <cfRule type="expression" dxfId="0" priority="2012">
      <formula>JO278="TERCAPAI"</formula>
    </cfRule>
  </conditionalFormatting>
  <conditionalFormatting sqref="CN237:CO237">
    <cfRule type="cellIs" dxfId="0" priority="2013" operator="greaterThan">
      <formula>0</formula>
    </cfRule>
  </conditionalFormatting>
  <conditionalFormatting sqref="CN237:CO237">
    <cfRule type="cellIs" dxfId="1" priority="2014" operator="equal">
      <formula>0</formula>
    </cfRule>
  </conditionalFormatting>
  <conditionalFormatting sqref="CN237:CO237">
    <cfRule type="expression" dxfId="0" priority="2015">
      <formula>JR278="TERCAPAI"</formula>
    </cfRule>
  </conditionalFormatting>
  <conditionalFormatting sqref="CE244:CF244">
    <cfRule type="cellIs" dxfId="0" priority="2016" operator="greaterThan">
      <formula>0</formula>
    </cfRule>
  </conditionalFormatting>
  <conditionalFormatting sqref="CE244:CF244">
    <cfRule type="cellIs" dxfId="1" priority="2017" operator="equal">
      <formula>0</formula>
    </cfRule>
  </conditionalFormatting>
  <conditionalFormatting sqref="CE244:CF244">
    <cfRule type="expression" dxfId="0" priority="2018">
      <formula>JI285="TERCAPAI"</formula>
    </cfRule>
  </conditionalFormatting>
  <conditionalFormatting sqref="CH244:CI244">
    <cfRule type="cellIs" dxfId="0" priority="2019" operator="greaterThan">
      <formula>0</formula>
    </cfRule>
  </conditionalFormatting>
  <conditionalFormatting sqref="CH244:CI244">
    <cfRule type="cellIs" dxfId="1" priority="2020" operator="equal">
      <formula>0</formula>
    </cfRule>
  </conditionalFormatting>
  <conditionalFormatting sqref="CH244:CI244">
    <cfRule type="expression" dxfId="0" priority="2021">
      <formula>JL285="TERCAPAI"</formula>
    </cfRule>
  </conditionalFormatting>
  <conditionalFormatting sqref="CK244:CL244">
    <cfRule type="cellIs" dxfId="0" priority="2022" operator="greaterThan">
      <formula>0</formula>
    </cfRule>
  </conditionalFormatting>
  <conditionalFormatting sqref="CK244:CL244">
    <cfRule type="cellIs" dxfId="1" priority="2023" operator="equal">
      <formula>0</formula>
    </cfRule>
  </conditionalFormatting>
  <conditionalFormatting sqref="CK244:CL244">
    <cfRule type="expression" dxfId="0" priority="2024">
      <formula>JO285="TERCAPAI"</formula>
    </cfRule>
  </conditionalFormatting>
  <conditionalFormatting sqref="CN244:CO244">
    <cfRule type="cellIs" dxfId="0" priority="2025" operator="greaterThan">
      <formula>0</formula>
    </cfRule>
  </conditionalFormatting>
  <conditionalFormatting sqref="CN244:CO244">
    <cfRule type="cellIs" dxfId="1" priority="2026" operator="equal">
      <formula>0</formula>
    </cfRule>
  </conditionalFormatting>
  <conditionalFormatting sqref="CN244:CO244">
    <cfRule type="expression" dxfId="0" priority="2027">
      <formula>JR285="TERCAPAI"</formula>
    </cfRule>
  </conditionalFormatting>
  <conditionalFormatting sqref="CE251:CF251">
    <cfRule type="cellIs" dxfId="0" priority="2028" operator="greaterThan">
      <formula>0</formula>
    </cfRule>
  </conditionalFormatting>
  <conditionalFormatting sqref="CE251:CF251">
    <cfRule type="cellIs" dxfId="1" priority="2029" operator="equal">
      <formula>0</formula>
    </cfRule>
  </conditionalFormatting>
  <conditionalFormatting sqref="CQ251">
    <cfRule type="expression" dxfId="0" priority="2030">
      <formula>JN292="TERCAPAI"</formula>
    </cfRule>
  </conditionalFormatting>
  <conditionalFormatting sqref="CE251:CF251">
    <cfRule type="expression" dxfId="0" priority="2031">
      <formula>JI292="TERCAPAI"</formula>
    </cfRule>
  </conditionalFormatting>
  <conditionalFormatting sqref="CH251:CI251">
    <cfRule type="cellIs" dxfId="0" priority="2032" operator="greaterThan">
      <formula>0</formula>
    </cfRule>
  </conditionalFormatting>
  <conditionalFormatting sqref="CH251:CI251">
    <cfRule type="cellIs" dxfId="1" priority="2033" operator="equal">
      <formula>0</formula>
    </cfRule>
  </conditionalFormatting>
  <conditionalFormatting sqref="CH251:CI251">
    <cfRule type="expression" dxfId="0" priority="2034">
      <formula>JL292="TERCAPAI"</formula>
    </cfRule>
  </conditionalFormatting>
  <conditionalFormatting sqref="CK251:CL251">
    <cfRule type="cellIs" dxfId="0" priority="2035" operator="greaterThan">
      <formula>0</formula>
    </cfRule>
  </conditionalFormatting>
  <conditionalFormatting sqref="CK251:CL251">
    <cfRule type="cellIs" dxfId="1" priority="2036" operator="equal">
      <formula>0</formula>
    </cfRule>
  </conditionalFormatting>
  <conditionalFormatting sqref="CK251:CL251">
    <cfRule type="expression" dxfId="0" priority="2037">
      <formula>JO292="TERCAPAI"</formula>
    </cfRule>
  </conditionalFormatting>
  <conditionalFormatting sqref="CN251:CO251">
    <cfRule type="cellIs" dxfId="0" priority="2038" operator="greaterThan">
      <formula>0</formula>
    </cfRule>
  </conditionalFormatting>
  <conditionalFormatting sqref="CN251:CO251">
    <cfRule type="cellIs" dxfId="1" priority="2039" operator="equal">
      <formula>0</formula>
    </cfRule>
  </conditionalFormatting>
  <conditionalFormatting sqref="CN251:CO251">
    <cfRule type="expression" dxfId="0" priority="2040">
      <formula>JR292="TERCAPAI"</formula>
    </cfRule>
  </conditionalFormatting>
  <conditionalFormatting sqref="CE209:CF209">
    <cfRule type="cellIs" dxfId="0" priority="2041" operator="greaterThan">
      <formula>0</formula>
    </cfRule>
  </conditionalFormatting>
  <conditionalFormatting sqref="CE209:CF209">
    <cfRule type="cellIs" dxfId="1" priority="2042" operator="equal">
      <formula>0</formula>
    </cfRule>
  </conditionalFormatting>
  <conditionalFormatting sqref="CH209:CI209">
    <cfRule type="cellIs" dxfId="0" priority="2043" operator="greaterThan">
      <formula>0</formula>
    </cfRule>
  </conditionalFormatting>
  <conditionalFormatting sqref="CH209:CI209">
    <cfRule type="cellIs" dxfId="1" priority="2044" operator="equal">
      <formula>0</formula>
    </cfRule>
  </conditionalFormatting>
  <conditionalFormatting sqref="CK209:CL209">
    <cfRule type="cellIs" dxfId="0" priority="2045" operator="greaterThan">
      <formula>0</formula>
    </cfRule>
  </conditionalFormatting>
  <conditionalFormatting sqref="CK209:CL209">
    <cfRule type="cellIs" dxfId="1" priority="2046" operator="equal">
      <formula>0</formula>
    </cfRule>
  </conditionalFormatting>
  <conditionalFormatting sqref="CN209:CO209">
    <cfRule type="cellIs" dxfId="0" priority="2047" operator="greaterThan">
      <formula>0</formula>
    </cfRule>
  </conditionalFormatting>
  <conditionalFormatting sqref="CN209:CO209">
    <cfRule type="cellIs" dxfId="1" priority="2048" operator="equal">
      <formula>0</formula>
    </cfRule>
  </conditionalFormatting>
  <conditionalFormatting sqref="CE216:CF216">
    <cfRule type="cellIs" dxfId="0" priority="2049" operator="greaterThan">
      <formula>0</formula>
    </cfRule>
  </conditionalFormatting>
  <conditionalFormatting sqref="CE216:CF216">
    <cfRule type="cellIs" dxfId="1" priority="2050" operator="equal">
      <formula>0</formula>
    </cfRule>
  </conditionalFormatting>
  <conditionalFormatting sqref="CH216:CI216">
    <cfRule type="cellIs" dxfId="0" priority="2051" operator="greaterThan">
      <formula>0</formula>
    </cfRule>
  </conditionalFormatting>
  <conditionalFormatting sqref="CH216:CI216">
    <cfRule type="cellIs" dxfId="1" priority="2052" operator="equal">
      <formula>0</formula>
    </cfRule>
  </conditionalFormatting>
  <conditionalFormatting sqref="CK216:CL216">
    <cfRule type="cellIs" dxfId="0" priority="2053" operator="greaterThan">
      <formula>0</formula>
    </cfRule>
  </conditionalFormatting>
  <conditionalFormatting sqref="CK216:CL216">
    <cfRule type="cellIs" dxfId="1" priority="2054" operator="equal">
      <formula>0</formula>
    </cfRule>
  </conditionalFormatting>
  <conditionalFormatting sqref="CN216:CO216">
    <cfRule type="cellIs" dxfId="0" priority="2055" operator="greaterThan">
      <formula>0</formula>
    </cfRule>
  </conditionalFormatting>
  <conditionalFormatting sqref="CN216:CO216">
    <cfRule type="cellIs" dxfId="1" priority="2056" operator="equal">
      <formula>0</formula>
    </cfRule>
  </conditionalFormatting>
  <conditionalFormatting sqref="CE223:CF230">
    <cfRule type="cellIs" dxfId="0" priority="2057" operator="greaterThan">
      <formula>0</formula>
    </cfRule>
  </conditionalFormatting>
  <conditionalFormatting sqref="CE223:CF230">
    <cfRule type="cellIs" dxfId="1" priority="2058" operator="equal">
      <formula>0</formula>
    </cfRule>
  </conditionalFormatting>
  <conditionalFormatting sqref="CQ223:CQ230">
    <cfRule type="expression" dxfId="0" priority="2059">
      <formula>JN264="TERCAPAI"</formula>
    </cfRule>
  </conditionalFormatting>
  <conditionalFormatting sqref="CE223:CF230">
    <cfRule type="expression" dxfId="0" priority="2060">
      <formula>JI264="TERCAPAI"</formula>
    </cfRule>
  </conditionalFormatting>
  <conditionalFormatting sqref="CH223:CI230">
    <cfRule type="cellIs" dxfId="0" priority="2061" operator="greaterThan">
      <formula>0</formula>
    </cfRule>
  </conditionalFormatting>
  <conditionalFormatting sqref="CH223:CI230">
    <cfRule type="cellIs" dxfId="1" priority="2062" operator="equal">
      <formula>0</formula>
    </cfRule>
  </conditionalFormatting>
  <conditionalFormatting sqref="CH223:CI230">
    <cfRule type="expression" dxfId="0" priority="2063">
      <formula>JL264="TERCAPAI"</formula>
    </cfRule>
  </conditionalFormatting>
  <conditionalFormatting sqref="CK223:CL230">
    <cfRule type="cellIs" dxfId="0" priority="2064" operator="greaterThan">
      <formula>0</formula>
    </cfRule>
  </conditionalFormatting>
  <conditionalFormatting sqref="CK223:CL230">
    <cfRule type="cellIs" dxfId="1" priority="2065" operator="equal">
      <formula>0</formula>
    </cfRule>
  </conditionalFormatting>
  <conditionalFormatting sqref="CK223:CL230">
    <cfRule type="expression" dxfId="0" priority="2066">
      <formula>JO264="TERCAPAI"</formula>
    </cfRule>
  </conditionalFormatting>
  <conditionalFormatting sqref="CN223:CO230">
    <cfRule type="cellIs" dxfId="0" priority="2067" operator="greaterThan">
      <formula>0</formula>
    </cfRule>
  </conditionalFormatting>
  <conditionalFormatting sqref="CN223:CO230">
    <cfRule type="cellIs" dxfId="1" priority="2068" operator="equal">
      <formula>0</formula>
    </cfRule>
  </conditionalFormatting>
  <conditionalFormatting sqref="CN223:CO230">
    <cfRule type="expression" dxfId="0" priority="2069">
      <formula>JR264="TERCAPAI"</formula>
    </cfRule>
  </conditionalFormatting>
  <conditionalFormatting sqref="CE188:CF188">
    <cfRule type="cellIs" dxfId="0" priority="2070" operator="greaterThan">
      <formula>0</formula>
    </cfRule>
  </conditionalFormatting>
  <conditionalFormatting sqref="CE188:CF188">
    <cfRule type="cellIs" dxfId="1" priority="2071" operator="equal">
      <formula>0</formula>
    </cfRule>
  </conditionalFormatting>
  <conditionalFormatting sqref="CE188:CF188">
    <cfRule type="expression" dxfId="0" priority="2072">
      <formula>JI237="TERCAPAI"</formula>
    </cfRule>
  </conditionalFormatting>
  <conditionalFormatting sqref="CH188:CI188">
    <cfRule type="cellIs" dxfId="0" priority="2073" operator="greaterThan">
      <formula>0</formula>
    </cfRule>
  </conditionalFormatting>
  <conditionalFormatting sqref="CH188:CI188">
    <cfRule type="cellIs" dxfId="1" priority="2074" operator="equal">
      <formula>0</formula>
    </cfRule>
  </conditionalFormatting>
  <conditionalFormatting sqref="CH188:CI188">
    <cfRule type="expression" dxfId="0" priority="2075">
      <formula>JL237="TERCAPAI"</formula>
    </cfRule>
  </conditionalFormatting>
  <conditionalFormatting sqref="CK188:CL188">
    <cfRule type="cellIs" dxfId="0" priority="2076" operator="greaterThan">
      <formula>0</formula>
    </cfRule>
  </conditionalFormatting>
  <conditionalFormatting sqref="CK188:CL188">
    <cfRule type="cellIs" dxfId="1" priority="2077" operator="equal">
      <formula>0</formula>
    </cfRule>
  </conditionalFormatting>
  <conditionalFormatting sqref="CK188:CL188">
    <cfRule type="expression" dxfId="0" priority="2078">
      <formula>JO237="TERCAPAI"</formula>
    </cfRule>
  </conditionalFormatting>
  <conditionalFormatting sqref="CN188:CO188">
    <cfRule type="cellIs" dxfId="0" priority="2079" operator="greaterThan">
      <formula>0</formula>
    </cfRule>
  </conditionalFormatting>
  <conditionalFormatting sqref="CN188:CO188">
    <cfRule type="cellIs" dxfId="1" priority="2080" operator="equal">
      <formula>0</formula>
    </cfRule>
  </conditionalFormatting>
  <conditionalFormatting sqref="CN188:CO188">
    <cfRule type="expression" dxfId="0" priority="2081">
      <formula>JR237="TERCAPAI"</formula>
    </cfRule>
  </conditionalFormatting>
  <conditionalFormatting sqref="CE195:CF195">
    <cfRule type="cellIs" dxfId="0" priority="2082" operator="greaterThan">
      <formula>0</formula>
    </cfRule>
  </conditionalFormatting>
  <conditionalFormatting sqref="CE195:CF195">
    <cfRule type="cellIs" dxfId="1" priority="2083" operator="equal">
      <formula>0</formula>
    </cfRule>
  </conditionalFormatting>
  <conditionalFormatting sqref="CE195:CF195">
    <cfRule type="expression" dxfId="0" priority="2084">
      <formula>JI244="TERCAPAI"</formula>
    </cfRule>
  </conditionalFormatting>
  <conditionalFormatting sqref="CH195:CI195">
    <cfRule type="cellIs" dxfId="0" priority="2085" operator="greaterThan">
      <formula>0</formula>
    </cfRule>
  </conditionalFormatting>
  <conditionalFormatting sqref="CH195:CI195">
    <cfRule type="cellIs" dxfId="1" priority="2086" operator="equal">
      <formula>0</formula>
    </cfRule>
  </conditionalFormatting>
  <conditionalFormatting sqref="CH195:CI195">
    <cfRule type="expression" dxfId="0" priority="2087">
      <formula>JL244="TERCAPAI"</formula>
    </cfRule>
  </conditionalFormatting>
  <conditionalFormatting sqref="CK195:CL195">
    <cfRule type="cellIs" dxfId="0" priority="2088" operator="greaterThan">
      <formula>0</formula>
    </cfRule>
  </conditionalFormatting>
  <conditionalFormatting sqref="CK195:CL195">
    <cfRule type="cellIs" dxfId="1" priority="2089" operator="equal">
      <formula>0</formula>
    </cfRule>
  </conditionalFormatting>
  <conditionalFormatting sqref="CK195:CL195">
    <cfRule type="expression" dxfId="0" priority="2090">
      <formula>JO244="TERCAPAI"</formula>
    </cfRule>
  </conditionalFormatting>
  <conditionalFormatting sqref="CN195:CO195">
    <cfRule type="cellIs" dxfId="0" priority="2091" operator="greaterThan">
      <formula>0</formula>
    </cfRule>
  </conditionalFormatting>
  <conditionalFormatting sqref="CN195:CO195">
    <cfRule type="cellIs" dxfId="1" priority="2092" operator="equal">
      <formula>0</formula>
    </cfRule>
  </conditionalFormatting>
  <conditionalFormatting sqref="CN195:CO195">
    <cfRule type="expression" dxfId="0" priority="2093">
      <formula>JR244="TERCAPAI"</formula>
    </cfRule>
  </conditionalFormatting>
  <conditionalFormatting sqref="CE202:CF202">
    <cfRule type="cellIs" dxfId="0" priority="2094" operator="greaterThan">
      <formula>0</formula>
    </cfRule>
  </conditionalFormatting>
  <conditionalFormatting sqref="CE202:CF202">
    <cfRule type="cellIs" dxfId="1" priority="2095" operator="equal">
      <formula>0</formula>
    </cfRule>
  </conditionalFormatting>
  <conditionalFormatting sqref="CQ202">
    <cfRule type="expression" dxfId="0" priority="2096">
      <formula>JN251="TERCAPAI"</formula>
    </cfRule>
  </conditionalFormatting>
  <conditionalFormatting sqref="CE202:CF202">
    <cfRule type="expression" dxfId="0" priority="2097">
      <formula>JI251="TERCAPAI"</formula>
    </cfRule>
  </conditionalFormatting>
  <conditionalFormatting sqref="CH202:CI202">
    <cfRule type="cellIs" dxfId="0" priority="2098" operator="greaterThan">
      <formula>0</formula>
    </cfRule>
  </conditionalFormatting>
  <conditionalFormatting sqref="CH202:CI202">
    <cfRule type="cellIs" dxfId="1" priority="2099" operator="equal">
      <formula>0</formula>
    </cfRule>
  </conditionalFormatting>
  <conditionalFormatting sqref="CH202:CI202">
    <cfRule type="expression" dxfId="0" priority="2100">
      <formula>JL251="TERCAPAI"</formula>
    </cfRule>
  </conditionalFormatting>
  <conditionalFormatting sqref="CK202:CL202">
    <cfRule type="cellIs" dxfId="0" priority="2101" operator="greaterThan">
      <formula>0</formula>
    </cfRule>
  </conditionalFormatting>
  <conditionalFormatting sqref="CK202:CL202">
    <cfRule type="cellIs" dxfId="1" priority="2102" operator="equal">
      <formula>0</formula>
    </cfRule>
  </conditionalFormatting>
  <conditionalFormatting sqref="CK202:CL202">
    <cfRule type="expression" dxfId="0" priority="2103">
      <formula>JO251="TERCAPAI"</formula>
    </cfRule>
  </conditionalFormatting>
  <conditionalFormatting sqref="CN202:CO202">
    <cfRule type="cellIs" dxfId="0" priority="2104" operator="greaterThan">
      <formula>0</formula>
    </cfRule>
  </conditionalFormatting>
  <conditionalFormatting sqref="CN202:CO202">
    <cfRule type="cellIs" dxfId="1" priority="2105" operator="equal">
      <formula>0</formula>
    </cfRule>
  </conditionalFormatting>
  <conditionalFormatting sqref="CN202:CO202">
    <cfRule type="expression" dxfId="0" priority="2106">
      <formula>JR251="TERCAPAI"</formula>
    </cfRule>
  </conditionalFormatting>
  <conditionalFormatting sqref="CE167:CF167">
    <cfRule type="cellIs" dxfId="0" priority="2107" operator="greaterThan">
      <formula>0</formula>
    </cfRule>
  </conditionalFormatting>
  <conditionalFormatting sqref="CE167:CF167">
    <cfRule type="cellIs" dxfId="1" priority="2108" operator="equal">
      <formula>0</formula>
    </cfRule>
  </conditionalFormatting>
  <conditionalFormatting sqref="CQ167">
    <cfRule type="expression" dxfId="0" priority="2109">
      <formula>JN209="TERCAPAI"</formula>
    </cfRule>
  </conditionalFormatting>
  <conditionalFormatting sqref="CE167:CF167">
    <cfRule type="expression" dxfId="0" priority="2110">
      <formula>JI209="TERCAPAI"</formula>
    </cfRule>
  </conditionalFormatting>
  <conditionalFormatting sqref="CH167:CI167">
    <cfRule type="cellIs" dxfId="0" priority="2111" operator="greaterThan">
      <formula>0</formula>
    </cfRule>
  </conditionalFormatting>
  <conditionalFormatting sqref="CH167:CI167">
    <cfRule type="cellIs" dxfId="1" priority="2112" operator="equal">
      <formula>0</formula>
    </cfRule>
  </conditionalFormatting>
  <conditionalFormatting sqref="CH167:CI167">
    <cfRule type="expression" dxfId="0" priority="2113">
      <formula>JL209="TERCAPAI"</formula>
    </cfRule>
  </conditionalFormatting>
  <conditionalFormatting sqref="CK167:CL167">
    <cfRule type="cellIs" dxfId="0" priority="2114" operator="greaterThan">
      <formula>0</formula>
    </cfRule>
  </conditionalFormatting>
  <conditionalFormatting sqref="CK167:CL167">
    <cfRule type="cellIs" dxfId="1" priority="2115" operator="equal">
      <formula>0</formula>
    </cfRule>
  </conditionalFormatting>
  <conditionalFormatting sqref="CK167:CL167">
    <cfRule type="expression" dxfId="0" priority="2116">
      <formula>JO209="TERCAPAI"</formula>
    </cfRule>
  </conditionalFormatting>
  <conditionalFormatting sqref="CN167:CO167">
    <cfRule type="cellIs" dxfId="0" priority="2117" operator="greaterThan">
      <formula>0</formula>
    </cfRule>
  </conditionalFormatting>
  <conditionalFormatting sqref="CN167:CO167">
    <cfRule type="cellIs" dxfId="1" priority="2118" operator="equal">
      <formula>0</formula>
    </cfRule>
  </conditionalFormatting>
  <conditionalFormatting sqref="CN167:CO167">
    <cfRule type="expression" dxfId="0" priority="2119">
      <formula>JR209="TERCAPAI"</formula>
    </cfRule>
  </conditionalFormatting>
  <conditionalFormatting sqref="CE174:CF174">
    <cfRule type="cellIs" dxfId="0" priority="2120" operator="greaterThan">
      <formula>0</formula>
    </cfRule>
  </conditionalFormatting>
  <conditionalFormatting sqref="CE174:CF174">
    <cfRule type="cellIs" dxfId="1" priority="2121" operator="equal">
      <formula>0</formula>
    </cfRule>
  </conditionalFormatting>
  <conditionalFormatting sqref="CQ174">
    <cfRule type="expression" dxfId="0" priority="2122">
      <formula>JN216="TERCAPAI"</formula>
    </cfRule>
  </conditionalFormatting>
  <conditionalFormatting sqref="CE174:CF174">
    <cfRule type="expression" dxfId="0" priority="2123">
      <formula>JI216="TERCAPAI"</formula>
    </cfRule>
  </conditionalFormatting>
  <conditionalFormatting sqref="CH174:CI174">
    <cfRule type="cellIs" dxfId="0" priority="2124" operator="greaterThan">
      <formula>0</formula>
    </cfRule>
  </conditionalFormatting>
  <conditionalFormatting sqref="CH174:CI174">
    <cfRule type="cellIs" dxfId="1" priority="2125" operator="equal">
      <formula>0</formula>
    </cfRule>
  </conditionalFormatting>
  <conditionalFormatting sqref="CH174:CI174">
    <cfRule type="expression" dxfId="0" priority="2126">
      <formula>JL216="TERCAPAI"</formula>
    </cfRule>
  </conditionalFormatting>
  <conditionalFormatting sqref="CK174:CL174">
    <cfRule type="cellIs" dxfId="0" priority="2127" operator="greaterThan">
      <formula>0</formula>
    </cfRule>
  </conditionalFormatting>
  <conditionalFormatting sqref="CK174:CL174">
    <cfRule type="cellIs" dxfId="1" priority="2128" operator="equal">
      <formula>0</formula>
    </cfRule>
  </conditionalFormatting>
  <conditionalFormatting sqref="CK174:CL174">
    <cfRule type="expression" dxfId="0" priority="2129">
      <formula>JO216="TERCAPAI"</formula>
    </cfRule>
  </conditionalFormatting>
  <conditionalFormatting sqref="CN174:CO174">
    <cfRule type="cellIs" dxfId="0" priority="2130" operator="greaterThan">
      <formula>0</formula>
    </cfRule>
  </conditionalFormatting>
  <conditionalFormatting sqref="CN174:CO174">
    <cfRule type="cellIs" dxfId="1" priority="2131" operator="equal">
      <formula>0</formula>
    </cfRule>
  </conditionalFormatting>
  <conditionalFormatting sqref="CN174:CO174">
    <cfRule type="expression" dxfId="0" priority="2132">
      <formula>JR216="TERCAPAI"</formula>
    </cfRule>
  </conditionalFormatting>
  <conditionalFormatting sqref="CE181:CF181">
    <cfRule type="cellIs" dxfId="0" priority="2133" operator="greaterThan">
      <formula>0</formula>
    </cfRule>
  </conditionalFormatting>
  <conditionalFormatting sqref="CE181:CF181">
    <cfRule type="cellIs" dxfId="1" priority="2134" operator="equal">
      <formula>0</formula>
    </cfRule>
  </conditionalFormatting>
  <conditionalFormatting sqref="CQ181">
    <cfRule type="expression" dxfId="0" priority="2135">
      <formula>JN230="TERCAPAI"</formula>
    </cfRule>
  </conditionalFormatting>
  <conditionalFormatting sqref="CE181:CF181">
    <cfRule type="expression" dxfId="0" priority="2136">
      <formula>JI230="TERCAPAI"</formula>
    </cfRule>
  </conditionalFormatting>
  <conditionalFormatting sqref="CH181:CI181">
    <cfRule type="cellIs" dxfId="0" priority="2137" operator="greaterThan">
      <formula>0</formula>
    </cfRule>
  </conditionalFormatting>
  <conditionalFormatting sqref="CH181:CI181">
    <cfRule type="cellIs" dxfId="1" priority="2138" operator="equal">
      <formula>0</formula>
    </cfRule>
  </conditionalFormatting>
  <conditionalFormatting sqref="CH181:CI181">
    <cfRule type="expression" dxfId="0" priority="2139">
      <formula>JL230="TERCAPAI"</formula>
    </cfRule>
  </conditionalFormatting>
  <conditionalFormatting sqref="CK181:CL181">
    <cfRule type="cellIs" dxfId="0" priority="2140" operator="greaterThan">
      <formula>0</formula>
    </cfRule>
  </conditionalFormatting>
  <conditionalFormatting sqref="CK181:CL181">
    <cfRule type="cellIs" dxfId="1" priority="2141" operator="equal">
      <formula>0</formula>
    </cfRule>
  </conditionalFormatting>
  <conditionalFormatting sqref="CK181:CL181">
    <cfRule type="expression" dxfId="0" priority="2142">
      <formula>JO230="TERCAPAI"</formula>
    </cfRule>
  </conditionalFormatting>
  <conditionalFormatting sqref="CN181:CO181">
    <cfRule type="cellIs" dxfId="0" priority="2143" operator="greaterThan">
      <formula>0</formula>
    </cfRule>
  </conditionalFormatting>
  <conditionalFormatting sqref="CN181:CO181">
    <cfRule type="cellIs" dxfId="1" priority="2144" operator="equal">
      <formula>0</formula>
    </cfRule>
  </conditionalFormatting>
  <conditionalFormatting sqref="CN181:CO181">
    <cfRule type="expression" dxfId="0" priority="2145">
      <formula>JR230="TERCAPAI"</formula>
    </cfRule>
  </conditionalFormatting>
  <conditionalFormatting sqref="CE153:CF153">
    <cfRule type="cellIs" dxfId="0" priority="2146" operator="greaterThan">
      <formula>0</formula>
    </cfRule>
  </conditionalFormatting>
  <conditionalFormatting sqref="CE153:CF153">
    <cfRule type="cellIs" dxfId="1" priority="2147" operator="equal">
      <formula>0</formula>
    </cfRule>
  </conditionalFormatting>
  <conditionalFormatting sqref="CE153:CF153">
    <cfRule type="expression" dxfId="0" priority="2148">
      <formula>JI188="TERCAPAI"</formula>
    </cfRule>
  </conditionalFormatting>
  <conditionalFormatting sqref="CH153:CI153">
    <cfRule type="cellIs" dxfId="0" priority="2149" operator="greaterThan">
      <formula>0</formula>
    </cfRule>
  </conditionalFormatting>
  <conditionalFormatting sqref="CH153:CI153">
    <cfRule type="cellIs" dxfId="1" priority="2150" operator="equal">
      <formula>0</formula>
    </cfRule>
  </conditionalFormatting>
  <conditionalFormatting sqref="CH153:CI153">
    <cfRule type="expression" dxfId="0" priority="2151">
      <formula>JL188="TERCAPAI"</formula>
    </cfRule>
  </conditionalFormatting>
  <conditionalFormatting sqref="CK153:CL153">
    <cfRule type="cellIs" dxfId="0" priority="2152" operator="greaterThan">
      <formula>0</formula>
    </cfRule>
  </conditionalFormatting>
  <conditionalFormatting sqref="CK153:CL153">
    <cfRule type="cellIs" dxfId="1" priority="2153" operator="equal">
      <formula>0</formula>
    </cfRule>
  </conditionalFormatting>
  <conditionalFormatting sqref="CK153:CL153">
    <cfRule type="expression" dxfId="0" priority="2154">
      <formula>JO188="TERCAPAI"</formula>
    </cfRule>
  </conditionalFormatting>
  <conditionalFormatting sqref="CN153:CO153">
    <cfRule type="cellIs" dxfId="0" priority="2155" operator="greaterThan">
      <formula>0</formula>
    </cfRule>
  </conditionalFormatting>
  <conditionalFormatting sqref="CN153:CO153">
    <cfRule type="cellIs" dxfId="1" priority="2156" operator="equal">
      <formula>0</formula>
    </cfRule>
  </conditionalFormatting>
  <conditionalFormatting sqref="CN153:CO153">
    <cfRule type="expression" dxfId="0" priority="2157">
      <formula>JR188="TERCAPAI"</formula>
    </cfRule>
  </conditionalFormatting>
  <conditionalFormatting sqref="CE160:CF160">
    <cfRule type="cellIs" dxfId="0" priority="2158" operator="greaterThan">
      <formula>0</formula>
    </cfRule>
  </conditionalFormatting>
  <conditionalFormatting sqref="CE160:CF160">
    <cfRule type="cellIs" dxfId="1" priority="2159" operator="equal">
      <formula>0</formula>
    </cfRule>
  </conditionalFormatting>
  <conditionalFormatting sqref="CQ160">
    <cfRule type="expression" dxfId="0" priority="2160">
      <formula>JN202="TERCAPAI"</formula>
    </cfRule>
  </conditionalFormatting>
  <conditionalFormatting sqref="CE160:CF160">
    <cfRule type="expression" dxfId="0" priority="2161">
      <formula>JI202="TERCAPAI"</formula>
    </cfRule>
  </conditionalFormatting>
  <conditionalFormatting sqref="CH160:CI160">
    <cfRule type="cellIs" dxfId="0" priority="2162" operator="greaterThan">
      <formula>0</formula>
    </cfRule>
  </conditionalFormatting>
  <conditionalFormatting sqref="CH160:CI160">
    <cfRule type="cellIs" dxfId="1" priority="2163" operator="equal">
      <formula>0</formula>
    </cfRule>
  </conditionalFormatting>
  <conditionalFormatting sqref="CH160:CI160">
    <cfRule type="expression" dxfId="0" priority="2164">
      <formula>JL202="TERCAPAI"</formula>
    </cfRule>
  </conditionalFormatting>
  <conditionalFormatting sqref="CK160:CL160">
    <cfRule type="cellIs" dxfId="0" priority="2165" operator="greaterThan">
      <formula>0</formula>
    </cfRule>
  </conditionalFormatting>
  <conditionalFormatting sqref="CK160:CL160">
    <cfRule type="cellIs" dxfId="1" priority="2166" operator="equal">
      <formula>0</formula>
    </cfRule>
  </conditionalFormatting>
  <conditionalFormatting sqref="CK160:CL160">
    <cfRule type="expression" dxfId="0" priority="2167">
      <formula>JO202="TERCAPAI"</formula>
    </cfRule>
  </conditionalFormatting>
  <conditionalFormatting sqref="CN160:CO160">
    <cfRule type="cellIs" dxfId="0" priority="2168" operator="greaterThan">
      <formula>0</formula>
    </cfRule>
  </conditionalFormatting>
  <conditionalFormatting sqref="CN160:CO160">
    <cfRule type="cellIs" dxfId="1" priority="2169" operator="equal">
      <formula>0</formula>
    </cfRule>
  </conditionalFormatting>
  <conditionalFormatting sqref="CN160:CO160">
    <cfRule type="expression" dxfId="0" priority="2170">
      <formula>JR202="TERCAPAI"</formula>
    </cfRule>
  </conditionalFormatting>
  <conditionalFormatting sqref="CE132:CF132">
    <cfRule type="cellIs" dxfId="0" priority="2171" operator="greaterThan">
      <formula>0</formula>
    </cfRule>
  </conditionalFormatting>
  <conditionalFormatting sqref="CE132:CF132">
    <cfRule type="cellIs" dxfId="1" priority="2172" operator="equal">
      <formula>0</formula>
    </cfRule>
  </conditionalFormatting>
  <conditionalFormatting sqref="CE132:CF132">
    <cfRule type="expression" dxfId="0" priority="2173">
      <formula>JI167="TERCAPAI"</formula>
    </cfRule>
  </conditionalFormatting>
  <conditionalFormatting sqref="CH132:CI132">
    <cfRule type="cellIs" dxfId="0" priority="2174" operator="greaterThan">
      <formula>0</formula>
    </cfRule>
  </conditionalFormatting>
  <conditionalFormatting sqref="CH132:CI132">
    <cfRule type="cellIs" dxfId="1" priority="2175" operator="equal">
      <formula>0</formula>
    </cfRule>
  </conditionalFormatting>
  <conditionalFormatting sqref="CH132:CI132">
    <cfRule type="expression" dxfId="0" priority="2176">
      <formula>JL167="TERCAPAI"</formula>
    </cfRule>
  </conditionalFormatting>
  <conditionalFormatting sqref="CK132:CL132">
    <cfRule type="cellIs" dxfId="0" priority="2177" operator="greaterThan">
      <formula>0</formula>
    </cfRule>
  </conditionalFormatting>
  <conditionalFormatting sqref="CK132:CL132">
    <cfRule type="cellIs" dxfId="1" priority="2178" operator="equal">
      <formula>0</formula>
    </cfRule>
  </conditionalFormatting>
  <conditionalFormatting sqref="CK132:CL132">
    <cfRule type="expression" dxfId="0" priority="2179">
      <formula>JO167="TERCAPAI"</formula>
    </cfRule>
  </conditionalFormatting>
  <conditionalFormatting sqref="CN132:CO132">
    <cfRule type="cellIs" dxfId="0" priority="2180" operator="greaterThan">
      <formula>0</formula>
    </cfRule>
  </conditionalFormatting>
  <conditionalFormatting sqref="CN132:CO132">
    <cfRule type="cellIs" dxfId="1" priority="2181" operator="equal">
      <formula>0</formula>
    </cfRule>
  </conditionalFormatting>
  <conditionalFormatting sqref="CN132:CO132">
    <cfRule type="expression" dxfId="0" priority="2182">
      <formula>JR167="TERCAPAI"</formula>
    </cfRule>
  </conditionalFormatting>
  <conditionalFormatting sqref="CE139:CF139">
    <cfRule type="cellIs" dxfId="0" priority="2183" operator="greaterThan">
      <formula>0</formula>
    </cfRule>
  </conditionalFormatting>
  <conditionalFormatting sqref="CE139:CF139">
    <cfRule type="cellIs" dxfId="1" priority="2184" operator="equal">
      <formula>0</formula>
    </cfRule>
  </conditionalFormatting>
  <conditionalFormatting sqref="CQ139">
    <cfRule type="expression" dxfId="0" priority="2185">
      <formula>JN174="TERCAPAI"</formula>
    </cfRule>
  </conditionalFormatting>
  <conditionalFormatting sqref="CE139:CF139">
    <cfRule type="expression" dxfId="0" priority="2186">
      <formula>JI174="TERCAPAI"</formula>
    </cfRule>
  </conditionalFormatting>
  <conditionalFormatting sqref="CH139:CI139">
    <cfRule type="cellIs" dxfId="0" priority="2187" operator="greaterThan">
      <formula>0</formula>
    </cfRule>
  </conditionalFormatting>
  <conditionalFormatting sqref="CH139:CI139">
    <cfRule type="cellIs" dxfId="1" priority="2188" operator="equal">
      <formula>0</formula>
    </cfRule>
  </conditionalFormatting>
  <conditionalFormatting sqref="CH139:CI139">
    <cfRule type="expression" dxfId="0" priority="2189">
      <formula>JL174="TERCAPAI"</formula>
    </cfRule>
  </conditionalFormatting>
  <conditionalFormatting sqref="CK139:CL139">
    <cfRule type="cellIs" dxfId="0" priority="2190" operator="greaterThan">
      <formula>0</formula>
    </cfRule>
  </conditionalFormatting>
  <conditionalFormatting sqref="CK139:CL139">
    <cfRule type="cellIs" dxfId="1" priority="2191" operator="equal">
      <formula>0</formula>
    </cfRule>
  </conditionalFormatting>
  <conditionalFormatting sqref="CK139:CL139">
    <cfRule type="expression" dxfId="0" priority="2192">
      <formula>JO174="TERCAPAI"</formula>
    </cfRule>
  </conditionalFormatting>
  <conditionalFormatting sqref="CN139:CO139">
    <cfRule type="cellIs" dxfId="0" priority="2193" operator="greaterThan">
      <formula>0</formula>
    </cfRule>
  </conditionalFormatting>
  <conditionalFormatting sqref="CN139:CO139">
    <cfRule type="cellIs" dxfId="1" priority="2194" operator="equal">
      <formula>0</formula>
    </cfRule>
  </conditionalFormatting>
  <conditionalFormatting sqref="CN139:CO139">
    <cfRule type="expression" dxfId="0" priority="2195">
      <formula>JR174="TERCAPAI"</formula>
    </cfRule>
  </conditionalFormatting>
  <conditionalFormatting sqref="CE146:CF146">
    <cfRule type="cellIs" dxfId="0" priority="2196" operator="greaterThan">
      <formula>0</formula>
    </cfRule>
  </conditionalFormatting>
  <conditionalFormatting sqref="CE146:CF146">
    <cfRule type="cellIs" dxfId="1" priority="2197" operator="equal">
      <formula>0</formula>
    </cfRule>
  </conditionalFormatting>
  <conditionalFormatting sqref="CQ146">
    <cfRule type="expression" dxfId="0" priority="2198">
      <formula>JN181="TERCAPAI"</formula>
    </cfRule>
  </conditionalFormatting>
  <conditionalFormatting sqref="CE146:CF146">
    <cfRule type="expression" dxfId="0" priority="2199">
      <formula>JI181="TERCAPAI"</formula>
    </cfRule>
  </conditionalFormatting>
  <conditionalFormatting sqref="CH146:CI146">
    <cfRule type="cellIs" dxfId="0" priority="2200" operator="greaterThan">
      <formula>0</formula>
    </cfRule>
  </conditionalFormatting>
  <conditionalFormatting sqref="CH146:CI146">
    <cfRule type="cellIs" dxfId="1" priority="2201" operator="equal">
      <formula>0</formula>
    </cfRule>
  </conditionalFormatting>
  <conditionalFormatting sqref="CH146:CI146">
    <cfRule type="expression" dxfId="0" priority="2202">
      <formula>JL181="TERCAPAI"</formula>
    </cfRule>
  </conditionalFormatting>
  <conditionalFormatting sqref="CK146:CL146">
    <cfRule type="cellIs" dxfId="0" priority="2203" operator="greaterThan">
      <formula>0</formula>
    </cfRule>
  </conditionalFormatting>
  <conditionalFormatting sqref="CK146:CL146">
    <cfRule type="cellIs" dxfId="1" priority="2204" operator="equal">
      <formula>0</formula>
    </cfRule>
  </conditionalFormatting>
  <conditionalFormatting sqref="CK146:CL146">
    <cfRule type="expression" dxfId="0" priority="2205">
      <formula>JO181="TERCAPAI"</formula>
    </cfRule>
  </conditionalFormatting>
  <conditionalFormatting sqref="CN146:CO146">
    <cfRule type="cellIs" dxfId="0" priority="2206" operator="greaterThan">
      <formula>0</formula>
    </cfRule>
  </conditionalFormatting>
  <conditionalFormatting sqref="CN146:CO146">
    <cfRule type="cellIs" dxfId="1" priority="2207" operator="equal">
      <formula>0</formula>
    </cfRule>
  </conditionalFormatting>
  <conditionalFormatting sqref="CN146:CO146">
    <cfRule type="expression" dxfId="0" priority="2208">
      <formula>JR181="TERCAPAI"</formula>
    </cfRule>
  </conditionalFormatting>
  <conditionalFormatting sqref="CE111:CF111">
    <cfRule type="cellIs" dxfId="0" priority="2209" operator="greaterThan">
      <formula>0</formula>
    </cfRule>
  </conditionalFormatting>
  <conditionalFormatting sqref="CE111:CF111">
    <cfRule type="cellIs" dxfId="1" priority="2210" operator="equal">
      <formula>0</formula>
    </cfRule>
  </conditionalFormatting>
  <conditionalFormatting sqref="CQ111">
    <cfRule type="expression" dxfId="0" priority="2211">
      <formula>JN153="TERCAPAI"</formula>
    </cfRule>
  </conditionalFormatting>
  <conditionalFormatting sqref="CE111:CF111">
    <cfRule type="expression" dxfId="0" priority="2212">
      <formula>JI153="TERCAPAI"</formula>
    </cfRule>
  </conditionalFormatting>
  <conditionalFormatting sqref="CH111:CI111">
    <cfRule type="cellIs" dxfId="0" priority="2213" operator="greaterThan">
      <formula>0</formula>
    </cfRule>
  </conditionalFormatting>
  <conditionalFormatting sqref="CH111:CI111">
    <cfRule type="cellIs" dxfId="1" priority="2214" operator="equal">
      <formula>0</formula>
    </cfRule>
  </conditionalFormatting>
  <conditionalFormatting sqref="CH111:CI111">
    <cfRule type="expression" dxfId="0" priority="2215">
      <formula>JL153="TERCAPAI"</formula>
    </cfRule>
  </conditionalFormatting>
  <conditionalFormatting sqref="CK111:CL111">
    <cfRule type="cellIs" dxfId="0" priority="2216" operator="greaterThan">
      <formula>0</formula>
    </cfRule>
  </conditionalFormatting>
  <conditionalFormatting sqref="CK111:CL111">
    <cfRule type="cellIs" dxfId="1" priority="2217" operator="equal">
      <formula>0</formula>
    </cfRule>
  </conditionalFormatting>
  <conditionalFormatting sqref="CK111:CL111">
    <cfRule type="expression" dxfId="0" priority="2218">
      <formula>JO153="TERCAPAI"</formula>
    </cfRule>
  </conditionalFormatting>
  <conditionalFormatting sqref="CN111:CO111">
    <cfRule type="cellIs" dxfId="0" priority="2219" operator="greaterThan">
      <formula>0</formula>
    </cfRule>
  </conditionalFormatting>
  <conditionalFormatting sqref="CN111:CO111">
    <cfRule type="cellIs" dxfId="1" priority="2220" operator="equal">
      <formula>0</formula>
    </cfRule>
  </conditionalFormatting>
  <conditionalFormatting sqref="CN111:CO111">
    <cfRule type="expression" dxfId="0" priority="2221">
      <formula>JR153="TERCAPAI"</formula>
    </cfRule>
  </conditionalFormatting>
  <conditionalFormatting sqref="CE118:CF118">
    <cfRule type="cellIs" dxfId="0" priority="2222" operator="greaterThan">
      <formula>0</formula>
    </cfRule>
  </conditionalFormatting>
  <conditionalFormatting sqref="CE118:CF118">
    <cfRule type="cellIs" dxfId="1" priority="2223" operator="equal">
      <formula>0</formula>
    </cfRule>
  </conditionalFormatting>
  <conditionalFormatting sqref="CH118:CI118">
    <cfRule type="cellIs" dxfId="0" priority="2224" operator="greaterThan">
      <formula>0</formula>
    </cfRule>
  </conditionalFormatting>
  <conditionalFormatting sqref="CH118:CI118">
    <cfRule type="cellIs" dxfId="1" priority="2225" operator="equal">
      <formula>0</formula>
    </cfRule>
  </conditionalFormatting>
  <conditionalFormatting sqref="CK118:CL118">
    <cfRule type="cellIs" dxfId="0" priority="2226" operator="greaterThan">
      <formula>0</formula>
    </cfRule>
  </conditionalFormatting>
  <conditionalFormatting sqref="CK118:CL118">
    <cfRule type="cellIs" dxfId="1" priority="2227" operator="equal">
      <formula>0</formula>
    </cfRule>
  </conditionalFormatting>
  <conditionalFormatting sqref="CN118:CO118">
    <cfRule type="cellIs" dxfId="0" priority="2228" operator="greaterThan">
      <formula>0</formula>
    </cfRule>
  </conditionalFormatting>
  <conditionalFormatting sqref="CN118:CO118">
    <cfRule type="cellIs" dxfId="1" priority="2229" operator="equal">
      <formula>0</formula>
    </cfRule>
  </conditionalFormatting>
  <conditionalFormatting sqref="CE125:CF125">
    <cfRule type="cellIs" dxfId="0" priority="2230" operator="greaterThan">
      <formula>0</formula>
    </cfRule>
  </conditionalFormatting>
  <conditionalFormatting sqref="CE125:CF125">
    <cfRule type="cellIs" dxfId="1" priority="2231" operator="equal">
      <formula>0</formula>
    </cfRule>
  </conditionalFormatting>
  <conditionalFormatting sqref="CQ125">
    <cfRule type="expression" dxfId="0" priority="2232">
      <formula>JN160="TERCAPAI"</formula>
    </cfRule>
  </conditionalFormatting>
  <conditionalFormatting sqref="CE125:CF125">
    <cfRule type="expression" dxfId="0" priority="2233">
      <formula>JI160="TERCAPAI"</formula>
    </cfRule>
  </conditionalFormatting>
  <conditionalFormatting sqref="CH125:CI125">
    <cfRule type="cellIs" dxfId="0" priority="2234" operator="greaterThan">
      <formula>0</formula>
    </cfRule>
  </conditionalFormatting>
  <conditionalFormatting sqref="CH125:CI125">
    <cfRule type="cellIs" dxfId="1" priority="2235" operator="equal">
      <formula>0</formula>
    </cfRule>
  </conditionalFormatting>
  <conditionalFormatting sqref="CH125:CI125">
    <cfRule type="expression" dxfId="0" priority="2236">
      <formula>JL160="TERCAPAI"</formula>
    </cfRule>
  </conditionalFormatting>
  <conditionalFormatting sqref="CK125:CL125">
    <cfRule type="cellIs" dxfId="0" priority="2237" operator="greaterThan">
      <formula>0</formula>
    </cfRule>
  </conditionalFormatting>
  <conditionalFormatting sqref="CK125:CL125">
    <cfRule type="cellIs" dxfId="1" priority="2238" operator="equal">
      <formula>0</formula>
    </cfRule>
  </conditionalFormatting>
  <conditionalFormatting sqref="CK125:CL125">
    <cfRule type="expression" dxfId="0" priority="2239">
      <formula>JO160="TERCAPAI"</formula>
    </cfRule>
  </conditionalFormatting>
  <conditionalFormatting sqref="CN125:CO125">
    <cfRule type="cellIs" dxfId="0" priority="2240" operator="greaterThan">
      <formula>0</formula>
    </cfRule>
  </conditionalFormatting>
  <conditionalFormatting sqref="CN125:CO125">
    <cfRule type="cellIs" dxfId="1" priority="2241" operator="equal">
      <formula>0</formula>
    </cfRule>
  </conditionalFormatting>
  <conditionalFormatting sqref="CN125:CO125">
    <cfRule type="expression" dxfId="0" priority="2242">
      <formula>JR160="TERCAPAI"</formula>
    </cfRule>
  </conditionalFormatting>
  <conditionalFormatting sqref="CE90:CF90 CE97:CF97 CH90:CI90 CH97:CI97 CK90:CL90 CK97:CL97 CN90:CO90 CN97:CO97">
    <cfRule type="expression" dxfId="0" priority="2243">
      <formula>#REF!="TERCAPAI"</formula>
    </cfRule>
  </conditionalFormatting>
  <conditionalFormatting sqref="CE209:CF209 CE216:CF216 CH209:CI209 CH216:CI216 CK209:CL209 CK216:CL216 CN209:CO209 CN216:CO216">
    <cfRule type="expression" dxfId="0" priority="2244">
      <formula>#REF!="TERCAPAI"</formula>
    </cfRule>
  </conditionalFormatting>
  <conditionalFormatting sqref="CE258:CF258">
    <cfRule type="cellIs" dxfId="0" priority="2245" operator="greaterThan">
      <formula>0</formula>
    </cfRule>
  </conditionalFormatting>
  <conditionalFormatting sqref="CE258:CF258">
    <cfRule type="cellIs" dxfId="1" priority="2246" operator="equal">
      <formula>0</formula>
    </cfRule>
  </conditionalFormatting>
  <conditionalFormatting sqref="CQ258">
    <cfRule type="expression" dxfId="0" priority="2247">
      <formula>JN299="TERCAPAI"</formula>
    </cfRule>
  </conditionalFormatting>
  <conditionalFormatting sqref="CE258:CF258">
    <cfRule type="expression" dxfId="0" priority="2248">
      <formula>JI299="TERCAPAI"</formula>
    </cfRule>
  </conditionalFormatting>
  <conditionalFormatting sqref="CH258:CI258">
    <cfRule type="cellIs" dxfId="0" priority="2249" operator="greaterThan">
      <formula>0</formula>
    </cfRule>
  </conditionalFormatting>
  <conditionalFormatting sqref="CH258:CI258">
    <cfRule type="cellIs" dxfId="1" priority="2250" operator="equal">
      <formula>0</formula>
    </cfRule>
  </conditionalFormatting>
  <conditionalFormatting sqref="CH258:CI258">
    <cfRule type="expression" dxfId="0" priority="2251">
      <formula>JL299="TERCAPAI"</formula>
    </cfRule>
  </conditionalFormatting>
  <conditionalFormatting sqref="CK258:CL258">
    <cfRule type="cellIs" dxfId="0" priority="2252" operator="greaterThan">
      <formula>0</formula>
    </cfRule>
  </conditionalFormatting>
  <conditionalFormatting sqref="CK258:CL258">
    <cfRule type="cellIs" dxfId="1" priority="2253" operator="equal">
      <formula>0</formula>
    </cfRule>
  </conditionalFormatting>
  <conditionalFormatting sqref="CK258:CL258">
    <cfRule type="expression" dxfId="0" priority="2254">
      <formula>JO299="TERCAPAI"</formula>
    </cfRule>
  </conditionalFormatting>
  <conditionalFormatting sqref="CN258:CO258">
    <cfRule type="cellIs" dxfId="0" priority="2255" operator="greaterThan">
      <formula>0</formula>
    </cfRule>
  </conditionalFormatting>
  <conditionalFormatting sqref="CN258:CO258">
    <cfRule type="cellIs" dxfId="1" priority="2256" operator="equal">
      <formula>0</formula>
    </cfRule>
  </conditionalFormatting>
  <conditionalFormatting sqref="CN258:CO258">
    <cfRule type="expression" dxfId="0" priority="2257">
      <formula>JR299="TERCAPAI"</formula>
    </cfRule>
  </conditionalFormatting>
  <conditionalFormatting sqref="CE118:CF118 CH118:CI118 CK118:CL118 CN118:CO118">
    <cfRule type="expression" dxfId="0" priority="2258">
      <formula>#REF!="TERCAPAI"</formula>
    </cfRule>
  </conditionalFormatting>
  <conditionalFormatting sqref="CR13:CS13 CR34:CS34 CR41:CS41 CR48:CS48 CR55:CS55 CR62:CS62">
    <cfRule type="cellIs" dxfId="0" priority="2259" operator="greaterThan">
      <formula>0</formula>
    </cfRule>
  </conditionalFormatting>
  <conditionalFormatting sqref="CR13:CS13 CR34:CS34 CR41:CS41 CR48:CS48 CR55:CS55 CR62:CS62">
    <cfRule type="cellIs" dxfId="1" priority="2260" operator="equal">
      <formula>0</formula>
    </cfRule>
  </conditionalFormatting>
  <conditionalFormatting sqref="CR9">
    <cfRule type="expression" dxfId="0" priority="2261">
      <formula>JV13="TERCAPAI"</formula>
    </cfRule>
  </conditionalFormatting>
  <conditionalFormatting sqref="CR10:CS10">
    <cfRule type="expression" dxfId="0" priority="2262">
      <formula>JV23="TERCAPAI"</formula>
    </cfRule>
  </conditionalFormatting>
  <conditionalFormatting sqref="CT11:CV11">
    <cfRule type="expression" dxfId="0" priority="2263">
      <formula>JV30="TERCAPAI"</formula>
    </cfRule>
  </conditionalFormatting>
  <conditionalFormatting sqref="CW11:CY11">
    <cfRule type="expression" dxfId="0" priority="2264">
      <formula>JW30="TERCAPAI"</formula>
    </cfRule>
  </conditionalFormatting>
  <conditionalFormatting sqref="CZ11:DB11">
    <cfRule type="expression" dxfId="0" priority="2265">
      <formula>JX30="TERCAPAI"</formula>
    </cfRule>
  </conditionalFormatting>
  <conditionalFormatting sqref="CU10:CV10">
    <cfRule type="expression" dxfId="0" priority="2266">
      <formula>JW23="TERCAPAI"</formula>
    </cfRule>
  </conditionalFormatting>
  <conditionalFormatting sqref="CX10:CY10">
    <cfRule type="expression" dxfId="0" priority="2267">
      <formula>JX23="TERCAPAI"</formula>
    </cfRule>
  </conditionalFormatting>
  <conditionalFormatting sqref="DA10:DB10">
    <cfRule type="expression" dxfId="0" priority="2268">
      <formula>JY23="TERCAPAI"</formula>
    </cfRule>
  </conditionalFormatting>
  <conditionalFormatting sqref="CU13:CV13">
    <cfRule type="cellIs" dxfId="0" priority="2269" operator="greaterThan">
      <formula>0</formula>
    </cfRule>
  </conditionalFormatting>
  <conditionalFormatting sqref="CU13:CV13">
    <cfRule type="cellIs" dxfId="1" priority="2270" operator="equal">
      <formula>0</formula>
    </cfRule>
  </conditionalFormatting>
  <conditionalFormatting sqref="CU13:CV13">
    <cfRule type="expression" dxfId="0" priority="2271">
      <formula>JY34="TERCAPAI"</formula>
    </cfRule>
  </conditionalFormatting>
  <conditionalFormatting sqref="CX13:CY13">
    <cfRule type="cellIs" dxfId="0" priority="2272" operator="greaterThan">
      <formula>0</formula>
    </cfRule>
  </conditionalFormatting>
  <conditionalFormatting sqref="CX13:CY13">
    <cfRule type="cellIs" dxfId="1" priority="2273" operator="equal">
      <formula>0</formula>
    </cfRule>
  </conditionalFormatting>
  <conditionalFormatting sqref="CX13:CY13">
    <cfRule type="expression" dxfId="0" priority="2274">
      <formula>KB34="TERCAPAI"</formula>
    </cfRule>
  </conditionalFormatting>
  <conditionalFormatting sqref="DA13:DB13">
    <cfRule type="cellIs" dxfId="0" priority="2275" operator="greaterThan">
      <formula>0</formula>
    </cfRule>
  </conditionalFormatting>
  <conditionalFormatting sqref="DA13:DB13">
    <cfRule type="cellIs" dxfId="1" priority="2276" operator="equal">
      <formula>0</formula>
    </cfRule>
  </conditionalFormatting>
  <conditionalFormatting sqref="DA13:DB13">
    <cfRule type="expression" dxfId="0" priority="2277">
      <formula>KE34="TERCAPAI"</formula>
    </cfRule>
  </conditionalFormatting>
  <conditionalFormatting sqref="DC11">
    <cfRule type="expression" dxfId="0" priority="2278">
      <formula>JY30="TERCAPAI"</formula>
    </cfRule>
  </conditionalFormatting>
  <conditionalFormatting sqref="CR11:CS11">
    <cfRule type="expression" dxfId="0" priority="2279">
      <formula>JV30="TERCAPAI"</formula>
    </cfRule>
  </conditionalFormatting>
  <conditionalFormatting sqref="CR20:CS20">
    <cfRule type="cellIs" dxfId="0" priority="2280" operator="greaterThan">
      <formula>0</formula>
    </cfRule>
  </conditionalFormatting>
  <conditionalFormatting sqref="CR20:CS20">
    <cfRule type="cellIs" dxfId="1" priority="2281" operator="equal">
      <formula>0</formula>
    </cfRule>
  </conditionalFormatting>
  <conditionalFormatting sqref="CR20:CS20">
    <cfRule type="expression" dxfId="0" priority="2282">
      <formula>JV41="TERCAPAI"</formula>
    </cfRule>
  </conditionalFormatting>
  <conditionalFormatting sqref="CU20:CV20">
    <cfRule type="cellIs" dxfId="0" priority="2283" operator="greaterThan">
      <formula>0</formula>
    </cfRule>
  </conditionalFormatting>
  <conditionalFormatting sqref="CU20:CV20">
    <cfRule type="cellIs" dxfId="1" priority="2284" operator="equal">
      <formula>0</formula>
    </cfRule>
  </conditionalFormatting>
  <conditionalFormatting sqref="CU20:CV20">
    <cfRule type="expression" dxfId="0" priority="2285">
      <formula>JY41="TERCAPAI"</formula>
    </cfRule>
  </conditionalFormatting>
  <conditionalFormatting sqref="CX20:CY20">
    <cfRule type="cellIs" dxfId="0" priority="2286" operator="greaterThan">
      <formula>0</formula>
    </cfRule>
  </conditionalFormatting>
  <conditionalFormatting sqref="CX20:CY20">
    <cfRule type="cellIs" dxfId="1" priority="2287" operator="equal">
      <formula>0</formula>
    </cfRule>
  </conditionalFormatting>
  <conditionalFormatting sqref="CX20:CY20">
    <cfRule type="expression" dxfId="0" priority="2288">
      <formula>KB41="TERCAPAI"</formula>
    </cfRule>
  </conditionalFormatting>
  <conditionalFormatting sqref="DA20:DB20">
    <cfRule type="cellIs" dxfId="0" priority="2289" operator="greaterThan">
      <formula>0</formula>
    </cfRule>
  </conditionalFormatting>
  <conditionalFormatting sqref="DA20:DB20">
    <cfRule type="cellIs" dxfId="1" priority="2290" operator="equal">
      <formula>0</formula>
    </cfRule>
  </conditionalFormatting>
  <conditionalFormatting sqref="DA20:DB20">
    <cfRule type="expression" dxfId="0" priority="2291">
      <formula>KE41="TERCAPAI"</formula>
    </cfRule>
  </conditionalFormatting>
  <conditionalFormatting sqref="CR27:CS27">
    <cfRule type="cellIs" dxfId="0" priority="2292" operator="greaterThan">
      <formula>0</formula>
    </cfRule>
  </conditionalFormatting>
  <conditionalFormatting sqref="CR27:CS27">
    <cfRule type="cellIs" dxfId="1" priority="2293" operator="equal">
      <formula>0</formula>
    </cfRule>
  </conditionalFormatting>
  <conditionalFormatting sqref="CR27:CS27">
    <cfRule type="expression" dxfId="0" priority="2294">
      <formula>JV48="TERCAPAI"</formula>
    </cfRule>
  </conditionalFormatting>
  <conditionalFormatting sqref="CU27:CV27">
    <cfRule type="cellIs" dxfId="0" priority="2295" operator="greaterThan">
      <formula>0</formula>
    </cfRule>
  </conditionalFormatting>
  <conditionalFormatting sqref="CU27:CV27">
    <cfRule type="cellIs" dxfId="1" priority="2296" operator="equal">
      <formula>0</formula>
    </cfRule>
  </conditionalFormatting>
  <conditionalFormatting sqref="CU27:CV27">
    <cfRule type="expression" dxfId="0" priority="2297">
      <formula>JY48="TERCAPAI"</formula>
    </cfRule>
  </conditionalFormatting>
  <conditionalFormatting sqref="CX27:CY27">
    <cfRule type="cellIs" dxfId="0" priority="2298" operator="greaterThan">
      <formula>0</formula>
    </cfRule>
  </conditionalFormatting>
  <conditionalFormatting sqref="CX27:CY27">
    <cfRule type="cellIs" dxfId="1" priority="2299" operator="equal">
      <formula>0</formula>
    </cfRule>
  </conditionalFormatting>
  <conditionalFormatting sqref="CX27:CY27">
    <cfRule type="expression" dxfId="0" priority="2300">
      <formula>KB48="TERCAPAI"</formula>
    </cfRule>
  </conditionalFormatting>
  <conditionalFormatting sqref="DA27:DB27">
    <cfRule type="cellIs" dxfId="0" priority="2301" operator="greaterThan">
      <formula>0</formula>
    </cfRule>
  </conditionalFormatting>
  <conditionalFormatting sqref="DA27:DB27">
    <cfRule type="cellIs" dxfId="1" priority="2302" operator="equal">
      <formula>0</formula>
    </cfRule>
  </conditionalFormatting>
  <conditionalFormatting sqref="DA27:DB27">
    <cfRule type="expression" dxfId="0" priority="2303">
      <formula>KE48="TERCAPAI"</formula>
    </cfRule>
  </conditionalFormatting>
  <conditionalFormatting sqref="CU34:CV34">
    <cfRule type="cellIs" dxfId="0" priority="2304" operator="greaterThan">
      <formula>0</formula>
    </cfRule>
  </conditionalFormatting>
  <conditionalFormatting sqref="CU34:CV34">
    <cfRule type="cellIs" dxfId="1" priority="2305" operator="equal">
      <formula>0</formula>
    </cfRule>
  </conditionalFormatting>
  <conditionalFormatting sqref="CU34:CV34">
    <cfRule type="expression" dxfId="0" priority="2306">
      <formula>JY55="TERCAPAI"</formula>
    </cfRule>
  </conditionalFormatting>
  <conditionalFormatting sqref="CX34:CY34">
    <cfRule type="cellIs" dxfId="0" priority="2307" operator="greaterThan">
      <formula>0</formula>
    </cfRule>
  </conditionalFormatting>
  <conditionalFormatting sqref="CX34:CY34">
    <cfRule type="cellIs" dxfId="1" priority="2308" operator="equal">
      <formula>0</formula>
    </cfRule>
  </conditionalFormatting>
  <conditionalFormatting sqref="CX34:CY34">
    <cfRule type="expression" dxfId="0" priority="2309">
      <formula>KB55="TERCAPAI"</formula>
    </cfRule>
  </conditionalFormatting>
  <conditionalFormatting sqref="DA34:DB34">
    <cfRule type="cellIs" dxfId="0" priority="2310" operator="greaterThan">
      <formula>0</formula>
    </cfRule>
  </conditionalFormatting>
  <conditionalFormatting sqref="DA34:DB34">
    <cfRule type="cellIs" dxfId="1" priority="2311" operator="equal">
      <formula>0</formula>
    </cfRule>
  </conditionalFormatting>
  <conditionalFormatting sqref="DA34:DB34">
    <cfRule type="expression" dxfId="0" priority="2312">
      <formula>KE55="TERCAPAI"</formula>
    </cfRule>
  </conditionalFormatting>
  <conditionalFormatting sqref="CR41:CS41">
    <cfRule type="expression" dxfId="0" priority="2313">
      <formula>JV62="TERCAPAI"</formula>
    </cfRule>
  </conditionalFormatting>
  <conditionalFormatting sqref="CU41:CV41">
    <cfRule type="cellIs" dxfId="0" priority="2314" operator="greaterThan">
      <formula>0</formula>
    </cfRule>
  </conditionalFormatting>
  <conditionalFormatting sqref="CU41:CV41">
    <cfRule type="cellIs" dxfId="1" priority="2315" operator="equal">
      <formula>0</formula>
    </cfRule>
  </conditionalFormatting>
  <conditionalFormatting sqref="CU41:CV41">
    <cfRule type="expression" dxfId="0" priority="2316">
      <formula>JY62="TERCAPAI"</formula>
    </cfRule>
  </conditionalFormatting>
  <conditionalFormatting sqref="CX41:CY41">
    <cfRule type="cellIs" dxfId="0" priority="2317" operator="greaterThan">
      <formula>0</formula>
    </cfRule>
  </conditionalFormatting>
  <conditionalFormatting sqref="CX41:CY41">
    <cfRule type="cellIs" dxfId="1" priority="2318" operator="equal">
      <formula>0</formula>
    </cfRule>
  </conditionalFormatting>
  <conditionalFormatting sqref="CX41:CY41">
    <cfRule type="expression" dxfId="0" priority="2319">
      <formula>KB62="TERCAPAI"</formula>
    </cfRule>
  </conditionalFormatting>
  <conditionalFormatting sqref="DA41:DB41">
    <cfRule type="cellIs" dxfId="0" priority="2320" operator="greaterThan">
      <formula>0</formula>
    </cfRule>
  </conditionalFormatting>
  <conditionalFormatting sqref="DA41:DB41">
    <cfRule type="cellIs" dxfId="1" priority="2321" operator="equal">
      <formula>0</formula>
    </cfRule>
  </conditionalFormatting>
  <conditionalFormatting sqref="DA41:DB41">
    <cfRule type="expression" dxfId="0" priority="2322">
      <formula>KE62="TERCAPAI"</formula>
    </cfRule>
  </conditionalFormatting>
  <conditionalFormatting sqref="CU48:CV48">
    <cfRule type="cellIs" dxfId="0" priority="2323" operator="greaterThan">
      <formula>0</formula>
    </cfRule>
  </conditionalFormatting>
  <conditionalFormatting sqref="CU48:CV48">
    <cfRule type="cellIs" dxfId="1" priority="2324" operator="equal">
      <formula>0</formula>
    </cfRule>
  </conditionalFormatting>
  <conditionalFormatting sqref="CU48:CV48">
    <cfRule type="expression" dxfId="0" priority="2325">
      <formula>JY69="TERCAPAI"</formula>
    </cfRule>
  </conditionalFormatting>
  <conditionalFormatting sqref="CX48:CY48">
    <cfRule type="cellIs" dxfId="0" priority="2326" operator="greaterThan">
      <formula>0</formula>
    </cfRule>
  </conditionalFormatting>
  <conditionalFormatting sqref="CX48:CY48">
    <cfRule type="cellIs" dxfId="1" priority="2327" operator="equal">
      <formula>0</formula>
    </cfRule>
  </conditionalFormatting>
  <conditionalFormatting sqref="CX48:CY48">
    <cfRule type="expression" dxfId="0" priority="2328">
      <formula>KB69="TERCAPAI"</formula>
    </cfRule>
  </conditionalFormatting>
  <conditionalFormatting sqref="DA48:DB48">
    <cfRule type="cellIs" dxfId="0" priority="2329" operator="greaterThan">
      <formula>0</formula>
    </cfRule>
  </conditionalFormatting>
  <conditionalFormatting sqref="DA48:DB48">
    <cfRule type="cellIs" dxfId="1" priority="2330" operator="equal">
      <formula>0</formula>
    </cfRule>
  </conditionalFormatting>
  <conditionalFormatting sqref="DA48:DB48">
    <cfRule type="expression" dxfId="0" priority="2331">
      <formula>KE69="TERCAPAI"</formula>
    </cfRule>
  </conditionalFormatting>
  <conditionalFormatting sqref="CU55:CV55">
    <cfRule type="cellIs" dxfId="0" priority="2332" operator="greaterThan">
      <formula>0</formula>
    </cfRule>
  </conditionalFormatting>
  <conditionalFormatting sqref="CU55:CV55">
    <cfRule type="cellIs" dxfId="1" priority="2333" operator="equal">
      <formula>0</formula>
    </cfRule>
  </conditionalFormatting>
  <conditionalFormatting sqref="CU55:CV55">
    <cfRule type="expression" dxfId="0" priority="2334">
      <formula>JY76="TERCAPAI"</formula>
    </cfRule>
  </conditionalFormatting>
  <conditionalFormatting sqref="CX55:CY55">
    <cfRule type="cellIs" dxfId="0" priority="2335" operator="greaterThan">
      <formula>0</formula>
    </cfRule>
  </conditionalFormatting>
  <conditionalFormatting sqref="CX55:CY55">
    <cfRule type="cellIs" dxfId="1" priority="2336" operator="equal">
      <formula>0</formula>
    </cfRule>
  </conditionalFormatting>
  <conditionalFormatting sqref="CX55:CY55">
    <cfRule type="expression" dxfId="0" priority="2337">
      <formula>KB76="TERCAPAI"</formula>
    </cfRule>
  </conditionalFormatting>
  <conditionalFormatting sqref="DA55:DB55">
    <cfRule type="cellIs" dxfId="0" priority="2338" operator="greaterThan">
      <formula>0</formula>
    </cfRule>
  </conditionalFormatting>
  <conditionalFormatting sqref="DA55:DB55">
    <cfRule type="cellIs" dxfId="1" priority="2339" operator="equal">
      <formula>0</formula>
    </cfRule>
  </conditionalFormatting>
  <conditionalFormatting sqref="DA55:DB55">
    <cfRule type="expression" dxfId="0" priority="2340">
      <formula>KE76="TERCAPAI"</formula>
    </cfRule>
  </conditionalFormatting>
  <conditionalFormatting sqref="CU62:CV62">
    <cfRule type="cellIs" dxfId="0" priority="2341" operator="greaterThan">
      <formula>0</formula>
    </cfRule>
  </conditionalFormatting>
  <conditionalFormatting sqref="CU62:CV62">
    <cfRule type="cellIs" dxfId="1" priority="2342" operator="equal">
      <formula>0</formula>
    </cfRule>
  </conditionalFormatting>
  <conditionalFormatting sqref="CU62:CV62">
    <cfRule type="expression" dxfId="0" priority="2343">
      <formula>JY83="TERCAPAI"</formula>
    </cfRule>
  </conditionalFormatting>
  <conditionalFormatting sqref="CX62:CY62">
    <cfRule type="cellIs" dxfId="0" priority="2344" operator="greaterThan">
      <formula>0</formula>
    </cfRule>
  </conditionalFormatting>
  <conditionalFormatting sqref="CX62:CY62">
    <cfRule type="cellIs" dxfId="1" priority="2345" operator="equal">
      <formula>0</formula>
    </cfRule>
  </conditionalFormatting>
  <conditionalFormatting sqref="CX62:CY62">
    <cfRule type="expression" dxfId="0" priority="2346">
      <formula>KB83="TERCAPAI"</formula>
    </cfRule>
  </conditionalFormatting>
  <conditionalFormatting sqref="DA62:DB62">
    <cfRule type="cellIs" dxfId="0" priority="2347" operator="greaterThan">
      <formula>0</formula>
    </cfRule>
  </conditionalFormatting>
  <conditionalFormatting sqref="DA62:DB62">
    <cfRule type="cellIs" dxfId="1" priority="2348" operator="equal">
      <formula>0</formula>
    </cfRule>
  </conditionalFormatting>
  <conditionalFormatting sqref="DA62:DB62">
    <cfRule type="expression" dxfId="0" priority="2349">
      <formula>KE83="TERCAPAI"</formula>
    </cfRule>
  </conditionalFormatting>
  <conditionalFormatting sqref="CR69:CS69">
    <cfRule type="cellIs" dxfId="0" priority="2350" operator="greaterThan">
      <formula>0</formula>
    </cfRule>
  </conditionalFormatting>
  <conditionalFormatting sqref="CR69:CS69">
    <cfRule type="cellIs" dxfId="1" priority="2351" operator="equal">
      <formula>0</formula>
    </cfRule>
  </conditionalFormatting>
  <conditionalFormatting sqref="CU69:CV69">
    <cfRule type="cellIs" dxfId="0" priority="2352" operator="greaterThan">
      <formula>0</formula>
    </cfRule>
  </conditionalFormatting>
  <conditionalFormatting sqref="CU69:CV69">
    <cfRule type="cellIs" dxfId="1" priority="2353" operator="equal">
      <formula>0</formula>
    </cfRule>
  </conditionalFormatting>
  <conditionalFormatting sqref="CU69:CV69">
    <cfRule type="expression" dxfId="0" priority="2354">
      <formula>JY90="TERCAPAI"</formula>
    </cfRule>
  </conditionalFormatting>
  <conditionalFormatting sqref="CX69:CY69">
    <cfRule type="cellIs" dxfId="0" priority="2355" operator="greaterThan">
      <formula>0</formula>
    </cfRule>
  </conditionalFormatting>
  <conditionalFormatting sqref="CX69:CY69">
    <cfRule type="cellIs" dxfId="1" priority="2356" operator="equal">
      <formula>0</formula>
    </cfRule>
  </conditionalFormatting>
  <conditionalFormatting sqref="CX69:CY69">
    <cfRule type="expression" dxfId="0" priority="2357">
      <formula>KB90="TERCAPAI"</formula>
    </cfRule>
  </conditionalFormatting>
  <conditionalFormatting sqref="DA69:DB69">
    <cfRule type="cellIs" dxfId="0" priority="2358" operator="greaterThan">
      <formula>0</formula>
    </cfRule>
  </conditionalFormatting>
  <conditionalFormatting sqref="DA69:DB69">
    <cfRule type="cellIs" dxfId="1" priority="2359" operator="equal">
      <formula>0</formula>
    </cfRule>
  </conditionalFormatting>
  <conditionalFormatting sqref="DA69:DB69">
    <cfRule type="expression" dxfId="0" priority="2360">
      <formula>KE90="TERCAPAI"</formula>
    </cfRule>
  </conditionalFormatting>
  <conditionalFormatting sqref="CR76:CS76">
    <cfRule type="cellIs" dxfId="0" priority="2361" operator="greaterThan">
      <formula>0</formula>
    </cfRule>
  </conditionalFormatting>
  <conditionalFormatting sqref="CR76:CS76">
    <cfRule type="cellIs" dxfId="1" priority="2362" operator="equal">
      <formula>0</formula>
    </cfRule>
  </conditionalFormatting>
  <conditionalFormatting sqref="CU76:CV76">
    <cfRule type="cellIs" dxfId="0" priority="2363" operator="greaterThan">
      <formula>0</formula>
    </cfRule>
  </conditionalFormatting>
  <conditionalFormatting sqref="CU76:CV76">
    <cfRule type="cellIs" dxfId="1" priority="2364" operator="equal">
      <formula>0</formula>
    </cfRule>
  </conditionalFormatting>
  <conditionalFormatting sqref="CU76:CV76">
    <cfRule type="expression" dxfId="0" priority="2365">
      <formula>JY97="TERCAPAI"</formula>
    </cfRule>
  </conditionalFormatting>
  <conditionalFormatting sqref="CX76:CY76">
    <cfRule type="cellIs" dxfId="0" priority="2366" operator="greaterThan">
      <formula>0</formula>
    </cfRule>
  </conditionalFormatting>
  <conditionalFormatting sqref="CX76:CY76">
    <cfRule type="cellIs" dxfId="1" priority="2367" operator="equal">
      <formula>0</formula>
    </cfRule>
  </conditionalFormatting>
  <conditionalFormatting sqref="CX76:CY76">
    <cfRule type="expression" dxfId="0" priority="2368">
      <formula>KB97="TERCAPAI"</formula>
    </cfRule>
  </conditionalFormatting>
  <conditionalFormatting sqref="DA76:DB76">
    <cfRule type="cellIs" dxfId="0" priority="2369" operator="greaterThan">
      <formula>0</formula>
    </cfRule>
  </conditionalFormatting>
  <conditionalFormatting sqref="DA76:DB76">
    <cfRule type="cellIs" dxfId="1" priority="2370" operator="equal">
      <formula>0</formula>
    </cfRule>
  </conditionalFormatting>
  <conditionalFormatting sqref="DA76:DB76">
    <cfRule type="expression" dxfId="0" priority="2371">
      <formula>KE97="TERCAPAI"</formula>
    </cfRule>
  </conditionalFormatting>
  <conditionalFormatting sqref="CR83:CS83">
    <cfRule type="cellIs" dxfId="0" priority="2372" operator="greaterThan">
      <formula>0</formula>
    </cfRule>
  </conditionalFormatting>
  <conditionalFormatting sqref="CR83:CS83">
    <cfRule type="cellIs" dxfId="1" priority="2373" operator="equal">
      <formula>0</formula>
    </cfRule>
  </conditionalFormatting>
  <conditionalFormatting sqref="CU83:CV83">
    <cfRule type="cellIs" dxfId="0" priority="2374" operator="greaterThan">
      <formula>0</formula>
    </cfRule>
  </conditionalFormatting>
  <conditionalFormatting sqref="CU83:CV83">
    <cfRule type="cellIs" dxfId="1" priority="2375" operator="equal">
      <formula>0</formula>
    </cfRule>
  </conditionalFormatting>
  <conditionalFormatting sqref="CU83:CV83">
    <cfRule type="expression" dxfId="0" priority="2376">
      <formula>JY104="TERCAPAI"</formula>
    </cfRule>
  </conditionalFormatting>
  <conditionalFormatting sqref="CX83:CY83">
    <cfRule type="cellIs" dxfId="0" priority="2377" operator="greaterThan">
      <formula>0</formula>
    </cfRule>
  </conditionalFormatting>
  <conditionalFormatting sqref="CX83:CY83">
    <cfRule type="cellIs" dxfId="1" priority="2378" operator="equal">
      <formula>0</formula>
    </cfRule>
  </conditionalFormatting>
  <conditionalFormatting sqref="CX83:CY83">
    <cfRule type="expression" dxfId="0" priority="2379">
      <formula>KB104="TERCAPAI"</formula>
    </cfRule>
  </conditionalFormatting>
  <conditionalFormatting sqref="DA83:DB83">
    <cfRule type="cellIs" dxfId="0" priority="2380" operator="greaterThan">
      <formula>0</formula>
    </cfRule>
  </conditionalFormatting>
  <conditionalFormatting sqref="DA83:DB83">
    <cfRule type="cellIs" dxfId="1" priority="2381" operator="equal">
      <formula>0</formula>
    </cfRule>
  </conditionalFormatting>
  <conditionalFormatting sqref="DA83:DB83">
    <cfRule type="expression" dxfId="0" priority="2382">
      <formula>KE104="TERCAPAI"</formula>
    </cfRule>
  </conditionalFormatting>
  <conditionalFormatting sqref="CR90:CS90">
    <cfRule type="cellIs" dxfId="0" priority="2383" operator="greaterThan">
      <formula>0</formula>
    </cfRule>
  </conditionalFormatting>
  <conditionalFormatting sqref="CR90:CS90">
    <cfRule type="cellIs" dxfId="1" priority="2384" operator="equal">
      <formula>0</formula>
    </cfRule>
  </conditionalFormatting>
  <conditionalFormatting sqref="CU90:CV90">
    <cfRule type="cellIs" dxfId="0" priority="2385" operator="greaterThan">
      <formula>0</formula>
    </cfRule>
  </conditionalFormatting>
  <conditionalFormatting sqref="CU90:CV90">
    <cfRule type="cellIs" dxfId="1" priority="2386" operator="equal">
      <formula>0</formula>
    </cfRule>
  </conditionalFormatting>
  <conditionalFormatting sqref="CX90:CY90">
    <cfRule type="cellIs" dxfId="0" priority="2387" operator="greaterThan">
      <formula>0</formula>
    </cfRule>
  </conditionalFormatting>
  <conditionalFormatting sqref="CX90:CY90">
    <cfRule type="cellIs" dxfId="1" priority="2388" operator="equal">
      <formula>0</formula>
    </cfRule>
  </conditionalFormatting>
  <conditionalFormatting sqref="DA90:DB90">
    <cfRule type="cellIs" dxfId="0" priority="2389" operator="greaterThan">
      <formula>0</formula>
    </cfRule>
  </conditionalFormatting>
  <conditionalFormatting sqref="DA90:DB90">
    <cfRule type="cellIs" dxfId="1" priority="2390" operator="equal">
      <formula>0</formula>
    </cfRule>
  </conditionalFormatting>
  <conditionalFormatting sqref="CR97:CS97">
    <cfRule type="cellIs" dxfId="0" priority="2391" operator="greaterThan">
      <formula>0</formula>
    </cfRule>
  </conditionalFormatting>
  <conditionalFormatting sqref="CR97:CS97">
    <cfRule type="cellIs" dxfId="1" priority="2392" operator="equal">
      <formula>0</formula>
    </cfRule>
  </conditionalFormatting>
  <conditionalFormatting sqref="CU97:CV97">
    <cfRule type="cellIs" dxfId="0" priority="2393" operator="greaterThan">
      <formula>0</formula>
    </cfRule>
  </conditionalFormatting>
  <conditionalFormatting sqref="CU97:CV97">
    <cfRule type="cellIs" dxfId="1" priority="2394" operator="equal">
      <formula>0</formula>
    </cfRule>
  </conditionalFormatting>
  <conditionalFormatting sqref="CX97:CY97">
    <cfRule type="cellIs" dxfId="0" priority="2395" operator="greaterThan">
      <formula>0</formula>
    </cfRule>
  </conditionalFormatting>
  <conditionalFormatting sqref="CX97:CY97">
    <cfRule type="cellIs" dxfId="1" priority="2396" operator="equal">
      <formula>0</formula>
    </cfRule>
  </conditionalFormatting>
  <conditionalFormatting sqref="DA97:DB97">
    <cfRule type="cellIs" dxfId="0" priority="2397" operator="greaterThan">
      <formula>0</formula>
    </cfRule>
  </conditionalFormatting>
  <conditionalFormatting sqref="DA97:DB97">
    <cfRule type="cellIs" dxfId="1" priority="2398" operator="equal">
      <formula>0</formula>
    </cfRule>
  </conditionalFormatting>
  <conditionalFormatting sqref="CR104:CS104">
    <cfRule type="cellIs" dxfId="0" priority="2399" operator="greaterThan">
      <formula>0</formula>
    </cfRule>
  </conditionalFormatting>
  <conditionalFormatting sqref="CR104:CS104">
    <cfRule type="cellIs" dxfId="1" priority="2400" operator="equal">
      <formula>0</formula>
    </cfRule>
  </conditionalFormatting>
  <conditionalFormatting sqref="CR104:CS104">
    <cfRule type="expression" dxfId="0" priority="2401">
      <formula>JV271="TERCAPAI"</formula>
    </cfRule>
  </conditionalFormatting>
  <conditionalFormatting sqref="CU104:CV104">
    <cfRule type="cellIs" dxfId="0" priority="2402" operator="greaterThan">
      <formula>0</formula>
    </cfRule>
  </conditionalFormatting>
  <conditionalFormatting sqref="CU104:CV104">
    <cfRule type="cellIs" dxfId="1" priority="2403" operator="equal">
      <formula>0</formula>
    </cfRule>
  </conditionalFormatting>
  <conditionalFormatting sqref="CU104:CV104">
    <cfRule type="expression" dxfId="0" priority="2404">
      <formula>JY271="TERCAPAI"</formula>
    </cfRule>
  </conditionalFormatting>
  <conditionalFormatting sqref="CX104:CY104">
    <cfRule type="cellIs" dxfId="0" priority="2405" operator="greaterThan">
      <formula>0</formula>
    </cfRule>
  </conditionalFormatting>
  <conditionalFormatting sqref="CX104:CY104">
    <cfRule type="cellIs" dxfId="1" priority="2406" operator="equal">
      <formula>0</formula>
    </cfRule>
  </conditionalFormatting>
  <conditionalFormatting sqref="CX104:CY104">
    <cfRule type="expression" dxfId="0" priority="2407">
      <formula>KB271="TERCAPAI"</formula>
    </cfRule>
  </conditionalFormatting>
  <conditionalFormatting sqref="DA104:DB104">
    <cfRule type="cellIs" dxfId="0" priority="2408" operator="greaterThan">
      <formula>0</formula>
    </cfRule>
  </conditionalFormatting>
  <conditionalFormatting sqref="DA104:DB104">
    <cfRule type="cellIs" dxfId="1" priority="2409" operator="equal">
      <formula>0</formula>
    </cfRule>
  </conditionalFormatting>
  <conditionalFormatting sqref="DA104:DB104">
    <cfRule type="expression" dxfId="0" priority="2410">
      <formula>KE271="TERCAPAI"</formula>
    </cfRule>
  </conditionalFormatting>
  <conditionalFormatting sqref="CR237:CS237">
    <cfRule type="cellIs" dxfId="0" priority="2411" operator="greaterThan">
      <formula>0</formula>
    </cfRule>
  </conditionalFormatting>
  <conditionalFormatting sqref="CR237:CS237">
    <cfRule type="cellIs" dxfId="1" priority="2412" operator="equal">
      <formula>0</formula>
    </cfRule>
  </conditionalFormatting>
  <conditionalFormatting sqref="CR237:CS237">
    <cfRule type="expression" dxfId="0" priority="2413">
      <formula>JV278="TERCAPAI"</formula>
    </cfRule>
  </conditionalFormatting>
  <conditionalFormatting sqref="CU237:CV237">
    <cfRule type="cellIs" dxfId="0" priority="2414" operator="greaterThan">
      <formula>0</formula>
    </cfRule>
  </conditionalFormatting>
  <conditionalFormatting sqref="CU237:CV237">
    <cfRule type="cellIs" dxfId="1" priority="2415" operator="equal">
      <formula>0</formula>
    </cfRule>
  </conditionalFormatting>
  <conditionalFormatting sqref="CU237:CV237">
    <cfRule type="expression" dxfId="0" priority="2416">
      <formula>JY278="TERCAPAI"</formula>
    </cfRule>
  </conditionalFormatting>
  <conditionalFormatting sqref="CX237:CY237">
    <cfRule type="cellIs" dxfId="0" priority="2417" operator="greaterThan">
      <formula>0</formula>
    </cfRule>
  </conditionalFormatting>
  <conditionalFormatting sqref="CX237:CY237">
    <cfRule type="cellIs" dxfId="1" priority="2418" operator="equal">
      <formula>0</formula>
    </cfRule>
  </conditionalFormatting>
  <conditionalFormatting sqref="CX237:CY237">
    <cfRule type="expression" dxfId="0" priority="2419">
      <formula>KB278="TERCAPAI"</formula>
    </cfRule>
  </conditionalFormatting>
  <conditionalFormatting sqref="DA237:DB237">
    <cfRule type="cellIs" dxfId="0" priority="2420" operator="greaterThan">
      <formula>0</formula>
    </cfRule>
  </conditionalFormatting>
  <conditionalFormatting sqref="DA237:DB237">
    <cfRule type="cellIs" dxfId="1" priority="2421" operator="equal">
      <formula>0</formula>
    </cfRule>
  </conditionalFormatting>
  <conditionalFormatting sqref="DA237:DB237">
    <cfRule type="expression" dxfId="0" priority="2422">
      <formula>KE278="TERCAPAI"</formula>
    </cfRule>
  </conditionalFormatting>
  <conditionalFormatting sqref="CR244:CS244">
    <cfRule type="cellIs" dxfId="0" priority="2423" operator="greaterThan">
      <formula>0</formula>
    </cfRule>
  </conditionalFormatting>
  <conditionalFormatting sqref="CR244:CS244">
    <cfRule type="cellIs" dxfId="1" priority="2424" operator="equal">
      <formula>0</formula>
    </cfRule>
  </conditionalFormatting>
  <conditionalFormatting sqref="CR244:CS244">
    <cfRule type="expression" dxfId="0" priority="2425">
      <formula>JV285="TERCAPAI"</formula>
    </cfRule>
  </conditionalFormatting>
  <conditionalFormatting sqref="CU244:CV244">
    <cfRule type="cellIs" dxfId="0" priority="2426" operator="greaterThan">
      <formula>0</formula>
    </cfRule>
  </conditionalFormatting>
  <conditionalFormatting sqref="CU244:CV244">
    <cfRule type="cellIs" dxfId="1" priority="2427" operator="equal">
      <formula>0</formula>
    </cfRule>
  </conditionalFormatting>
  <conditionalFormatting sqref="CU244:CV244">
    <cfRule type="expression" dxfId="0" priority="2428">
      <formula>JY285="TERCAPAI"</formula>
    </cfRule>
  </conditionalFormatting>
  <conditionalFormatting sqref="CX244:CY244">
    <cfRule type="cellIs" dxfId="0" priority="2429" operator="greaterThan">
      <formula>0</formula>
    </cfRule>
  </conditionalFormatting>
  <conditionalFormatting sqref="CX244:CY244">
    <cfRule type="cellIs" dxfId="1" priority="2430" operator="equal">
      <formula>0</formula>
    </cfRule>
  </conditionalFormatting>
  <conditionalFormatting sqref="CX244:CY244">
    <cfRule type="expression" dxfId="0" priority="2431">
      <formula>KB285="TERCAPAI"</formula>
    </cfRule>
  </conditionalFormatting>
  <conditionalFormatting sqref="DA244:DB244">
    <cfRule type="cellIs" dxfId="0" priority="2432" operator="greaterThan">
      <formula>0</formula>
    </cfRule>
  </conditionalFormatting>
  <conditionalFormatting sqref="DA244:DB244">
    <cfRule type="cellIs" dxfId="1" priority="2433" operator="equal">
      <formula>0</formula>
    </cfRule>
  </conditionalFormatting>
  <conditionalFormatting sqref="DA244:DB244">
    <cfRule type="expression" dxfId="0" priority="2434">
      <formula>KE285="TERCAPAI"</formula>
    </cfRule>
  </conditionalFormatting>
  <conditionalFormatting sqref="CR251:CS251">
    <cfRule type="cellIs" dxfId="0" priority="2435" operator="greaterThan">
      <formula>0</formula>
    </cfRule>
  </conditionalFormatting>
  <conditionalFormatting sqref="CR251:CS251">
    <cfRule type="cellIs" dxfId="1" priority="2436" operator="equal">
      <formula>0</formula>
    </cfRule>
  </conditionalFormatting>
  <conditionalFormatting sqref="CR251:CS251">
    <cfRule type="expression" dxfId="0" priority="2437">
      <formula>JV292="TERCAPAI"</formula>
    </cfRule>
  </conditionalFormatting>
  <conditionalFormatting sqref="CU251:CV251">
    <cfRule type="cellIs" dxfId="0" priority="2438" operator="greaterThan">
      <formula>0</formula>
    </cfRule>
  </conditionalFormatting>
  <conditionalFormatting sqref="CU251:CV251">
    <cfRule type="cellIs" dxfId="1" priority="2439" operator="equal">
      <formula>0</formula>
    </cfRule>
  </conditionalFormatting>
  <conditionalFormatting sqref="CU251:CV251">
    <cfRule type="expression" dxfId="0" priority="2440">
      <formula>JY292="TERCAPAI"</formula>
    </cfRule>
  </conditionalFormatting>
  <conditionalFormatting sqref="CX251:CY251">
    <cfRule type="cellIs" dxfId="0" priority="2441" operator="greaterThan">
      <formula>0</formula>
    </cfRule>
  </conditionalFormatting>
  <conditionalFormatting sqref="CX251:CY251">
    <cfRule type="cellIs" dxfId="1" priority="2442" operator="equal">
      <formula>0</formula>
    </cfRule>
  </conditionalFormatting>
  <conditionalFormatting sqref="CX251:CY251">
    <cfRule type="expression" dxfId="0" priority="2443">
      <formula>KB292="TERCAPAI"</formula>
    </cfRule>
  </conditionalFormatting>
  <conditionalFormatting sqref="DA251:DB251">
    <cfRule type="cellIs" dxfId="0" priority="2444" operator="greaterThan">
      <formula>0</formula>
    </cfRule>
  </conditionalFormatting>
  <conditionalFormatting sqref="DA251:DB251">
    <cfRule type="cellIs" dxfId="1" priority="2445" operator="equal">
      <formula>0</formula>
    </cfRule>
  </conditionalFormatting>
  <conditionalFormatting sqref="DA251:DB251">
    <cfRule type="expression" dxfId="0" priority="2446">
      <formula>KE292="TERCAPAI"</formula>
    </cfRule>
  </conditionalFormatting>
  <conditionalFormatting sqref="CR209:CS209">
    <cfRule type="cellIs" dxfId="0" priority="2447" operator="greaterThan">
      <formula>0</formula>
    </cfRule>
  </conditionalFormatting>
  <conditionalFormatting sqref="CR209:CS209">
    <cfRule type="cellIs" dxfId="1" priority="2448" operator="equal">
      <formula>0</formula>
    </cfRule>
  </conditionalFormatting>
  <conditionalFormatting sqref="CU209:CV209">
    <cfRule type="cellIs" dxfId="0" priority="2449" operator="greaterThan">
      <formula>0</formula>
    </cfRule>
  </conditionalFormatting>
  <conditionalFormatting sqref="CU209:CV209">
    <cfRule type="cellIs" dxfId="1" priority="2450" operator="equal">
      <formula>0</formula>
    </cfRule>
  </conditionalFormatting>
  <conditionalFormatting sqref="CX209:CY209">
    <cfRule type="cellIs" dxfId="0" priority="2451" operator="greaterThan">
      <formula>0</formula>
    </cfRule>
  </conditionalFormatting>
  <conditionalFormatting sqref="CX209:CY209">
    <cfRule type="cellIs" dxfId="1" priority="2452" operator="equal">
      <formula>0</formula>
    </cfRule>
  </conditionalFormatting>
  <conditionalFormatting sqref="DA209:DB209">
    <cfRule type="cellIs" dxfId="0" priority="2453" operator="greaterThan">
      <formula>0</formula>
    </cfRule>
  </conditionalFormatting>
  <conditionalFormatting sqref="DA209:DB209">
    <cfRule type="cellIs" dxfId="1" priority="2454" operator="equal">
      <formula>0</formula>
    </cfRule>
  </conditionalFormatting>
  <conditionalFormatting sqref="CR216:CS216">
    <cfRule type="cellIs" dxfId="0" priority="2455" operator="greaterThan">
      <formula>0</formula>
    </cfRule>
  </conditionalFormatting>
  <conditionalFormatting sqref="CR216:CS216">
    <cfRule type="cellIs" dxfId="1" priority="2456" operator="equal">
      <formula>0</formula>
    </cfRule>
  </conditionalFormatting>
  <conditionalFormatting sqref="CU216:CV216">
    <cfRule type="cellIs" dxfId="0" priority="2457" operator="greaterThan">
      <formula>0</formula>
    </cfRule>
  </conditionalFormatting>
  <conditionalFormatting sqref="CU216:CV216">
    <cfRule type="cellIs" dxfId="1" priority="2458" operator="equal">
      <formula>0</formula>
    </cfRule>
  </conditionalFormatting>
  <conditionalFormatting sqref="CX216:CY216">
    <cfRule type="cellIs" dxfId="0" priority="2459" operator="greaterThan">
      <formula>0</formula>
    </cfRule>
  </conditionalFormatting>
  <conditionalFormatting sqref="CX216:CY216">
    <cfRule type="cellIs" dxfId="1" priority="2460" operator="equal">
      <formula>0</formula>
    </cfRule>
  </conditionalFormatting>
  <conditionalFormatting sqref="DA216:DB216">
    <cfRule type="cellIs" dxfId="0" priority="2461" operator="greaterThan">
      <formula>0</formula>
    </cfRule>
  </conditionalFormatting>
  <conditionalFormatting sqref="DA216:DB216">
    <cfRule type="cellIs" dxfId="1" priority="2462" operator="equal">
      <formula>0</formula>
    </cfRule>
  </conditionalFormatting>
  <conditionalFormatting sqref="CR223:CS230">
    <cfRule type="cellIs" dxfId="0" priority="2463" operator="greaterThan">
      <formula>0</formula>
    </cfRule>
  </conditionalFormatting>
  <conditionalFormatting sqref="CR223:CS230">
    <cfRule type="cellIs" dxfId="1" priority="2464" operator="equal">
      <formula>0</formula>
    </cfRule>
  </conditionalFormatting>
  <conditionalFormatting sqref="CR223:CS230">
    <cfRule type="expression" dxfId="0" priority="2465">
      <formula>JV264="TERCAPAI"</formula>
    </cfRule>
  </conditionalFormatting>
  <conditionalFormatting sqref="CU223:CV230">
    <cfRule type="cellIs" dxfId="0" priority="2466" operator="greaterThan">
      <formula>0</formula>
    </cfRule>
  </conditionalFormatting>
  <conditionalFormatting sqref="CU223:CV230">
    <cfRule type="cellIs" dxfId="1" priority="2467" operator="equal">
      <formula>0</formula>
    </cfRule>
  </conditionalFormatting>
  <conditionalFormatting sqref="CU223:CV230">
    <cfRule type="expression" dxfId="0" priority="2468">
      <formula>JY264="TERCAPAI"</formula>
    </cfRule>
  </conditionalFormatting>
  <conditionalFormatting sqref="CX223:CY230">
    <cfRule type="cellIs" dxfId="0" priority="2469" operator="greaterThan">
      <formula>0</formula>
    </cfRule>
  </conditionalFormatting>
  <conditionalFormatting sqref="CX223:CY230">
    <cfRule type="cellIs" dxfId="1" priority="2470" operator="equal">
      <formula>0</formula>
    </cfRule>
  </conditionalFormatting>
  <conditionalFormatting sqref="CX223:CY230">
    <cfRule type="expression" dxfId="0" priority="2471">
      <formula>KB264="TERCAPAI"</formula>
    </cfRule>
  </conditionalFormatting>
  <conditionalFormatting sqref="DA223:DB230">
    <cfRule type="cellIs" dxfId="0" priority="2472" operator="greaterThan">
      <formula>0</formula>
    </cfRule>
  </conditionalFormatting>
  <conditionalFormatting sqref="DA223:DB230">
    <cfRule type="cellIs" dxfId="1" priority="2473" operator="equal">
      <formula>0</formula>
    </cfRule>
  </conditionalFormatting>
  <conditionalFormatting sqref="DA223:DB230">
    <cfRule type="expression" dxfId="0" priority="2474">
      <formula>KE264="TERCAPAI"</formula>
    </cfRule>
  </conditionalFormatting>
  <conditionalFormatting sqref="CR188:CS188">
    <cfRule type="cellIs" dxfId="0" priority="2475" operator="greaterThan">
      <formula>0</formula>
    </cfRule>
  </conditionalFormatting>
  <conditionalFormatting sqref="CR188:CS188">
    <cfRule type="cellIs" dxfId="1" priority="2476" operator="equal">
      <formula>0</formula>
    </cfRule>
  </conditionalFormatting>
  <conditionalFormatting sqref="CR188:CS188">
    <cfRule type="expression" dxfId="0" priority="2477">
      <formula>JV237="TERCAPAI"</formula>
    </cfRule>
  </conditionalFormatting>
  <conditionalFormatting sqref="CU188:CV188">
    <cfRule type="cellIs" dxfId="0" priority="2478" operator="greaterThan">
      <formula>0</formula>
    </cfRule>
  </conditionalFormatting>
  <conditionalFormatting sqref="CU188:CV188">
    <cfRule type="cellIs" dxfId="1" priority="2479" operator="equal">
      <formula>0</formula>
    </cfRule>
  </conditionalFormatting>
  <conditionalFormatting sqref="CU188:CV188">
    <cfRule type="expression" dxfId="0" priority="2480">
      <formula>JY237="TERCAPAI"</formula>
    </cfRule>
  </conditionalFormatting>
  <conditionalFormatting sqref="CX188:CY188">
    <cfRule type="cellIs" dxfId="0" priority="2481" operator="greaterThan">
      <formula>0</formula>
    </cfRule>
  </conditionalFormatting>
  <conditionalFormatting sqref="CX188:CY188">
    <cfRule type="cellIs" dxfId="1" priority="2482" operator="equal">
      <formula>0</formula>
    </cfRule>
  </conditionalFormatting>
  <conditionalFormatting sqref="CX188:CY188">
    <cfRule type="expression" dxfId="0" priority="2483">
      <formula>KB237="TERCAPAI"</formula>
    </cfRule>
  </conditionalFormatting>
  <conditionalFormatting sqref="DA188:DB188">
    <cfRule type="cellIs" dxfId="0" priority="2484" operator="greaterThan">
      <formula>0</formula>
    </cfRule>
  </conditionalFormatting>
  <conditionalFormatting sqref="DA188:DB188">
    <cfRule type="cellIs" dxfId="1" priority="2485" operator="equal">
      <formula>0</formula>
    </cfRule>
  </conditionalFormatting>
  <conditionalFormatting sqref="DA188:DB188">
    <cfRule type="expression" dxfId="0" priority="2486">
      <formula>KE237="TERCAPAI"</formula>
    </cfRule>
  </conditionalFormatting>
  <conditionalFormatting sqref="CR195:CS195">
    <cfRule type="cellIs" dxfId="0" priority="2487" operator="greaterThan">
      <formula>0</formula>
    </cfRule>
  </conditionalFormatting>
  <conditionalFormatting sqref="CR195:CS195">
    <cfRule type="cellIs" dxfId="1" priority="2488" operator="equal">
      <formula>0</formula>
    </cfRule>
  </conditionalFormatting>
  <conditionalFormatting sqref="CR195:CS195">
    <cfRule type="expression" dxfId="0" priority="2489">
      <formula>JV244="TERCAPAI"</formula>
    </cfRule>
  </conditionalFormatting>
  <conditionalFormatting sqref="CU195:CV195">
    <cfRule type="cellIs" dxfId="0" priority="2490" operator="greaterThan">
      <formula>0</formula>
    </cfRule>
  </conditionalFormatting>
  <conditionalFormatting sqref="CU195:CV195">
    <cfRule type="cellIs" dxfId="1" priority="2491" operator="equal">
      <formula>0</formula>
    </cfRule>
  </conditionalFormatting>
  <conditionalFormatting sqref="CU195:CV195">
    <cfRule type="expression" dxfId="0" priority="2492">
      <formula>JY244="TERCAPAI"</formula>
    </cfRule>
  </conditionalFormatting>
  <conditionalFormatting sqref="CX195:CY195">
    <cfRule type="cellIs" dxfId="0" priority="2493" operator="greaterThan">
      <formula>0</formula>
    </cfRule>
  </conditionalFormatting>
  <conditionalFormatting sqref="CX195:CY195">
    <cfRule type="cellIs" dxfId="1" priority="2494" operator="equal">
      <formula>0</formula>
    </cfRule>
  </conditionalFormatting>
  <conditionalFormatting sqref="CX195:CY195">
    <cfRule type="expression" dxfId="0" priority="2495">
      <formula>KB244="TERCAPAI"</formula>
    </cfRule>
  </conditionalFormatting>
  <conditionalFormatting sqref="DA195:DB195">
    <cfRule type="cellIs" dxfId="0" priority="2496" operator="greaterThan">
      <formula>0</formula>
    </cfRule>
  </conditionalFormatting>
  <conditionalFormatting sqref="DA195:DB195">
    <cfRule type="cellIs" dxfId="1" priority="2497" operator="equal">
      <formula>0</formula>
    </cfRule>
  </conditionalFormatting>
  <conditionalFormatting sqref="DA195:DB195">
    <cfRule type="expression" dxfId="0" priority="2498">
      <formula>KE244="TERCAPAI"</formula>
    </cfRule>
  </conditionalFormatting>
  <conditionalFormatting sqref="CR202:CS202">
    <cfRule type="cellIs" dxfId="0" priority="2499" operator="greaterThan">
      <formula>0</formula>
    </cfRule>
  </conditionalFormatting>
  <conditionalFormatting sqref="CR202:CS202">
    <cfRule type="cellIs" dxfId="1" priority="2500" operator="equal">
      <formula>0</formula>
    </cfRule>
  </conditionalFormatting>
  <conditionalFormatting sqref="CR202:CS202">
    <cfRule type="expression" dxfId="0" priority="2501">
      <formula>JV251="TERCAPAI"</formula>
    </cfRule>
  </conditionalFormatting>
  <conditionalFormatting sqref="CU202:CV202">
    <cfRule type="cellIs" dxfId="0" priority="2502" operator="greaterThan">
      <formula>0</formula>
    </cfRule>
  </conditionalFormatting>
  <conditionalFormatting sqref="CU202:CV202">
    <cfRule type="cellIs" dxfId="1" priority="2503" operator="equal">
      <formula>0</formula>
    </cfRule>
  </conditionalFormatting>
  <conditionalFormatting sqref="CU202:CV202">
    <cfRule type="expression" dxfId="0" priority="2504">
      <formula>JY251="TERCAPAI"</formula>
    </cfRule>
  </conditionalFormatting>
  <conditionalFormatting sqref="CX202:CY202">
    <cfRule type="cellIs" dxfId="0" priority="2505" operator="greaterThan">
      <formula>0</formula>
    </cfRule>
  </conditionalFormatting>
  <conditionalFormatting sqref="CX202:CY202">
    <cfRule type="cellIs" dxfId="1" priority="2506" operator="equal">
      <formula>0</formula>
    </cfRule>
  </conditionalFormatting>
  <conditionalFormatting sqref="CX202:CY202">
    <cfRule type="expression" dxfId="0" priority="2507">
      <formula>KB251="TERCAPAI"</formula>
    </cfRule>
  </conditionalFormatting>
  <conditionalFormatting sqref="DA202:DB202">
    <cfRule type="cellIs" dxfId="0" priority="2508" operator="greaterThan">
      <formula>0</formula>
    </cfRule>
  </conditionalFormatting>
  <conditionalFormatting sqref="DA202:DB202">
    <cfRule type="cellIs" dxfId="1" priority="2509" operator="equal">
      <formula>0</formula>
    </cfRule>
  </conditionalFormatting>
  <conditionalFormatting sqref="DA202:DB202">
    <cfRule type="expression" dxfId="0" priority="2510">
      <formula>KE251="TERCAPAI"</formula>
    </cfRule>
  </conditionalFormatting>
  <conditionalFormatting sqref="CR167:CS167">
    <cfRule type="cellIs" dxfId="0" priority="2511" operator="greaterThan">
      <formula>0</formula>
    </cfRule>
  </conditionalFormatting>
  <conditionalFormatting sqref="CR167:CS167">
    <cfRule type="cellIs" dxfId="1" priority="2512" operator="equal">
      <formula>0</formula>
    </cfRule>
  </conditionalFormatting>
  <conditionalFormatting sqref="CR167:CS167">
    <cfRule type="expression" dxfId="0" priority="2513">
      <formula>JV209="TERCAPAI"</formula>
    </cfRule>
  </conditionalFormatting>
  <conditionalFormatting sqref="CU167:CV167">
    <cfRule type="cellIs" dxfId="0" priority="2514" operator="greaterThan">
      <formula>0</formula>
    </cfRule>
  </conditionalFormatting>
  <conditionalFormatting sqref="CU167:CV167">
    <cfRule type="cellIs" dxfId="1" priority="2515" operator="equal">
      <formula>0</formula>
    </cfRule>
  </conditionalFormatting>
  <conditionalFormatting sqref="CU167:CV167">
    <cfRule type="expression" dxfId="0" priority="2516">
      <formula>JY209="TERCAPAI"</formula>
    </cfRule>
  </conditionalFormatting>
  <conditionalFormatting sqref="CX167:CY167">
    <cfRule type="cellIs" dxfId="0" priority="2517" operator="greaterThan">
      <formula>0</formula>
    </cfRule>
  </conditionalFormatting>
  <conditionalFormatting sqref="CX167:CY167">
    <cfRule type="cellIs" dxfId="1" priority="2518" operator="equal">
      <formula>0</formula>
    </cfRule>
  </conditionalFormatting>
  <conditionalFormatting sqref="CX167:CY167">
    <cfRule type="expression" dxfId="0" priority="2519">
      <formula>KB209="TERCAPAI"</formula>
    </cfRule>
  </conditionalFormatting>
  <conditionalFormatting sqref="DA167:DB167">
    <cfRule type="cellIs" dxfId="0" priority="2520" operator="greaterThan">
      <formula>0</formula>
    </cfRule>
  </conditionalFormatting>
  <conditionalFormatting sqref="DA167:DB167">
    <cfRule type="cellIs" dxfId="1" priority="2521" operator="equal">
      <formula>0</formula>
    </cfRule>
  </conditionalFormatting>
  <conditionalFormatting sqref="DA167:DB167">
    <cfRule type="expression" dxfId="0" priority="2522">
      <formula>KE209="TERCAPAI"</formula>
    </cfRule>
  </conditionalFormatting>
  <conditionalFormatting sqref="CR174:CS174">
    <cfRule type="cellIs" dxfId="0" priority="2523" operator="greaterThan">
      <formula>0</formula>
    </cfRule>
  </conditionalFormatting>
  <conditionalFormatting sqref="CR174:CS174">
    <cfRule type="cellIs" dxfId="1" priority="2524" operator="equal">
      <formula>0</formula>
    </cfRule>
  </conditionalFormatting>
  <conditionalFormatting sqref="CR174:CS174">
    <cfRule type="expression" dxfId="0" priority="2525">
      <formula>JV216="TERCAPAI"</formula>
    </cfRule>
  </conditionalFormatting>
  <conditionalFormatting sqref="CU174:CV174">
    <cfRule type="cellIs" dxfId="0" priority="2526" operator="greaterThan">
      <formula>0</formula>
    </cfRule>
  </conditionalFormatting>
  <conditionalFormatting sqref="CU174:CV174">
    <cfRule type="cellIs" dxfId="1" priority="2527" operator="equal">
      <formula>0</formula>
    </cfRule>
  </conditionalFormatting>
  <conditionalFormatting sqref="CU174:CV174">
    <cfRule type="expression" dxfId="0" priority="2528">
      <formula>JY216="TERCAPAI"</formula>
    </cfRule>
  </conditionalFormatting>
  <conditionalFormatting sqref="CX174:CY174">
    <cfRule type="cellIs" dxfId="0" priority="2529" operator="greaterThan">
      <formula>0</formula>
    </cfRule>
  </conditionalFormatting>
  <conditionalFormatting sqref="CX174:CY174">
    <cfRule type="cellIs" dxfId="1" priority="2530" operator="equal">
      <formula>0</formula>
    </cfRule>
  </conditionalFormatting>
  <conditionalFormatting sqref="CX174:CY174">
    <cfRule type="expression" dxfId="0" priority="2531">
      <formula>KB216="TERCAPAI"</formula>
    </cfRule>
  </conditionalFormatting>
  <conditionalFormatting sqref="DA174:DB174">
    <cfRule type="cellIs" dxfId="0" priority="2532" operator="greaterThan">
      <formula>0</formula>
    </cfRule>
  </conditionalFormatting>
  <conditionalFormatting sqref="DA174:DB174">
    <cfRule type="cellIs" dxfId="1" priority="2533" operator="equal">
      <formula>0</formula>
    </cfRule>
  </conditionalFormatting>
  <conditionalFormatting sqref="DA174:DB174">
    <cfRule type="expression" dxfId="0" priority="2534">
      <formula>KE216="TERCAPAI"</formula>
    </cfRule>
  </conditionalFormatting>
  <conditionalFormatting sqref="CR181:CS181">
    <cfRule type="cellIs" dxfId="0" priority="2535" operator="greaterThan">
      <formula>0</formula>
    </cfRule>
  </conditionalFormatting>
  <conditionalFormatting sqref="CR181:CS181">
    <cfRule type="cellIs" dxfId="1" priority="2536" operator="equal">
      <formula>0</formula>
    </cfRule>
  </conditionalFormatting>
  <conditionalFormatting sqref="CR181:CS181">
    <cfRule type="expression" dxfId="0" priority="2537">
      <formula>JV230="TERCAPAI"</formula>
    </cfRule>
  </conditionalFormatting>
  <conditionalFormatting sqref="CU181:CV181">
    <cfRule type="cellIs" dxfId="0" priority="2538" operator="greaterThan">
      <formula>0</formula>
    </cfRule>
  </conditionalFormatting>
  <conditionalFormatting sqref="CU181:CV181">
    <cfRule type="cellIs" dxfId="1" priority="2539" operator="equal">
      <formula>0</formula>
    </cfRule>
  </conditionalFormatting>
  <conditionalFormatting sqref="CU181:CV181">
    <cfRule type="expression" dxfId="0" priority="2540">
      <formula>JY230="TERCAPAI"</formula>
    </cfRule>
  </conditionalFormatting>
  <conditionalFormatting sqref="CX181:CY181">
    <cfRule type="cellIs" dxfId="0" priority="2541" operator="greaterThan">
      <formula>0</formula>
    </cfRule>
  </conditionalFormatting>
  <conditionalFormatting sqref="CX181:CY181">
    <cfRule type="cellIs" dxfId="1" priority="2542" operator="equal">
      <formula>0</formula>
    </cfRule>
  </conditionalFormatting>
  <conditionalFormatting sqref="CX181:CY181">
    <cfRule type="expression" dxfId="0" priority="2543">
      <formula>KB230="TERCAPAI"</formula>
    </cfRule>
  </conditionalFormatting>
  <conditionalFormatting sqref="DA181:DB181">
    <cfRule type="cellIs" dxfId="0" priority="2544" operator="greaterThan">
      <formula>0</formula>
    </cfRule>
  </conditionalFormatting>
  <conditionalFormatting sqref="DA181:DB181">
    <cfRule type="cellIs" dxfId="1" priority="2545" operator="equal">
      <formula>0</formula>
    </cfRule>
  </conditionalFormatting>
  <conditionalFormatting sqref="DA181:DB181">
    <cfRule type="expression" dxfId="0" priority="2546">
      <formula>KE230="TERCAPAI"</formula>
    </cfRule>
  </conditionalFormatting>
  <conditionalFormatting sqref="CR153:CS153">
    <cfRule type="cellIs" dxfId="0" priority="2547" operator="greaterThan">
      <formula>0</formula>
    </cfRule>
  </conditionalFormatting>
  <conditionalFormatting sqref="CR153:CS153">
    <cfRule type="cellIs" dxfId="1" priority="2548" operator="equal">
      <formula>0</formula>
    </cfRule>
  </conditionalFormatting>
  <conditionalFormatting sqref="CR153:CS153">
    <cfRule type="expression" dxfId="0" priority="2549">
      <formula>JV188="TERCAPAI"</formula>
    </cfRule>
  </conditionalFormatting>
  <conditionalFormatting sqref="CU153:CV153">
    <cfRule type="cellIs" dxfId="0" priority="2550" operator="greaterThan">
      <formula>0</formula>
    </cfRule>
  </conditionalFormatting>
  <conditionalFormatting sqref="CU153:CV153">
    <cfRule type="cellIs" dxfId="1" priority="2551" operator="equal">
      <formula>0</formula>
    </cfRule>
  </conditionalFormatting>
  <conditionalFormatting sqref="CU153:CV153">
    <cfRule type="expression" dxfId="0" priority="2552">
      <formula>JY188="TERCAPAI"</formula>
    </cfRule>
  </conditionalFormatting>
  <conditionalFormatting sqref="CX153:CY153">
    <cfRule type="cellIs" dxfId="0" priority="2553" operator="greaterThan">
      <formula>0</formula>
    </cfRule>
  </conditionalFormatting>
  <conditionalFormatting sqref="CX153:CY153">
    <cfRule type="cellIs" dxfId="1" priority="2554" operator="equal">
      <formula>0</formula>
    </cfRule>
  </conditionalFormatting>
  <conditionalFormatting sqref="CX153:CY153">
    <cfRule type="expression" dxfId="0" priority="2555">
      <formula>KB188="TERCAPAI"</formula>
    </cfRule>
  </conditionalFormatting>
  <conditionalFormatting sqref="DA153:DB153">
    <cfRule type="cellIs" dxfId="0" priority="2556" operator="greaterThan">
      <formula>0</formula>
    </cfRule>
  </conditionalFormatting>
  <conditionalFormatting sqref="DA153:DB153">
    <cfRule type="cellIs" dxfId="1" priority="2557" operator="equal">
      <formula>0</formula>
    </cfRule>
  </conditionalFormatting>
  <conditionalFormatting sqref="DA153:DB153">
    <cfRule type="expression" dxfId="0" priority="2558">
      <formula>KE188="TERCAPAI"</formula>
    </cfRule>
  </conditionalFormatting>
  <conditionalFormatting sqref="CR160:CS160">
    <cfRule type="cellIs" dxfId="0" priority="2559" operator="greaterThan">
      <formula>0</formula>
    </cfRule>
  </conditionalFormatting>
  <conditionalFormatting sqref="CR160:CS160">
    <cfRule type="cellIs" dxfId="1" priority="2560" operator="equal">
      <formula>0</formula>
    </cfRule>
  </conditionalFormatting>
  <conditionalFormatting sqref="CR160:CS160">
    <cfRule type="expression" dxfId="0" priority="2561">
      <formula>JV202="TERCAPAI"</formula>
    </cfRule>
  </conditionalFormatting>
  <conditionalFormatting sqref="CU160:CV160">
    <cfRule type="cellIs" dxfId="0" priority="2562" operator="greaterThan">
      <formula>0</formula>
    </cfRule>
  </conditionalFormatting>
  <conditionalFormatting sqref="CU160:CV160">
    <cfRule type="cellIs" dxfId="1" priority="2563" operator="equal">
      <formula>0</formula>
    </cfRule>
  </conditionalFormatting>
  <conditionalFormatting sqref="CU160:CV160">
    <cfRule type="expression" dxfId="0" priority="2564">
      <formula>JY202="TERCAPAI"</formula>
    </cfRule>
  </conditionalFormatting>
  <conditionalFormatting sqref="CX160:CY160">
    <cfRule type="cellIs" dxfId="0" priority="2565" operator="greaterThan">
      <formula>0</formula>
    </cfRule>
  </conditionalFormatting>
  <conditionalFormatting sqref="CX160:CY160">
    <cfRule type="cellIs" dxfId="1" priority="2566" operator="equal">
      <formula>0</formula>
    </cfRule>
  </conditionalFormatting>
  <conditionalFormatting sqref="CX160:CY160">
    <cfRule type="expression" dxfId="0" priority="2567">
      <formula>KB202="TERCAPAI"</formula>
    </cfRule>
  </conditionalFormatting>
  <conditionalFormatting sqref="DA160:DB160">
    <cfRule type="cellIs" dxfId="0" priority="2568" operator="greaterThan">
      <formula>0</formula>
    </cfRule>
  </conditionalFormatting>
  <conditionalFormatting sqref="DA160:DB160">
    <cfRule type="cellIs" dxfId="1" priority="2569" operator="equal">
      <formula>0</formula>
    </cfRule>
  </conditionalFormatting>
  <conditionalFormatting sqref="DA160:DB160">
    <cfRule type="expression" dxfId="0" priority="2570">
      <formula>KE202="TERCAPAI"</formula>
    </cfRule>
  </conditionalFormatting>
  <conditionalFormatting sqref="CR132:CS132">
    <cfRule type="cellIs" dxfId="0" priority="2571" operator="greaterThan">
      <formula>0</formula>
    </cfRule>
  </conditionalFormatting>
  <conditionalFormatting sqref="CR132:CS132">
    <cfRule type="cellIs" dxfId="1" priority="2572" operator="equal">
      <formula>0</formula>
    </cfRule>
  </conditionalFormatting>
  <conditionalFormatting sqref="CR132:CS132">
    <cfRule type="expression" dxfId="0" priority="2573">
      <formula>JV167="TERCAPAI"</formula>
    </cfRule>
  </conditionalFormatting>
  <conditionalFormatting sqref="CU132:CV132">
    <cfRule type="cellIs" dxfId="0" priority="2574" operator="greaterThan">
      <formula>0</formula>
    </cfRule>
  </conditionalFormatting>
  <conditionalFormatting sqref="CU132:CV132">
    <cfRule type="cellIs" dxfId="1" priority="2575" operator="equal">
      <formula>0</formula>
    </cfRule>
  </conditionalFormatting>
  <conditionalFormatting sqref="CU132:CV132">
    <cfRule type="expression" dxfId="0" priority="2576">
      <formula>JY167="TERCAPAI"</formula>
    </cfRule>
  </conditionalFormatting>
  <conditionalFormatting sqref="CX132:CY132">
    <cfRule type="cellIs" dxfId="0" priority="2577" operator="greaterThan">
      <formula>0</formula>
    </cfRule>
  </conditionalFormatting>
  <conditionalFormatting sqref="CX132:CY132">
    <cfRule type="cellIs" dxfId="1" priority="2578" operator="equal">
      <formula>0</formula>
    </cfRule>
  </conditionalFormatting>
  <conditionalFormatting sqref="CX132:CY132">
    <cfRule type="expression" dxfId="0" priority="2579">
      <formula>KB167="TERCAPAI"</formula>
    </cfRule>
  </conditionalFormatting>
  <conditionalFormatting sqref="DA132:DB132">
    <cfRule type="cellIs" dxfId="0" priority="2580" operator="greaterThan">
      <formula>0</formula>
    </cfRule>
  </conditionalFormatting>
  <conditionalFormatting sqref="DA132:DB132">
    <cfRule type="cellIs" dxfId="1" priority="2581" operator="equal">
      <formula>0</formula>
    </cfRule>
  </conditionalFormatting>
  <conditionalFormatting sqref="DA132:DB132">
    <cfRule type="expression" dxfId="0" priority="2582">
      <formula>KE167="TERCAPAI"</formula>
    </cfRule>
  </conditionalFormatting>
  <conditionalFormatting sqref="CR139:CS139">
    <cfRule type="cellIs" dxfId="0" priority="2583" operator="greaterThan">
      <formula>0</formula>
    </cfRule>
  </conditionalFormatting>
  <conditionalFormatting sqref="CR139:CS139">
    <cfRule type="cellIs" dxfId="1" priority="2584" operator="equal">
      <formula>0</formula>
    </cfRule>
  </conditionalFormatting>
  <conditionalFormatting sqref="CR139:CS139">
    <cfRule type="expression" dxfId="0" priority="2585">
      <formula>JV174="TERCAPAI"</formula>
    </cfRule>
  </conditionalFormatting>
  <conditionalFormatting sqref="CU139:CV139">
    <cfRule type="cellIs" dxfId="0" priority="2586" operator="greaterThan">
      <formula>0</formula>
    </cfRule>
  </conditionalFormatting>
  <conditionalFormatting sqref="CU139:CV139">
    <cfRule type="cellIs" dxfId="1" priority="2587" operator="equal">
      <formula>0</formula>
    </cfRule>
  </conditionalFormatting>
  <conditionalFormatting sqref="CU139:CV139">
    <cfRule type="expression" dxfId="0" priority="2588">
      <formula>JY174="TERCAPAI"</formula>
    </cfRule>
  </conditionalFormatting>
  <conditionalFormatting sqref="CX139:CY139">
    <cfRule type="cellIs" dxfId="0" priority="2589" operator="greaterThan">
      <formula>0</formula>
    </cfRule>
  </conditionalFormatting>
  <conditionalFormatting sqref="CX139:CY139">
    <cfRule type="cellIs" dxfId="1" priority="2590" operator="equal">
      <formula>0</formula>
    </cfRule>
  </conditionalFormatting>
  <conditionalFormatting sqref="CX139:CY139">
    <cfRule type="expression" dxfId="0" priority="2591">
      <formula>KB174="TERCAPAI"</formula>
    </cfRule>
  </conditionalFormatting>
  <conditionalFormatting sqref="DA139:DB139">
    <cfRule type="cellIs" dxfId="0" priority="2592" operator="greaterThan">
      <formula>0</formula>
    </cfRule>
  </conditionalFormatting>
  <conditionalFormatting sqref="DA139:DB139">
    <cfRule type="cellIs" dxfId="1" priority="2593" operator="equal">
      <formula>0</formula>
    </cfRule>
  </conditionalFormatting>
  <conditionalFormatting sqref="DA139:DB139">
    <cfRule type="expression" dxfId="0" priority="2594">
      <formula>KE174="TERCAPAI"</formula>
    </cfRule>
  </conditionalFormatting>
  <conditionalFormatting sqref="CR146:CS146">
    <cfRule type="cellIs" dxfId="0" priority="2595" operator="greaterThan">
      <formula>0</formula>
    </cfRule>
  </conditionalFormatting>
  <conditionalFormatting sqref="CR146:CS146">
    <cfRule type="cellIs" dxfId="1" priority="2596" operator="equal">
      <formula>0</formula>
    </cfRule>
  </conditionalFormatting>
  <conditionalFormatting sqref="CR146:CS146">
    <cfRule type="expression" dxfId="0" priority="2597">
      <formula>JV181="TERCAPAI"</formula>
    </cfRule>
  </conditionalFormatting>
  <conditionalFormatting sqref="CU146:CV146">
    <cfRule type="cellIs" dxfId="0" priority="2598" operator="greaterThan">
      <formula>0</formula>
    </cfRule>
  </conditionalFormatting>
  <conditionalFormatting sqref="CU146:CV146">
    <cfRule type="cellIs" dxfId="1" priority="2599" operator="equal">
      <formula>0</formula>
    </cfRule>
  </conditionalFormatting>
  <conditionalFormatting sqref="CU146:CV146">
    <cfRule type="expression" dxfId="0" priority="2600">
      <formula>JY181="TERCAPAI"</formula>
    </cfRule>
  </conditionalFormatting>
  <conditionalFormatting sqref="CX146:CY146">
    <cfRule type="cellIs" dxfId="0" priority="2601" operator="greaterThan">
      <formula>0</formula>
    </cfRule>
  </conditionalFormatting>
  <conditionalFormatting sqref="CX146:CY146">
    <cfRule type="cellIs" dxfId="1" priority="2602" operator="equal">
      <formula>0</formula>
    </cfRule>
  </conditionalFormatting>
  <conditionalFormatting sqref="CX146:CY146">
    <cfRule type="expression" dxfId="0" priority="2603">
      <formula>KB181="TERCAPAI"</formula>
    </cfRule>
  </conditionalFormatting>
  <conditionalFormatting sqref="DA146:DB146">
    <cfRule type="cellIs" dxfId="0" priority="2604" operator="greaterThan">
      <formula>0</formula>
    </cfRule>
  </conditionalFormatting>
  <conditionalFormatting sqref="DA146:DB146">
    <cfRule type="cellIs" dxfId="1" priority="2605" operator="equal">
      <formula>0</formula>
    </cfRule>
  </conditionalFormatting>
  <conditionalFormatting sqref="DA146:DB146">
    <cfRule type="expression" dxfId="0" priority="2606">
      <formula>KE181="TERCAPAI"</formula>
    </cfRule>
  </conditionalFormatting>
  <conditionalFormatting sqref="CR111:CS111">
    <cfRule type="cellIs" dxfId="0" priority="2607" operator="greaterThan">
      <formula>0</formula>
    </cfRule>
  </conditionalFormatting>
  <conditionalFormatting sqref="CR111:CS111">
    <cfRule type="cellIs" dxfId="1" priority="2608" operator="equal">
      <formula>0</formula>
    </cfRule>
  </conditionalFormatting>
  <conditionalFormatting sqref="CR111:CS111">
    <cfRule type="expression" dxfId="0" priority="2609">
      <formula>JV153="TERCAPAI"</formula>
    </cfRule>
  </conditionalFormatting>
  <conditionalFormatting sqref="CU111:CV111">
    <cfRule type="cellIs" dxfId="0" priority="2610" operator="greaterThan">
      <formula>0</formula>
    </cfRule>
  </conditionalFormatting>
  <conditionalFormatting sqref="CU111:CV111">
    <cfRule type="cellIs" dxfId="1" priority="2611" operator="equal">
      <formula>0</formula>
    </cfRule>
  </conditionalFormatting>
  <conditionalFormatting sqref="CU111:CV111">
    <cfRule type="expression" dxfId="0" priority="2612">
      <formula>JY153="TERCAPAI"</formula>
    </cfRule>
  </conditionalFormatting>
  <conditionalFormatting sqref="CX111:CY111">
    <cfRule type="cellIs" dxfId="0" priority="2613" operator="greaterThan">
      <formula>0</formula>
    </cfRule>
  </conditionalFormatting>
  <conditionalFormatting sqref="CX111:CY111">
    <cfRule type="cellIs" dxfId="1" priority="2614" operator="equal">
      <formula>0</formula>
    </cfRule>
  </conditionalFormatting>
  <conditionalFormatting sqref="CX111:CY111">
    <cfRule type="expression" dxfId="0" priority="2615">
      <formula>KB153="TERCAPAI"</formula>
    </cfRule>
  </conditionalFormatting>
  <conditionalFormatting sqref="DA111:DB111">
    <cfRule type="cellIs" dxfId="0" priority="2616" operator="greaterThan">
      <formula>0</formula>
    </cfRule>
  </conditionalFormatting>
  <conditionalFormatting sqref="DA111:DB111">
    <cfRule type="cellIs" dxfId="1" priority="2617" operator="equal">
      <formula>0</formula>
    </cfRule>
  </conditionalFormatting>
  <conditionalFormatting sqref="DA111:DB111">
    <cfRule type="expression" dxfId="0" priority="2618">
      <formula>KE153="TERCAPAI"</formula>
    </cfRule>
  </conditionalFormatting>
  <conditionalFormatting sqref="CR118:CS118">
    <cfRule type="cellIs" dxfId="0" priority="2619" operator="greaterThan">
      <formula>0</formula>
    </cfRule>
  </conditionalFormatting>
  <conditionalFormatting sqref="CR118:CS118">
    <cfRule type="cellIs" dxfId="1" priority="2620" operator="equal">
      <formula>0</formula>
    </cfRule>
  </conditionalFormatting>
  <conditionalFormatting sqref="CU118:CV118">
    <cfRule type="cellIs" dxfId="0" priority="2621" operator="greaterThan">
      <formula>0</formula>
    </cfRule>
  </conditionalFormatting>
  <conditionalFormatting sqref="CU118:CV118">
    <cfRule type="cellIs" dxfId="1" priority="2622" operator="equal">
      <formula>0</formula>
    </cfRule>
  </conditionalFormatting>
  <conditionalFormatting sqref="CX118:CY118">
    <cfRule type="cellIs" dxfId="0" priority="2623" operator="greaterThan">
      <formula>0</formula>
    </cfRule>
  </conditionalFormatting>
  <conditionalFormatting sqref="CX118:CY118">
    <cfRule type="cellIs" dxfId="1" priority="2624" operator="equal">
      <formula>0</formula>
    </cfRule>
  </conditionalFormatting>
  <conditionalFormatting sqref="DA118:DB118">
    <cfRule type="cellIs" dxfId="0" priority="2625" operator="greaterThan">
      <formula>0</formula>
    </cfRule>
  </conditionalFormatting>
  <conditionalFormatting sqref="DA118:DB118">
    <cfRule type="cellIs" dxfId="1" priority="2626" operator="equal">
      <formula>0</formula>
    </cfRule>
  </conditionalFormatting>
  <conditionalFormatting sqref="CR125:CS125">
    <cfRule type="cellIs" dxfId="0" priority="2627" operator="greaterThan">
      <formula>0</formula>
    </cfRule>
  </conditionalFormatting>
  <conditionalFormatting sqref="CR125:CS125">
    <cfRule type="cellIs" dxfId="1" priority="2628" operator="equal">
      <formula>0</formula>
    </cfRule>
  </conditionalFormatting>
  <conditionalFormatting sqref="CR125:CS125">
    <cfRule type="expression" dxfId="0" priority="2629">
      <formula>JV160="TERCAPAI"</formula>
    </cfRule>
  </conditionalFormatting>
  <conditionalFormatting sqref="CU125:CV125">
    <cfRule type="cellIs" dxfId="0" priority="2630" operator="greaterThan">
      <formula>0</formula>
    </cfRule>
  </conditionalFormatting>
  <conditionalFormatting sqref="CU125:CV125">
    <cfRule type="cellIs" dxfId="1" priority="2631" operator="equal">
      <formula>0</formula>
    </cfRule>
  </conditionalFormatting>
  <conditionalFormatting sqref="CU125:CV125">
    <cfRule type="expression" dxfId="0" priority="2632">
      <formula>JY160="TERCAPAI"</formula>
    </cfRule>
  </conditionalFormatting>
  <conditionalFormatting sqref="CX125:CY125">
    <cfRule type="cellIs" dxfId="0" priority="2633" operator="greaterThan">
      <formula>0</formula>
    </cfRule>
  </conditionalFormatting>
  <conditionalFormatting sqref="CX125:CY125">
    <cfRule type="cellIs" dxfId="1" priority="2634" operator="equal">
      <formula>0</formula>
    </cfRule>
  </conditionalFormatting>
  <conditionalFormatting sqref="CX125:CY125">
    <cfRule type="expression" dxfId="0" priority="2635">
      <formula>KB160="TERCAPAI"</formula>
    </cfRule>
  </conditionalFormatting>
  <conditionalFormatting sqref="DA125:DB125">
    <cfRule type="cellIs" dxfId="0" priority="2636" operator="greaterThan">
      <formula>0</formula>
    </cfRule>
  </conditionalFormatting>
  <conditionalFormatting sqref="DA125:DB125">
    <cfRule type="cellIs" dxfId="1" priority="2637" operator="equal">
      <formula>0</formula>
    </cfRule>
  </conditionalFormatting>
  <conditionalFormatting sqref="DA125:DB125">
    <cfRule type="expression" dxfId="0" priority="2638">
      <formula>KE160="TERCAPAI"</formula>
    </cfRule>
  </conditionalFormatting>
  <conditionalFormatting sqref="CR90:CS90 CR97:CS97 CU90:CV90 CU97:CV97 CX90:CY90 CX97:CY97 DA90:DB90 DA97:DB97">
    <cfRule type="expression" dxfId="0" priority="2639">
      <formula>#REF!="TERCAPAI"</formula>
    </cfRule>
  </conditionalFormatting>
  <conditionalFormatting sqref="CR209:CS209 CR216:CS216 CU209:CV209 CU216:CV216 CX209:CY209 CX216:CY216 DA209:DB209 DA216:DB216">
    <cfRule type="expression" dxfId="0" priority="2640">
      <formula>#REF!="TERCAPAI"</formula>
    </cfRule>
  </conditionalFormatting>
  <conditionalFormatting sqref="CR258:CS258">
    <cfRule type="cellIs" dxfId="0" priority="2641" operator="greaterThan">
      <formula>0</formula>
    </cfRule>
  </conditionalFormatting>
  <conditionalFormatting sqref="CR258:CS258">
    <cfRule type="cellIs" dxfId="1" priority="2642" operator="equal">
      <formula>0</formula>
    </cfRule>
  </conditionalFormatting>
  <conditionalFormatting sqref="CR258:CS258">
    <cfRule type="expression" dxfId="0" priority="2643">
      <formula>JV299="TERCAPAI"</formula>
    </cfRule>
  </conditionalFormatting>
  <conditionalFormatting sqref="CU258:CV258">
    <cfRule type="cellIs" dxfId="0" priority="2644" operator="greaterThan">
      <formula>0</formula>
    </cfRule>
  </conditionalFormatting>
  <conditionalFormatting sqref="CU258:CV258">
    <cfRule type="cellIs" dxfId="1" priority="2645" operator="equal">
      <formula>0</formula>
    </cfRule>
  </conditionalFormatting>
  <conditionalFormatting sqref="CU258:CV258">
    <cfRule type="expression" dxfId="0" priority="2646">
      <formula>JY299="TERCAPAI"</formula>
    </cfRule>
  </conditionalFormatting>
  <conditionalFormatting sqref="CX258:CY258">
    <cfRule type="cellIs" dxfId="0" priority="2647" operator="greaterThan">
      <formula>0</formula>
    </cfRule>
  </conditionalFormatting>
  <conditionalFormatting sqref="CX258:CY258">
    <cfRule type="cellIs" dxfId="1" priority="2648" operator="equal">
      <formula>0</formula>
    </cfRule>
  </conditionalFormatting>
  <conditionalFormatting sqref="CX258:CY258">
    <cfRule type="expression" dxfId="0" priority="2649">
      <formula>KB299="TERCAPAI"</formula>
    </cfRule>
  </conditionalFormatting>
  <conditionalFormatting sqref="DA258:DB258">
    <cfRule type="cellIs" dxfId="0" priority="2650" operator="greaterThan">
      <formula>0</formula>
    </cfRule>
  </conditionalFormatting>
  <conditionalFormatting sqref="DA258:DB258">
    <cfRule type="cellIs" dxfId="1" priority="2651" operator="equal">
      <formula>0</formula>
    </cfRule>
  </conditionalFormatting>
  <conditionalFormatting sqref="DA258:DB258">
    <cfRule type="expression" dxfId="0" priority="2652">
      <formula>KE299="TERCAPAI"</formula>
    </cfRule>
  </conditionalFormatting>
  <conditionalFormatting sqref="CR118:CS118 CU118:CV118 CX118:CY118 DA118:DB118">
    <cfRule type="expression" dxfId="0" priority="2653">
      <formula>#REF!="TERCAPAI"</formula>
    </cfRule>
  </conditionalFormatting>
  <conditionalFormatting sqref="DE48:DF48">
    <cfRule type="expression" dxfId="0" priority="2654">
      <formula>KI69="TERCAPAI"</formula>
    </cfRule>
  </conditionalFormatting>
  <conditionalFormatting sqref="DE34:DF34">
    <cfRule type="expression" dxfId="0" priority="2655">
      <formula>KI55="TERCAPAI"</formula>
    </cfRule>
  </conditionalFormatting>
  <conditionalFormatting sqref="DE13:DF13 DE34:DF34 DE41:DF41 DE48:DF48 DE55:DF55 DE62:DF62">
    <cfRule type="cellIs" dxfId="0" priority="2656" operator="greaterThan">
      <formula>0</formula>
    </cfRule>
  </conditionalFormatting>
  <conditionalFormatting sqref="DE13:DF13 DE34:DF34 DE41:DF41 DE48:DF48 DE55:DF55 DE62:DF62">
    <cfRule type="cellIs" dxfId="1" priority="2657" operator="equal">
      <formula>0</formula>
    </cfRule>
  </conditionalFormatting>
  <conditionalFormatting sqref="DE9">
    <cfRule type="expression" dxfId="0" priority="2658">
      <formula>KI13="TERCAPAI"</formula>
    </cfRule>
  </conditionalFormatting>
  <conditionalFormatting sqref="DE10:DF10">
    <cfRule type="expression" dxfId="0" priority="2659">
      <formula>KI23="TERCAPAI"</formula>
    </cfRule>
  </conditionalFormatting>
  <conditionalFormatting sqref="DG11:DI11">
    <cfRule type="expression" dxfId="0" priority="2660">
      <formula>KI30="TERCAPAI"</formula>
    </cfRule>
  </conditionalFormatting>
  <conditionalFormatting sqref="DJ11:DL11">
    <cfRule type="expression" dxfId="0" priority="2661">
      <formula>KJ30="TERCAPAI"</formula>
    </cfRule>
  </conditionalFormatting>
  <conditionalFormatting sqref="DM11:DO11">
    <cfRule type="expression" dxfId="0" priority="2662">
      <formula>KK30="TERCAPAI"</formula>
    </cfRule>
  </conditionalFormatting>
  <conditionalFormatting sqref="DH10:DI10">
    <cfRule type="expression" dxfId="0" priority="2663">
      <formula>KJ23="TERCAPAI"</formula>
    </cfRule>
  </conditionalFormatting>
  <conditionalFormatting sqref="DK10:DL10">
    <cfRule type="expression" dxfId="0" priority="2664">
      <formula>KK23="TERCAPAI"</formula>
    </cfRule>
  </conditionalFormatting>
  <conditionalFormatting sqref="DN10:DO10">
    <cfRule type="expression" dxfId="0" priority="2665">
      <formula>KL23="TERCAPAI"</formula>
    </cfRule>
  </conditionalFormatting>
  <conditionalFormatting sqref="DH13:DI13">
    <cfRule type="cellIs" dxfId="0" priority="2666" operator="greaterThan">
      <formula>0</formula>
    </cfRule>
  </conditionalFormatting>
  <conditionalFormatting sqref="DH13:DI13">
    <cfRule type="cellIs" dxfId="1" priority="2667" operator="equal">
      <formula>0</formula>
    </cfRule>
  </conditionalFormatting>
  <conditionalFormatting sqref="DH13:DI13">
    <cfRule type="expression" dxfId="0" priority="2668">
      <formula>KL34="TERCAPAI"</formula>
    </cfRule>
  </conditionalFormatting>
  <conditionalFormatting sqref="DK13:DL13">
    <cfRule type="cellIs" dxfId="0" priority="2669" operator="greaterThan">
      <formula>0</formula>
    </cfRule>
  </conditionalFormatting>
  <conditionalFormatting sqref="DK13:DL13">
    <cfRule type="cellIs" dxfId="1" priority="2670" operator="equal">
      <formula>0</formula>
    </cfRule>
  </conditionalFormatting>
  <conditionalFormatting sqref="DK13:DL13">
    <cfRule type="expression" dxfId="0" priority="2671">
      <formula>KO34="TERCAPAI"</formula>
    </cfRule>
  </conditionalFormatting>
  <conditionalFormatting sqref="DN13:DO13">
    <cfRule type="cellIs" dxfId="0" priority="2672" operator="greaterThan">
      <formula>0</formula>
    </cfRule>
  </conditionalFormatting>
  <conditionalFormatting sqref="DN13:DO13">
    <cfRule type="cellIs" dxfId="1" priority="2673" operator="equal">
      <formula>0</formula>
    </cfRule>
  </conditionalFormatting>
  <conditionalFormatting sqref="DN13:DO13">
    <cfRule type="expression" dxfId="0" priority="2674">
      <formula>KR34="TERCAPAI"</formula>
    </cfRule>
  </conditionalFormatting>
  <conditionalFormatting sqref="DP11">
    <cfRule type="expression" dxfId="0" priority="2675">
      <formula>KL30="TERCAPAI"</formula>
    </cfRule>
  </conditionalFormatting>
  <conditionalFormatting sqref="DE11:DF11">
    <cfRule type="expression" dxfId="0" priority="2676">
      <formula>KI30="TERCAPAI"</formula>
    </cfRule>
  </conditionalFormatting>
  <conditionalFormatting sqref="DE20:DF20">
    <cfRule type="cellIs" dxfId="0" priority="2677" operator="greaterThan">
      <formula>0</formula>
    </cfRule>
  </conditionalFormatting>
  <conditionalFormatting sqref="DE20:DF20">
    <cfRule type="cellIs" dxfId="1" priority="2678" operator="equal">
      <formula>0</formula>
    </cfRule>
  </conditionalFormatting>
  <conditionalFormatting sqref="DE20:DF20">
    <cfRule type="expression" dxfId="0" priority="2679">
      <formula>KI41="TERCAPAI"</formula>
    </cfRule>
  </conditionalFormatting>
  <conditionalFormatting sqref="DH20:DI20">
    <cfRule type="cellIs" dxfId="0" priority="2680" operator="greaterThan">
      <formula>0</formula>
    </cfRule>
  </conditionalFormatting>
  <conditionalFormatting sqref="DH20:DI20">
    <cfRule type="cellIs" dxfId="1" priority="2681" operator="equal">
      <formula>0</formula>
    </cfRule>
  </conditionalFormatting>
  <conditionalFormatting sqref="DH20:DI20">
    <cfRule type="expression" dxfId="0" priority="2682">
      <formula>KL41="TERCAPAI"</formula>
    </cfRule>
  </conditionalFormatting>
  <conditionalFormatting sqref="DK20:DL20">
    <cfRule type="cellIs" dxfId="0" priority="2683" operator="greaterThan">
      <formula>0</formula>
    </cfRule>
  </conditionalFormatting>
  <conditionalFormatting sqref="DK20:DL20">
    <cfRule type="cellIs" dxfId="1" priority="2684" operator="equal">
      <formula>0</formula>
    </cfRule>
  </conditionalFormatting>
  <conditionalFormatting sqref="DK20:DL20">
    <cfRule type="expression" dxfId="0" priority="2685">
      <formula>KO41="TERCAPAI"</formula>
    </cfRule>
  </conditionalFormatting>
  <conditionalFormatting sqref="DN20:DO20">
    <cfRule type="cellIs" dxfId="0" priority="2686" operator="greaterThan">
      <formula>0</formula>
    </cfRule>
  </conditionalFormatting>
  <conditionalFormatting sqref="DN20:DO20">
    <cfRule type="cellIs" dxfId="1" priority="2687" operator="equal">
      <formula>0</formula>
    </cfRule>
  </conditionalFormatting>
  <conditionalFormatting sqref="DN20:DO20">
    <cfRule type="expression" dxfId="0" priority="2688">
      <formula>KR41="TERCAPAI"</formula>
    </cfRule>
  </conditionalFormatting>
  <conditionalFormatting sqref="DE27:DF27">
    <cfRule type="cellIs" dxfId="0" priority="2689" operator="greaterThan">
      <formula>0</formula>
    </cfRule>
  </conditionalFormatting>
  <conditionalFormatting sqref="DE27:DF27">
    <cfRule type="cellIs" dxfId="1" priority="2690" operator="equal">
      <formula>0</formula>
    </cfRule>
  </conditionalFormatting>
  <conditionalFormatting sqref="DQ27">
    <cfRule type="expression" dxfId="0" priority="2691">
      <formula>KN48="TERCAPAI"</formula>
    </cfRule>
  </conditionalFormatting>
  <conditionalFormatting sqref="DE27:DF27">
    <cfRule type="expression" dxfId="0" priority="2692">
      <formula>KI48="TERCAPAI"</formula>
    </cfRule>
  </conditionalFormatting>
  <conditionalFormatting sqref="DH27:DI27">
    <cfRule type="cellIs" dxfId="0" priority="2693" operator="greaterThan">
      <formula>0</formula>
    </cfRule>
  </conditionalFormatting>
  <conditionalFormatting sqref="DH27:DI27">
    <cfRule type="cellIs" dxfId="1" priority="2694" operator="equal">
      <formula>0</formula>
    </cfRule>
  </conditionalFormatting>
  <conditionalFormatting sqref="DH27:DI27">
    <cfRule type="expression" dxfId="0" priority="2695">
      <formula>KL48="TERCAPAI"</formula>
    </cfRule>
  </conditionalFormatting>
  <conditionalFormatting sqref="DK27:DL27">
    <cfRule type="cellIs" dxfId="0" priority="2696" operator="greaterThan">
      <formula>0</formula>
    </cfRule>
  </conditionalFormatting>
  <conditionalFormatting sqref="DK27:DL27">
    <cfRule type="cellIs" dxfId="1" priority="2697" operator="equal">
      <formula>0</formula>
    </cfRule>
  </conditionalFormatting>
  <conditionalFormatting sqref="DK27:DL27">
    <cfRule type="expression" dxfId="0" priority="2698">
      <formula>KO48="TERCAPAI"</formula>
    </cfRule>
  </conditionalFormatting>
  <conditionalFormatting sqref="DN27:DO27">
    <cfRule type="cellIs" dxfId="0" priority="2699" operator="greaterThan">
      <formula>0</formula>
    </cfRule>
  </conditionalFormatting>
  <conditionalFormatting sqref="DN27:DO27">
    <cfRule type="cellIs" dxfId="1" priority="2700" operator="equal">
      <formula>0</formula>
    </cfRule>
  </conditionalFormatting>
  <conditionalFormatting sqref="DN27:DO27">
    <cfRule type="expression" dxfId="0" priority="2701">
      <formula>KR48="TERCAPAI"</formula>
    </cfRule>
  </conditionalFormatting>
  <conditionalFormatting sqref="DQ34">
    <cfRule type="expression" dxfId="0" priority="2702">
      <formula>KN55="TERCAPAI"</formula>
    </cfRule>
  </conditionalFormatting>
  <conditionalFormatting sqref="DH34:DI34">
    <cfRule type="cellIs" dxfId="0" priority="2703" operator="greaterThan">
      <formula>0</formula>
    </cfRule>
  </conditionalFormatting>
  <conditionalFormatting sqref="DH34:DI34">
    <cfRule type="cellIs" dxfId="1" priority="2704" operator="equal">
      <formula>0</formula>
    </cfRule>
  </conditionalFormatting>
  <conditionalFormatting sqref="DH34:DI34">
    <cfRule type="expression" dxfId="0" priority="2705">
      <formula>KL55="TERCAPAI"</formula>
    </cfRule>
  </conditionalFormatting>
  <conditionalFormatting sqref="DK34:DL34">
    <cfRule type="cellIs" dxfId="0" priority="2706" operator="greaterThan">
      <formula>0</formula>
    </cfRule>
  </conditionalFormatting>
  <conditionalFormatting sqref="DK34:DL34">
    <cfRule type="cellIs" dxfId="1" priority="2707" operator="equal">
      <formula>0</formula>
    </cfRule>
  </conditionalFormatting>
  <conditionalFormatting sqref="DK34:DL34">
    <cfRule type="expression" dxfId="0" priority="2708">
      <formula>KO55="TERCAPAI"</formula>
    </cfRule>
  </conditionalFormatting>
  <conditionalFormatting sqref="DN34:DO34">
    <cfRule type="cellIs" dxfId="0" priority="2709" operator="greaterThan">
      <formula>0</formula>
    </cfRule>
  </conditionalFormatting>
  <conditionalFormatting sqref="DN34:DO34">
    <cfRule type="cellIs" dxfId="1" priority="2710" operator="equal">
      <formula>0</formula>
    </cfRule>
  </conditionalFormatting>
  <conditionalFormatting sqref="DN34:DO34">
    <cfRule type="expression" dxfId="0" priority="2711">
      <formula>KR55="TERCAPAI"</formula>
    </cfRule>
  </conditionalFormatting>
  <conditionalFormatting sqref="DQ41">
    <cfRule type="expression" dxfId="0" priority="2712">
      <formula>KN62="TERCAPAI"</formula>
    </cfRule>
  </conditionalFormatting>
  <conditionalFormatting sqref="DE41:DF41">
    <cfRule type="expression" dxfId="0" priority="2713">
      <formula>KI62="TERCAPAI"</formula>
    </cfRule>
  </conditionalFormatting>
  <conditionalFormatting sqref="DH41:DI41">
    <cfRule type="cellIs" dxfId="0" priority="2714" operator="greaterThan">
      <formula>0</formula>
    </cfRule>
  </conditionalFormatting>
  <conditionalFormatting sqref="DH41:DI41">
    <cfRule type="cellIs" dxfId="1" priority="2715" operator="equal">
      <formula>0</formula>
    </cfRule>
  </conditionalFormatting>
  <conditionalFormatting sqref="DH41:DI41">
    <cfRule type="expression" dxfId="0" priority="2716">
      <formula>KL62="TERCAPAI"</formula>
    </cfRule>
  </conditionalFormatting>
  <conditionalFormatting sqref="DK41:DL41">
    <cfRule type="cellIs" dxfId="0" priority="2717" operator="greaterThan">
      <formula>0</formula>
    </cfRule>
  </conditionalFormatting>
  <conditionalFormatting sqref="DK41:DL41">
    <cfRule type="cellIs" dxfId="1" priority="2718" operator="equal">
      <formula>0</formula>
    </cfRule>
  </conditionalFormatting>
  <conditionalFormatting sqref="DK41:DL41">
    <cfRule type="expression" dxfId="0" priority="2719">
      <formula>KO62="TERCAPAI"</formula>
    </cfRule>
  </conditionalFormatting>
  <conditionalFormatting sqref="DN41:DO41">
    <cfRule type="cellIs" dxfId="0" priority="2720" operator="greaterThan">
      <formula>0</formula>
    </cfRule>
  </conditionalFormatting>
  <conditionalFormatting sqref="DN41:DO41">
    <cfRule type="cellIs" dxfId="1" priority="2721" operator="equal">
      <formula>0</formula>
    </cfRule>
  </conditionalFormatting>
  <conditionalFormatting sqref="DN41:DO41">
    <cfRule type="expression" dxfId="0" priority="2722">
      <formula>KR62="TERCAPAI"</formula>
    </cfRule>
  </conditionalFormatting>
  <conditionalFormatting sqref="DH48:DI48">
    <cfRule type="cellIs" dxfId="0" priority="2723" operator="greaterThan">
      <formula>0</formula>
    </cfRule>
  </conditionalFormatting>
  <conditionalFormatting sqref="DH48:DI48">
    <cfRule type="cellIs" dxfId="1" priority="2724" operator="equal">
      <formula>0</formula>
    </cfRule>
  </conditionalFormatting>
  <conditionalFormatting sqref="DH48:DI48">
    <cfRule type="expression" dxfId="0" priority="2725">
      <formula>KL69="TERCAPAI"</formula>
    </cfRule>
  </conditionalFormatting>
  <conditionalFormatting sqref="DK48:DL48">
    <cfRule type="cellIs" dxfId="0" priority="2726" operator="greaterThan">
      <formula>0</formula>
    </cfRule>
  </conditionalFormatting>
  <conditionalFormatting sqref="DK48:DL48">
    <cfRule type="cellIs" dxfId="1" priority="2727" operator="equal">
      <formula>0</formula>
    </cfRule>
  </conditionalFormatting>
  <conditionalFormatting sqref="DK48:DL48">
    <cfRule type="expression" dxfId="0" priority="2728">
      <formula>KO69="TERCAPAI"</formula>
    </cfRule>
  </conditionalFormatting>
  <conditionalFormatting sqref="DN48:DO48">
    <cfRule type="cellIs" dxfId="0" priority="2729" operator="greaterThan">
      <formula>0</formula>
    </cfRule>
  </conditionalFormatting>
  <conditionalFormatting sqref="DN48:DO48">
    <cfRule type="cellIs" dxfId="1" priority="2730" operator="equal">
      <formula>0</formula>
    </cfRule>
  </conditionalFormatting>
  <conditionalFormatting sqref="DN48:DO48">
    <cfRule type="expression" dxfId="0" priority="2731">
      <formula>KR69="TERCAPAI"</formula>
    </cfRule>
  </conditionalFormatting>
  <conditionalFormatting sqref="DH55:DI55">
    <cfRule type="cellIs" dxfId="0" priority="2732" operator="greaterThan">
      <formula>0</formula>
    </cfRule>
  </conditionalFormatting>
  <conditionalFormatting sqref="DH55:DI55">
    <cfRule type="cellIs" dxfId="1" priority="2733" operator="equal">
      <formula>0</formula>
    </cfRule>
  </conditionalFormatting>
  <conditionalFormatting sqref="DH55:DI55">
    <cfRule type="expression" dxfId="0" priority="2734">
      <formula>KL76="TERCAPAI"</formula>
    </cfRule>
  </conditionalFormatting>
  <conditionalFormatting sqref="DK55:DL55">
    <cfRule type="cellIs" dxfId="0" priority="2735" operator="greaterThan">
      <formula>0</formula>
    </cfRule>
  </conditionalFormatting>
  <conditionalFormatting sqref="DK55:DL55">
    <cfRule type="cellIs" dxfId="1" priority="2736" operator="equal">
      <formula>0</formula>
    </cfRule>
  </conditionalFormatting>
  <conditionalFormatting sqref="DK55:DL55">
    <cfRule type="expression" dxfId="0" priority="2737">
      <formula>KO76="TERCAPAI"</formula>
    </cfRule>
  </conditionalFormatting>
  <conditionalFormatting sqref="DN55:DO55">
    <cfRule type="cellIs" dxfId="0" priority="2738" operator="greaterThan">
      <formula>0</formula>
    </cfRule>
  </conditionalFormatting>
  <conditionalFormatting sqref="DN55:DO55">
    <cfRule type="cellIs" dxfId="1" priority="2739" operator="equal">
      <formula>0</formula>
    </cfRule>
  </conditionalFormatting>
  <conditionalFormatting sqref="DN55:DO55">
    <cfRule type="expression" dxfId="0" priority="2740">
      <formula>KR76="TERCAPAI"</formula>
    </cfRule>
  </conditionalFormatting>
  <conditionalFormatting sqref="DH62:DI62">
    <cfRule type="cellIs" dxfId="0" priority="2741" operator="greaterThan">
      <formula>0</formula>
    </cfRule>
  </conditionalFormatting>
  <conditionalFormatting sqref="DH62:DI62">
    <cfRule type="cellIs" dxfId="1" priority="2742" operator="equal">
      <formula>0</formula>
    </cfRule>
  </conditionalFormatting>
  <conditionalFormatting sqref="DH62:DI62">
    <cfRule type="expression" dxfId="0" priority="2743">
      <formula>KL83="TERCAPAI"</formula>
    </cfRule>
  </conditionalFormatting>
  <conditionalFormatting sqref="DK62:DL62">
    <cfRule type="cellIs" dxfId="0" priority="2744" operator="greaterThan">
      <formula>0</formula>
    </cfRule>
  </conditionalFormatting>
  <conditionalFormatting sqref="DK62:DL62">
    <cfRule type="cellIs" dxfId="1" priority="2745" operator="equal">
      <formula>0</formula>
    </cfRule>
  </conditionalFormatting>
  <conditionalFormatting sqref="DK62:DL62">
    <cfRule type="expression" dxfId="0" priority="2746">
      <formula>KO83="TERCAPAI"</formula>
    </cfRule>
  </conditionalFormatting>
  <conditionalFormatting sqref="DN62:DO62">
    <cfRule type="cellIs" dxfId="0" priority="2747" operator="greaterThan">
      <formula>0</formula>
    </cfRule>
  </conditionalFormatting>
  <conditionalFormatting sqref="DN62:DO62">
    <cfRule type="cellIs" dxfId="1" priority="2748" operator="equal">
      <formula>0</formula>
    </cfRule>
  </conditionalFormatting>
  <conditionalFormatting sqref="DN62:DO62">
    <cfRule type="expression" dxfId="0" priority="2749">
      <formula>KR83="TERCAPAI"</formula>
    </cfRule>
  </conditionalFormatting>
  <conditionalFormatting sqref="DE69:DF69">
    <cfRule type="cellIs" dxfId="0" priority="2750" operator="greaterThan">
      <formula>0</formula>
    </cfRule>
  </conditionalFormatting>
  <conditionalFormatting sqref="DE69:DF69">
    <cfRule type="cellIs" dxfId="1" priority="2751" operator="equal">
      <formula>0</formula>
    </cfRule>
  </conditionalFormatting>
  <conditionalFormatting sqref="DQ69">
    <cfRule type="expression" dxfId="0" priority="2752">
      <formula>KN90="TERCAPAI"</formula>
    </cfRule>
  </conditionalFormatting>
  <conditionalFormatting sqref="DH69:DI69">
    <cfRule type="cellIs" dxfId="0" priority="2753" operator="greaterThan">
      <formula>0</formula>
    </cfRule>
  </conditionalFormatting>
  <conditionalFormatting sqref="DH69:DI69">
    <cfRule type="cellIs" dxfId="1" priority="2754" operator="equal">
      <formula>0</formula>
    </cfRule>
  </conditionalFormatting>
  <conditionalFormatting sqref="DH69:DI69">
    <cfRule type="expression" dxfId="0" priority="2755">
      <formula>KL90="TERCAPAI"</formula>
    </cfRule>
  </conditionalFormatting>
  <conditionalFormatting sqref="DK69:DL69">
    <cfRule type="cellIs" dxfId="0" priority="2756" operator="greaterThan">
      <formula>0</formula>
    </cfRule>
  </conditionalFormatting>
  <conditionalFormatting sqref="DK69:DL69">
    <cfRule type="cellIs" dxfId="1" priority="2757" operator="equal">
      <formula>0</formula>
    </cfRule>
  </conditionalFormatting>
  <conditionalFormatting sqref="DK69:DL69">
    <cfRule type="expression" dxfId="0" priority="2758">
      <formula>KO90="TERCAPAI"</formula>
    </cfRule>
  </conditionalFormatting>
  <conditionalFormatting sqref="DN69:DO69">
    <cfRule type="cellIs" dxfId="0" priority="2759" operator="greaterThan">
      <formula>0</formula>
    </cfRule>
  </conditionalFormatting>
  <conditionalFormatting sqref="DN69:DO69">
    <cfRule type="cellIs" dxfId="1" priority="2760" operator="equal">
      <formula>0</formula>
    </cfRule>
  </conditionalFormatting>
  <conditionalFormatting sqref="DN69:DO69">
    <cfRule type="expression" dxfId="0" priority="2761">
      <formula>KR90="TERCAPAI"</formula>
    </cfRule>
  </conditionalFormatting>
  <conditionalFormatting sqref="DE76:DF76">
    <cfRule type="cellIs" dxfId="0" priority="2762" operator="greaterThan">
      <formula>0</formula>
    </cfRule>
  </conditionalFormatting>
  <conditionalFormatting sqref="DE76:DF76">
    <cfRule type="cellIs" dxfId="1" priority="2763" operator="equal">
      <formula>0</formula>
    </cfRule>
  </conditionalFormatting>
  <conditionalFormatting sqref="DQ76">
    <cfRule type="expression" dxfId="0" priority="2764">
      <formula>KN97="TERCAPAI"</formula>
    </cfRule>
  </conditionalFormatting>
  <conditionalFormatting sqref="DH76:DI76">
    <cfRule type="cellIs" dxfId="0" priority="2765" operator="greaterThan">
      <formula>0</formula>
    </cfRule>
  </conditionalFormatting>
  <conditionalFormatting sqref="DH76:DI76">
    <cfRule type="cellIs" dxfId="1" priority="2766" operator="equal">
      <formula>0</formula>
    </cfRule>
  </conditionalFormatting>
  <conditionalFormatting sqref="DH76:DI76">
    <cfRule type="expression" dxfId="0" priority="2767">
      <formula>KL97="TERCAPAI"</formula>
    </cfRule>
  </conditionalFormatting>
  <conditionalFormatting sqref="DK76:DL76">
    <cfRule type="cellIs" dxfId="0" priority="2768" operator="greaterThan">
      <formula>0</formula>
    </cfRule>
  </conditionalFormatting>
  <conditionalFormatting sqref="DK76:DL76">
    <cfRule type="cellIs" dxfId="1" priority="2769" operator="equal">
      <formula>0</formula>
    </cfRule>
  </conditionalFormatting>
  <conditionalFormatting sqref="DK76:DL76">
    <cfRule type="expression" dxfId="0" priority="2770">
      <formula>KO97="TERCAPAI"</formula>
    </cfRule>
  </conditionalFormatting>
  <conditionalFormatting sqref="DN76:DO76">
    <cfRule type="cellIs" dxfId="0" priority="2771" operator="greaterThan">
      <formula>0</formula>
    </cfRule>
  </conditionalFormatting>
  <conditionalFormatting sqref="DN76:DO76">
    <cfRule type="cellIs" dxfId="1" priority="2772" operator="equal">
      <formula>0</formula>
    </cfRule>
  </conditionalFormatting>
  <conditionalFormatting sqref="DN76:DO76">
    <cfRule type="expression" dxfId="0" priority="2773">
      <formula>KR97="TERCAPAI"</formula>
    </cfRule>
  </conditionalFormatting>
  <conditionalFormatting sqref="DE83:DF83">
    <cfRule type="cellIs" dxfId="0" priority="2774" operator="greaterThan">
      <formula>0</formula>
    </cfRule>
  </conditionalFormatting>
  <conditionalFormatting sqref="DE83:DF83">
    <cfRule type="cellIs" dxfId="1" priority="2775" operator="equal">
      <formula>0</formula>
    </cfRule>
  </conditionalFormatting>
  <conditionalFormatting sqref="DQ83">
    <cfRule type="expression" dxfId="0" priority="2776">
      <formula>KN104="TERCAPAI"</formula>
    </cfRule>
  </conditionalFormatting>
  <conditionalFormatting sqref="DH83:DI83">
    <cfRule type="cellIs" dxfId="0" priority="2777" operator="greaterThan">
      <formula>0</formula>
    </cfRule>
  </conditionalFormatting>
  <conditionalFormatting sqref="DH83:DI83">
    <cfRule type="cellIs" dxfId="1" priority="2778" operator="equal">
      <formula>0</formula>
    </cfRule>
  </conditionalFormatting>
  <conditionalFormatting sqref="DH83:DI83">
    <cfRule type="expression" dxfId="0" priority="2779">
      <formula>KL104="TERCAPAI"</formula>
    </cfRule>
  </conditionalFormatting>
  <conditionalFormatting sqref="DK83:DL83">
    <cfRule type="cellIs" dxfId="0" priority="2780" operator="greaterThan">
      <formula>0</formula>
    </cfRule>
  </conditionalFormatting>
  <conditionalFormatting sqref="DK83:DL83">
    <cfRule type="cellIs" dxfId="1" priority="2781" operator="equal">
      <formula>0</formula>
    </cfRule>
  </conditionalFormatting>
  <conditionalFormatting sqref="DK83:DL83">
    <cfRule type="expression" dxfId="0" priority="2782">
      <formula>KO104="TERCAPAI"</formula>
    </cfRule>
  </conditionalFormatting>
  <conditionalFormatting sqref="DN83:DO83">
    <cfRule type="cellIs" dxfId="0" priority="2783" operator="greaterThan">
      <formula>0</formula>
    </cfRule>
  </conditionalFormatting>
  <conditionalFormatting sqref="DN83:DO83">
    <cfRule type="cellIs" dxfId="1" priority="2784" operator="equal">
      <formula>0</formula>
    </cfRule>
  </conditionalFormatting>
  <conditionalFormatting sqref="DN83:DO83">
    <cfRule type="expression" dxfId="0" priority="2785">
      <formula>KR104="TERCAPAI"</formula>
    </cfRule>
  </conditionalFormatting>
  <conditionalFormatting sqref="DE90:DF90">
    <cfRule type="cellIs" dxfId="0" priority="2786" operator="greaterThan">
      <formula>0</formula>
    </cfRule>
  </conditionalFormatting>
  <conditionalFormatting sqref="DE90:DF90">
    <cfRule type="cellIs" dxfId="1" priority="2787" operator="equal">
      <formula>0</formula>
    </cfRule>
  </conditionalFormatting>
  <conditionalFormatting sqref="DH90:DI90">
    <cfRule type="cellIs" dxfId="0" priority="2788" operator="greaterThan">
      <formula>0</formula>
    </cfRule>
  </conditionalFormatting>
  <conditionalFormatting sqref="DH90:DI90">
    <cfRule type="cellIs" dxfId="1" priority="2789" operator="equal">
      <formula>0</formula>
    </cfRule>
  </conditionalFormatting>
  <conditionalFormatting sqref="DK90:DL90">
    <cfRule type="cellIs" dxfId="0" priority="2790" operator="greaterThan">
      <formula>0</formula>
    </cfRule>
  </conditionalFormatting>
  <conditionalFormatting sqref="DK90:DL90">
    <cfRule type="cellIs" dxfId="1" priority="2791" operator="equal">
      <formula>0</formula>
    </cfRule>
  </conditionalFormatting>
  <conditionalFormatting sqref="DN90:DO90">
    <cfRule type="cellIs" dxfId="0" priority="2792" operator="greaterThan">
      <formula>0</formula>
    </cfRule>
  </conditionalFormatting>
  <conditionalFormatting sqref="DN90:DO90">
    <cfRule type="cellIs" dxfId="1" priority="2793" operator="equal">
      <formula>0</formula>
    </cfRule>
  </conditionalFormatting>
  <conditionalFormatting sqref="DE97:DF97">
    <cfRule type="cellIs" dxfId="0" priority="2794" operator="greaterThan">
      <formula>0</formula>
    </cfRule>
  </conditionalFormatting>
  <conditionalFormatting sqref="DE97:DF97">
    <cfRule type="cellIs" dxfId="1" priority="2795" operator="equal">
      <formula>0</formula>
    </cfRule>
  </conditionalFormatting>
  <conditionalFormatting sqref="DH97:DI97">
    <cfRule type="cellIs" dxfId="0" priority="2796" operator="greaterThan">
      <formula>0</formula>
    </cfRule>
  </conditionalFormatting>
  <conditionalFormatting sqref="DH97:DI97">
    <cfRule type="cellIs" dxfId="1" priority="2797" operator="equal">
      <formula>0</formula>
    </cfRule>
  </conditionalFormatting>
  <conditionalFormatting sqref="DK97:DL97">
    <cfRule type="cellIs" dxfId="0" priority="2798" operator="greaterThan">
      <formula>0</formula>
    </cfRule>
  </conditionalFormatting>
  <conditionalFormatting sqref="DK97:DL97">
    <cfRule type="cellIs" dxfId="1" priority="2799" operator="equal">
      <formula>0</formula>
    </cfRule>
  </conditionalFormatting>
  <conditionalFormatting sqref="DN97:DO97">
    <cfRule type="cellIs" dxfId="0" priority="2800" operator="greaterThan">
      <formula>0</formula>
    </cfRule>
  </conditionalFormatting>
  <conditionalFormatting sqref="DN97:DO97">
    <cfRule type="cellIs" dxfId="1" priority="2801" operator="equal">
      <formula>0</formula>
    </cfRule>
  </conditionalFormatting>
  <conditionalFormatting sqref="DE104:DF104">
    <cfRule type="cellIs" dxfId="0" priority="2802" operator="greaterThan">
      <formula>0</formula>
    </cfRule>
  </conditionalFormatting>
  <conditionalFormatting sqref="DE104:DF104">
    <cfRule type="cellIs" dxfId="1" priority="2803" operator="equal">
      <formula>0</formula>
    </cfRule>
  </conditionalFormatting>
  <conditionalFormatting sqref="DE104:DF104">
    <cfRule type="expression" dxfId="0" priority="2804">
      <formula>KI271="TERCAPAI"</formula>
    </cfRule>
  </conditionalFormatting>
  <conditionalFormatting sqref="DH104:DI104">
    <cfRule type="cellIs" dxfId="0" priority="2805" operator="greaterThan">
      <formula>0</formula>
    </cfRule>
  </conditionalFormatting>
  <conditionalFormatting sqref="DH104:DI104">
    <cfRule type="cellIs" dxfId="1" priority="2806" operator="equal">
      <formula>0</formula>
    </cfRule>
  </conditionalFormatting>
  <conditionalFormatting sqref="DH104:DI104">
    <cfRule type="expression" dxfId="0" priority="2807">
      <formula>KL271="TERCAPAI"</formula>
    </cfRule>
  </conditionalFormatting>
  <conditionalFormatting sqref="DK104:DL104">
    <cfRule type="cellIs" dxfId="0" priority="2808" operator="greaterThan">
      <formula>0</formula>
    </cfRule>
  </conditionalFormatting>
  <conditionalFormatting sqref="DK104:DL104">
    <cfRule type="cellIs" dxfId="1" priority="2809" operator="equal">
      <formula>0</formula>
    </cfRule>
  </conditionalFormatting>
  <conditionalFormatting sqref="DK104:DL104">
    <cfRule type="expression" dxfId="0" priority="2810">
      <formula>KO271="TERCAPAI"</formula>
    </cfRule>
  </conditionalFormatting>
  <conditionalFormatting sqref="DN104:DO104">
    <cfRule type="cellIs" dxfId="0" priority="2811" operator="greaterThan">
      <formula>0</formula>
    </cfRule>
  </conditionalFormatting>
  <conditionalFormatting sqref="DN104:DO104">
    <cfRule type="cellIs" dxfId="1" priority="2812" operator="equal">
      <formula>0</formula>
    </cfRule>
  </conditionalFormatting>
  <conditionalFormatting sqref="DN104:DO104">
    <cfRule type="expression" dxfId="0" priority="2813">
      <formula>KR271="TERCAPAI"</formula>
    </cfRule>
  </conditionalFormatting>
  <conditionalFormatting sqref="DE237:DF237">
    <cfRule type="cellIs" dxfId="0" priority="2814" operator="greaterThan">
      <formula>0</formula>
    </cfRule>
  </conditionalFormatting>
  <conditionalFormatting sqref="DE237:DF237">
    <cfRule type="cellIs" dxfId="1" priority="2815" operator="equal">
      <formula>0</formula>
    </cfRule>
  </conditionalFormatting>
  <conditionalFormatting sqref="DE237:DF237">
    <cfRule type="expression" dxfId="0" priority="2816">
      <formula>KI278="TERCAPAI"</formula>
    </cfRule>
  </conditionalFormatting>
  <conditionalFormatting sqref="DH237:DI237">
    <cfRule type="cellIs" dxfId="0" priority="2817" operator="greaterThan">
      <formula>0</formula>
    </cfRule>
  </conditionalFormatting>
  <conditionalFormatting sqref="DH237:DI237">
    <cfRule type="cellIs" dxfId="1" priority="2818" operator="equal">
      <formula>0</formula>
    </cfRule>
  </conditionalFormatting>
  <conditionalFormatting sqref="DH237:DI237">
    <cfRule type="expression" dxfId="0" priority="2819">
      <formula>KL278="TERCAPAI"</formula>
    </cfRule>
  </conditionalFormatting>
  <conditionalFormatting sqref="DK237:DL237">
    <cfRule type="cellIs" dxfId="0" priority="2820" operator="greaterThan">
      <formula>0</formula>
    </cfRule>
  </conditionalFormatting>
  <conditionalFormatting sqref="DK237:DL237">
    <cfRule type="cellIs" dxfId="1" priority="2821" operator="equal">
      <formula>0</formula>
    </cfRule>
  </conditionalFormatting>
  <conditionalFormatting sqref="DK237:DL237">
    <cfRule type="expression" dxfId="0" priority="2822">
      <formula>KO278="TERCAPAI"</formula>
    </cfRule>
  </conditionalFormatting>
  <conditionalFormatting sqref="DN237:DO237">
    <cfRule type="cellIs" dxfId="0" priority="2823" operator="greaterThan">
      <formula>0</formula>
    </cfRule>
  </conditionalFormatting>
  <conditionalFormatting sqref="DN237:DO237">
    <cfRule type="cellIs" dxfId="1" priority="2824" operator="equal">
      <formula>0</formula>
    </cfRule>
  </conditionalFormatting>
  <conditionalFormatting sqref="DN237:DO237">
    <cfRule type="expression" dxfId="0" priority="2825">
      <formula>KR278="TERCAPAI"</formula>
    </cfRule>
  </conditionalFormatting>
  <conditionalFormatting sqref="DE244:DF244">
    <cfRule type="cellIs" dxfId="0" priority="2826" operator="greaterThan">
      <formula>0</formula>
    </cfRule>
  </conditionalFormatting>
  <conditionalFormatting sqref="DE244:DF244">
    <cfRule type="cellIs" dxfId="1" priority="2827" operator="equal">
      <formula>0</formula>
    </cfRule>
  </conditionalFormatting>
  <conditionalFormatting sqref="DE244:DF244">
    <cfRule type="expression" dxfId="0" priority="2828">
      <formula>KI285="TERCAPAI"</formula>
    </cfRule>
  </conditionalFormatting>
  <conditionalFormatting sqref="DH244:DI244">
    <cfRule type="cellIs" dxfId="0" priority="2829" operator="greaterThan">
      <formula>0</formula>
    </cfRule>
  </conditionalFormatting>
  <conditionalFormatting sqref="DH244:DI244">
    <cfRule type="cellIs" dxfId="1" priority="2830" operator="equal">
      <formula>0</formula>
    </cfRule>
  </conditionalFormatting>
  <conditionalFormatting sqref="DH244:DI244">
    <cfRule type="expression" dxfId="0" priority="2831">
      <formula>KL285="TERCAPAI"</formula>
    </cfRule>
  </conditionalFormatting>
  <conditionalFormatting sqref="DK244:DL244">
    <cfRule type="cellIs" dxfId="0" priority="2832" operator="greaterThan">
      <formula>0</formula>
    </cfRule>
  </conditionalFormatting>
  <conditionalFormatting sqref="DK244:DL244">
    <cfRule type="cellIs" dxfId="1" priority="2833" operator="equal">
      <formula>0</formula>
    </cfRule>
  </conditionalFormatting>
  <conditionalFormatting sqref="DK244:DL244">
    <cfRule type="expression" dxfId="0" priority="2834">
      <formula>KO285="TERCAPAI"</formula>
    </cfRule>
  </conditionalFormatting>
  <conditionalFormatting sqref="DN244:DO244">
    <cfRule type="cellIs" dxfId="0" priority="2835" operator="greaterThan">
      <formula>0</formula>
    </cfRule>
  </conditionalFormatting>
  <conditionalFormatting sqref="DN244:DO244">
    <cfRule type="cellIs" dxfId="1" priority="2836" operator="equal">
      <formula>0</formula>
    </cfRule>
  </conditionalFormatting>
  <conditionalFormatting sqref="DN244:DO244">
    <cfRule type="expression" dxfId="0" priority="2837">
      <formula>KR285="TERCAPAI"</formula>
    </cfRule>
  </conditionalFormatting>
  <conditionalFormatting sqref="DE251:DF251">
    <cfRule type="cellIs" dxfId="0" priority="2838" operator="greaterThan">
      <formula>0</formula>
    </cfRule>
  </conditionalFormatting>
  <conditionalFormatting sqref="DE251:DF251">
    <cfRule type="cellIs" dxfId="1" priority="2839" operator="equal">
      <formula>0</formula>
    </cfRule>
  </conditionalFormatting>
  <conditionalFormatting sqref="DQ251">
    <cfRule type="expression" dxfId="0" priority="2840">
      <formula>KN292="TERCAPAI"</formula>
    </cfRule>
  </conditionalFormatting>
  <conditionalFormatting sqref="DE251:DF251">
    <cfRule type="expression" dxfId="0" priority="2841">
      <formula>KI292="TERCAPAI"</formula>
    </cfRule>
  </conditionalFormatting>
  <conditionalFormatting sqref="DH251:DI251">
    <cfRule type="cellIs" dxfId="0" priority="2842" operator="greaterThan">
      <formula>0</formula>
    </cfRule>
  </conditionalFormatting>
  <conditionalFormatting sqref="DH251:DI251">
    <cfRule type="cellIs" dxfId="1" priority="2843" operator="equal">
      <formula>0</formula>
    </cfRule>
  </conditionalFormatting>
  <conditionalFormatting sqref="DH251:DI251">
    <cfRule type="expression" dxfId="0" priority="2844">
      <formula>KL292="TERCAPAI"</formula>
    </cfRule>
  </conditionalFormatting>
  <conditionalFormatting sqref="DK251:DL251">
    <cfRule type="cellIs" dxfId="0" priority="2845" operator="greaterThan">
      <formula>0</formula>
    </cfRule>
  </conditionalFormatting>
  <conditionalFormatting sqref="DK251:DL251">
    <cfRule type="cellIs" dxfId="1" priority="2846" operator="equal">
      <formula>0</formula>
    </cfRule>
  </conditionalFormatting>
  <conditionalFormatting sqref="DK251:DL251">
    <cfRule type="expression" dxfId="0" priority="2847">
      <formula>KO292="TERCAPAI"</formula>
    </cfRule>
  </conditionalFormatting>
  <conditionalFormatting sqref="DN251:DO251">
    <cfRule type="cellIs" dxfId="0" priority="2848" operator="greaterThan">
      <formula>0</formula>
    </cfRule>
  </conditionalFormatting>
  <conditionalFormatting sqref="DN251:DO251">
    <cfRule type="cellIs" dxfId="1" priority="2849" operator="equal">
      <formula>0</formula>
    </cfRule>
  </conditionalFormatting>
  <conditionalFormatting sqref="DN251:DO251">
    <cfRule type="expression" dxfId="0" priority="2850">
      <formula>KR292="TERCAPAI"</formula>
    </cfRule>
  </conditionalFormatting>
  <conditionalFormatting sqref="DE209:DF209">
    <cfRule type="cellIs" dxfId="0" priority="2851" operator="greaterThan">
      <formula>0</formula>
    </cfRule>
  </conditionalFormatting>
  <conditionalFormatting sqref="DE209:DF209">
    <cfRule type="cellIs" dxfId="1" priority="2852" operator="equal">
      <formula>0</formula>
    </cfRule>
  </conditionalFormatting>
  <conditionalFormatting sqref="DH209:DI209">
    <cfRule type="cellIs" dxfId="0" priority="2853" operator="greaterThan">
      <formula>0</formula>
    </cfRule>
  </conditionalFormatting>
  <conditionalFormatting sqref="DH209:DI209">
    <cfRule type="cellIs" dxfId="1" priority="2854" operator="equal">
      <formula>0</formula>
    </cfRule>
  </conditionalFormatting>
  <conditionalFormatting sqref="DK209:DL209">
    <cfRule type="cellIs" dxfId="0" priority="2855" operator="greaterThan">
      <formula>0</formula>
    </cfRule>
  </conditionalFormatting>
  <conditionalFormatting sqref="DK209:DL209">
    <cfRule type="cellIs" dxfId="1" priority="2856" operator="equal">
      <formula>0</formula>
    </cfRule>
  </conditionalFormatting>
  <conditionalFormatting sqref="DN209:DO209">
    <cfRule type="cellIs" dxfId="0" priority="2857" operator="greaterThan">
      <formula>0</formula>
    </cfRule>
  </conditionalFormatting>
  <conditionalFormatting sqref="DN209:DO209">
    <cfRule type="cellIs" dxfId="1" priority="2858" operator="equal">
      <formula>0</formula>
    </cfRule>
  </conditionalFormatting>
  <conditionalFormatting sqref="DE216:DF216">
    <cfRule type="cellIs" dxfId="0" priority="2859" operator="greaterThan">
      <formula>0</formula>
    </cfRule>
  </conditionalFormatting>
  <conditionalFormatting sqref="DE216:DF216">
    <cfRule type="cellIs" dxfId="1" priority="2860" operator="equal">
      <formula>0</formula>
    </cfRule>
  </conditionalFormatting>
  <conditionalFormatting sqref="DH216:DI216">
    <cfRule type="cellIs" dxfId="0" priority="2861" operator="greaterThan">
      <formula>0</formula>
    </cfRule>
  </conditionalFormatting>
  <conditionalFormatting sqref="DH216:DI216">
    <cfRule type="cellIs" dxfId="1" priority="2862" operator="equal">
      <formula>0</formula>
    </cfRule>
  </conditionalFormatting>
  <conditionalFormatting sqref="DK216:DL216">
    <cfRule type="cellIs" dxfId="0" priority="2863" operator="greaterThan">
      <formula>0</formula>
    </cfRule>
  </conditionalFormatting>
  <conditionalFormatting sqref="DK216:DL216">
    <cfRule type="cellIs" dxfId="1" priority="2864" operator="equal">
      <formula>0</formula>
    </cfRule>
  </conditionalFormatting>
  <conditionalFormatting sqref="DN216:DO216">
    <cfRule type="cellIs" dxfId="0" priority="2865" operator="greaterThan">
      <formula>0</formula>
    </cfRule>
  </conditionalFormatting>
  <conditionalFormatting sqref="DN216:DO216">
    <cfRule type="cellIs" dxfId="1" priority="2866" operator="equal">
      <formula>0</formula>
    </cfRule>
  </conditionalFormatting>
  <conditionalFormatting sqref="DE223:DF230">
    <cfRule type="cellIs" dxfId="0" priority="2867" operator="greaterThan">
      <formula>0</formula>
    </cfRule>
  </conditionalFormatting>
  <conditionalFormatting sqref="DE223:DF230">
    <cfRule type="cellIs" dxfId="1" priority="2868" operator="equal">
      <formula>0</formula>
    </cfRule>
  </conditionalFormatting>
  <conditionalFormatting sqref="DQ223:DQ230">
    <cfRule type="expression" dxfId="0" priority="2869">
      <formula>KN264="TERCAPAI"</formula>
    </cfRule>
  </conditionalFormatting>
  <conditionalFormatting sqref="DE223:DF230">
    <cfRule type="expression" dxfId="0" priority="2870">
      <formula>KI264="TERCAPAI"</formula>
    </cfRule>
  </conditionalFormatting>
  <conditionalFormatting sqref="DH223:DI230">
    <cfRule type="cellIs" dxfId="0" priority="2871" operator="greaterThan">
      <formula>0</formula>
    </cfRule>
  </conditionalFormatting>
  <conditionalFormatting sqref="DH223:DI230">
    <cfRule type="cellIs" dxfId="1" priority="2872" operator="equal">
      <formula>0</formula>
    </cfRule>
  </conditionalFormatting>
  <conditionalFormatting sqref="DH223:DI230">
    <cfRule type="expression" dxfId="0" priority="2873">
      <formula>KL264="TERCAPAI"</formula>
    </cfRule>
  </conditionalFormatting>
  <conditionalFormatting sqref="DK223:DL230">
    <cfRule type="cellIs" dxfId="0" priority="2874" operator="greaterThan">
      <formula>0</formula>
    </cfRule>
  </conditionalFormatting>
  <conditionalFormatting sqref="DK223:DL230">
    <cfRule type="cellIs" dxfId="1" priority="2875" operator="equal">
      <formula>0</formula>
    </cfRule>
  </conditionalFormatting>
  <conditionalFormatting sqref="DK223:DL230">
    <cfRule type="expression" dxfId="0" priority="2876">
      <formula>KO264="TERCAPAI"</formula>
    </cfRule>
  </conditionalFormatting>
  <conditionalFormatting sqref="DN223:DO230">
    <cfRule type="cellIs" dxfId="0" priority="2877" operator="greaterThan">
      <formula>0</formula>
    </cfRule>
  </conditionalFormatting>
  <conditionalFormatting sqref="DN223:DO230">
    <cfRule type="cellIs" dxfId="1" priority="2878" operator="equal">
      <formula>0</formula>
    </cfRule>
  </conditionalFormatting>
  <conditionalFormatting sqref="DN223:DO230">
    <cfRule type="expression" dxfId="0" priority="2879">
      <formula>KR264="TERCAPAI"</formula>
    </cfRule>
  </conditionalFormatting>
  <conditionalFormatting sqref="DE188:DF188">
    <cfRule type="cellIs" dxfId="0" priority="2880" operator="greaterThan">
      <formula>0</formula>
    </cfRule>
  </conditionalFormatting>
  <conditionalFormatting sqref="DE188:DF188">
    <cfRule type="cellIs" dxfId="1" priority="2881" operator="equal">
      <formula>0</formula>
    </cfRule>
  </conditionalFormatting>
  <conditionalFormatting sqref="DE188:DF188">
    <cfRule type="expression" dxfId="0" priority="2882">
      <formula>KI237="TERCAPAI"</formula>
    </cfRule>
  </conditionalFormatting>
  <conditionalFormatting sqref="DH188:DI188">
    <cfRule type="cellIs" dxfId="0" priority="2883" operator="greaterThan">
      <formula>0</formula>
    </cfRule>
  </conditionalFormatting>
  <conditionalFormatting sqref="DH188:DI188">
    <cfRule type="cellIs" dxfId="1" priority="2884" operator="equal">
      <formula>0</formula>
    </cfRule>
  </conditionalFormatting>
  <conditionalFormatting sqref="DH188:DI188">
    <cfRule type="expression" dxfId="0" priority="2885">
      <formula>KL237="TERCAPAI"</formula>
    </cfRule>
  </conditionalFormatting>
  <conditionalFormatting sqref="DK188:DL188">
    <cfRule type="cellIs" dxfId="0" priority="2886" operator="greaterThan">
      <formula>0</formula>
    </cfRule>
  </conditionalFormatting>
  <conditionalFormatting sqref="DK188:DL188">
    <cfRule type="cellIs" dxfId="1" priority="2887" operator="equal">
      <formula>0</formula>
    </cfRule>
  </conditionalFormatting>
  <conditionalFormatting sqref="DK188:DL188">
    <cfRule type="expression" dxfId="0" priority="2888">
      <formula>KO237="TERCAPAI"</formula>
    </cfRule>
  </conditionalFormatting>
  <conditionalFormatting sqref="DN188:DO188">
    <cfRule type="cellIs" dxfId="0" priority="2889" operator="greaterThan">
      <formula>0</formula>
    </cfRule>
  </conditionalFormatting>
  <conditionalFormatting sqref="DN188:DO188">
    <cfRule type="cellIs" dxfId="1" priority="2890" operator="equal">
      <formula>0</formula>
    </cfRule>
  </conditionalFormatting>
  <conditionalFormatting sqref="DN188:DO188">
    <cfRule type="expression" dxfId="0" priority="2891">
      <formula>KR237="TERCAPAI"</formula>
    </cfRule>
  </conditionalFormatting>
  <conditionalFormatting sqref="DE195:DF195">
    <cfRule type="cellIs" dxfId="0" priority="2892" operator="greaterThan">
      <formula>0</formula>
    </cfRule>
  </conditionalFormatting>
  <conditionalFormatting sqref="DE195:DF195">
    <cfRule type="cellIs" dxfId="1" priority="2893" operator="equal">
      <formula>0</formula>
    </cfRule>
  </conditionalFormatting>
  <conditionalFormatting sqref="DE195:DF195">
    <cfRule type="expression" dxfId="0" priority="2894">
      <formula>KI244="TERCAPAI"</formula>
    </cfRule>
  </conditionalFormatting>
  <conditionalFormatting sqref="DH195:DI195">
    <cfRule type="cellIs" dxfId="0" priority="2895" operator="greaterThan">
      <formula>0</formula>
    </cfRule>
  </conditionalFormatting>
  <conditionalFormatting sqref="DH195:DI195">
    <cfRule type="cellIs" dxfId="1" priority="2896" operator="equal">
      <formula>0</formula>
    </cfRule>
  </conditionalFormatting>
  <conditionalFormatting sqref="DH195:DI195">
    <cfRule type="expression" dxfId="0" priority="2897">
      <formula>KL244="TERCAPAI"</formula>
    </cfRule>
  </conditionalFormatting>
  <conditionalFormatting sqref="DK195:DL195">
    <cfRule type="cellIs" dxfId="0" priority="2898" operator="greaterThan">
      <formula>0</formula>
    </cfRule>
  </conditionalFormatting>
  <conditionalFormatting sqref="DK195:DL195">
    <cfRule type="cellIs" dxfId="1" priority="2899" operator="equal">
      <formula>0</formula>
    </cfRule>
  </conditionalFormatting>
  <conditionalFormatting sqref="DK195:DL195">
    <cfRule type="expression" dxfId="0" priority="2900">
      <formula>KO244="TERCAPAI"</formula>
    </cfRule>
  </conditionalFormatting>
  <conditionalFormatting sqref="DN195:DO195">
    <cfRule type="cellIs" dxfId="0" priority="2901" operator="greaterThan">
      <formula>0</formula>
    </cfRule>
  </conditionalFormatting>
  <conditionalFormatting sqref="DN195:DO195">
    <cfRule type="cellIs" dxfId="1" priority="2902" operator="equal">
      <formula>0</formula>
    </cfRule>
  </conditionalFormatting>
  <conditionalFormatting sqref="DN195:DO195">
    <cfRule type="expression" dxfId="0" priority="2903">
      <formula>KR244="TERCAPAI"</formula>
    </cfRule>
  </conditionalFormatting>
  <conditionalFormatting sqref="DE202:DF202">
    <cfRule type="cellIs" dxfId="0" priority="2904" operator="greaterThan">
      <formula>0</formula>
    </cfRule>
  </conditionalFormatting>
  <conditionalFormatting sqref="DE202:DF202">
    <cfRule type="cellIs" dxfId="1" priority="2905" operator="equal">
      <formula>0</formula>
    </cfRule>
  </conditionalFormatting>
  <conditionalFormatting sqref="DQ202">
    <cfRule type="expression" dxfId="0" priority="2906">
      <formula>KN251="TERCAPAI"</formula>
    </cfRule>
  </conditionalFormatting>
  <conditionalFormatting sqref="DE202:DF202">
    <cfRule type="expression" dxfId="0" priority="2907">
      <formula>KI251="TERCAPAI"</formula>
    </cfRule>
  </conditionalFormatting>
  <conditionalFormatting sqref="DH202:DI202">
    <cfRule type="cellIs" dxfId="0" priority="2908" operator="greaterThan">
      <formula>0</formula>
    </cfRule>
  </conditionalFormatting>
  <conditionalFormatting sqref="DH202:DI202">
    <cfRule type="cellIs" dxfId="1" priority="2909" operator="equal">
      <formula>0</formula>
    </cfRule>
  </conditionalFormatting>
  <conditionalFormatting sqref="DH202:DI202">
    <cfRule type="expression" dxfId="0" priority="2910">
      <formula>KL251="TERCAPAI"</formula>
    </cfRule>
  </conditionalFormatting>
  <conditionalFormatting sqref="DK202:DL202">
    <cfRule type="cellIs" dxfId="0" priority="2911" operator="greaterThan">
      <formula>0</formula>
    </cfRule>
  </conditionalFormatting>
  <conditionalFormatting sqref="DK202:DL202">
    <cfRule type="cellIs" dxfId="1" priority="2912" operator="equal">
      <formula>0</formula>
    </cfRule>
  </conditionalFormatting>
  <conditionalFormatting sqref="DK202:DL202">
    <cfRule type="expression" dxfId="0" priority="2913">
      <formula>KO251="TERCAPAI"</formula>
    </cfRule>
  </conditionalFormatting>
  <conditionalFormatting sqref="DN202:DO202">
    <cfRule type="cellIs" dxfId="0" priority="2914" operator="greaterThan">
      <formula>0</formula>
    </cfRule>
  </conditionalFormatting>
  <conditionalFormatting sqref="DN202:DO202">
    <cfRule type="cellIs" dxfId="1" priority="2915" operator="equal">
      <formula>0</formula>
    </cfRule>
  </conditionalFormatting>
  <conditionalFormatting sqref="DN202:DO202">
    <cfRule type="expression" dxfId="0" priority="2916">
      <formula>KR251="TERCAPAI"</formula>
    </cfRule>
  </conditionalFormatting>
  <conditionalFormatting sqref="DE167:DF167">
    <cfRule type="cellIs" dxfId="0" priority="2917" operator="greaterThan">
      <formula>0</formula>
    </cfRule>
  </conditionalFormatting>
  <conditionalFormatting sqref="DE167:DF167">
    <cfRule type="cellIs" dxfId="1" priority="2918" operator="equal">
      <formula>0</formula>
    </cfRule>
  </conditionalFormatting>
  <conditionalFormatting sqref="DQ167">
    <cfRule type="expression" dxfId="0" priority="2919">
      <formula>KN209="TERCAPAI"</formula>
    </cfRule>
  </conditionalFormatting>
  <conditionalFormatting sqref="DE167:DF167">
    <cfRule type="expression" dxfId="0" priority="2920">
      <formula>KI209="TERCAPAI"</formula>
    </cfRule>
  </conditionalFormatting>
  <conditionalFormatting sqref="DH167:DI167">
    <cfRule type="cellIs" dxfId="0" priority="2921" operator="greaterThan">
      <formula>0</formula>
    </cfRule>
  </conditionalFormatting>
  <conditionalFormatting sqref="DH167:DI167">
    <cfRule type="cellIs" dxfId="1" priority="2922" operator="equal">
      <formula>0</formula>
    </cfRule>
  </conditionalFormatting>
  <conditionalFormatting sqref="DH167:DI167">
    <cfRule type="expression" dxfId="0" priority="2923">
      <formula>KL209="TERCAPAI"</formula>
    </cfRule>
  </conditionalFormatting>
  <conditionalFormatting sqref="DK167:DL167">
    <cfRule type="cellIs" dxfId="0" priority="2924" operator="greaterThan">
      <formula>0</formula>
    </cfRule>
  </conditionalFormatting>
  <conditionalFormatting sqref="DK167:DL167">
    <cfRule type="cellIs" dxfId="1" priority="2925" operator="equal">
      <formula>0</formula>
    </cfRule>
  </conditionalFormatting>
  <conditionalFormatting sqref="DK167:DL167">
    <cfRule type="expression" dxfId="0" priority="2926">
      <formula>KO209="TERCAPAI"</formula>
    </cfRule>
  </conditionalFormatting>
  <conditionalFormatting sqref="DN167:DO167">
    <cfRule type="cellIs" dxfId="0" priority="2927" operator="greaterThan">
      <formula>0</formula>
    </cfRule>
  </conditionalFormatting>
  <conditionalFormatting sqref="DN167:DO167">
    <cfRule type="cellIs" dxfId="1" priority="2928" operator="equal">
      <formula>0</formula>
    </cfRule>
  </conditionalFormatting>
  <conditionalFormatting sqref="DN167:DO167">
    <cfRule type="expression" dxfId="0" priority="2929">
      <formula>KR209="TERCAPAI"</formula>
    </cfRule>
  </conditionalFormatting>
  <conditionalFormatting sqref="DE174:DF174">
    <cfRule type="cellIs" dxfId="0" priority="2930" operator="greaterThan">
      <formula>0</formula>
    </cfRule>
  </conditionalFormatting>
  <conditionalFormatting sqref="DE174:DF174">
    <cfRule type="cellIs" dxfId="1" priority="2931" operator="equal">
      <formula>0</formula>
    </cfRule>
  </conditionalFormatting>
  <conditionalFormatting sqref="DQ174">
    <cfRule type="expression" dxfId="0" priority="2932">
      <formula>KN216="TERCAPAI"</formula>
    </cfRule>
  </conditionalFormatting>
  <conditionalFormatting sqref="DE174:DF174">
    <cfRule type="expression" dxfId="0" priority="2933">
      <formula>KI216="TERCAPAI"</formula>
    </cfRule>
  </conditionalFormatting>
  <conditionalFormatting sqref="DH174:DI174">
    <cfRule type="cellIs" dxfId="0" priority="2934" operator="greaterThan">
      <formula>0</formula>
    </cfRule>
  </conditionalFormatting>
  <conditionalFormatting sqref="DH174:DI174">
    <cfRule type="cellIs" dxfId="1" priority="2935" operator="equal">
      <formula>0</formula>
    </cfRule>
  </conditionalFormatting>
  <conditionalFormatting sqref="DH174:DI174">
    <cfRule type="expression" dxfId="0" priority="2936">
      <formula>KL216="TERCAPAI"</formula>
    </cfRule>
  </conditionalFormatting>
  <conditionalFormatting sqref="DK174:DL174">
    <cfRule type="cellIs" dxfId="0" priority="2937" operator="greaterThan">
      <formula>0</formula>
    </cfRule>
  </conditionalFormatting>
  <conditionalFormatting sqref="DK174:DL174">
    <cfRule type="cellIs" dxfId="1" priority="2938" operator="equal">
      <formula>0</formula>
    </cfRule>
  </conditionalFormatting>
  <conditionalFormatting sqref="DK174:DL174">
    <cfRule type="expression" dxfId="0" priority="2939">
      <formula>KO216="TERCAPAI"</formula>
    </cfRule>
  </conditionalFormatting>
  <conditionalFormatting sqref="DN174:DO174">
    <cfRule type="cellIs" dxfId="0" priority="2940" operator="greaterThan">
      <formula>0</formula>
    </cfRule>
  </conditionalFormatting>
  <conditionalFormatting sqref="DN174:DO174">
    <cfRule type="cellIs" dxfId="1" priority="2941" operator="equal">
      <formula>0</formula>
    </cfRule>
  </conditionalFormatting>
  <conditionalFormatting sqref="DN174:DO174">
    <cfRule type="expression" dxfId="0" priority="2942">
      <formula>KR216="TERCAPAI"</formula>
    </cfRule>
  </conditionalFormatting>
  <conditionalFormatting sqref="DE181:DF181">
    <cfRule type="cellIs" dxfId="0" priority="2943" operator="greaterThan">
      <formula>0</formula>
    </cfRule>
  </conditionalFormatting>
  <conditionalFormatting sqref="DE181:DF181">
    <cfRule type="cellIs" dxfId="1" priority="2944" operator="equal">
      <formula>0</formula>
    </cfRule>
  </conditionalFormatting>
  <conditionalFormatting sqref="DQ181">
    <cfRule type="expression" dxfId="0" priority="2945">
      <formula>KN230="TERCAPAI"</formula>
    </cfRule>
  </conditionalFormatting>
  <conditionalFormatting sqref="DE181:DF181">
    <cfRule type="expression" dxfId="0" priority="2946">
      <formula>KI230="TERCAPAI"</formula>
    </cfRule>
  </conditionalFormatting>
  <conditionalFormatting sqref="DH181:DI181">
    <cfRule type="cellIs" dxfId="0" priority="2947" operator="greaterThan">
      <formula>0</formula>
    </cfRule>
  </conditionalFormatting>
  <conditionalFormatting sqref="DH181:DI181">
    <cfRule type="cellIs" dxfId="1" priority="2948" operator="equal">
      <formula>0</formula>
    </cfRule>
  </conditionalFormatting>
  <conditionalFormatting sqref="DH181:DI181">
    <cfRule type="expression" dxfId="0" priority="2949">
      <formula>KL230="TERCAPAI"</formula>
    </cfRule>
  </conditionalFormatting>
  <conditionalFormatting sqref="DK181:DL181">
    <cfRule type="cellIs" dxfId="0" priority="2950" operator="greaterThan">
      <formula>0</formula>
    </cfRule>
  </conditionalFormatting>
  <conditionalFormatting sqref="DK181:DL181">
    <cfRule type="cellIs" dxfId="1" priority="2951" operator="equal">
      <formula>0</formula>
    </cfRule>
  </conditionalFormatting>
  <conditionalFormatting sqref="DK181:DL181">
    <cfRule type="expression" dxfId="0" priority="2952">
      <formula>KO230="TERCAPAI"</formula>
    </cfRule>
  </conditionalFormatting>
  <conditionalFormatting sqref="DN181:DO181">
    <cfRule type="cellIs" dxfId="0" priority="2953" operator="greaterThan">
      <formula>0</formula>
    </cfRule>
  </conditionalFormatting>
  <conditionalFormatting sqref="DN181:DO181">
    <cfRule type="cellIs" dxfId="1" priority="2954" operator="equal">
      <formula>0</formula>
    </cfRule>
  </conditionalFormatting>
  <conditionalFormatting sqref="DN181:DO181">
    <cfRule type="expression" dxfId="0" priority="2955">
      <formula>KR230="TERCAPAI"</formula>
    </cfRule>
  </conditionalFormatting>
  <conditionalFormatting sqref="DE153:DF153">
    <cfRule type="cellIs" dxfId="0" priority="2956" operator="greaterThan">
      <formula>0</formula>
    </cfRule>
  </conditionalFormatting>
  <conditionalFormatting sqref="DE153:DF153">
    <cfRule type="cellIs" dxfId="1" priority="2957" operator="equal">
      <formula>0</formula>
    </cfRule>
  </conditionalFormatting>
  <conditionalFormatting sqref="DE153:DF153">
    <cfRule type="expression" dxfId="0" priority="2958">
      <formula>KI188="TERCAPAI"</formula>
    </cfRule>
  </conditionalFormatting>
  <conditionalFormatting sqref="DH153:DI153">
    <cfRule type="cellIs" dxfId="0" priority="2959" operator="greaterThan">
      <formula>0</formula>
    </cfRule>
  </conditionalFormatting>
  <conditionalFormatting sqref="DH153:DI153">
    <cfRule type="cellIs" dxfId="1" priority="2960" operator="equal">
      <formula>0</formula>
    </cfRule>
  </conditionalFormatting>
  <conditionalFormatting sqref="DH153:DI153">
    <cfRule type="expression" dxfId="0" priority="2961">
      <formula>KL188="TERCAPAI"</formula>
    </cfRule>
  </conditionalFormatting>
  <conditionalFormatting sqref="DK153:DL153">
    <cfRule type="cellIs" dxfId="0" priority="2962" operator="greaterThan">
      <formula>0</formula>
    </cfRule>
  </conditionalFormatting>
  <conditionalFormatting sqref="DK153:DL153">
    <cfRule type="cellIs" dxfId="1" priority="2963" operator="equal">
      <formula>0</formula>
    </cfRule>
  </conditionalFormatting>
  <conditionalFormatting sqref="DK153:DL153">
    <cfRule type="expression" dxfId="0" priority="2964">
      <formula>KO188="TERCAPAI"</formula>
    </cfRule>
  </conditionalFormatting>
  <conditionalFormatting sqref="DN153:DO153">
    <cfRule type="cellIs" dxfId="0" priority="2965" operator="greaterThan">
      <formula>0</formula>
    </cfRule>
  </conditionalFormatting>
  <conditionalFormatting sqref="DN153:DO153">
    <cfRule type="cellIs" dxfId="1" priority="2966" operator="equal">
      <formula>0</formula>
    </cfRule>
  </conditionalFormatting>
  <conditionalFormatting sqref="DN153:DO153">
    <cfRule type="expression" dxfId="0" priority="2967">
      <formula>KR188="TERCAPAI"</formula>
    </cfRule>
  </conditionalFormatting>
  <conditionalFormatting sqref="DE160:DF160">
    <cfRule type="cellIs" dxfId="0" priority="2968" operator="greaterThan">
      <formula>0</formula>
    </cfRule>
  </conditionalFormatting>
  <conditionalFormatting sqref="DE160:DF160">
    <cfRule type="cellIs" dxfId="1" priority="2969" operator="equal">
      <formula>0</formula>
    </cfRule>
  </conditionalFormatting>
  <conditionalFormatting sqref="DQ160">
    <cfRule type="expression" dxfId="0" priority="2970">
      <formula>KN202="TERCAPAI"</formula>
    </cfRule>
  </conditionalFormatting>
  <conditionalFormatting sqref="DE160:DF160">
    <cfRule type="expression" dxfId="0" priority="2971">
      <formula>KI202="TERCAPAI"</formula>
    </cfRule>
  </conditionalFormatting>
  <conditionalFormatting sqref="DH160:DI160">
    <cfRule type="cellIs" dxfId="0" priority="2972" operator="greaterThan">
      <formula>0</formula>
    </cfRule>
  </conditionalFormatting>
  <conditionalFormatting sqref="DH160:DI160">
    <cfRule type="cellIs" dxfId="1" priority="2973" operator="equal">
      <formula>0</formula>
    </cfRule>
  </conditionalFormatting>
  <conditionalFormatting sqref="DH160:DI160">
    <cfRule type="expression" dxfId="0" priority="2974">
      <formula>KL202="TERCAPAI"</formula>
    </cfRule>
  </conditionalFormatting>
  <conditionalFormatting sqref="DK160:DL160">
    <cfRule type="cellIs" dxfId="0" priority="2975" operator="greaterThan">
      <formula>0</formula>
    </cfRule>
  </conditionalFormatting>
  <conditionalFormatting sqref="DK160:DL160">
    <cfRule type="cellIs" dxfId="1" priority="2976" operator="equal">
      <formula>0</formula>
    </cfRule>
  </conditionalFormatting>
  <conditionalFormatting sqref="DK160:DL160">
    <cfRule type="expression" dxfId="0" priority="2977">
      <formula>KO202="TERCAPAI"</formula>
    </cfRule>
  </conditionalFormatting>
  <conditionalFormatting sqref="DN160:DO160">
    <cfRule type="cellIs" dxfId="0" priority="2978" operator="greaterThan">
      <formula>0</formula>
    </cfRule>
  </conditionalFormatting>
  <conditionalFormatting sqref="DN160:DO160">
    <cfRule type="cellIs" dxfId="1" priority="2979" operator="equal">
      <formula>0</formula>
    </cfRule>
  </conditionalFormatting>
  <conditionalFormatting sqref="DN160:DO160">
    <cfRule type="expression" dxfId="0" priority="2980">
      <formula>KR202="TERCAPAI"</formula>
    </cfRule>
  </conditionalFormatting>
  <conditionalFormatting sqref="DE132:DF132">
    <cfRule type="cellIs" dxfId="0" priority="2981" operator="greaterThan">
      <formula>0</formula>
    </cfRule>
  </conditionalFormatting>
  <conditionalFormatting sqref="DE132:DF132">
    <cfRule type="cellIs" dxfId="1" priority="2982" operator="equal">
      <formula>0</formula>
    </cfRule>
  </conditionalFormatting>
  <conditionalFormatting sqref="DE132:DF132">
    <cfRule type="expression" dxfId="0" priority="2983">
      <formula>KI167="TERCAPAI"</formula>
    </cfRule>
  </conditionalFormatting>
  <conditionalFormatting sqref="DH132:DI132">
    <cfRule type="cellIs" dxfId="0" priority="2984" operator="greaterThan">
      <formula>0</formula>
    </cfRule>
  </conditionalFormatting>
  <conditionalFormatting sqref="DH132:DI132">
    <cfRule type="cellIs" dxfId="1" priority="2985" operator="equal">
      <formula>0</formula>
    </cfRule>
  </conditionalFormatting>
  <conditionalFormatting sqref="DH132:DI132">
    <cfRule type="expression" dxfId="0" priority="2986">
      <formula>KL167="TERCAPAI"</formula>
    </cfRule>
  </conditionalFormatting>
  <conditionalFormatting sqref="DK132:DL132">
    <cfRule type="cellIs" dxfId="0" priority="2987" operator="greaterThan">
      <formula>0</formula>
    </cfRule>
  </conditionalFormatting>
  <conditionalFormatting sqref="DK132:DL132">
    <cfRule type="cellIs" dxfId="1" priority="2988" operator="equal">
      <formula>0</formula>
    </cfRule>
  </conditionalFormatting>
  <conditionalFormatting sqref="DK132:DL132">
    <cfRule type="expression" dxfId="0" priority="2989">
      <formula>KO167="TERCAPAI"</formula>
    </cfRule>
  </conditionalFormatting>
  <conditionalFormatting sqref="DN132:DO132">
    <cfRule type="cellIs" dxfId="0" priority="2990" operator="greaterThan">
      <formula>0</formula>
    </cfRule>
  </conditionalFormatting>
  <conditionalFormatting sqref="DN132:DO132">
    <cfRule type="cellIs" dxfId="1" priority="2991" operator="equal">
      <formula>0</formula>
    </cfRule>
  </conditionalFormatting>
  <conditionalFormatting sqref="DN132:DO132">
    <cfRule type="expression" dxfId="0" priority="2992">
      <formula>KR167="TERCAPAI"</formula>
    </cfRule>
  </conditionalFormatting>
  <conditionalFormatting sqref="DE139:DF139">
    <cfRule type="cellIs" dxfId="0" priority="2993" operator="greaterThan">
      <formula>0</formula>
    </cfRule>
  </conditionalFormatting>
  <conditionalFormatting sqref="DE139:DF139">
    <cfRule type="cellIs" dxfId="1" priority="2994" operator="equal">
      <formula>0</formula>
    </cfRule>
  </conditionalFormatting>
  <conditionalFormatting sqref="DQ139">
    <cfRule type="expression" dxfId="0" priority="2995">
      <formula>KN174="TERCAPAI"</formula>
    </cfRule>
  </conditionalFormatting>
  <conditionalFormatting sqref="DE139:DF139">
    <cfRule type="expression" dxfId="0" priority="2996">
      <formula>KI174="TERCAPAI"</formula>
    </cfRule>
  </conditionalFormatting>
  <conditionalFormatting sqref="DH139:DI139">
    <cfRule type="cellIs" dxfId="0" priority="2997" operator="greaterThan">
      <formula>0</formula>
    </cfRule>
  </conditionalFormatting>
  <conditionalFormatting sqref="DH139:DI139">
    <cfRule type="cellIs" dxfId="1" priority="2998" operator="equal">
      <formula>0</formula>
    </cfRule>
  </conditionalFormatting>
  <conditionalFormatting sqref="DH139:DI139">
    <cfRule type="expression" dxfId="0" priority="2999">
      <formula>KL174="TERCAPAI"</formula>
    </cfRule>
  </conditionalFormatting>
  <conditionalFormatting sqref="DK139:DL139">
    <cfRule type="cellIs" dxfId="0" priority="3000" operator="greaterThan">
      <formula>0</formula>
    </cfRule>
  </conditionalFormatting>
  <conditionalFormatting sqref="DK139:DL139">
    <cfRule type="cellIs" dxfId="1" priority="3001" operator="equal">
      <formula>0</formula>
    </cfRule>
  </conditionalFormatting>
  <conditionalFormatting sqref="DK139:DL139">
    <cfRule type="expression" dxfId="0" priority="3002">
      <formula>KO174="TERCAPAI"</formula>
    </cfRule>
  </conditionalFormatting>
  <conditionalFormatting sqref="DN139:DO139">
    <cfRule type="cellIs" dxfId="0" priority="3003" operator="greaterThan">
      <formula>0</formula>
    </cfRule>
  </conditionalFormatting>
  <conditionalFormatting sqref="DN139:DO139">
    <cfRule type="cellIs" dxfId="1" priority="3004" operator="equal">
      <formula>0</formula>
    </cfRule>
  </conditionalFormatting>
  <conditionalFormatting sqref="DN139:DO139">
    <cfRule type="expression" dxfId="0" priority="3005">
      <formula>KR174="TERCAPAI"</formula>
    </cfRule>
  </conditionalFormatting>
  <conditionalFormatting sqref="DE146:DF146">
    <cfRule type="cellIs" dxfId="0" priority="3006" operator="greaterThan">
      <formula>0</formula>
    </cfRule>
  </conditionalFormatting>
  <conditionalFormatting sqref="DE146:DF146">
    <cfRule type="cellIs" dxfId="1" priority="3007" operator="equal">
      <formula>0</formula>
    </cfRule>
  </conditionalFormatting>
  <conditionalFormatting sqref="DQ146">
    <cfRule type="expression" dxfId="0" priority="3008">
      <formula>KN181="TERCAPAI"</formula>
    </cfRule>
  </conditionalFormatting>
  <conditionalFormatting sqref="DE146:DF146">
    <cfRule type="expression" dxfId="0" priority="3009">
      <formula>KI181="TERCAPAI"</formula>
    </cfRule>
  </conditionalFormatting>
  <conditionalFormatting sqref="DH146:DI146">
    <cfRule type="cellIs" dxfId="0" priority="3010" operator="greaterThan">
      <formula>0</formula>
    </cfRule>
  </conditionalFormatting>
  <conditionalFormatting sqref="DH146:DI146">
    <cfRule type="cellIs" dxfId="1" priority="3011" operator="equal">
      <formula>0</formula>
    </cfRule>
  </conditionalFormatting>
  <conditionalFormatting sqref="DH146:DI146">
    <cfRule type="expression" dxfId="0" priority="3012">
      <formula>KL181="TERCAPAI"</formula>
    </cfRule>
  </conditionalFormatting>
  <conditionalFormatting sqref="DK146:DL146">
    <cfRule type="cellIs" dxfId="0" priority="3013" operator="greaterThan">
      <formula>0</formula>
    </cfRule>
  </conditionalFormatting>
  <conditionalFormatting sqref="DK146:DL146">
    <cfRule type="cellIs" dxfId="1" priority="3014" operator="equal">
      <formula>0</formula>
    </cfRule>
  </conditionalFormatting>
  <conditionalFormatting sqref="DK146:DL146">
    <cfRule type="expression" dxfId="0" priority="3015">
      <formula>KO181="TERCAPAI"</formula>
    </cfRule>
  </conditionalFormatting>
  <conditionalFormatting sqref="DN146:DO146">
    <cfRule type="cellIs" dxfId="0" priority="3016" operator="greaterThan">
      <formula>0</formula>
    </cfRule>
  </conditionalFormatting>
  <conditionalFormatting sqref="DN146:DO146">
    <cfRule type="cellIs" dxfId="1" priority="3017" operator="equal">
      <formula>0</formula>
    </cfRule>
  </conditionalFormatting>
  <conditionalFormatting sqref="DN146:DO146">
    <cfRule type="expression" dxfId="0" priority="3018">
      <formula>KR181="TERCAPAI"</formula>
    </cfRule>
  </conditionalFormatting>
  <conditionalFormatting sqref="DE111:DF111">
    <cfRule type="cellIs" dxfId="0" priority="3019" operator="greaterThan">
      <formula>0</formula>
    </cfRule>
  </conditionalFormatting>
  <conditionalFormatting sqref="DE111:DF111">
    <cfRule type="cellIs" dxfId="1" priority="3020" operator="equal">
      <formula>0</formula>
    </cfRule>
  </conditionalFormatting>
  <conditionalFormatting sqref="DQ111">
    <cfRule type="expression" dxfId="0" priority="3021">
      <formula>KN153="TERCAPAI"</formula>
    </cfRule>
  </conditionalFormatting>
  <conditionalFormatting sqref="DE111:DF111">
    <cfRule type="expression" dxfId="0" priority="3022">
      <formula>KI153="TERCAPAI"</formula>
    </cfRule>
  </conditionalFormatting>
  <conditionalFormatting sqref="DH111:DI111">
    <cfRule type="cellIs" dxfId="0" priority="3023" operator="greaterThan">
      <formula>0</formula>
    </cfRule>
  </conditionalFormatting>
  <conditionalFormatting sqref="DH111:DI111">
    <cfRule type="cellIs" dxfId="1" priority="3024" operator="equal">
      <formula>0</formula>
    </cfRule>
  </conditionalFormatting>
  <conditionalFormatting sqref="DH111:DI111">
    <cfRule type="expression" dxfId="0" priority="3025">
      <formula>KL153="TERCAPAI"</formula>
    </cfRule>
  </conditionalFormatting>
  <conditionalFormatting sqref="DK111:DL111">
    <cfRule type="cellIs" dxfId="0" priority="3026" operator="greaterThan">
      <formula>0</formula>
    </cfRule>
  </conditionalFormatting>
  <conditionalFormatting sqref="DK111:DL111">
    <cfRule type="cellIs" dxfId="1" priority="3027" operator="equal">
      <formula>0</formula>
    </cfRule>
  </conditionalFormatting>
  <conditionalFormatting sqref="DK111:DL111">
    <cfRule type="expression" dxfId="0" priority="3028">
      <formula>KO153="TERCAPAI"</formula>
    </cfRule>
  </conditionalFormatting>
  <conditionalFormatting sqref="DN111:DO111">
    <cfRule type="cellIs" dxfId="0" priority="3029" operator="greaterThan">
      <formula>0</formula>
    </cfRule>
  </conditionalFormatting>
  <conditionalFormatting sqref="DN111:DO111">
    <cfRule type="cellIs" dxfId="1" priority="3030" operator="equal">
      <formula>0</formula>
    </cfRule>
  </conditionalFormatting>
  <conditionalFormatting sqref="DN111:DO111">
    <cfRule type="expression" dxfId="0" priority="3031">
      <formula>KR153="TERCAPAI"</formula>
    </cfRule>
  </conditionalFormatting>
  <conditionalFormatting sqref="DE118:DF118">
    <cfRule type="cellIs" dxfId="0" priority="3032" operator="greaterThan">
      <formula>0</formula>
    </cfRule>
  </conditionalFormatting>
  <conditionalFormatting sqref="DE118:DF118">
    <cfRule type="cellIs" dxfId="1" priority="3033" operator="equal">
      <formula>0</formula>
    </cfRule>
  </conditionalFormatting>
  <conditionalFormatting sqref="DH118:DI118">
    <cfRule type="cellIs" dxfId="0" priority="3034" operator="greaterThan">
      <formula>0</formula>
    </cfRule>
  </conditionalFormatting>
  <conditionalFormatting sqref="DH118:DI118">
    <cfRule type="cellIs" dxfId="1" priority="3035" operator="equal">
      <formula>0</formula>
    </cfRule>
  </conditionalFormatting>
  <conditionalFormatting sqref="DK118:DL118">
    <cfRule type="cellIs" dxfId="0" priority="3036" operator="greaterThan">
      <formula>0</formula>
    </cfRule>
  </conditionalFormatting>
  <conditionalFormatting sqref="DK118:DL118">
    <cfRule type="cellIs" dxfId="1" priority="3037" operator="equal">
      <formula>0</formula>
    </cfRule>
  </conditionalFormatting>
  <conditionalFormatting sqref="DN118:DO118">
    <cfRule type="cellIs" dxfId="0" priority="3038" operator="greaterThan">
      <formula>0</formula>
    </cfRule>
  </conditionalFormatting>
  <conditionalFormatting sqref="DN118:DO118">
    <cfRule type="cellIs" dxfId="1" priority="3039" operator="equal">
      <formula>0</formula>
    </cfRule>
  </conditionalFormatting>
  <conditionalFormatting sqref="DE125:DF125">
    <cfRule type="cellIs" dxfId="0" priority="3040" operator="greaterThan">
      <formula>0</formula>
    </cfRule>
  </conditionalFormatting>
  <conditionalFormatting sqref="DE125:DF125">
    <cfRule type="cellIs" dxfId="1" priority="3041" operator="equal">
      <formula>0</formula>
    </cfRule>
  </conditionalFormatting>
  <conditionalFormatting sqref="DQ125">
    <cfRule type="expression" dxfId="0" priority="3042">
      <formula>KN160="TERCAPAI"</formula>
    </cfRule>
  </conditionalFormatting>
  <conditionalFormatting sqref="DE125:DF125">
    <cfRule type="expression" dxfId="0" priority="3043">
      <formula>KI160="TERCAPAI"</formula>
    </cfRule>
  </conditionalFormatting>
  <conditionalFormatting sqref="DH125:DI125">
    <cfRule type="cellIs" dxfId="0" priority="3044" operator="greaterThan">
      <formula>0</formula>
    </cfRule>
  </conditionalFormatting>
  <conditionalFormatting sqref="DH125:DI125">
    <cfRule type="cellIs" dxfId="1" priority="3045" operator="equal">
      <formula>0</formula>
    </cfRule>
  </conditionalFormatting>
  <conditionalFormatting sqref="DH125:DI125">
    <cfRule type="expression" dxfId="0" priority="3046">
      <formula>KL160="TERCAPAI"</formula>
    </cfRule>
  </conditionalFormatting>
  <conditionalFormatting sqref="DK125:DL125">
    <cfRule type="cellIs" dxfId="0" priority="3047" operator="greaterThan">
      <formula>0</formula>
    </cfRule>
  </conditionalFormatting>
  <conditionalFormatting sqref="DK125:DL125">
    <cfRule type="cellIs" dxfId="1" priority="3048" operator="equal">
      <formula>0</formula>
    </cfRule>
  </conditionalFormatting>
  <conditionalFormatting sqref="DK125:DL125">
    <cfRule type="expression" dxfId="0" priority="3049">
      <formula>KO160="TERCAPAI"</formula>
    </cfRule>
  </conditionalFormatting>
  <conditionalFormatting sqref="DN125:DO125">
    <cfRule type="cellIs" dxfId="0" priority="3050" operator="greaterThan">
      <formula>0</formula>
    </cfRule>
  </conditionalFormatting>
  <conditionalFormatting sqref="DN125:DO125">
    <cfRule type="cellIs" dxfId="1" priority="3051" operator="equal">
      <formula>0</formula>
    </cfRule>
  </conditionalFormatting>
  <conditionalFormatting sqref="DN125:DO125">
    <cfRule type="expression" dxfId="0" priority="3052">
      <formula>KR160="TERCAPAI"</formula>
    </cfRule>
  </conditionalFormatting>
  <conditionalFormatting sqref="DE90:DF90 DE97:DF97 DH90:DI90 DH97:DI97 DK90:DL90 DK97:DL97 DN90:DO90 DN97:DO97">
    <cfRule type="expression" dxfId="0" priority="3053">
      <formula>#REF!="TERCAPAI"</formula>
    </cfRule>
  </conditionalFormatting>
  <conditionalFormatting sqref="DE209:DF209 DE216:DF216 DH209:DI209 DH216:DI216 DK209:DL209 DK216:DL216 DN209:DO209 DN216:DO216">
    <cfRule type="expression" dxfId="0" priority="3054">
      <formula>#REF!="TERCAPAI"</formula>
    </cfRule>
  </conditionalFormatting>
  <conditionalFormatting sqref="DE258:DF258">
    <cfRule type="cellIs" dxfId="0" priority="3055" operator="greaterThan">
      <formula>0</formula>
    </cfRule>
  </conditionalFormatting>
  <conditionalFormatting sqref="DE258:DF258">
    <cfRule type="cellIs" dxfId="1" priority="3056" operator="equal">
      <formula>0</formula>
    </cfRule>
  </conditionalFormatting>
  <conditionalFormatting sqref="DQ258">
    <cfRule type="expression" dxfId="0" priority="3057">
      <formula>KN299="TERCAPAI"</formula>
    </cfRule>
  </conditionalFormatting>
  <conditionalFormatting sqref="DE258:DF258">
    <cfRule type="expression" dxfId="0" priority="3058">
      <formula>KI299="TERCAPAI"</formula>
    </cfRule>
  </conditionalFormatting>
  <conditionalFormatting sqref="DH258:DI258">
    <cfRule type="cellIs" dxfId="0" priority="3059" operator="greaterThan">
      <formula>0</formula>
    </cfRule>
  </conditionalFormatting>
  <conditionalFormatting sqref="DH258:DI258">
    <cfRule type="cellIs" dxfId="1" priority="3060" operator="equal">
      <formula>0</formula>
    </cfRule>
  </conditionalFormatting>
  <conditionalFormatting sqref="DH258:DI258">
    <cfRule type="expression" dxfId="0" priority="3061">
      <formula>KL299="TERCAPAI"</formula>
    </cfRule>
  </conditionalFormatting>
  <conditionalFormatting sqref="DK258:DL258">
    <cfRule type="cellIs" dxfId="0" priority="3062" operator="greaterThan">
      <formula>0</formula>
    </cfRule>
  </conditionalFormatting>
  <conditionalFormatting sqref="DK258:DL258">
    <cfRule type="cellIs" dxfId="1" priority="3063" operator="equal">
      <formula>0</formula>
    </cfRule>
  </conditionalFormatting>
  <conditionalFormatting sqref="DK258:DL258">
    <cfRule type="expression" dxfId="0" priority="3064">
      <formula>KO299="TERCAPAI"</formula>
    </cfRule>
  </conditionalFormatting>
  <conditionalFormatting sqref="DN258:DO258">
    <cfRule type="cellIs" dxfId="0" priority="3065" operator="greaterThan">
      <formula>0</formula>
    </cfRule>
  </conditionalFormatting>
  <conditionalFormatting sqref="DN258:DO258">
    <cfRule type="cellIs" dxfId="1" priority="3066" operator="equal">
      <formula>0</formula>
    </cfRule>
  </conditionalFormatting>
  <conditionalFormatting sqref="DN258:DO258">
    <cfRule type="expression" dxfId="0" priority="3067">
      <formula>KR299="TERCAPAI"</formula>
    </cfRule>
  </conditionalFormatting>
  <conditionalFormatting sqref="DE118:DF118 DH118:DI118 DK118:DL118 DN118:DO118">
    <cfRule type="expression" dxfId="0" priority="3068">
      <formula>#REF!="TERCAPAI"</formula>
    </cfRule>
  </conditionalFormatting>
  <conditionalFormatting sqref="DR13:DS13 DR34:DS34 DR41:DS41 DR48:DS48 DR55:DS55 DR62:DS62">
    <cfRule type="cellIs" dxfId="0" priority="3069" operator="greaterThan">
      <formula>0</formula>
    </cfRule>
  </conditionalFormatting>
  <conditionalFormatting sqref="DR13:DS13 DR34:DS34 DR41:DS41 DR48:DS48 DR55:DS55 DR62:DS62">
    <cfRule type="cellIs" dxfId="1" priority="3070" operator="equal">
      <formula>0</formula>
    </cfRule>
  </conditionalFormatting>
  <conditionalFormatting sqref="DR9">
    <cfRule type="expression" dxfId="0" priority="3071">
      <formula>KV13="TERCAPAI"</formula>
    </cfRule>
  </conditionalFormatting>
  <conditionalFormatting sqref="DR10:DS10">
    <cfRule type="expression" dxfId="0" priority="3072">
      <formula>KV23="TERCAPAI"</formula>
    </cfRule>
  </conditionalFormatting>
  <conditionalFormatting sqref="DT11:DV11">
    <cfRule type="expression" dxfId="0" priority="3073">
      <formula>KV30="TERCAPAI"</formula>
    </cfRule>
  </conditionalFormatting>
  <conditionalFormatting sqref="DW11:DY11">
    <cfRule type="expression" dxfId="0" priority="3074">
      <formula>KW30="TERCAPAI"</formula>
    </cfRule>
  </conditionalFormatting>
  <conditionalFormatting sqref="DZ11:EB11">
    <cfRule type="expression" dxfId="0" priority="3075">
      <formula>KX30="TERCAPAI"</formula>
    </cfRule>
  </conditionalFormatting>
  <conditionalFormatting sqref="DU10:DV10">
    <cfRule type="expression" dxfId="0" priority="3076">
      <formula>KW23="TERCAPAI"</formula>
    </cfRule>
  </conditionalFormatting>
  <conditionalFormatting sqref="DX10:DY10">
    <cfRule type="expression" dxfId="0" priority="3077">
      <formula>KX23="TERCAPAI"</formula>
    </cfRule>
  </conditionalFormatting>
  <conditionalFormatting sqref="EA10:EB10">
    <cfRule type="expression" dxfId="0" priority="3078">
      <formula>KY23="TERCAPAI"</formula>
    </cfRule>
  </conditionalFormatting>
  <conditionalFormatting sqref="DU13:DV13">
    <cfRule type="cellIs" dxfId="0" priority="3079" operator="greaterThan">
      <formula>0</formula>
    </cfRule>
  </conditionalFormatting>
  <conditionalFormatting sqref="DU13:DV13">
    <cfRule type="cellIs" dxfId="1" priority="3080" operator="equal">
      <formula>0</formula>
    </cfRule>
  </conditionalFormatting>
  <conditionalFormatting sqref="DU13:DV13">
    <cfRule type="expression" dxfId="0" priority="3081">
      <formula>KY34="TERCAPAI"</formula>
    </cfRule>
  </conditionalFormatting>
  <conditionalFormatting sqref="DX13:DY13">
    <cfRule type="cellIs" dxfId="0" priority="3082" operator="greaterThan">
      <formula>0</formula>
    </cfRule>
  </conditionalFormatting>
  <conditionalFormatting sqref="DX13:DY13">
    <cfRule type="cellIs" dxfId="1" priority="3083" operator="equal">
      <formula>0</formula>
    </cfRule>
  </conditionalFormatting>
  <conditionalFormatting sqref="DX13:DY13">
    <cfRule type="expression" dxfId="0" priority="3084">
      <formula>LB34="TERCAPAI"</formula>
    </cfRule>
  </conditionalFormatting>
  <conditionalFormatting sqref="EA13:EB13">
    <cfRule type="cellIs" dxfId="0" priority="3085" operator="greaterThan">
      <formula>0</formula>
    </cfRule>
  </conditionalFormatting>
  <conditionalFormatting sqref="EA13:EB13">
    <cfRule type="cellIs" dxfId="1" priority="3086" operator="equal">
      <formula>0</formula>
    </cfRule>
  </conditionalFormatting>
  <conditionalFormatting sqref="EA13:EB13">
    <cfRule type="expression" dxfId="0" priority="3087">
      <formula>LE34="TERCAPAI"</formula>
    </cfRule>
  </conditionalFormatting>
  <conditionalFormatting sqref="EC11">
    <cfRule type="expression" dxfId="0" priority="3088">
      <formula>KY30="TERCAPAI"</formula>
    </cfRule>
  </conditionalFormatting>
  <conditionalFormatting sqref="DR11:DS11">
    <cfRule type="expression" dxfId="0" priority="3089">
      <formula>KV30="TERCAPAI"</formula>
    </cfRule>
  </conditionalFormatting>
  <conditionalFormatting sqref="DR20:DS20">
    <cfRule type="cellIs" dxfId="0" priority="3090" operator="greaterThan">
      <formula>0</formula>
    </cfRule>
  </conditionalFormatting>
  <conditionalFormatting sqref="DR20:DS20">
    <cfRule type="cellIs" dxfId="1" priority="3091" operator="equal">
      <formula>0</formula>
    </cfRule>
  </conditionalFormatting>
  <conditionalFormatting sqref="DR20:DS20">
    <cfRule type="expression" dxfId="0" priority="3092">
      <formula>KV41="TERCAPAI"</formula>
    </cfRule>
  </conditionalFormatting>
  <conditionalFormatting sqref="DU20:DV20">
    <cfRule type="cellIs" dxfId="0" priority="3093" operator="greaterThan">
      <formula>0</formula>
    </cfRule>
  </conditionalFormatting>
  <conditionalFormatting sqref="DU20:DV20">
    <cfRule type="cellIs" dxfId="1" priority="3094" operator="equal">
      <formula>0</formula>
    </cfRule>
  </conditionalFormatting>
  <conditionalFormatting sqref="DU20:DV20">
    <cfRule type="expression" dxfId="0" priority="3095">
      <formula>KY41="TERCAPAI"</formula>
    </cfRule>
  </conditionalFormatting>
  <conditionalFormatting sqref="DX20:DY20">
    <cfRule type="cellIs" dxfId="0" priority="3096" operator="greaterThan">
      <formula>0</formula>
    </cfRule>
  </conditionalFormatting>
  <conditionalFormatting sqref="DX20:DY20">
    <cfRule type="cellIs" dxfId="1" priority="3097" operator="equal">
      <formula>0</formula>
    </cfRule>
  </conditionalFormatting>
  <conditionalFormatting sqref="DX20:DY20">
    <cfRule type="expression" dxfId="0" priority="3098">
      <formula>LB41="TERCAPAI"</formula>
    </cfRule>
  </conditionalFormatting>
  <conditionalFormatting sqref="EA20:EB20">
    <cfRule type="cellIs" dxfId="0" priority="3099" operator="greaterThan">
      <formula>0</formula>
    </cfRule>
  </conditionalFormatting>
  <conditionalFormatting sqref="EA20:EB20">
    <cfRule type="cellIs" dxfId="1" priority="3100" operator="equal">
      <formula>0</formula>
    </cfRule>
  </conditionalFormatting>
  <conditionalFormatting sqref="EA20:EB20">
    <cfRule type="expression" dxfId="0" priority="3101">
      <formula>LE41="TERCAPAI"</formula>
    </cfRule>
  </conditionalFormatting>
  <conditionalFormatting sqref="DR27:DS27">
    <cfRule type="cellIs" dxfId="0" priority="3102" operator="greaterThan">
      <formula>0</formula>
    </cfRule>
  </conditionalFormatting>
  <conditionalFormatting sqref="DR27:DS27">
    <cfRule type="cellIs" dxfId="1" priority="3103" operator="equal">
      <formula>0</formula>
    </cfRule>
  </conditionalFormatting>
  <conditionalFormatting sqref="DR27:DS27">
    <cfRule type="expression" dxfId="0" priority="3104">
      <formula>KV48="TERCAPAI"</formula>
    </cfRule>
  </conditionalFormatting>
  <conditionalFormatting sqref="DU27:DV27">
    <cfRule type="cellIs" dxfId="0" priority="3105" operator="greaterThan">
      <formula>0</formula>
    </cfRule>
  </conditionalFormatting>
  <conditionalFormatting sqref="DU27:DV27">
    <cfRule type="cellIs" dxfId="1" priority="3106" operator="equal">
      <formula>0</formula>
    </cfRule>
  </conditionalFormatting>
  <conditionalFormatting sqref="DU27:DV27">
    <cfRule type="expression" dxfId="0" priority="3107">
      <formula>KY48="TERCAPAI"</formula>
    </cfRule>
  </conditionalFormatting>
  <conditionalFormatting sqref="DX27:DY27">
    <cfRule type="cellIs" dxfId="0" priority="3108" operator="greaterThan">
      <formula>0</formula>
    </cfRule>
  </conditionalFormatting>
  <conditionalFormatting sqref="DX27:DY27">
    <cfRule type="cellIs" dxfId="1" priority="3109" operator="equal">
      <formula>0</formula>
    </cfRule>
  </conditionalFormatting>
  <conditionalFormatting sqref="DX27:DY27">
    <cfRule type="expression" dxfId="0" priority="3110">
      <formula>LB48="TERCAPAI"</formula>
    </cfRule>
  </conditionalFormatting>
  <conditionalFormatting sqref="EA27:EB27">
    <cfRule type="cellIs" dxfId="0" priority="3111" operator="greaterThan">
      <formula>0</formula>
    </cfRule>
  </conditionalFormatting>
  <conditionalFormatting sqref="EA27:EB27">
    <cfRule type="cellIs" dxfId="1" priority="3112" operator="equal">
      <formula>0</formula>
    </cfRule>
  </conditionalFormatting>
  <conditionalFormatting sqref="EA27:EB27">
    <cfRule type="expression" dxfId="0" priority="3113">
      <formula>LE48="TERCAPAI"</formula>
    </cfRule>
  </conditionalFormatting>
  <conditionalFormatting sqref="DU34:DV34">
    <cfRule type="cellIs" dxfId="0" priority="3114" operator="greaterThan">
      <formula>0</formula>
    </cfRule>
  </conditionalFormatting>
  <conditionalFormatting sqref="DU34:DV34">
    <cfRule type="cellIs" dxfId="1" priority="3115" operator="equal">
      <formula>0</formula>
    </cfRule>
  </conditionalFormatting>
  <conditionalFormatting sqref="DU34:DV34">
    <cfRule type="expression" dxfId="0" priority="3116">
      <formula>KY55="TERCAPAI"</formula>
    </cfRule>
  </conditionalFormatting>
  <conditionalFormatting sqref="DX34:DY34">
    <cfRule type="cellIs" dxfId="0" priority="3117" operator="greaterThan">
      <formula>0</formula>
    </cfRule>
  </conditionalFormatting>
  <conditionalFormatting sqref="DX34:DY34">
    <cfRule type="cellIs" dxfId="1" priority="3118" operator="equal">
      <formula>0</formula>
    </cfRule>
  </conditionalFormatting>
  <conditionalFormatting sqref="DX34:DY34">
    <cfRule type="expression" dxfId="0" priority="3119">
      <formula>LB55="TERCAPAI"</formula>
    </cfRule>
  </conditionalFormatting>
  <conditionalFormatting sqref="EA34:EB34">
    <cfRule type="cellIs" dxfId="0" priority="3120" operator="greaterThan">
      <formula>0</formula>
    </cfRule>
  </conditionalFormatting>
  <conditionalFormatting sqref="EA34:EB34">
    <cfRule type="cellIs" dxfId="1" priority="3121" operator="equal">
      <formula>0</formula>
    </cfRule>
  </conditionalFormatting>
  <conditionalFormatting sqref="EA34:EB34">
    <cfRule type="expression" dxfId="0" priority="3122">
      <formula>LE55="TERCAPAI"</formula>
    </cfRule>
  </conditionalFormatting>
  <conditionalFormatting sqref="DR41:DS41">
    <cfRule type="expression" dxfId="0" priority="3123">
      <formula>KV62="TERCAPAI"</formula>
    </cfRule>
  </conditionalFormatting>
  <conditionalFormatting sqref="DU41:DV41">
    <cfRule type="cellIs" dxfId="0" priority="3124" operator="greaterThan">
      <formula>0</formula>
    </cfRule>
  </conditionalFormatting>
  <conditionalFormatting sqref="DU41:DV41">
    <cfRule type="cellIs" dxfId="1" priority="3125" operator="equal">
      <formula>0</formula>
    </cfRule>
  </conditionalFormatting>
  <conditionalFormatting sqref="DU41:DV41">
    <cfRule type="expression" dxfId="0" priority="3126">
      <formula>KY62="TERCAPAI"</formula>
    </cfRule>
  </conditionalFormatting>
  <conditionalFormatting sqref="DX41:DY41">
    <cfRule type="cellIs" dxfId="0" priority="3127" operator="greaterThan">
      <formula>0</formula>
    </cfRule>
  </conditionalFormatting>
  <conditionalFormatting sqref="DX41:DY41">
    <cfRule type="cellIs" dxfId="1" priority="3128" operator="equal">
      <formula>0</formula>
    </cfRule>
  </conditionalFormatting>
  <conditionalFormatting sqref="DX41:DY41">
    <cfRule type="expression" dxfId="0" priority="3129">
      <formula>LB62="TERCAPAI"</formula>
    </cfRule>
  </conditionalFormatting>
  <conditionalFormatting sqref="EA41:EB41">
    <cfRule type="cellIs" dxfId="0" priority="3130" operator="greaterThan">
      <formula>0</formula>
    </cfRule>
  </conditionalFormatting>
  <conditionalFormatting sqref="EA41:EB41">
    <cfRule type="cellIs" dxfId="1" priority="3131" operator="equal">
      <formula>0</formula>
    </cfRule>
  </conditionalFormatting>
  <conditionalFormatting sqref="EA41:EB41">
    <cfRule type="expression" dxfId="0" priority="3132">
      <formula>LE62="TERCAPAI"</formula>
    </cfRule>
  </conditionalFormatting>
  <conditionalFormatting sqref="DU48:DV48">
    <cfRule type="cellIs" dxfId="0" priority="3133" operator="greaterThan">
      <formula>0</formula>
    </cfRule>
  </conditionalFormatting>
  <conditionalFormatting sqref="DU48:DV48">
    <cfRule type="cellIs" dxfId="1" priority="3134" operator="equal">
      <formula>0</formula>
    </cfRule>
  </conditionalFormatting>
  <conditionalFormatting sqref="DU48:DV48">
    <cfRule type="expression" dxfId="0" priority="3135">
      <formula>KY69="TERCAPAI"</formula>
    </cfRule>
  </conditionalFormatting>
  <conditionalFormatting sqref="DX48:DY48">
    <cfRule type="cellIs" dxfId="0" priority="3136" operator="greaterThan">
      <formula>0</formula>
    </cfRule>
  </conditionalFormatting>
  <conditionalFormatting sqref="DX48:DY48">
    <cfRule type="cellIs" dxfId="1" priority="3137" operator="equal">
      <formula>0</formula>
    </cfRule>
  </conditionalFormatting>
  <conditionalFormatting sqref="DX48:DY48">
    <cfRule type="expression" dxfId="0" priority="3138">
      <formula>LB69="TERCAPAI"</formula>
    </cfRule>
  </conditionalFormatting>
  <conditionalFormatting sqref="EA48:EB48">
    <cfRule type="cellIs" dxfId="0" priority="3139" operator="greaterThan">
      <formula>0</formula>
    </cfRule>
  </conditionalFormatting>
  <conditionalFormatting sqref="EA48:EB48">
    <cfRule type="cellIs" dxfId="1" priority="3140" operator="equal">
      <formula>0</formula>
    </cfRule>
  </conditionalFormatting>
  <conditionalFormatting sqref="EA48:EB48">
    <cfRule type="expression" dxfId="0" priority="3141">
      <formula>LE69="TERCAPAI"</formula>
    </cfRule>
  </conditionalFormatting>
  <conditionalFormatting sqref="DU55:DV55">
    <cfRule type="cellIs" dxfId="0" priority="3142" operator="greaterThan">
      <formula>0</formula>
    </cfRule>
  </conditionalFormatting>
  <conditionalFormatting sqref="DU55:DV55">
    <cfRule type="cellIs" dxfId="1" priority="3143" operator="equal">
      <formula>0</formula>
    </cfRule>
  </conditionalFormatting>
  <conditionalFormatting sqref="DU55:DV55">
    <cfRule type="expression" dxfId="0" priority="3144">
      <formula>KY76="TERCAPAI"</formula>
    </cfRule>
  </conditionalFormatting>
  <conditionalFormatting sqref="DX55:DY55">
    <cfRule type="cellIs" dxfId="0" priority="3145" operator="greaterThan">
      <formula>0</formula>
    </cfRule>
  </conditionalFormatting>
  <conditionalFormatting sqref="DX55:DY55">
    <cfRule type="cellIs" dxfId="1" priority="3146" operator="equal">
      <formula>0</formula>
    </cfRule>
  </conditionalFormatting>
  <conditionalFormatting sqref="DX55:DY55">
    <cfRule type="expression" dxfId="0" priority="3147">
      <formula>LB76="TERCAPAI"</formula>
    </cfRule>
  </conditionalFormatting>
  <conditionalFormatting sqref="EA55:EB55">
    <cfRule type="cellIs" dxfId="0" priority="3148" operator="greaterThan">
      <formula>0</formula>
    </cfRule>
  </conditionalFormatting>
  <conditionalFormatting sqref="EA55:EB55">
    <cfRule type="cellIs" dxfId="1" priority="3149" operator="equal">
      <formula>0</formula>
    </cfRule>
  </conditionalFormatting>
  <conditionalFormatting sqref="EA55:EB55">
    <cfRule type="expression" dxfId="0" priority="3150">
      <formula>LE76="TERCAPAI"</formula>
    </cfRule>
  </conditionalFormatting>
  <conditionalFormatting sqref="DU62:DV62">
    <cfRule type="cellIs" dxfId="0" priority="3151" operator="greaterThan">
      <formula>0</formula>
    </cfRule>
  </conditionalFormatting>
  <conditionalFormatting sqref="DU62:DV62">
    <cfRule type="cellIs" dxfId="1" priority="3152" operator="equal">
      <formula>0</formula>
    </cfRule>
  </conditionalFormatting>
  <conditionalFormatting sqref="DU62:DV62">
    <cfRule type="expression" dxfId="0" priority="3153">
      <formula>KY83="TERCAPAI"</formula>
    </cfRule>
  </conditionalFormatting>
  <conditionalFormatting sqref="DX62:DY62">
    <cfRule type="cellIs" dxfId="0" priority="3154" operator="greaterThan">
      <formula>0</formula>
    </cfRule>
  </conditionalFormatting>
  <conditionalFormatting sqref="DX62:DY62">
    <cfRule type="cellIs" dxfId="1" priority="3155" operator="equal">
      <formula>0</formula>
    </cfRule>
  </conditionalFormatting>
  <conditionalFormatting sqref="DX62:DY62">
    <cfRule type="expression" dxfId="0" priority="3156">
      <formula>LB83="TERCAPAI"</formula>
    </cfRule>
  </conditionalFormatting>
  <conditionalFormatting sqref="EA62:EB62">
    <cfRule type="cellIs" dxfId="0" priority="3157" operator="greaterThan">
      <formula>0</formula>
    </cfRule>
  </conditionalFormatting>
  <conditionalFormatting sqref="EA62:EB62">
    <cfRule type="cellIs" dxfId="1" priority="3158" operator="equal">
      <formula>0</formula>
    </cfRule>
  </conditionalFormatting>
  <conditionalFormatting sqref="EA62:EB62">
    <cfRule type="expression" dxfId="0" priority="3159">
      <formula>LE83="TERCAPAI"</formula>
    </cfRule>
  </conditionalFormatting>
  <conditionalFormatting sqref="DR69:DS69">
    <cfRule type="cellIs" dxfId="0" priority="3160" operator="greaterThan">
      <formula>0</formula>
    </cfRule>
  </conditionalFormatting>
  <conditionalFormatting sqref="DR69:DS69">
    <cfRule type="cellIs" dxfId="1" priority="3161" operator="equal">
      <formula>0</formula>
    </cfRule>
  </conditionalFormatting>
  <conditionalFormatting sqref="DU69:DV69">
    <cfRule type="cellIs" dxfId="0" priority="3162" operator="greaterThan">
      <formula>0</formula>
    </cfRule>
  </conditionalFormatting>
  <conditionalFormatting sqref="DU69:DV69">
    <cfRule type="cellIs" dxfId="1" priority="3163" operator="equal">
      <formula>0</formula>
    </cfRule>
  </conditionalFormatting>
  <conditionalFormatting sqref="DU69:DV69">
    <cfRule type="expression" dxfId="0" priority="3164">
      <formula>KY90="TERCAPAI"</formula>
    </cfRule>
  </conditionalFormatting>
  <conditionalFormatting sqref="DX69:DY69">
    <cfRule type="cellIs" dxfId="0" priority="3165" operator="greaterThan">
      <formula>0</formula>
    </cfRule>
  </conditionalFormatting>
  <conditionalFormatting sqref="DX69:DY69">
    <cfRule type="cellIs" dxfId="1" priority="3166" operator="equal">
      <formula>0</formula>
    </cfRule>
  </conditionalFormatting>
  <conditionalFormatting sqref="DX69:DY69">
    <cfRule type="expression" dxfId="0" priority="3167">
      <formula>LB90="TERCAPAI"</formula>
    </cfRule>
  </conditionalFormatting>
  <conditionalFormatting sqref="EA69:EB69">
    <cfRule type="cellIs" dxfId="0" priority="3168" operator="greaterThan">
      <formula>0</formula>
    </cfRule>
  </conditionalFormatting>
  <conditionalFormatting sqref="EA69:EB69">
    <cfRule type="cellIs" dxfId="1" priority="3169" operator="equal">
      <formula>0</formula>
    </cfRule>
  </conditionalFormatting>
  <conditionalFormatting sqref="EA69:EB69">
    <cfRule type="expression" dxfId="0" priority="3170">
      <formula>LE90="TERCAPAI"</formula>
    </cfRule>
  </conditionalFormatting>
  <conditionalFormatting sqref="DR76:DS76">
    <cfRule type="cellIs" dxfId="0" priority="3171" operator="greaterThan">
      <formula>0</formula>
    </cfRule>
  </conditionalFormatting>
  <conditionalFormatting sqref="DR76:DS76">
    <cfRule type="cellIs" dxfId="1" priority="3172" operator="equal">
      <formula>0</formula>
    </cfRule>
  </conditionalFormatting>
  <conditionalFormatting sqref="DU76:DV76">
    <cfRule type="cellIs" dxfId="0" priority="3173" operator="greaterThan">
      <formula>0</formula>
    </cfRule>
  </conditionalFormatting>
  <conditionalFormatting sqref="DU76:DV76">
    <cfRule type="cellIs" dxfId="1" priority="3174" operator="equal">
      <formula>0</formula>
    </cfRule>
  </conditionalFormatting>
  <conditionalFormatting sqref="DU76:DV76">
    <cfRule type="expression" dxfId="0" priority="3175">
      <formula>KY97="TERCAPAI"</formula>
    </cfRule>
  </conditionalFormatting>
  <conditionalFormatting sqref="DX76:DY76">
    <cfRule type="cellIs" dxfId="0" priority="3176" operator="greaterThan">
      <formula>0</formula>
    </cfRule>
  </conditionalFormatting>
  <conditionalFormatting sqref="DX76:DY76">
    <cfRule type="cellIs" dxfId="1" priority="3177" operator="equal">
      <formula>0</formula>
    </cfRule>
  </conditionalFormatting>
  <conditionalFormatting sqref="DX76:DY76">
    <cfRule type="expression" dxfId="0" priority="3178">
      <formula>LB97="TERCAPAI"</formula>
    </cfRule>
  </conditionalFormatting>
  <conditionalFormatting sqref="EA76:EB76">
    <cfRule type="cellIs" dxfId="0" priority="3179" operator="greaterThan">
      <formula>0</formula>
    </cfRule>
  </conditionalFormatting>
  <conditionalFormatting sqref="EA76:EB76">
    <cfRule type="cellIs" dxfId="1" priority="3180" operator="equal">
      <formula>0</formula>
    </cfRule>
  </conditionalFormatting>
  <conditionalFormatting sqref="EA76:EB76">
    <cfRule type="expression" dxfId="0" priority="3181">
      <formula>LE97="TERCAPAI"</formula>
    </cfRule>
  </conditionalFormatting>
  <conditionalFormatting sqref="DR83:DS83">
    <cfRule type="cellIs" dxfId="0" priority="3182" operator="greaterThan">
      <formula>0</formula>
    </cfRule>
  </conditionalFormatting>
  <conditionalFormatting sqref="DR83:DS83">
    <cfRule type="cellIs" dxfId="1" priority="3183" operator="equal">
      <formula>0</formula>
    </cfRule>
  </conditionalFormatting>
  <conditionalFormatting sqref="DU83:DV83">
    <cfRule type="cellIs" dxfId="0" priority="3184" operator="greaterThan">
      <formula>0</formula>
    </cfRule>
  </conditionalFormatting>
  <conditionalFormatting sqref="DU83:DV83">
    <cfRule type="cellIs" dxfId="1" priority="3185" operator="equal">
      <formula>0</formula>
    </cfRule>
  </conditionalFormatting>
  <conditionalFormatting sqref="DU83:DV83">
    <cfRule type="expression" dxfId="0" priority="3186">
      <formula>KY104="TERCAPAI"</formula>
    </cfRule>
  </conditionalFormatting>
  <conditionalFormatting sqref="DX83:DY83">
    <cfRule type="cellIs" dxfId="0" priority="3187" operator="greaterThan">
      <formula>0</formula>
    </cfRule>
  </conditionalFormatting>
  <conditionalFormatting sqref="DX83:DY83">
    <cfRule type="cellIs" dxfId="1" priority="3188" operator="equal">
      <formula>0</formula>
    </cfRule>
  </conditionalFormatting>
  <conditionalFormatting sqref="DX83:DY83">
    <cfRule type="expression" dxfId="0" priority="3189">
      <formula>LB104="TERCAPAI"</formula>
    </cfRule>
  </conditionalFormatting>
  <conditionalFormatting sqref="EA83:EB83">
    <cfRule type="cellIs" dxfId="0" priority="3190" operator="greaterThan">
      <formula>0</formula>
    </cfRule>
  </conditionalFormatting>
  <conditionalFormatting sqref="EA83:EB83">
    <cfRule type="cellIs" dxfId="1" priority="3191" operator="equal">
      <formula>0</formula>
    </cfRule>
  </conditionalFormatting>
  <conditionalFormatting sqref="EA83:EB83">
    <cfRule type="expression" dxfId="0" priority="3192">
      <formula>LE104="TERCAPAI"</formula>
    </cfRule>
  </conditionalFormatting>
  <conditionalFormatting sqref="DR90:DS90">
    <cfRule type="cellIs" dxfId="0" priority="3193" operator="greaterThan">
      <formula>0</formula>
    </cfRule>
  </conditionalFormatting>
  <conditionalFormatting sqref="DR90:DS90">
    <cfRule type="cellIs" dxfId="1" priority="3194" operator="equal">
      <formula>0</formula>
    </cfRule>
  </conditionalFormatting>
  <conditionalFormatting sqref="DU90:DV90">
    <cfRule type="cellIs" dxfId="0" priority="3195" operator="greaterThan">
      <formula>0</formula>
    </cfRule>
  </conditionalFormatting>
  <conditionalFormatting sqref="DU90:DV90">
    <cfRule type="cellIs" dxfId="1" priority="3196" operator="equal">
      <formula>0</formula>
    </cfRule>
  </conditionalFormatting>
  <conditionalFormatting sqref="DX90:DY90">
    <cfRule type="cellIs" dxfId="0" priority="3197" operator="greaterThan">
      <formula>0</formula>
    </cfRule>
  </conditionalFormatting>
  <conditionalFormatting sqref="DX90:DY90">
    <cfRule type="cellIs" dxfId="1" priority="3198" operator="equal">
      <formula>0</formula>
    </cfRule>
  </conditionalFormatting>
  <conditionalFormatting sqref="EA90:EB90">
    <cfRule type="cellIs" dxfId="0" priority="3199" operator="greaterThan">
      <formula>0</formula>
    </cfRule>
  </conditionalFormatting>
  <conditionalFormatting sqref="EA90:EB90">
    <cfRule type="cellIs" dxfId="1" priority="3200" operator="equal">
      <formula>0</formula>
    </cfRule>
  </conditionalFormatting>
  <conditionalFormatting sqref="DR97:DS97">
    <cfRule type="cellIs" dxfId="0" priority="3201" operator="greaterThan">
      <formula>0</formula>
    </cfRule>
  </conditionalFormatting>
  <conditionalFormatting sqref="DR97:DS97">
    <cfRule type="cellIs" dxfId="1" priority="3202" operator="equal">
      <formula>0</formula>
    </cfRule>
  </conditionalFormatting>
  <conditionalFormatting sqref="DU97:DV97">
    <cfRule type="cellIs" dxfId="0" priority="3203" operator="greaterThan">
      <formula>0</formula>
    </cfRule>
  </conditionalFormatting>
  <conditionalFormatting sqref="DU97:DV97">
    <cfRule type="cellIs" dxfId="1" priority="3204" operator="equal">
      <formula>0</formula>
    </cfRule>
  </conditionalFormatting>
  <conditionalFormatting sqref="DX97:DY97">
    <cfRule type="cellIs" dxfId="0" priority="3205" operator="greaterThan">
      <formula>0</formula>
    </cfRule>
  </conditionalFormatting>
  <conditionalFormatting sqref="DX97:DY97">
    <cfRule type="cellIs" dxfId="1" priority="3206" operator="equal">
      <formula>0</formula>
    </cfRule>
  </conditionalFormatting>
  <conditionalFormatting sqref="EA97:EB97">
    <cfRule type="cellIs" dxfId="0" priority="3207" operator="greaterThan">
      <formula>0</formula>
    </cfRule>
  </conditionalFormatting>
  <conditionalFormatting sqref="EA97:EB97">
    <cfRule type="cellIs" dxfId="1" priority="3208" operator="equal">
      <formula>0</formula>
    </cfRule>
  </conditionalFormatting>
  <conditionalFormatting sqref="DR104:DS104">
    <cfRule type="cellIs" dxfId="0" priority="3209" operator="greaterThan">
      <formula>0</formula>
    </cfRule>
  </conditionalFormatting>
  <conditionalFormatting sqref="DR104:DS104">
    <cfRule type="cellIs" dxfId="1" priority="3210" operator="equal">
      <formula>0</formula>
    </cfRule>
  </conditionalFormatting>
  <conditionalFormatting sqref="DR104:DS104">
    <cfRule type="expression" dxfId="0" priority="3211">
      <formula>KV271="TERCAPAI"</formula>
    </cfRule>
  </conditionalFormatting>
  <conditionalFormatting sqref="DU104:DV104">
    <cfRule type="cellIs" dxfId="0" priority="3212" operator="greaterThan">
      <formula>0</formula>
    </cfRule>
  </conditionalFormatting>
  <conditionalFormatting sqref="DU104:DV104">
    <cfRule type="cellIs" dxfId="1" priority="3213" operator="equal">
      <formula>0</formula>
    </cfRule>
  </conditionalFormatting>
  <conditionalFormatting sqref="DU104:DV104">
    <cfRule type="expression" dxfId="0" priority="3214">
      <formula>KY271="TERCAPAI"</formula>
    </cfRule>
  </conditionalFormatting>
  <conditionalFormatting sqref="DX104:DY104">
    <cfRule type="cellIs" dxfId="0" priority="3215" operator="greaterThan">
      <formula>0</formula>
    </cfRule>
  </conditionalFormatting>
  <conditionalFormatting sqref="DX104:DY104">
    <cfRule type="cellIs" dxfId="1" priority="3216" operator="equal">
      <formula>0</formula>
    </cfRule>
  </conditionalFormatting>
  <conditionalFormatting sqref="DX104:DY104">
    <cfRule type="expression" dxfId="0" priority="3217">
      <formula>LB271="TERCAPAI"</formula>
    </cfRule>
  </conditionalFormatting>
  <conditionalFormatting sqref="EA104:EB104">
    <cfRule type="cellIs" dxfId="0" priority="3218" operator="greaterThan">
      <formula>0</formula>
    </cfRule>
  </conditionalFormatting>
  <conditionalFormatting sqref="EA104:EB104">
    <cfRule type="cellIs" dxfId="1" priority="3219" operator="equal">
      <formula>0</formula>
    </cfRule>
  </conditionalFormatting>
  <conditionalFormatting sqref="EA104:EB104">
    <cfRule type="expression" dxfId="0" priority="3220">
      <formula>LE271="TERCAPAI"</formula>
    </cfRule>
  </conditionalFormatting>
  <conditionalFormatting sqref="DR237:DS237">
    <cfRule type="cellIs" dxfId="0" priority="3221" operator="greaterThan">
      <formula>0</formula>
    </cfRule>
  </conditionalFormatting>
  <conditionalFormatting sqref="DR237:DS237">
    <cfRule type="cellIs" dxfId="1" priority="3222" operator="equal">
      <formula>0</formula>
    </cfRule>
  </conditionalFormatting>
  <conditionalFormatting sqref="DR237:DS237">
    <cfRule type="expression" dxfId="0" priority="3223">
      <formula>KV278="TERCAPAI"</formula>
    </cfRule>
  </conditionalFormatting>
  <conditionalFormatting sqref="DU237:DV237">
    <cfRule type="cellIs" dxfId="0" priority="3224" operator="greaterThan">
      <formula>0</formula>
    </cfRule>
  </conditionalFormatting>
  <conditionalFormatting sqref="DU237:DV237">
    <cfRule type="cellIs" dxfId="1" priority="3225" operator="equal">
      <formula>0</formula>
    </cfRule>
  </conditionalFormatting>
  <conditionalFormatting sqref="DU237:DV237">
    <cfRule type="expression" dxfId="0" priority="3226">
      <formula>KY278="TERCAPAI"</formula>
    </cfRule>
  </conditionalFormatting>
  <conditionalFormatting sqref="DX237:DY237">
    <cfRule type="cellIs" dxfId="0" priority="3227" operator="greaterThan">
      <formula>0</formula>
    </cfRule>
  </conditionalFormatting>
  <conditionalFormatting sqref="DX237:DY237">
    <cfRule type="cellIs" dxfId="1" priority="3228" operator="equal">
      <formula>0</formula>
    </cfRule>
  </conditionalFormatting>
  <conditionalFormatting sqref="DX237:DY237">
    <cfRule type="expression" dxfId="0" priority="3229">
      <formula>LB278="TERCAPAI"</formula>
    </cfRule>
  </conditionalFormatting>
  <conditionalFormatting sqref="EA237:EB237">
    <cfRule type="cellIs" dxfId="0" priority="3230" operator="greaterThan">
      <formula>0</formula>
    </cfRule>
  </conditionalFormatting>
  <conditionalFormatting sqref="EA237:EB237">
    <cfRule type="cellIs" dxfId="1" priority="3231" operator="equal">
      <formula>0</formula>
    </cfRule>
  </conditionalFormatting>
  <conditionalFormatting sqref="EA237:EB237">
    <cfRule type="expression" dxfId="0" priority="3232">
      <formula>LE278="TERCAPAI"</formula>
    </cfRule>
  </conditionalFormatting>
  <conditionalFormatting sqref="DR244:DS244">
    <cfRule type="cellIs" dxfId="0" priority="3233" operator="greaterThan">
      <formula>0</formula>
    </cfRule>
  </conditionalFormatting>
  <conditionalFormatting sqref="DR244:DS244">
    <cfRule type="cellIs" dxfId="1" priority="3234" operator="equal">
      <formula>0</formula>
    </cfRule>
  </conditionalFormatting>
  <conditionalFormatting sqref="DR244:DS244">
    <cfRule type="expression" dxfId="0" priority="3235">
      <formula>KV285="TERCAPAI"</formula>
    </cfRule>
  </conditionalFormatting>
  <conditionalFormatting sqref="DU244:DV244">
    <cfRule type="cellIs" dxfId="0" priority="3236" operator="greaterThan">
      <formula>0</formula>
    </cfRule>
  </conditionalFormatting>
  <conditionalFormatting sqref="DU244:DV244">
    <cfRule type="cellIs" dxfId="1" priority="3237" operator="equal">
      <formula>0</formula>
    </cfRule>
  </conditionalFormatting>
  <conditionalFormatting sqref="DU244:DV244">
    <cfRule type="expression" dxfId="0" priority="3238">
      <formula>KY285="TERCAPAI"</formula>
    </cfRule>
  </conditionalFormatting>
  <conditionalFormatting sqref="DX244:DY244">
    <cfRule type="cellIs" dxfId="0" priority="3239" operator="greaterThan">
      <formula>0</formula>
    </cfRule>
  </conditionalFormatting>
  <conditionalFormatting sqref="DX244:DY244">
    <cfRule type="cellIs" dxfId="1" priority="3240" operator="equal">
      <formula>0</formula>
    </cfRule>
  </conditionalFormatting>
  <conditionalFormatting sqref="DX244:DY244">
    <cfRule type="expression" dxfId="0" priority="3241">
      <formula>LB285="TERCAPAI"</formula>
    </cfRule>
  </conditionalFormatting>
  <conditionalFormatting sqref="EA244:EB244">
    <cfRule type="cellIs" dxfId="0" priority="3242" operator="greaterThan">
      <formula>0</formula>
    </cfRule>
  </conditionalFormatting>
  <conditionalFormatting sqref="EA244:EB244">
    <cfRule type="cellIs" dxfId="1" priority="3243" operator="equal">
      <formula>0</formula>
    </cfRule>
  </conditionalFormatting>
  <conditionalFormatting sqref="EA244:EB244">
    <cfRule type="expression" dxfId="0" priority="3244">
      <formula>LE285="TERCAPAI"</formula>
    </cfRule>
  </conditionalFormatting>
  <conditionalFormatting sqref="DR251:DS251">
    <cfRule type="cellIs" dxfId="0" priority="3245" operator="greaterThan">
      <formula>0</formula>
    </cfRule>
  </conditionalFormatting>
  <conditionalFormatting sqref="DR251:DS251">
    <cfRule type="cellIs" dxfId="1" priority="3246" operator="equal">
      <formula>0</formula>
    </cfRule>
  </conditionalFormatting>
  <conditionalFormatting sqref="DR251:DS251">
    <cfRule type="expression" dxfId="0" priority="3247">
      <formula>KV292="TERCAPAI"</formula>
    </cfRule>
  </conditionalFormatting>
  <conditionalFormatting sqref="DU251:DV251">
    <cfRule type="cellIs" dxfId="0" priority="3248" operator="greaterThan">
      <formula>0</formula>
    </cfRule>
  </conditionalFormatting>
  <conditionalFormatting sqref="DU251:DV251">
    <cfRule type="cellIs" dxfId="1" priority="3249" operator="equal">
      <formula>0</formula>
    </cfRule>
  </conditionalFormatting>
  <conditionalFormatting sqref="DU251:DV251">
    <cfRule type="expression" dxfId="0" priority="3250">
      <formula>KY292="TERCAPAI"</formula>
    </cfRule>
  </conditionalFormatting>
  <conditionalFormatting sqref="DX251:DY251">
    <cfRule type="cellIs" dxfId="0" priority="3251" operator="greaterThan">
      <formula>0</formula>
    </cfRule>
  </conditionalFormatting>
  <conditionalFormatting sqref="DX251:DY251">
    <cfRule type="cellIs" dxfId="1" priority="3252" operator="equal">
      <formula>0</formula>
    </cfRule>
  </conditionalFormatting>
  <conditionalFormatting sqref="DX251:DY251">
    <cfRule type="expression" dxfId="0" priority="3253">
      <formula>LB292="TERCAPAI"</formula>
    </cfRule>
  </conditionalFormatting>
  <conditionalFormatting sqref="EA251:EB251">
    <cfRule type="cellIs" dxfId="0" priority="3254" operator="greaterThan">
      <formula>0</formula>
    </cfRule>
  </conditionalFormatting>
  <conditionalFormatting sqref="EA251:EB251">
    <cfRule type="cellIs" dxfId="1" priority="3255" operator="equal">
      <formula>0</formula>
    </cfRule>
  </conditionalFormatting>
  <conditionalFormatting sqref="EA251:EB251">
    <cfRule type="expression" dxfId="0" priority="3256">
      <formula>LE292="TERCAPAI"</formula>
    </cfRule>
  </conditionalFormatting>
  <conditionalFormatting sqref="DR209:DS209">
    <cfRule type="cellIs" dxfId="0" priority="3257" operator="greaterThan">
      <formula>0</formula>
    </cfRule>
  </conditionalFormatting>
  <conditionalFormatting sqref="DR209:DS209">
    <cfRule type="cellIs" dxfId="1" priority="3258" operator="equal">
      <formula>0</formula>
    </cfRule>
  </conditionalFormatting>
  <conditionalFormatting sqref="DU209:DV209">
    <cfRule type="cellIs" dxfId="0" priority="3259" operator="greaterThan">
      <formula>0</formula>
    </cfRule>
  </conditionalFormatting>
  <conditionalFormatting sqref="DU209:DV209">
    <cfRule type="cellIs" dxfId="1" priority="3260" operator="equal">
      <formula>0</formula>
    </cfRule>
  </conditionalFormatting>
  <conditionalFormatting sqref="DX209:DY209">
    <cfRule type="cellIs" dxfId="0" priority="3261" operator="greaterThan">
      <formula>0</formula>
    </cfRule>
  </conditionalFormatting>
  <conditionalFormatting sqref="DX209:DY209">
    <cfRule type="cellIs" dxfId="1" priority="3262" operator="equal">
      <formula>0</formula>
    </cfRule>
  </conditionalFormatting>
  <conditionalFormatting sqref="EA209:EB209">
    <cfRule type="cellIs" dxfId="0" priority="3263" operator="greaterThan">
      <formula>0</formula>
    </cfRule>
  </conditionalFormatting>
  <conditionalFormatting sqref="EA209:EB209">
    <cfRule type="cellIs" dxfId="1" priority="3264" operator="equal">
      <formula>0</formula>
    </cfRule>
  </conditionalFormatting>
  <conditionalFormatting sqref="DR216:DS216">
    <cfRule type="cellIs" dxfId="0" priority="3265" operator="greaterThan">
      <formula>0</formula>
    </cfRule>
  </conditionalFormatting>
  <conditionalFormatting sqref="DR216:DS216">
    <cfRule type="cellIs" dxfId="1" priority="3266" operator="equal">
      <formula>0</formula>
    </cfRule>
  </conditionalFormatting>
  <conditionalFormatting sqref="DU216:DV216">
    <cfRule type="cellIs" dxfId="0" priority="3267" operator="greaterThan">
      <formula>0</formula>
    </cfRule>
  </conditionalFormatting>
  <conditionalFormatting sqref="DU216:DV216">
    <cfRule type="cellIs" dxfId="1" priority="3268" operator="equal">
      <formula>0</formula>
    </cfRule>
  </conditionalFormatting>
  <conditionalFormatting sqref="DX216:DY216">
    <cfRule type="cellIs" dxfId="0" priority="3269" operator="greaterThan">
      <formula>0</formula>
    </cfRule>
  </conditionalFormatting>
  <conditionalFormatting sqref="DX216:DY216">
    <cfRule type="cellIs" dxfId="1" priority="3270" operator="equal">
      <formula>0</formula>
    </cfRule>
  </conditionalFormatting>
  <conditionalFormatting sqref="EA216:EB216">
    <cfRule type="cellIs" dxfId="0" priority="3271" operator="greaterThan">
      <formula>0</formula>
    </cfRule>
  </conditionalFormatting>
  <conditionalFormatting sqref="EA216:EB216">
    <cfRule type="cellIs" dxfId="1" priority="3272" operator="equal">
      <formula>0</formula>
    </cfRule>
  </conditionalFormatting>
  <conditionalFormatting sqref="DR223:DS230">
    <cfRule type="cellIs" dxfId="0" priority="3273" operator="greaterThan">
      <formula>0</formula>
    </cfRule>
  </conditionalFormatting>
  <conditionalFormatting sqref="DR223:DS230">
    <cfRule type="cellIs" dxfId="1" priority="3274" operator="equal">
      <formula>0</formula>
    </cfRule>
  </conditionalFormatting>
  <conditionalFormatting sqref="DR223:DS230">
    <cfRule type="expression" dxfId="0" priority="3275">
      <formula>KV264="TERCAPAI"</formula>
    </cfRule>
  </conditionalFormatting>
  <conditionalFormatting sqref="DU223:DV230">
    <cfRule type="cellIs" dxfId="0" priority="3276" operator="greaterThan">
      <formula>0</formula>
    </cfRule>
  </conditionalFormatting>
  <conditionalFormatting sqref="DU223:DV230">
    <cfRule type="cellIs" dxfId="1" priority="3277" operator="equal">
      <formula>0</formula>
    </cfRule>
  </conditionalFormatting>
  <conditionalFormatting sqref="DU223:DV230">
    <cfRule type="expression" dxfId="0" priority="3278">
      <formula>KY264="TERCAPAI"</formula>
    </cfRule>
  </conditionalFormatting>
  <conditionalFormatting sqref="DX223:DY230">
    <cfRule type="cellIs" dxfId="0" priority="3279" operator="greaterThan">
      <formula>0</formula>
    </cfRule>
  </conditionalFormatting>
  <conditionalFormatting sqref="DX223:DY230">
    <cfRule type="cellIs" dxfId="1" priority="3280" operator="equal">
      <formula>0</formula>
    </cfRule>
  </conditionalFormatting>
  <conditionalFormatting sqref="DX223:DY230">
    <cfRule type="expression" dxfId="0" priority="3281">
      <formula>LB264="TERCAPAI"</formula>
    </cfRule>
  </conditionalFormatting>
  <conditionalFormatting sqref="EA223:EB230">
    <cfRule type="cellIs" dxfId="0" priority="3282" operator="greaterThan">
      <formula>0</formula>
    </cfRule>
  </conditionalFormatting>
  <conditionalFormatting sqref="EA223:EB230">
    <cfRule type="cellIs" dxfId="1" priority="3283" operator="equal">
      <formula>0</formula>
    </cfRule>
  </conditionalFormatting>
  <conditionalFormatting sqref="EA223:EB230">
    <cfRule type="expression" dxfId="0" priority="3284">
      <formula>LE264="TERCAPAI"</formula>
    </cfRule>
  </conditionalFormatting>
  <conditionalFormatting sqref="DR188:DS188">
    <cfRule type="cellIs" dxfId="0" priority="3285" operator="greaterThan">
      <formula>0</formula>
    </cfRule>
  </conditionalFormatting>
  <conditionalFormatting sqref="DR188:DS188">
    <cfRule type="cellIs" dxfId="1" priority="3286" operator="equal">
      <formula>0</formula>
    </cfRule>
  </conditionalFormatting>
  <conditionalFormatting sqref="DR188:DS188">
    <cfRule type="expression" dxfId="0" priority="3287">
      <formula>KV237="TERCAPAI"</formula>
    </cfRule>
  </conditionalFormatting>
  <conditionalFormatting sqref="DU188:DV188">
    <cfRule type="cellIs" dxfId="0" priority="3288" operator="greaterThan">
      <formula>0</formula>
    </cfRule>
  </conditionalFormatting>
  <conditionalFormatting sqref="DU188:DV188">
    <cfRule type="cellIs" dxfId="1" priority="3289" operator="equal">
      <formula>0</formula>
    </cfRule>
  </conditionalFormatting>
  <conditionalFormatting sqref="DU188:DV188">
    <cfRule type="expression" dxfId="0" priority="3290">
      <formula>KY237="TERCAPAI"</formula>
    </cfRule>
  </conditionalFormatting>
  <conditionalFormatting sqref="DX188:DY188">
    <cfRule type="cellIs" dxfId="0" priority="3291" operator="greaterThan">
      <formula>0</formula>
    </cfRule>
  </conditionalFormatting>
  <conditionalFormatting sqref="DX188:DY188">
    <cfRule type="cellIs" dxfId="1" priority="3292" operator="equal">
      <formula>0</formula>
    </cfRule>
  </conditionalFormatting>
  <conditionalFormatting sqref="DX188:DY188">
    <cfRule type="expression" dxfId="0" priority="3293">
      <formula>LB237="TERCAPAI"</formula>
    </cfRule>
  </conditionalFormatting>
  <conditionalFormatting sqref="EA188:EB188">
    <cfRule type="cellIs" dxfId="0" priority="3294" operator="greaterThan">
      <formula>0</formula>
    </cfRule>
  </conditionalFormatting>
  <conditionalFormatting sqref="EA188:EB188">
    <cfRule type="cellIs" dxfId="1" priority="3295" operator="equal">
      <formula>0</formula>
    </cfRule>
  </conditionalFormatting>
  <conditionalFormatting sqref="EA188:EB188">
    <cfRule type="expression" dxfId="0" priority="3296">
      <formula>LE237="TERCAPAI"</formula>
    </cfRule>
  </conditionalFormatting>
  <conditionalFormatting sqref="DR195:DS195">
    <cfRule type="cellIs" dxfId="0" priority="3297" operator="greaterThan">
      <formula>0</formula>
    </cfRule>
  </conditionalFormatting>
  <conditionalFormatting sqref="DR195:DS195">
    <cfRule type="cellIs" dxfId="1" priority="3298" operator="equal">
      <formula>0</formula>
    </cfRule>
  </conditionalFormatting>
  <conditionalFormatting sqref="DR195:DS195">
    <cfRule type="expression" dxfId="0" priority="3299">
      <formula>KV244="TERCAPAI"</formula>
    </cfRule>
  </conditionalFormatting>
  <conditionalFormatting sqref="DU195:DV195">
    <cfRule type="cellIs" dxfId="0" priority="3300" operator="greaterThan">
      <formula>0</formula>
    </cfRule>
  </conditionalFormatting>
  <conditionalFormatting sqref="DU195:DV195">
    <cfRule type="cellIs" dxfId="1" priority="3301" operator="equal">
      <formula>0</formula>
    </cfRule>
  </conditionalFormatting>
  <conditionalFormatting sqref="DU195:DV195">
    <cfRule type="expression" dxfId="0" priority="3302">
      <formula>KY244="TERCAPAI"</formula>
    </cfRule>
  </conditionalFormatting>
  <conditionalFormatting sqref="DX195:DY195">
    <cfRule type="cellIs" dxfId="0" priority="3303" operator="greaterThan">
      <formula>0</formula>
    </cfRule>
  </conditionalFormatting>
  <conditionalFormatting sqref="DX195:DY195">
    <cfRule type="cellIs" dxfId="1" priority="3304" operator="equal">
      <formula>0</formula>
    </cfRule>
  </conditionalFormatting>
  <conditionalFormatting sqref="DX195:DY195">
    <cfRule type="expression" dxfId="0" priority="3305">
      <formula>LB244="TERCAPAI"</formula>
    </cfRule>
  </conditionalFormatting>
  <conditionalFormatting sqref="EA195:EB195">
    <cfRule type="cellIs" dxfId="0" priority="3306" operator="greaterThan">
      <formula>0</formula>
    </cfRule>
  </conditionalFormatting>
  <conditionalFormatting sqref="EA195:EB195">
    <cfRule type="cellIs" dxfId="1" priority="3307" operator="equal">
      <formula>0</formula>
    </cfRule>
  </conditionalFormatting>
  <conditionalFormatting sqref="EA195:EB195">
    <cfRule type="expression" dxfId="0" priority="3308">
      <formula>LE244="TERCAPAI"</formula>
    </cfRule>
  </conditionalFormatting>
  <conditionalFormatting sqref="DR202:DS202">
    <cfRule type="cellIs" dxfId="0" priority="3309" operator="greaterThan">
      <formula>0</formula>
    </cfRule>
  </conditionalFormatting>
  <conditionalFormatting sqref="DR202:DS202">
    <cfRule type="cellIs" dxfId="1" priority="3310" operator="equal">
      <formula>0</formula>
    </cfRule>
  </conditionalFormatting>
  <conditionalFormatting sqref="DR202:DS202">
    <cfRule type="expression" dxfId="0" priority="3311">
      <formula>KV251="TERCAPAI"</formula>
    </cfRule>
  </conditionalFormatting>
  <conditionalFormatting sqref="DU202:DV202">
    <cfRule type="cellIs" dxfId="0" priority="3312" operator="greaterThan">
      <formula>0</formula>
    </cfRule>
  </conditionalFormatting>
  <conditionalFormatting sqref="DU202:DV202">
    <cfRule type="cellIs" dxfId="1" priority="3313" operator="equal">
      <formula>0</formula>
    </cfRule>
  </conditionalFormatting>
  <conditionalFormatting sqref="DU202:DV202">
    <cfRule type="expression" dxfId="0" priority="3314">
      <formula>KY251="TERCAPAI"</formula>
    </cfRule>
  </conditionalFormatting>
  <conditionalFormatting sqref="DX202:DY202">
    <cfRule type="cellIs" dxfId="0" priority="3315" operator="greaterThan">
      <formula>0</formula>
    </cfRule>
  </conditionalFormatting>
  <conditionalFormatting sqref="DX202:DY202">
    <cfRule type="cellIs" dxfId="1" priority="3316" operator="equal">
      <formula>0</formula>
    </cfRule>
  </conditionalFormatting>
  <conditionalFormatting sqref="DX202:DY202">
    <cfRule type="expression" dxfId="0" priority="3317">
      <formula>LB251="TERCAPAI"</formula>
    </cfRule>
  </conditionalFormatting>
  <conditionalFormatting sqref="EA202:EB202">
    <cfRule type="cellIs" dxfId="0" priority="3318" operator="greaterThan">
      <formula>0</formula>
    </cfRule>
  </conditionalFormatting>
  <conditionalFormatting sqref="EA202:EB202">
    <cfRule type="cellIs" dxfId="1" priority="3319" operator="equal">
      <formula>0</formula>
    </cfRule>
  </conditionalFormatting>
  <conditionalFormatting sqref="EA202:EB202">
    <cfRule type="expression" dxfId="0" priority="3320">
      <formula>LE251="TERCAPAI"</formula>
    </cfRule>
  </conditionalFormatting>
  <conditionalFormatting sqref="DR167:DS167">
    <cfRule type="cellIs" dxfId="0" priority="3321" operator="greaterThan">
      <formula>0</formula>
    </cfRule>
  </conditionalFormatting>
  <conditionalFormatting sqref="DR167:DS167">
    <cfRule type="cellIs" dxfId="1" priority="3322" operator="equal">
      <formula>0</formula>
    </cfRule>
  </conditionalFormatting>
  <conditionalFormatting sqref="DR167:DS167">
    <cfRule type="expression" dxfId="0" priority="3323">
      <formula>KV209="TERCAPAI"</formula>
    </cfRule>
  </conditionalFormatting>
  <conditionalFormatting sqref="DU167:DV167">
    <cfRule type="cellIs" dxfId="0" priority="3324" operator="greaterThan">
      <formula>0</formula>
    </cfRule>
  </conditionalFormatting>
  <conditionalFormatting sqref="DU167:DV167">
    <cfRule type="cellIs" dxfId="1" priority="3325" operator="equal">
      <formula>0</formula>
    </cfRule>
  </conditionalFormatting>
  <conditionalFormatting sqref="DU167:DV167">
    <cfRule type="expression" dxfId="0" priority="3326">
      <formula>KY209="TERCAPAI"</formula>
    </cfRule>
  </conditionalFormatting>
  <conditionalFormatting sqref="DX167:DY167">
    <cfRule type="cellIs" dxfId="0" priority="3327" operator="greaterThan">
      <formula>0</formula>
    </cfRule>
  </conditionalFormatting>
  <conditionalFormatting sqref="DX167:DY167">
    <cfRule type="cellIs" dxfId="1" priority="3328" operator="equal">
      <formula>0</formula>
    </cfRule>
  </conditionalFormatting>
  <conditionalFormatting sqref="DX167:DY167">
    <cfRule type="expression" dxfId="0" priority="3329">
      <formula>LB209="TERCAPAI"</formula>
    </cfRule>
  </conditionalFormatting>
  <conditionalFormatting sqref="EA167:EB167">
    <cfRule type="cellIs" dxfId="0" priority="3330" operator="greaterThan">
      <formula>0</formula>
    </cfRule>
  </conditionalFormatting>
  <conditionalFormatting sqref="EA167:EB167">
    <cfRule type="cellIs" dxfId="1" priority="3331" operator="equal">
      <formula>0</formula>
    </cfRule>
  </conditionalFormatting>
  <conditionalFormatting sqref="EA167:EB167">
    <cfRule type="expression" dxfId="0" priority="3332">
      <formula>LE209="TERCAPAI"</formula>
    </cfRule>
  </conditionalFormatting>
  <conditionalFormatting sqref="DR174:DS174">
    <cfRule type="cellIs" dxfId="0" priority="3333" operator="greaterThan">
      <formula>0</formula>
    </cfRule>
  </conditionalFormatting>
  <conditionalFormatting sqref="DR174:DS174">
    <cfRule type="cellIs" dxfId="1" priority="3334" operator="equal">
      <formula>0</formula>
    </cfRule>
  </conditionalFormatting>
  <conditionalFormatting sqref="DR174:DS174">
    <cfRule type="expression" dxfId="0" priority="3335">
      <formula>KV216="TERCAPAI"</formula>
    </cfRule>
  </conditionalFormatting>
  <conditionalFormatting sqref="DU174:DV174">
    <cfRule type="cellIs" dxfId="0" priority="3336" operator="greaterThan">
      <formula>0</formula>
    </cfRule>
  </conditionalFormatting>
  <conditionalFormatting sqref="DU174:DV174">
    <cfRule type="cellIs" dxfId="1" priority="3337" operator="equal">
      <formula>0</formula>
    </cfRule>
  </conditionalFormatting>
  <conditionalFormatting sqref="DU174:DV174">
    <cfRule type="expression" dxfId="0" priority="3338">
      <formula>KY216="TERCAPAI"</formula>
    </cfRule>
  </conditionalFormatting>
  <conditionalFormatting sqref="DX174:DY174">
    <cfRule type="cellIs" dxfId="0" priority="3339" operator="greaterThan">
      <formula>0</formula>
    </cfRule>
  </conditionalFormatting>
  <conditionalFormatting sqref="DX174:DY174">
    <cfRule type="cellIs" dxfId="1" priority="3340" operator="equal">
      <formula>0</formula>
    </cfRule>
  </conditionalFormatting>
  <conditionalFormatting sqref="DX174:DY174">
    <cfRule type="expression" dxfId="0" priority="3341">
      <formula>LB216="TERCAPAI"</formula>
    </cfRule>
  </conditionalFormatting>
  <conditionalFormatting sqref="EA174:EB174">
    <cfRule type="cellIs" dxfId="0" priority="3342" operator="greaterThan">
      <formula>0</formula>
    </cfRule>
  </conditionalFormatting>
  <conditionalFormatting sqref="EA174:EB174">
    <cfRule type="cellIs" dxfId="1" priority="3343" operator="equal">
      <formula>0</formula>
    </cfRule>
  </conditionalFormatting>
  <conditionalFormatting sqref="EA174:EB174">
    <cfRule type="expression" dxfId="0" priority="3344">
      <formula>LE216="TERCAPAI"</formula>
    </cfRule>
  </conditionalFormatting>
  <conditionalFormatting sqref="DR181:DS181">
    <cfRule type="cellIs" dxfId="0" priority="3345" operator="greaterThan">
      <formula>0</formula>
    </cfRule>
  </conditionalFormatting>
  <conditionalFormatting sqref="DR181:DS181">
    <cfRule type="cellIs" dxfId="1" priority="3346" operator="equal">
      <formula>0</formula>
    </cfRule>
  </conditionalFormatting>
  <conditionalFormatting sqref="DR181:DS181">
    <cfRule type="expression" dxfId="0" priority="3347">
      <formula>KV230="TERCAPAI"</formula>
    </cfRule>
  </conditionalFormatting>
  <conditionalFormatting sqref="DU181:DV181">
    <cfRule type="cellIs" dxfId="0" priority="3348" operator="greaterThan">
      <formula>0</formula>
    </cfRule>
  </conditionalFormatting>
  <conditionalFormatting sqref="DU181:DV181">
    <cfRule type="cellIs" dxfId="1" priority="3349" operator="equal">
      <formula>0</formula>
    </cfRule>
  </conditionalFormatting>
  <conditionalFormatting sqref="DU181:DV181">
    <cfRule type="expression" dxfId="0" priority="3350">
      <formula>KY230="TERCAPAI"</formula>
    </cfRule>
  </conditionalFormatting>
  <conditionalFormatting sqref="DX181:DY181">
    <cfRule type="cellIs" dxfId="0" priority="3351" operator="greaterThan">
      <formula>0</formula>
    </cfRule>
  </conditionalFormatting>
  <conditionalFormatting sqref="DX181:DY181">
    <cfRule type="cellIs" dxfId="1" priority="3352" operator="equal">
      <formula>0</formula>
    </cfRule>
  </conditionalFormatting>
  <conditionalFormatting sqref="DX181:DY181">
    <cfRule type="expression" dxfId="0" priority="3353">
      <formula>LB230="TERCAPAI"</formula>
    </cfRule>
  </conditionalFormatting>
  <conditionalFormatting sqref="EA181:EB181">
    <cfRule type="cellIs" dxfId="0" priority="3354" operator="greaterThan">
      <formula>0</formula>
    </cfRule>
  </conditionalFormatting>
  <conditionalFormatting sqref="EA181:EB181">
    <cfRule type="cellIs" dxfId="1" priority="3355" operator="equal">
      <formula>0</formula>
    </cfRule>
  </conditionalFormatting>
  <conditionalFormatting sqref="EA181:EB181">
    <cfRule type="expression" dxfId="0" priority="3356">
      <formula>LE230="TERCAPAI"</formula>
    </cfRule>
  </conditionalFormatting>
  <conditionalFormatting sqref="DR153:DS153">
    <cfRule type="cellIs" dxfId="0" priority="3357" operator="greaterThan">
      <formula>0</formula>
    </cfRule>
  </conditionalFormatting>
  <conditionalFormatting sqref="DR153:DS153">
    <cfRule type="cellIs" dxfId="1" priority="3358" operator="equal">
      <formula>0</formula>
    </cfRule>
  </conditionalFormatting>
  <conditionalFormatting sqref="DR153:DS153">
    <cfRule type="expression" dxfId="0" priority="3359">
      <formula>KV188="TERCAPAI"</formula>
    </cfRule>
  </conditionalFormatting>
  <conditionalFormatting sqref="DU153:DV153">
    <cfRule type="cellIs" dxfId="0" priority="3360" operator="greaterThan">
      <formula>0</formula>
    </cfRule>
  </conditionalFormatting>
  <conditionalFormatting sqref="DU153:DV153">
    <cfRule type="cellIs" dxfId="1" priority="3361" operator="equal">
      <formula>0</formula>
    </cfRule>
  </conditionalFormatting>
  <conditionalFormatting sqref="DU153:DV153">
    <cfRule type="expression" dxfId="0" priority="3362">
      <formula>KY188="TERCAPAI"</formula>
    </cfRule>
  </conditionalFormatting>
  <conditionalFormatting sqref="DX153:DY153">
    <cfRule type="cellIs" dxfId="0" priority="3363" operator="greaterThan">
      <formula>0</formula>
    </cfRule>
  </conditionalFormatting>
  <conditionalFormatting sqref="DX153:DY153">
    <cfRule type="cellIs" dxfId="1" priority="3364" operator="equal">
      <formula>0</formula>
    </cfRule>
  </conditionalFormatting>
  <conditionalFormatting sqref="DX153:DY153">
    <cfRule type="expression" dxfId="0" priority="3365">
      <formula>LB188="TERCAPAI"</formula>
    </cfRule>
  </conditionalFormatting>
  <conditionalFormatting sqref="EA153:EB153">
    <cfRule type="cellIs" dxfId="0" priority="3366" operator="greaterThan">
      <formula>0</formula>
    </cfRule>
  </conditionalFormatting>
  <conditionalFormatting sqref="EA153:EB153">
    <cfRule type="cellIs" dxfId="1" priority="3367" operator="equal">
      <formula>0</formula>
    </cfRule>
  </conditionalFormatting>
  <conditionalFormatting sqref="EA153:EB153">
    <cfRule type="expression" dxfId="0" priority="3368">
      <formula>LE188="TERCAPAI"</formula>
    </cfRule>
  </conditionalFormatting>
  <conditionalFormatting sqref="DR160:DS160">
    <cfRule type="cellIs" dxfId="0" priority="3369" operator="greaterThan">
      <formula>0</formula>
    </cfRule>
  </conditionalFormatting>
  <conditionalFormatting sqref="DR160:DS160">
    <cfRule type="cellIs" dxfId="1" priority="3370" operator="equal">
      <formula>0</formula>
    </cfRule>
  </conditionalFormatting>
  <conditionalFormatting sqref="DR160:DS160">
    <cfRule type="expression" dxfId="0" priority="3371">
      <formula>KV202="TERCAPAI"</formula>
    </cfRule>
  </conditionalFormatting>
  <conditionalFormatting sqref="DU160:DV160">
    <cfRule type="cellIs" dxfId="0" priority="3372" operator="greaterThan">
      <formula>0</formula>
    </cfRule>
  </conditionalFormatting>
  <conditionalFormatting sqref="DU160:DV160">
    <cfRule type="cellIs" dxfId="1" priority="3373" operator="equal">
      <formula>0</formula>
    </cfRule>
  </conditionalFormatting>
  <conditionalFormatting sqref="DU160:DV160">
    <cfRule type="expression" dxfId="0" priority="3374">
      <formula>KY202="TERCAPAI"</formula>
    </cfRule>
  </conditionalFormatting>
  <conditionalFormatting sqref="DX160:DY160">
    <cfRule type="cellIs" dxfId="0" priority="3375" operator="greaterThan">
      <formula>0</formula>
    </cfRule>
  </conditionalFormatting>
  <conditionalFormatting sqref="DX160:DY160">
    <cfRule type="cellIs" dxfId="1" priority="3376" operator="equal">
      <formula>0</formula>
    </cfRule>
  </conditionalFormatting>
  <conditionalFormatting sqref="DX160:DY160">
    <cfRule type="expression" dxfId="0" priority="3377">
      <formula>LB202="TERCAPAI"</formula>
    </cfRule>
  </conditionalFormatting>
  <conditionalFormatting sqref="EA160:EB160">
    <cfRule type="cellIs" dxfId="0" priority="3378" operator="greaterThan">
      <formula>0</formula>
    </cfRule>
  </conditionalFormatting>
  <conditionalFormatting sqref="EA160:EB160">
    <cfRule type="cellIs" dxfId="1" priority="3379" operator="equal">
      <formula>0</formula>
    </cfRule>
  </conditionalFormatting>
  <conditionalFormatting sqref="EA160:EB160">
    <cfRule type="expression" dxfId="0" priority="3380">
      <formula>LE202="TERCAPAI"</formula>
    </cfRule>
  </conditionalFormatting>
  <conditionalFormatting sqref="DR132:DS132">
    <cfRule type="cellIs" dxfId="0" priority="3381" operator="greaterThan">
      <formula>0</formula>
    </cfRule>
  </conditionalFormatting>
  <conditionalFormatting sqref="DR132:DS132">
    <cfRule type="cellIs" dxfId="1" priority="3382" operator="equal">
      <formula>0</formula>
    </cfRule>
  </conditionalFormatting>
  <conditionalFormatting sqref="DR132:DS132">
    <cfRule type="expression" dxfId="0" priority="3383">
      <formula>KV167="TERCAPAI"</formula>
    </cfRule>
  </conditionalFormatting>
  <conditionalFormatting sqref="DU132:DV132">
    <cfRule type="cellIs" dxfId="0" priority="3384" operator="greaterThan">
      <formula>0</formula>
    </cfRule>
  </conditionalFormatting>
  <conditionalFormatting sqref="DU132:DV132">
    <cfRule type="cellIs" dxfId="1" priority="3385" operator="equal">
      <formula>0</formula>
    </cfRule>
  </conditionalFormatting>
  <conditionalFormatting sqref="DU132:DV132">
    <cfRule type="expression" dxfId="0" priority="3386">
      <formula>KY167="TERCAPAI"</formula>
    </cfRule>
  </conditionalFormatting>
  <conditionalFormatting sqref="DX132:DY132">
    <cfRule type="cellIs" dxfId="0" priority="3387" operator="greaterThan">
      <formula>0</formula>
    </cfRule>
  </conditionalFormatting>
  <conditionalFormatting sqref="DX132:DY132">
    <cfRule type="cellIs" dxfId="1" priority="3388" operator="equal">
      <formula>0</formula>
    </cfRule>
  </conditionalFormatting>
  <conditionalFormatting sqref="DX132:DY132">
    <cfRule type="expression" dxfId="0" priority="3389">
      <formula>LB167="TERCAPAI"</formula>
    </cfRule>
  </conditionalFormatting>
  <conditionalFormatting sqref="EA132:EB132">
    <cfRule type="cellIs" dxfId="0" priority="3390" operator="greaterThan">
      <formula>0</formula>
    </cfRule>
  </conditionalFormatting>
  <conditionalFormatting sqref="EA132:EB132">
    <cfRule type="cellIs" dxfId="1" priority="3391" operator="equal">
      <formula>0</formula>
    </cfRule>
  </conditionalFormatting>
  <conditionalFormatting sqref="EA132:EB132">
    <cfRule type="expression" dxfId="0" priority="3392">
      <formula>LE167="TERCAPAI"</formula>
    </cfRule>
  </conditionalFormatting>
  <conditionalFormatting sqref="DR139:DS139">
    <cfRule type="cellIs" dxfId="0" priority="3393" operator="greaterThan">
      <formula>0</formula>
    </cfRule>
  </conditionalFormatting>
  <conditionalFormatting sqref="DR139:DS139">
    <cfRule type="cellIs" dxfId="1" priority="3394" operator="equal">
      <formula>0</formula>
    </cfRule>
  </conditionalFormatting>
  <conditionalFormatting sqref="DR139:DS139">
    <cfRule type="expression" dxfId="0" priority="3395">
      <formula>KV174="TERCAPAI"</formula>
    </cfRule>
  </conditionalFormatting>
  <conditionalFormatting sqref="DU139:DV139">
    <cfRule type="cellIs" dxfId="0" priority="3396" operator="greaterThan">
      <formula>0</formula>
    </cfRule>
  </conditionalFormatting>
  <conditionalFormatting sqref="DU139:DV139">
    <cfRule type="cellIs" dxfId="1" priority="3397" operator="equal">
      <formula>0</formula>
    </cfRule>
  </conditionalFormatting>
  <conditionalFormatting sqref="DU139:DV139">
    <cfRule type="expression" dxfId="0" priority="3398">
      <formula>KY174="TERCAPAI"</formula>
    </cfRule>
  </conditionalFormatting>
  <conditionalFormatting sqref="DX139:DY139">
    <cfRule type="cellIs" dxfId="0" priority="3399" operator="greaterThan">
      <formula>0</formula>
    </cfRule>
  </conditionalFormatting>
  <conditionalFormatting sqref="DX139:DY139">
    <cfRule type="cellIs" dxfId="1" priority="3400" operator="equal">
      <formula>0</formula>
    </cfRule>
  </conditionalFormatting>
  <conditionalFormatting sqref="DX139:DY139">
    <cfRule type="expression" dxfId="0" priority="3401">
      <formula>LB174="TERCAPAI"</formula>
    </cfRule>
  </conditionalFormatting>
  <conditionalFormatting sqref="EA139:EB139">
    <cfRule type="cellIs" dxfId="0" priority="3402" operator="greaterThan">
      <formula>0</formula>
    </cfRule>
  </conditionalFormatting>
  <conditionalFormatting sqref="EA139:EB139">
    <cfRule type="cellIs" dxfId="1" priority="3403" operator="equal">
      <formula>0</formula>
    </cfRule>
  </conditionalFormatting>
  <conditionalFormatting sqref="EA139:EB139">
    <cfRule type="expression" dxfId="0" priority="3404">
      <formula>LE174="TERCAPAI"</formula>
    </cfRule>
  </conditionalFormatting>
  <conditionalFormatting sqref="DR146:DS146">
    <cfRule type="cellIs" dxfId="0" priority="3405" operator="greaterThan">
      <formula>0</formula>
    </cfRule>
  </conditionalFormatting>
  <conditionalFormatting sqref="DR146:DS146">
    <cfRule type="cellIs" dxfId="1" priority="3406" operator="equal">
      <formula>0</formula>
    </cfRule>
  </conditionalFormatting>
  <conditionalFormatting sqref="DR146:DS146">
    <cfRule type="expression" dxfId="0" priority="3407">
      <formula>KV181="TERCAPAI"</formula>
    </cfRule>
  </conditionalFormatting>
  <conditionalFormatting sqref="DU146:DV146">
    <cfRule type="cellIs" dxfId="0" priority="3408" operator="greaterThan">
      <formula>0</formula>
    </cfRule>
  </conditionalFormatting>
  <conditionalFormatting sqref="DU146:DV146">
    <cfRule type="cellIs" dxfId="1" priority="3409" operator="equal">
      <formula>0</formula>
    </cfRule>
  </conditionalFormatting>
  <conditionalFormatting sqref="DU146:DV146">
    <cfRule type="expression" dxfId="0" priority="3410">
      <formula>KY181="TERCAPAI"</formula>
    </cfRule>
  </conditionalFormatting>
  <conditionalFormatting sqref="DX146:DY146">
    <cfRule type="cellIs" dxfId="0" priority="3411" operator="greaterThan">
      <formula>0</formula>
    </cfRule>
  </conditionalFormatting>
  <conditionalFormatting sqref="DX146:DY146">
    <cfRule type="cellIs" dxfId="1" priority="3412" operator="equal">
      <formula>0</formula>
    </cfRule>
  </conditionalFormatting>
  <conditionalFormatting sqref="DX146:DY146">
    <cfRule type="expression" dxfId="0" priority="3413">
      <formula>LB181="TERCAPAI"</formula>
    </cfRule>
  </conditionalFormatting>
  <conditionalFormatting sqref="EA146:EB146">
    <cfRule type="cellIs" dxfId="0" priority="3414" operator="greaterThan">
      <formula>0</formula>
    </cfRule>
  </conditionalFormatting>
  <conditionalFormatting sqref="EA146:EB146">
    <cfRule type="cellIs" dxfId="1" priority="3415" operator="equal">
      <formula>0</formula>
    </cfRule>
  </conditionalFormatting>
  <conditionalFormatting sqref="EA146:EB146">
    <cfRule type="expression" dxfId="0" priority="3416">
      <formula>LE181="TERCAPAI"</formula>
    </cfRule>
  </conditionalFormatting>
  <conditionalFormatting sqref="DR111:DS111">
    <cfRule type="cellIs" dxfId="0" priority="3417" operator="greaterThan">
      <formula>0</formula>
    </cfRule>
  </conditionalFormatting>
  <conditionalFormatting sqref="DR111:DS111">
    <cfRule type="cellIs" dxfId="1" priority="3418" operator="equal">
      <formula>0</formula>
    </cfRule>
  </conditionalFormatting>
  <conditionalFormatting sqref="DR111:DS111">
    <cfRule type="expression" dxfId="0" priority="3419">
      <formula>KV153="TERCAPAI"</formula>
    </cfRule>
  </conditionalFormatting>
  <conditionalFormatting sqref="DU111:DV111">
    <cfRule type="cellIs" dxfId="0" priority="3420" operator="greaterThan">
      <formula>0</formula>
    </cfRule>
  </conditionalFormatting>
  <conditionalFormatting sqref="DU111:DV111">
    <cfRule type="cellIs" dxfId="1" priority="3421" operator="equal">
      <formula>0</formula>
    </cfRule>
  </conditionalFormatting>
  <conditionalFormatting sqref="DU111:DV111">
    <cfRule type="expression" dxfId="0" priority="3422">
      <formula>KY153="TERCAPAI"</formula>
    </cfRule>
  </conditionalFormatting>
  <conditionalFormatting sqref="DX111:DY111">
    <cfRule type="cellIs" dxfId="0" priority="3423" operator="greaterThan">
      <formula>0</formula>
    </cfRule>
  </conditionalFormatting>
  <conditionalFormatting sqref="DX111:DY111">
    <cfRule type="cellIs" dxfId="1" priority="3424" operator="equal">
      <formula>0</formula>
    </cfRule>
  </conditionalFormatting>
  <conditionalFormatting sqref="DX111:DY111">
    <cfRule type="expression" dxfId="0" priority="3425">
      <formula>LB153="TERCAPAI"</formula>
    </cfRule>
  </conditionalFormatting>
  <conditionalFormatting sqref="EA111:EB111">
    <cfRule type="cellIs" dxfId="0" priority="3426" operator="greaterThan">
      <formula>0</formula>
    </cfRule>
  </conditionalFormatting>
  <conditionalFormatting sqref="EA111:EB111">
    <cfRule type="cellIs" dxfId="1" priority="3427" operator="equal">
      <formula>0</formula>
    </cfRule>
  </conditionalFormatting>
  <conditionalFormatting sqref="EA111:EB111">
    <cfRule type="expression" dxfId="0" priority="3428">
      <formula>LE153="TERCAPAI"</formula>
    </cfRule>
  </conditionalFormatting>
  <conditionalFormatting sqref="DR118:DS118">
    <cfRule type="cellIs" dxfId="0" priority="3429" operator="greaterThan">
      <formula>0</formula>
    </cfRule>
  </conditionalFormatting>
  <conditionalFormatting sqref="DR118:DS118">
    <cfRule type="cellIs" dxfId="1" priority="3430" operator="equal">
      <formula>0</formula>
    </cfRule>
  </conditionalFormatting>
  <conditionalFormatting sqref="DU118:DV118">
    <cfRule type="cellIs" dxfId="0" priority="3431" operator="greaterThan">
      <formula>0</formula>
    </cfRule>
  </conditionalFormatting>
  <conditionalFormatting sqref="DU118:DV118">
    <cfRule type="cellIs" dxfId="1" priority="3432" operator="equal">
      <formula>0</formula>
    </cfRule>
  </conditionalFormatting>
  <conditionalFormatting sqref="DX118:DY118">
    <cfRule type="cellIs" dxfId="0" priority="3433" operator="greaterThan">
      <formula>0</formula>
    </cfRule>
  </conditionalFormatting>
  <conditionalFormatting sqref="DX118:DY118">
    <cfRule type="cellIs" dxfId="1" priority="3434" operator="equal">
      <formula>0</formula>
    </cfRule>
  </conditionalFormatting>
  <conditionalFormatting sqref="EA118:EB118">
    <cfRule type="cellIs" dxfId="0" priority="3435" operator="greaterThan">
      <formula>0</formula>
    </cfRule>
  </conditionalFormatting>
  <conditionalFormatting sqref="EA118:EB118">
    <cfRule type="cellIs" dxfId="1" priority="3436" operator="equal">
      <formula>0</formula>
    </cfRule>
  </conditionalFormatting>
  <conditionalFormatting sqref="DR125:DS125">
    <cfRule type="cellIs" dxfId="0" priority="3437" operator="greaterThan">
      <formula>0</formula>
    </cfRule>
  </conditionalFormatting>
  <conditionalFormatting sqref="DR125:DS125">
    <cfRule type="cellIs" dxfId="1" priority="3438" operator="equal">
      <formula>0</formula>
    </cfRule>
  </conditionalFormatting>
  <conditionalFormatting sqref="DR125:DS125">
    <cfRule type="expression" dxfId="0" priority="3439">
      <formula>KV160="TERCAPAI"</formula>
    </cfRule>
  </conditionalFormatting>
  <conditionalFormatting sqref="DU125:DV125">
    <cfRule type="cellIs" dxfId="0" priority="3440" operator="greaterThan">
      <formula>0</formula>
    </cfRule>
  </conditionalFormatting>
  <conditionalFormatting sqref="DU125:DV125">
    <cfRule type="cellIs" dxfId="1" priority="3441" operator="equal">
      <formula>0</formula>
    </cfRule>
  </conditionalFormatting>
  <conditionalFormatting sqref="DU125:DV125">
    <cfRule type="expression" dxfId="0" priority="3442">
      <formula>KY160="TERCAPAI"</formula>
    </cfRule>
  </conditionalFormatting>
  <conditionalFormatting sqref="DX125:DY125">
    <cfRule type="cellIs" dxfId="0" priority="3443" operator="greaterThan">
      <formula>0</formula>
    </cfRule>
  </conditionalFormatting>
  <conditionalFormatting sqref="DX125:DY125">
    <cfRule type="cellIs" dxfId="1" priority="3444" operator="equal">
      <formula>0</formula>
    </cfRule>
  </conditionalFormatting>
  <conditionalFormatting sqref="DX125:DY125">
    <cfRule type="expression" dxfId="0" priority="3445">
      <formula>LB160="TERCAPAI"</formula>
    </cfRule>
  </conditionalFormatting>
  <conditionalFormatting sqref="EA125:EB125">
    <cfRule type="cellIs" dxfId="0" priority="3446" operator="greaterThan">
      <formula>0</formula>
    </cfRule>
  </conditionalFormatting>
  <conditionalFormatting sqref="EA125:EB125">
    <cfRule type="cellIs" dxfId="1" priority="3447" operator="equal">
      <formula>0</formula>
    </cfRule>
  </conditionalFormatting>
  <conditionalFormatting sqref="EA125:EB125">
    <cfRule type="expression" dxfId="0" priority="3448">
      <formula>LE160="TERCAPAI"</formula>
    </cfRule>
  </conditionalFormatting>
  <conditionalFormatting sqref="DR90:DS90 DR97:DS97 DU90:DV90 DU97:DV97 DX90:DY90 DX97:DY97 EA90:EB90 EA97:EB97">
    <cfRule type="expression" dxfId="0" priority="3449">
      <formula>#REF!="TERCAPAI"</formula>
    </cfRule>
  </conditionalFormatting>
  <conditionalFormatting sqref="DR209:DS209 DR216:DS216 DU209:DV209 DU216:DV216 DX209:DY209 DX216:DY216 EA209:EB209 EA216:EB216">
    <cfRule type="expression" dxfId="0" priority="3450">
      <formula>#REF!="TERCAPAI"</formula>
    </cfRule>
  </conditionalFormatting>
  <conditionalFormatting sqref="DR258:DS258">
    <cfRule type="cellIs" dxfId="0" priority="3451" operator="greaterThan">
      <formula>0</formula>
    </cfRule>
  </conditionalFormatting>
  <conditionalFormatting sqref="DR258:DS258">
    <cfRule type="cellIs" dxfId="1" priority="3452" operator="equal">
      <formula>0</formula>
    </cfRule>
  </conditionalFormatting>
  <conditionalFormatting sqref="DR258:DS258">
    <cfRule type="expression" dxfId="0" priority="3453">
      <formula>KV299="TERCAPAI"</formula>
    </cfRule>
  </conditionalFormatting>
  <conditionalFormatting sqref="DU258:DV258">
    <cfRule type="cellIs" dxfId="0" priority="3454" operator="greaterThan">
      <formula>0</formula>
    </cfRule>
  </conditionalFormatting>
  <conditionalFormatting sqref="DU258:DV258">
    <cfRule type="cellIs" dxfId="1" priority="3455" operator="equal">
      <formula>0</formula>
    </cfRule>
  </conditionalFormatting>
  <conditionalFormatting sqref="DU258:DV258">
    <cfRule type="expression" dxfId="0" priority="3456">
      <formula>KY299="TERCAPAI"</formula>
    </cfRule>
  </conditionalFormatting>
  <conditionalFormatting sqref="DX258:DY258">
    <cfRule type="cellIs" dxfId="0" priority="3457" operator="greaterThan">
      <formula>0</formula>
    </cfRule>
  </conditionalFormatting>
  <conditionalFormatting sqref="DX258:DY258">
    <cfRule type="cellIs" dxfId="1" priority="3458" operator="equal">
      <formula>0</formula>
    </cfRule>
  </conditionalFormatting>
  <conditionalFormatting sqref="DX258:DY258">
    <cfRule type="expression" dxfId="0" priority="3459">
      <formula>LB299="TERCAPAI"</formula>
    </cfRule>
  </conditionalFormatting>
  <conditionalFormatting sqref="EA258:EB258">
    <cfRule type="cellIs" dxfId="0" priority="3460" operator="greaterThan">
      <formula>0</formula>
    </cfRule>
  </conditionalFormatting>
  <conditionalFormatting sqref="EA258:EB258">
    <cfRule type="cellIs" dxfId="1" priority="3461" operator="equal">
      <formula>0</formula>
    </cfRule>
  </conditionalFormatting>
  <conditionalFormatting sqref="EA258:EB258">
    <cfRule type="expression" dxfId="0" priority="3462">
      <formula>LE299="TERCAPAI"</formula>
    </cfRule>
  </conditionalFormatting>
  <conditionalFormatting sqref="DR118:DS118 DU118:DV118 DX118:DY118 EA118:EB118">
    <cfRule type="expression" dxfId="0" priority="3463">
      <formula>#REF!="TERCAPAI"</formula>
    </cfRule>
  </conditionalFormatting>
  <conditionalFormatting sqref="EE55:EF55">
    <cfRule type="expression" dxfId="0" priority="3464">
      <formula>LI76="TERCAPAI"</formula>
    </cfRule>
  </conditionalFormatting>
  <conditionalFormatting sqref="EE48:EF48">
    <cfRule type="expression" dxfId="0" priority="3465">
      <formula>LI69="TERCAPAI"</formula>
    </cfRule>
  </conditionalFormatting>
  <conditionalFormatting sqref="EE34:EF34">
    <cfRule type="expression" dxfId="0" priority="3466">
      <formula>LI55="TERCAPAI"</formula>
    </cfRule>
  </conditionalFormatting>
  <conditionalFormatting sqref="EE13:EF13 EE34:EF34 EE41:EF41 EE48:EF48 EE55:EF55 EE62:EF62">
    <cfRule type="cellIs" dxfId="0" priority="3467" operator="greaterThan">
      <formula>0</formula>
    </cfRule>
  </conditionalFormatting>
  <conditionalFormatting sqref="EE13:EF13 EE34:EF34 EE41:EF41 EE48:EF48 EE55:EF55 EE62:EF62">
    <cfRule type="cellIs" dxfId="1" priority="3468" operator="equal">
      <formula>0</formula>
    </cfRule>
  </conditionalFormatting>
  <conditionalFormatting sqref="EE9">
    <cfRule type="expression" dxfId="0" priority="3469">
      <formula>LI13="TERCAPAI"</formula>
    </cfRule>
  </conditionalFormatting>
  <conditionalFormatting sqref="EE10:EF10">
    <cfRule type="expression" dxfId="0" priority="3470">
      <formula>LI23="TERCAPAI"</formula>
    </cfRule>
  </conditionalFormatting>
  <conditionalFormatting sqref="EG11:EI11">
    <cfRule type="expression" dxfId="0" priority="3471">
      <formula>LI30="TERCAPAI"</formula>
    </cfRule>
  </conditionalFormatting>
  <conditionalFormatting sqref="EJ11:EL11">
    <cfRule type="expression" dxfId="0" priority="3472">
      <formula>LJ30="TERCAPAI"</formula>
    </cfRule>
  </conditionalFormatting>
  <conditionalFormatting sqref="EM11:EO11">
    <cfRule type="expression" dxfId="0" priority="3473">
      <formula>LK30="TERCAPAI"</formula>
    </cfRule>
  </conditionalFormatting>
  <conditionalFormatting sqref="EH10:EI10">
    <cfRule type="expression" dxfId="0" priority="3474">
      <formula>LJ23="TERCAPAI"</formula>
    </cfRule>
  </conditionalFormatting>
  <conditionalFormatting sqref="EK10:EL10">
    <cfRule type="expression" dxfId="0" priority="3475">
      <formula>LK23="TERCAPAI"</formula>
    </cfRule>
  </conditionalFormatting>
  <conditionalFormatting sqref="EN10:EO10">
    <cfRule type="expression" dxfId="0" priority="3476">
      <formula>LL23="TERCAPAI"</formula>
    </cfRule>
  </conditionalFormatting>
  <conditionalFormatting sqref="EH13:EI13">
    <cfRule type="cellIs" dxfId="0" priority="3477" operator="greaterThan">
      <formula>0</formula>
    </cfRule>
  </conditionalFormatting>
  <conditionalFormatting sqref="EH13:EI13">
    <cfRule type="cellIs" dxfId="1" priority="3478" operator="equal">
      <formula>0</formula>
    </cfRule>
  </conditionalFormatting>
  <conditionalFormatting sqref="EH13:EI13">
    <cfRule type="expression" dxfId="0" priority="3479">
      <formula>LL34="TERCAPAI"</formula>
    </cfRule>
  </conditionalFormatting>
  <conditionalFormatting sqref="EK13:EL13">
    <cfRule type="cellIs" dxfId="0" priority="3480" operator="greaterThan">
      <formula>0</formula>
    </cfRule>
  </conditionalFormatting>
  <conditionalFormatting sqref="EK13:EL13">
    <cfRule type="cellIs" dxfId="1" priority="3481" operator="equal">
      <formula>0</formula>
    </cfRule>
  </conditionalFormatting>
  <conditionalFormatting sqref="EK13:EL13">
    <cfRule type="expression" dxfId="0" priority="3482">
      <formula>LO34="TERCAPAI"</formula>
    </cfRule>
  </conditionalFormatting>
  <conditionalFormatting sqref="EN13:EO13">
    <cfRule type="cellIs" dxfId="0" priority="3483" operator="greaterThan">
      <formula>0</formula>
    </cfRule>
  </conditionalFormatting>
  <conditionalFormatting sqref="EN13:EO13">
    <cfRule type="cellIs" dxfId="1" priority="3484" operator="equal">
      <formula>0</formula>
    </cfRule>
  </conditionalFormatting>
  <conditionalFormatting sqref="EN13:EO13">
    <cfRule type="expression" dxfId="0" priority="3485">
      <formula>LR34="TERCAPAI"</formula>
    </cfRule>
  </conditionalFormatting>
  <conditionalFormatting sqref="EP11">
    <cfRule type="expression" dxfId="0" priority="3486">
      <formula>LL30="TERCAPAI"</formula>
    </cfRule>
  </conditionalFormatting>
  <conditionalFormatting sqref="EE11:EF11">
    <cfRule type="expression" dxfId="0" priority="3487">
      <formula>LI30="TERCAPAI"</formula>
    </cfRule>
  </conditionalFormatting>
  <conditionalFormatting sqref="EE20:EF20">
    <cfRule type="cellIs" dxfId="0" priority="3488" operator="greaterThan">
      <formula>0</formula>
    </cfRule>
  </conditionalFormatting>
  <conditionalFormatting sqref="EE20:EF20">
    <cfRule type="cellIs" dxfId="1" priority="3489" operator="equal">
      <formula>0</formula>
    </cfRule>
  </conditionalFormatting>
  <conditionalFormatting sqref="EE20:EF20">
    <cfRule type="expression" dxfId="0" priority="3490">
      <formula>LI41="TERCAPAI"</formula>
    </cfRule>
  </conditionalFormatting>
  <conditionalFormatting sqref="EH20:EI20">
    <cfRule type="cellIs" dxfId="0" priority="3491" operator="greaterThan">
      <formula>0</formula>
    </cfRule>
  </conditionalFormatting>
  <conditionalFormatting sqref="EH20:EI20">
    <cfRule type="cellIs" dxfId="1" priority="3492" operator="equal">
      <formula>0</formula>
    </cfRule>
  </conditionalFormatting>
  <conditionalFormatting sqref="EH20:EI20">
    <cfRule type="expression" dxfId="0" priority="3493">
      <formula>LL41="TERCAPAI"</formula>
    </cfRule>
  </conditionalFormatting>
  <conditionalFormatting sqref="EK20:EL20">
    <cfRule type="cellIs" dxfId="0" priority="3494" operator="greaterThan">
      <formula>0</formula>
    </cfRule>
  </conditionalFormatting>
  <conditionalFormatting sqref="EK20:EL20">
    <cfRule type="cellIs" dxfId="1" priority="3495" operator="equal">
      <formula>0</formula>
    </cfRule>
  </conditionalFormatting>
  <conditionalFormatting sqref="EK20:EL20">
    <cfRule type="expression" dxfId="0" priority="3496">
      <formula>LO41="TERCAPAI"</formula>
    </cfRule>
  </conditionalFormatting>
  <conditionalFormatting sqref="EN20:EO20">
    <cfRule type="cellIs" dxfId="0" priority="3497" operator="greaterThan">
      <formula>0</formula>
    </cfRule>
  </conditionalFormatting>
  <conditionalFormatting sqref="EN20:EO20">
    <cfRule type="cellIs" dxfId="1" priority="3498" operator="equal">
      <formula>0</formula>
    </cfRule>
  </conditionalFormatting>
  <conditionalFormatting sqref="EN20:EO20">
    <cfRule type="expression" dxfId="0" priority="3499">
      <formula>LR41="TERCAPAI"</formula>
    </cfRule>
  </conditionalFormatting>
  <conditionalFormatting sqref="EE27:EF27">
    <cfRule type="cellIs" dxfId="0" priority="3500" operator="greaterThan">
      <formula>0</formula>
    </cfRule>
  </conditionalFormatting>
  <conditionalFormatting sqref="EE27:EF27">
    <cfRule type="cellIs" dxfId="1" priority="3501" operator="equal">
      <formula>0</formula>
    </cfRule>
  </conditionalFormatting>
  <conditionalFormatting sqref="EQ27">
    <cfRule type="expression" dxfId="0" priority="3502">
      <formula>LN48="TERCAPAI"</formula>
    </cfRule>
  </conditionalFormatting>
  <conditionalFormatting sqref="EE27:EF27">
    <cfRule type="expression" dxfId="0" priority="3503">
      <formula>LI48="TERCAPAI"</formula>
    </cfRule>
  </conditionalFormatting>
  <conditionalFormatting sqref="EH27:EI27">
    <cfRule type="cellIs" dxfId="0" priority="3504" operator="greaterThan">
      <formula>0</formula>
    </cfRule>
  </conditionalFormatting>
  <conditionalFormatting sqref="EH27:EI27">
    <cfRule type="cellIs" dxfId="1" priority="3505" operator="equal">
      <formula>0</formula>
    </cfRule>
  </conditionalFormatting>
  <conditionalFormatting sqref="EH27:EI27">
    <cfRule type="expression" dxfId="0" priority="3506">
      <formula>LL48="TERCAPAI"</formula>
    </cfRule>
  </conditionalFormatting>
  <conditionalFormatting sqref="EK27:EL27">
    <cfRule type="cellIs" dxfId="0" priority="3507" operator="greaterThan">
      <formula>0</formula>
    </cfRule>
  </conditionalFormatting>
  <conditionalFormatting sqref="EK27:EL27">
    <cfRule type="cellIs" dxfId="1" priority="3508" operator="equal">
      <formula>0</formula>
    </cfRule>
  </conditionalFormatting>
  <conditionalFormatting sqref="EK27:EL27">
    <cfRule type="expression" dxfId="0" priority="3509">
      <formula>LO48="TERCAPAI"</formula>
    </cfRule>
  </conditionalFormatting>
  <conditionalFormatting sqref="EN27:EO27">
    <cfRule type="cellIs" dxfId="0" priority="3510" operator="greaterThan">
      <formula>0</formula>
    </cfRule>
  </conditionalFormatting>
  <conditionalFormatting sqref="EN27:EO27">
    <cfRule type="cellIs" dxfId="1" priority="3511" operator="equal">
      <formula>0</formula>
    </cfRule>
  </conditionalFormatting>
  <conditionalFormatting sqref="EN27:EO27">
    <cfRule type="expression" dxfId="0" priority="3512">
      <formula>LR48="TERCAPAI"</formula>
    </cfRule>
  </conditionalFormatting>
  <conditionalFormatting sqref="EQ34">
    <cfRule type="expression" dxfId="0" priority="3513">
      <formula>LN55="TERCAPAI"</formula>
    </cfRule>
  </conditionalFormatting>
  <conditionalFormatting sqref="EH34:EI34">
    <cfRule type="cellIs" dxfId="0" priority="3514" operator="greaterThan">
      <formula>0</formula>
    </cfRule>
  </conditionalFormatting>
  <conditionalFormatting sqref="EH34:EI34">
    <cfRule type="cellIs" dxfId="1" priority="3515" operator="equal">
      <formula>0</formula>
    </cfRule>
  </conditionalFormatting>
  <conditionalFormatting sqref="EH34:EI34">
    <cfRule type="expression" dxfId="0" priority="3516">
      <formula>LL55="TERCAPAI"</formula>
    </cfRule>
  </conditionalFormatting>
  <conditionalFormatting sqref="EK34:EL34">
    <cfRule type="cellIs" dxfId="0" priority="3517" operator="greaterThan">
      <formula>0</formula>
    </cfRule>
  </conditionalFormatting>
  <conditionalFormatting sqref="EK34:EL34">
    <cfRule type="cellIs" dxfId="1" priority="3518" operator="equal">
      <formula>0</formula>
    </cfRule>
  </conditionalFormatting>
  <conditionalFormatting sqref="EK34:EL34">
    <cfRule type="expression" dxfId="0" priority="3519">
      <formula>LO55="TERCAPAI"</formula>
    </cfRule>
  </conditionalFormatting>
  <conditionalFormatting sqref="EN34:EO34">
    <cfRule type="cellIs" dxfId="0" priority="3520" operator="greaterThan">
      <formula>0</formula>
    </cfRule>
  </conditionalFormatting>
  <conditionalFormatting sqref="EN34:EO34">
    <cfRule type="cellIs" dxfId="1" priority="3521" operator="equal">
      <formula>0</formula>
    </cfRule>
  </conditionalFormatting>
  <conditionalFormatting sqref="EN34:EO34">
    <cfRule type="expression" dxfId="0" priority="3522">
      <formula>LR55="TERCAPAI"</formula>
    </cfRule>
  </conditionalFormatting>
  <conditionalFormatting sqref="EQ41">
    <cfRule type="expression" dxfId="0" priority="3523">
      <formula>LN62="TERCAPAI"</formula>
    </cfRule>
  </conditionalFormatting>
  <conditionalFormatting sqref="EE41:EF41">
    <cfRule type="expression" dxfId="0" priority="3524">
      <formula>LI62="TERCAPAI"</formula>
    </cfRule>
  </conditionalFormatting>
  <conditionalFormatting sqref="EH41:EI41">
    <cfRule type="cellIs" dxfId="0" priority="3525" operator="greaterThan">
      <formula>0</formula>
    </cfRule>
  </conditionalFormatting>
  <conditionalFormatting sqref="EH41:EI41">
    <cfRule type="cellIs" dxfId="1" priority="3526" operator="equal">
      <formula>0</formula>
    </cfRule>
  </conditionalFormatting>
  <conditionalFormatting sqref="EH41:EI41">
    <cfRule type="expression" dxfId="0" priority="3527">
      <formula>LL62="TERCAPAI"</formula>
    </cfRule>
  </conditionalFormatting>
  <conditionalFormatting sqref="EK41:EL41">
    <cfRule type="cellIs" dxfId="0" priority="3528" operator="greaterThan">
      <formula>0</formula>
    </cfRule>
  </conditionalFormatting>
  <conditionalFormatting sqref="EK41:EL41">
    <cfRule type="cellIs" dxfId="1" priority="3529" operator="equal">
      <formula>0</formula>
    </cfRule>
  </conditionalFormatting>
  <conditionalFormatting sqref="EK41:EL41">
    <cfRule type="expression" dxfId="0" priority="3530">
      <formula>LO62="TERCAPAI"</formula>
    </cfRule>
  </conditionalFormatting>
  <conditionalFormatting sqref="EN41:EO41">
    <cfRule type="cellIs" dxfId="0" priority="3531" operator="greaterThan">
      <formula>0</formula>
    </cfRule>
  </conditionalFormatting>
  <conditionalFormatting sqref="EN41:EO41">
    <cfRule type="cellIs" dxfId="1" priority="3532" operator="equal">
      <formula>0</formula>
    </cfRule>
  </conditionalFormatting>
  <conditionalFormatting sqref="EN41:EO41">
    <cfRule type="expression" dxfId="0" priority="3533">
      <formula>LR62="TERCAPAI"</formula>
    </cfRule>
  </conditionalFormatting>
  <conditionalFormatting sqref="EH48:EI48">
    <cfRule type="cellIs" dxfId="0" priority="3534" operator="greaterThan">
      <formula>0</formula>
    </cfRule>
  </conditionalFormatting>
  <conditionalFormatting sqref="EH48:EI48">
    <cfRule type="cellIs" dxfId="1" priority="3535" operator="equal">
      <formula>0</formula>
    </cfRule>
  </conditionalFormatting>
  <conditionalFormatting sqref="EH48:EI48">
    <cfRule type="expression" dxfId="0" priority="3536">
      <formula>LL69="TERCAPAI"</formula>
    </cfRule>
  </conditionalFormatting>
  <conditionalFormatting sqref="EK48:EL48">
    <cfRule type="cellIs" dxfId="0" priority="3537" operator="greaterThan">
      <formula>0</formula>
    </cfRule>
  </conditionalFormatting>
  <conditionalFormatting sqref="EK48:EL48">
    <cfRule type="cellIs" dxfId="1" priority="3538" operator="equal">
      <formula>0</formula>
    </cfRule>
  </conditionalFormatting>
  <conditionalFormatting sqref="EK48:EL48">
    <cfRule type="expression" dxfId="0" priority="3539">
      <formula>LO69="TERCAPAI"</formula>
    </cfRule>
  </conditionalFormatting>
  <conditionalFormatting sqref="EN48:EO48">
    <cfRule type="cellIs" dxfId="0" priority="3540" operator="greaterThan">
      <formula>0</formula>
    </cfRule>
  </conditionalFormatting>
  <conditionalFormatting sqref="EN48:EO48">
    <cfRule type="cellIs" dxfId="1" priority="3541" operator="equal">
      <formula>0</formula>
    </cfRule>
  </conditionalFormatting>
  <conditionalFormatting sqref="EN48:EO48">
    <cfRule type="expression" dxfId="0" priority="3542">
      <formula>LR69="TERCAPAI"</formula>
    </cfRule>
  </conditionalFormatting>
  <conditionalFormatting sqref="EH55:EI55">
    <cfRule type="cellIs" dxfId="0" priority="3543" operator="greaterThan">
      <formula>0</formula>
    </cfRule>
  </conditionalFormatting>
  <conditionalFormatting sqref="EH55:EI55">
    <cfRule type="cellIs" dxfId="1" priority="3544" operator="equal">
      <formula>0</formula>
    </cfRule>
  </conditionalFormatting>
  <conditionalFormatting sqref="EH55:EI55">
    <cfRule type="expression" dxfId="0" priority="3545">
      <formula>LL76="TERCAPAI"</formula>
    </cfRule>
  </conditionalFormatting>
  <conditionalFormatting sqref="EK55:EL55">
    <cfRule type="cellIs" dxfId="0" priority="3546" operator="greaterThan">
      <formula>0</formula>
    </cfRule>
  </conditionalFormatting>
  <conditionalFormatting sqref="EK55:EL55">
    <cfRule type="cellIs" dxfId="1" priority="3547" operator="equal">
      <formula>0</formula>
    </cfRule>
  </conditionalFormatting>
  <conditionalFormatting sqref="EK55:EL55">
    <cfRule type="expression" dxfId="0" priority="3548">
      <formula>LO76="TERCAPAI"</formula>
    </cfRule>
  </conditionalFormatting>
  <conditionalFormatting sqref="EN55:EO55">
    <cfRule type="cellIs" dxfId="0" priority="3549" operator="greaterThan">
      <formula>0</formula>
    </cfRule>
  </conditionalFormatting>
  <conditionalFormatting sqref="EN55:EO55">
    <cfRule type="cellIs" dxfId="1" priority="3550" operator="equal">
      <formula>0</formula>
    </cfRule>
  </conditionalFormatting>
  <conditionalFormatting sqref="EN55:EO55">
    <cfRule type="expression" dxfId="0" priority="3551">
      <formula>LR76="TERCAPAI"</formula>
    </cfRule>
  </conditionalFormatting>
  <conditionalFormatting sqref="EH62:EI62">
    <cfRule type="cellIs" dxfId="0" priority="3552" operator="greaterThan">
      <formula>0</formula>
    </cfRule>
  </conditionalFormatting>
  <conditionalFormatting sqref="EH62:EI62">
    <cfRule type="cellIs" dxfId="1" priority="3553" operator="equal">
      <formula>0</formula>
    </cfRule>
  </conditionalFormatting>
  <conditionalFormatting sqref="EH62:EI62">
    <cfRule type="expression" dxfId="0" priority="3554">
      <formula>LL83="TERCAPAI"</formula>
    </cfRule>
  </conditionalFormatting>
  <conditionalFormatting sqref="EK62:EL62">
    <cfRule type="cellIs" dxfId="0" priority="3555" operator="greaterThan">
      <formula>0</formula>
    </cfRule>
  </conditionalFormatting>
  <conditionalFormatting sqref="EK62:EL62">
    <cfRule type="cellIs" dxfId="1" priority="3556" operator="equal">
      <formula>0</formula>
    </cfRule>
  </conditionalFormatting>
  <conditionalFormatting sqref="EK62:EL62">
    <cfRule type="expression" dxfId="0" priority="3557">
      <formula>LO83="TERCAPAI"</formula>
    </cfRule>
  </conditionalFormatting>
  <conditionalFormatting sqref="EN62:EO62">
    <cfRule type="cellIs" dxfId="0" priority="3558" operator="greaterThan">
      <formula>0</formula>
    </cfRule>
  </conditionalFormatting>
  <conditionalFormatting sqref="EN62:EO62">
    <cfRule type="cellIs" dxfId="1" priority="3559" operator="equal">
      <formula>0</formula>
    </cfRule>
  </conditionalFormatting>
  <conditionalFormatting sqref="EN62:EO62">
    <cfRule type="expression" dxfId="0" priority="3560">
      <formula>LR83="TERCAPAI"</formula>
    </cfRule>
  </conditionalFormatting>
  <conditionalFormatting sqref="EE69:EF69">
    <cfRule type="cellIs" dxfId="0" priority="3561" operator="greaterThan">
      <formula>0</formula>
    </cfRule>
  </conditionalFormatting>
  <conditionalFormatting sqref="EE69:EF69">
    <cfRule type="cellIs" dxfId="1" priority="3562" operator="equal">
      <formula>0</formula>
    </cfRule>
  </conditionalFormatting>
  <conditionalFormatting sqref="EQ69">
    <cfRule type="expression" dxfId="0" priority="3563">
      <formula>LN90="TERCAPAI"</formula>
    </cfRule>
  </conditionalFormatting>
  <conditionalFormatting sqref="EH69:EI69">
    <cfRule type="cellIs" dxfId="0" priority="3564" operator="greaterThan">
      <formula>0</formula>
    </cfRule>
  </conditionalFormatting>
  <conditionalFormatting sqref="EH69:EI69">
    <cfRule type="cellIs" dxfId="1" priority="3565" operator="equal">
      <formula>0</formula>
    </cfRule>
  </conditionalFormatting>
  <conditionalFormatting sqref="EH69:EI69">
    <cfRule type="expression" dxfId="0" priority="3566">
      <formula>LL90="TERCAPAI"</formula>
    </cfRule>
  </conditionalFormatting>
  <conditionalFormatting sqref="EK69:EL69">
    <cfRule type="cellIs" dxfId="0" priority="3567" operator="greaterThan">
      <formula>0</formula>
    </cfRule>
  </conditionalFormatting>
  <conditionalFormatting sqref="EK69:EL69">
    <cfRule type="cellIs" dxfId="1" priority="3568" operator="equal">
      <formula>0</formula>
    </cfRule>
  </conditionalFormatting>
  <conditionalFormatting sqref="EK69:EL69">
    <cfRule type="expression" dxfId="0" priority="3569">
      <formula>LO90="TERCAPAI"</formula>
    </cfRule>
  </conditionalFormatting>
  <conditionalFormatting sqref="EN69:EO69">
    <cfRule type="cellIs" dxfId="0" priority="3570" operator="greaterThan">
      <formula>0</formula>
    </cfRule>
  </conditionalFormatting>
  <conditionalFormatting sqref="EN69:EO69">
    <cfRule type="cellIs" dxfId="1" priority="3571" operator="equal">
      <formula>0</formula>
    </cfRule>
  </conditionalFormatting>
  <conditionalFormatting sqref="EN69:EO69">
    <cfRule type="expression" dxfId="0" priority="3572">
      <formula>LR90="TERCAPAI"</formula>
    </cfRule>
  </conditionalFormatting>
  <conditionalFormatting sqref="EE76:EF76">
    <cfRule type="cellIs" dxfId="0" priority="3573" operator="greaterThan">
      <formula>0</formula>
    </cfRule>
  </conditionalFormatting>
  <conditionalFormatting sqref="EE76:EF76">
    <cfRule type="cellIs" dxfId="1" priority="3574" operator="equal">
      <formula>0</formula>
    </cfRule>
  </conditionalFormatting>
  <conditionalFormatting sqref="EQ76">
    <cfRule type="expression" dxfId="0" priority="3575">
      <formula>LN97="TERCAPAI"</formula>
    </cfRule>
  </conditionalFormatting>
  <conditionalFormatting sqref="EH76:EI76">
    <cfRule type="cellIs" dxfId="0" priority="3576" operator="greaterThan">
      <formula>0</formula>
    </cfRule>
  </conditionalFormatting>
  <conditionalFormatting sqref="EH76:EI76">
    <cfRule type="cellIs" dxfId="1" priority="3577" operator="equal">
      <formula>0</formula>
    </cfRule>
  </conditionalFormatting>
  <conditionalFormatting sqref="EH76:EI76">
    <cfRule type="expression" dxfId="0" priority="3578">
      <formula>LL97="TERCAPAI"</formula>
    </cfRule>
  </conditionalFormatting>
  <conditionalFormatting sqref="EK76:EL76">
    <cfRule type="cellIs" dxfId="0" priority="3579" operator="greaterThan">
      <formula>0</formula>
    </cfRule>
  </conditionalFormatting>
  <conditionalFormatting sqref="EK76:EL76">
    <cfRule type="cellIs" dxfId="1" priority="3580" operator="equal">
      <formula>0</formula>
    </cfRule>
  </conditionalFormatting>
  <conditionalFormatting sqref="EK76:EL76">
    <cfRule type="expression" dxfId="0" priority="3581">
      <formula>LO97="TERCAPAI"</formula>
    </cfRule>
  </conditionalFormatting>
  <conditionalFormatting sqref="EN76:EO76">
    <cfRule type="cellIs" dxfId="0" priority="3582" operator="greaterThan">
      <formula>0</formula>
    </cfRule>
  </conditionalFormatting>
  <conditionalFormatting sqref="EN76:EO76">
    <cfRule type="cellIs" dxfId="1" priority="3583" operator="equal">
      <formula>0</formula>
    </cfRule>
  </conditionalFormatting>
  <conditionalFormatting sqref="EN76:EO76">
    <cfRule type="expression" dxfId="0" priority="3584">
      <formula>LR97="TERCAPAI"</formula>
    </cfRule>
  </conditionalFormatting>
  <conditionalFormatting sqref="EE83:EF83">
    <cfRule type="cellIs" dxfId="0" priority="3585" operator="greaterThan">
      <formula>0</formula>
    </cfRule>
  </conditionalFormatting>
  <conditionalFormatting sqref="EE83:EF83">
    <cfRule type="cellIs" dxfId="1" priority="3586" operator="equal">
      <formula>0</formula>
    </cfRule>
  </conditionalFormatting>
  <conditionalFormatting sqref="EQ83">
    <cfRule type="expression" dxfId="0" priority="3587">
      <formula>LN104="TERCAPAI"</formula>
    </cfRule>
  </conditionalFormatting>
  <conditionalFormatting sqref="EH83:EI83">
    <cfRule type="cellIs" dxfId="0" priority="3588" operator="greaterThan">
      <formula>0</formula>
    </cfRule>
  </conditionalFormatting>
  <conditionalFormatting sqref="EH83:EI83">
    <cfRule type="cellIs" dxfId="1" priority="3589" operator="equal">
      <formula>0</formula>
    </cfRule>
  </conditionalFormatting>
  <conditionalFormatting sqref="EH83:EI83">
    <cfRule type="expression" dxfId="0" priority="3590">
      <formula>LL104="TERCAPAI"</formula>
    </cfRule>
  </conditionalFormatting>
  <conditionalFormatting sqref="EK83:EL83">
    <cfRule type="cellIs" dxfId="0" priority="3591" operator="greaterThan">
      <formula>0</formula>
    </cfRule>
  </conditionalFormatting>
  <conditionalFormatting sqref="EK83:EL83">
    <cfRule type="cellIs" dxfId="1" priority="3592" operator="equal">
      <formula>0</formula>
    </cfRule>
  </conditionalFormatting>
  <conditionalFormatting sqref="EK83:EL83">
    <cfRule type="expression" dxfId="0" priority="3593">
      <formula>LO104="TERCAPAI"</formula>
    </cfRule>
  </conditionalFormatting>
  <conditionalFormatting sqref="EN83:EO83">
    <cfRule type="cellIs" dxfId="0" priority="3594" operator="greaterThan">
      <formula>0</formula>
    </cfRule>
  </conditionalFormatting>
  <conditionalFormatting sqref="EN83:EO83">
    <cfRule type="cellIs" dxfId="1" priority="3595" operator="equal">
      <formula>0</formula>
    </cfRule>
  </conditionalFormatting>
  <conditionalFormatting sqref="EN83:EO83">
    <cfRule type="expression" dxfId="0" priority="3596">
      <formula>LR104="TERCAPAI"</formula>
    </cfRule>
  </conditionalFormatting>
  <conditionalFormatting sqref="EE90:EF90">
    <cfRule type="cellIs" dxfId="0" priority="3597" operator="greaterThan">
      <formula>0</formula>
    </cfRule>
  </conditionalFormatting>
  <conditionalFormatting sqref="EE90:EF90">
    <cfRule type="cellIs" dxfId="1" priority="3598" operator="equal">
      <formula>0</formula>
    </cfRule>
  </conditionalFormatting>
  <conditionalFormatting sqref="EH90:EI90">
    <cfRule type="cellIs" dxfId="0" priority="3599" operator="greaterThan">
      <formula>0</formula>
    </cfRule>
  </conditionalFormatting>
  <conditionalFormatting sqref="EH90:EI90">
    <cfRule type="cellIs" dxfId="1" priority="3600" operator="equal">
      <formula>0</formula>
    </cfRule>
  </conditionalFormatting>
  <conditionalFormatting sqref="EK90:EL90">
    <cfRule type="cellIs" dxfId="0" priority="3601" operator="greaterThan">
      <formula>0</formula>
    </cfRule>
  </conditionalFormatting>
  <conditionalFormatting sqref="EK90:EL90">
    <cfRule type="cellIs" dxfId="1" priority="3602" operator="equal">
      <formula>0</formula>
    </cfRule>
  </conditionalFormatting>
  <conditionalFormatting sqref="EN90:EO90">
    <cfRule type="cellIs" dxfId="0" priority="3603" operator="greaterThan">
      <formula>0</formula>
    </cfRule>
  </conditionalFormatting>
  <conditionalFormatting sqref="EN90:EO90">
    <cfRule type="cellIs" dxfId="1" priority="3604" operator="equal">
      <formula>0</formula>
    </cfRule>
  </conditionalFormatting>
  <conditionalFormatting sqref="EE97:EF97">
    <cfRule type="cellIs" dxfId="0" priority="3605" operator="greaterThan">
      <formula>0</formula>
    </cfRule>
  </conditionalFormatting>
  <conditionalFormatting sqref="EE97:EF97">
    <cfRule type="cellIs" dxfId="1" priority="3606" operator="equal">
      <formula>0</formula>
    </cfRule>
  </conditionalFormatting>
  <conditionalFormatting sqref="EH97:EI97">
    <cfRule type="cellIs" dxfId="0" priority="3607" operator="greaterThan">
      <formula>0</formula>
    </cfRule>
  </conditionalFormatting>
  <conditionalFormatting sqref="EH97:EI97">
    <cfRule type="cellIs" dxfId="1" priority="3608" operator="equal">
      <formula>0</formula>
    </cfRule>
  </conditionalFormatting>
  <conditionalFormatting sqref="EK97:EL97">
    <cfRule type="cellIs" dxfId="0" priority="3609" operator="greaterThan">
      <formula>0</formula>
    </cfRule>
  </conditionalFormatting>
  <conditionalFormatting sqref="EK97:EL97">
    <cfRule type="cellIs" dxfId="1" priority="3610" operator="equal">
      <formula>0</formula>
    </cfRule>
  </conditionalFormatting>
  <conditionalFormatting sqref="EN97:EO97">
    <cfRule type="cellIs" dxfId="0" priority="3611" operator="greaterThan">
      <formula>0</formula>
    </cfRule>
  </conditionalFormatting>
  <conditionalFormatting sqref="EN97:EO97">
    <cfRule type="cellIs" dxfId="1" priority="3612" operator="equal">
      <formula>0</formula>
    </cfRule>
  </conditionalFormatting>
  <conditionalFormatting sqref="EE104:EF104">
    <cfRule type="cellIs" dxfId="0" priority="3613" operator="greaterThan">
      <formula>0</formula>
    </cfRule>
  </conditionalFormatting>
  <conditionalFormatting sqref="EE104:EF104">
    <cfRule type="cellIs" dxfId="1" priority="3614" operator="equal">
      <formula>0</formula>
    </cfRule>
  </conditionalFormatting>
  <conditionalFormatting sqref="EE104:EF104">
    <cfRule type="expression" dxfId="0" priority="3615">
      <formula>LI271="TERCAPAI"</formula>
    </cfRule>
  </conditionalFormatting>
  <conditionalFormatting sqref="EH104:EI104">
    <cfRule type="cellIs" dxfId="0" priority="3616" operator="greaterThan">
      <formula>0</formula>
    </cfRule>
  </conditionalFormatting>
  <conditionalFormatting sqref="EH104:EI104">
    <cfRule type="cellIs" dxfId="1" priority="3617" operator="equal">
      <formula>0</formula>
    </cfRule>
  </conditionalFormatting>
  <conditionalFormatting sqref="EH104:EI104">
    <cfRule type="expression" dxfId="0" priority="3618">
      <formula>LL271="TERCAPAI"</formula>
    </cfRule>
  </conditionalFormatting>
  <conditionalFormatting sqref="EK104:EL104">
    <cfRule type="cellIs" dxfId="0" priority="3619" operator="greaterThan">
      <formula>0</formula>
    </cfRule>
  </conditionalFormatting>
  <conditionalFormatting sqref="EK104:EL104">
    <cfRule type="cellIs" dxfId="1" priority="3620" operator="equal">
      <formula>0</formula>
    </cfRule>
  </conditionalFormatting>
  <conditionalFormatting sqref="EK104:EL104">
    <cfRule type="expression" dxfId="0" priority="3621">
      <formula>LO271="TERCAPAI"</formula>
    </cfRule>
  </conditionalFormatting>
  <conditionalFormatting sqref="EN104:EO104">
    <cfRule type="cellIs" dxfId="0" priority="3622" operator="greaterThan">
      <formula>0</formula>
    </cfRule>
  </conditionalFormatting>
  <conditionalFormatting sqref="EN104:EO104">
    <cfRule type="cellIs" dxfId="1" priority="3623" operator="equal">
      <formula>0</formula>
    </cfRule>
  </conditionalFormatting>
  <conditionalFormatting sqref="EN104:EO104">
    <cfRule type="expression" dxfId="0" priority="3624">
      <formula>LR271="TERCAPAI"</formula>
    </cfRule>
  </conditionalFormatting>
  <conditionalFormatting sqref="EE237:EF237">
    <cfRule type="cellIs" dxfId="0" priority="3625" operator="greaterThan">
      <formula>0</formula>
    </cfRule>
  </conditionalFormatting>
  <conditionalFormatting sqref="EE237:EF237">
    <cfRule type="cellIs" dxfId="1" priority="3626" operator="equal">
      <formula>0</formula>
    </cfRule>
  </conditionalFormatting>
  <conditionalFormatting sqref="EE237:EF237">
    <cfRule type="expression" dxfId="0" priority="3627">
      <formula>LI278="TERCAPAI"</formula>
    </cfRule>
  </conditionalFormatting>
  <conditionalFormatting sqref="EH237:EI237">
    <cfRule type="cellIs" dxfId="0" priority="3628" operator="greaterThan">
      <formula>0</formula>
    </cfRule>
  </conditionalFormatting>
  <conditionalFormatting sqref="EH237:EI237">
    <cfRule type="cellIs" dxfId="1" priority="3629" operator="equal">
      <formula>0</formula>
    </cfRule>
  </conditionalFormatting>
  <conditionalFormatting sqref="EH237:EI237">
    <cfRule type="expression" dxfId="0" priority="3630">
      <formula>LL278="TERCAPAI"</formula>
    </cfRule>
  </conditionalFormatting>
  <conditionalFormatting sqref="EK237:EL237">
    <cfRule type="cellIs" dxfId="0" priority="3631" operator="greaterThan">
      <formula>0</formula>
    </cfRule>
  </conditionalFormatting>
  <conditionalFormatting sqref="EK237:EL237">
    <cfRule type="cellIs" dxfId="1" priority="3632" operator="equal">
      <formula>0</formula>
    </cfRule>
  </conditionalFormatting>
  <conditionalFormatting sqref="EK237:EL237">
    <cfRule type="expression" dxfId="0" priority="3633">
      <formula>LO278="TERCAPAI"</formula>
    </cfRule>
  </conditionalFormatting>
  <conditionalFormatting sqref="EN237:EO237">
    <cfRule type="cellIs" dxfId="0" priority="3634" operator="greaterThan">
      <formula>0</formula>
    </cfRule>
  </conditionalFormatting>
  <conditionalFormatting sqref="EN237:EO237">
    <cfRule type="cellIs" dxfId="1" priority="3635" operator="equal">
      <formula>0</formula>
    </cfRule>
  </conditionalFormatting>
  <conditionalFormatting sqref="EN237:EO237">
    <cfRule type="expression" dxfId="0" priority="3636">
      <formula>LR278="TERCAPAI"</formula>
    </cfRule>
  </conditionalFormatting>
  <conditionalFormatting sqref="EE244:EF244">
    <cfRule type="cellIs" dxfId="0" priority="3637" operator="greaterThan">
      <formula>0</formula>
    </cfRule>
  </conditionalFormatting>
  <conditionalFormatting sqref="EE244:EF244">
    <cfRule type="cellIs" dxfId="1" priority="3638" operator="equal">
      <formula>0</formula>
    </cfRule>
  </conditionalFormatting>
  <conditionalFormatting sqref="EE244:EF244">
    <cfRule type="expression" dxfId="0" priority="3639">
      <formula>LI285="TERCAPAI"</formula>
    </cfRule>
  </conditionalFormatting>
  <conditionalFormatting sqref="EH244:EI244">
    <cfRule type="cellIs" dxfId="0" priority="3640" operator="greaterThan">
      <formula>0</formula>
    </cfRule>
  </conditionalFormatting>
  <conditionalFormatting sqref="EH244:EI244">
    <cfRule type="cellIs" dxfId="1" priority="3641" operator="equal">
      <formula>0</formula>
    </cfRule>
  </conditionalFormatting>
  <conditionalFormatting sqref="EH244:EI244">
    <cfRule type="expression" dxfId="0" priority="3642">
      <formula>LL285="TERCAPAI"</formula>
    </cfRule>
  </conditionalFormatting>
  <conditionalFormatting sqref="EK244:EL244">
    <cfRule type="cellIs" dxfId="0" priority="3643" operator="greaterThan">
      <formula>0</formula>
    </cfRule>
  </conditionalFormatting>
  <conditionalFormatting sqref="EK244:EL244">
    <cfRule type="cellIs" dxfId="1" priority="3644" operator="equal">
      <formula>0</formula>
    </cfRule>
  </conditionalFormatting>
  <conditionalFormatting sqref="EK244:EL244">
    <cfRule type="expression" dxfId="0" priority="3645">
      <formula>LO285="TERCAPAI"</formula>
    </cfRule>
  </conditionalFormatting>
  <conditionalFormatting sqref="EN244:EO244">
    <cfRule type="cellIs" dxfId="0" priority="3646" operator="greaterThan">
      <formula>0</formula>
    </cfRule>
  </conditionalFormatting>
  <conditionalFormatting sqref="EN244:EO244">
    <cfRule type="cellIs" dxfId="1" priority="3647" operator="equal">
      <formula>0</formula>
    </cfRule>
  </conditionalFormatting>
  <conditionalFormatting sqref="EN244:EO244">
    <cfRule type="expression" dxfId="0" priority="3648">
      <formula>LR285="TERCAPAI"</formula>
    </cfRule>
  </conditionalFormatting>
  <conditionalFormatting sqref="EE251:EF251">
    <cfRule type="cellIs" dxfId="0" priority="3649" operator="greaterThan">
      <formula>0</formula>
    </cfRule>
  </conditionalFormatting>
  <conditionalFormatting sqref="EE251:EF251">
    <cfRule type="cellIs" dxfId="1" priority="3650" operator="equal">
      <formula>0</formula>
    </cfRule>
  </conditionalFormatting>
  <conditionalFormatting sqref="EQ251">
    <cfRule type="expression" dxfId="0" priority="3651">
      <formula>LN292="TERCAPAI"</formula>
    </cfRule>
  </conditionalFormatting>
  <conditionalFormatting sqref="EE251:EF251">
    <cfRule type="expression" dxfId="0" priority="3652">
      <formula>LI292="TERCAPAI"</formula>
    </cfRule>
  </conditionalFormatting>
  <conditionalFormatting sqref="EH251:EI251">
    <cfRule type="cellIs" dxfId="0" priority="3653" operator="greaterThan">
      <formula>0</formula>
    </cfRule>
  </conditionalFormatting>
  <conditionalFormatting sqref="EH251:EI251">
    <cfRule type="cellIs" dxfId="1" priority="3654" operator="equal">
      <formula>0</formula>
    </cfRule>
  </conditionalFormatting>
  <conditionalFormatting sqref="EH251:EI251">
    <cfRule type="expression" dxfId="0" priority="3655">
      <formula>LL292="TERCAPAI"</formula>
    </cfRule>
  </conditionalFormatting>
  <conditionalFormatting sqref="EK251:EL251">
    <cfRule type="cellIs" dxfId="0" priority="3656" operator="greaterThan">
      <formula>0</formula>
    </cfRule>
  </conditionalFormatting>
  <conditionalFormatting sqref="EK251:EL251">
    <cfRule type="cellIs" dxfId="1" priority="3657" operator="equal">
      <formula>0</formula>
    </cfRule>
  </conditionalFormatting>
  <conditionalFormatting sqref="EK251:EL251">
    <cfRule type="expression" dxfId="0" priority="3658">
      <formula>LO292="TERCAPAI"</formula>
    </cfRule>
  </conditionalFormatting>
  <conditionalFormatting sqref="EN251:EO251">
    <cfRule type="cellIs" dxfId="0" priority="3659" operator="greaterThan">
      <formula>0</formula>
    </cfRule>
  </conditionalFormatting>
  <conditionalFormatting sqref="EN251:EO251">
    <cfRule type="cellIs" dxfId="1" priority="3660" operator="equal">
      <formula>0</formula>
    </cfRule>
  </conditionalFormatting>
  <conditionalFormatting sqref="EN251:EO251">
    <cfRule type="expression" dxfId="0" priority="3661">
      <formula>LR292="TERCAPAI"</formula>
    </cfRule>
  </conditionalFormatting>
  <conditionalFormatting sqref="EE209:EF209">
    <cfRule type="cellIs" dxfId="0" priority="3662" operator="greaterThan">
      <formula>0</formula>
    </cfRule>
  </conditionalFormatting>
  <conditionalFormatting sqref="EE209:EF209">
    <cfRule type="cellIs" dxfId="1" priority="3663" operator="equal">
      <formula>0</formula>
    </cfRule>
  </conditionalFormatting>
  <conditionalFormatting sqref="EH209:EI209">
    <cfRule type="cellIs" dxfId="0" priority="3664" operator="greaterThan">
      <formula>0</formula>
    </cfRule>
  </conditionalFormatting>
  <conditionalFormatting sqref="EH209:EI209">
    <cfRule type="cellIs" dxfId="1" priority="3665" operator="equal">
      <formula>0</formula>
    </cfRule>
  </conditionalFormatting>
  <conditionalFormatting sqref="EK209:EL209">
    <cfRule type="cellIs" dxfId="0" priority="3666" operator="greaterThan">
      <formula>0</formula>
    </cfRule>
  </conditionalFormatting>
  <conditionalFormatting sqref="EK209:EL209">
    <cfRule type="cellIs" dxfId="1" priority="3667" operator="equal">
      <formula>0</formula>
    </cfRule>
  </conditionalFormatting>
  <conditionalFormatting sqref="EN209:EO209">
    <cfRule type="cellIs" dxfId="0" priority="3668" operator="greaterThan">
      <formula>0</formula>
    </cfRule>
  </conditionalFormatting>
  <conditionalFormatting sqref="EN209:EO209">
    <cfRule type="cellIs" dxfId="1" priority="3669" operator="equal">
      <formula>0</formula>
    </cfRule>
  </conditionalFormatting>
  <conditionalFormatting sqref="EE216:EF216">
    <cfRule type="cellIs" dxfId="0" priority="3670" operator="greaterThan">
      <formula>0</formula>
    </cfRule>
  </conditionalFormatting>
  <conditionalFormatting sqref="EE216:EF216">
    <cfRule type="cellIs" dxfId="1" priority="3671" operator="equal">
      <formula>0</formula>
    </cfRule>
  </conditionalFormatting>
  <conditionalFormatting sqref="EH216:EI216">
    <cfRule type="cellIs" dxfId="0" priority="3672" operator="greaterThan">
      <formula>0</formula>
    </cfRule>
  </conditionalFormatting>
  <conditionalFormatting sqref="EH216:EI216">
    <cfRule type="cellIs" dxfId="1" priority="3673" operator="equal">
      <formula>0</formula>
    </cfRule>
  </conditionalFormatting>
  <conditionalFormatting sqref="EK216:EL216">
    <cfRule type="cellIs" dxfId="0" priority="3674" operator="greaterThan">
      <formula>0</formula>
    </cfRule>
  </conditionalFormatting>
  <conditionalFormatting sqref="EK216:EL216">
    <cfRule type="cellIs" dxfId="1" priority="3675" operator="equal">
      <formula>0</formula>
    </cfRule>
  </conditionalFormatting>
  <conditionalFormatting sqref="EN216:EO216">
    <cfRule type="cellIs" dxfId="0" priority="3676" operator="greaterThan">
      <formula>0</formula>
    </cfRule>
  </conditionalFormatting>
  <conditionalFormatting sqref="EN216:EO216">
    <cfRule type="cellIs" dxfId="1" priority="3677" operator="equal">
      <formula>0</formula>
    </cfRule>
  </conditionalFormatting>
  <conditionalFormatting sqref="EE223:EF230">
    <cfRule type="cellIs" dxfId="0" priority="3678" operator="greaterThan">
      <formula>0</formula>
    </cfRule>
  </conditionalFormatting>
  <conditionalFormatting sqref="EE223:EF230">
    <cfRule type="cellIs" dxfId="1" priority="3679" operator="equal">
      <formula>0</formula>
    </cfRule>
  </conditionalFormatting>
  <conditionalFormatting sqref="EQ223:EQ230">
    <cfRule type="expression" dxfId="0" priority="3680">
      <formula>LN264="TERCAPAI"</formula>
    </cfRule>
  </conditionalFormatting>
  <conditionalFormatting sqref="EE223:EF230">
    <cfRule type="expression" dxfId="0" priority="3681">
      <formula>LI264="TERCAPAI"</formula>
    </cfRule>
  </conditionalFormatting>
  <conditionalFormatting sqref="EH223:EI230">
    <cfRule type="cellIs" dxfId="0" priority="3682" operator="greaterThan">
      <formula>0</formula>
    </cfRule>
  </conditionalFormatting>
  <conditionalFormatting sqref="EH223:EI230">
    <cfRule type="cellIs" dxfId="1" priority="3683" operator="equal">
      <formula>0</formula>
    </cfRule>
  </conditionalFormatting>
  <conditionalFormatting sqref="EH223:EI230">
    <cfRule type="expression" dxfId="0" priority="3684">
      <formula>LL264="TERCAPAI"</formula>
    </cfRule>
  </conditionalFormatting>
  <conditionalFormatting sqref="EK223:EL230">
    <cfRule type="cellIs" dxfId="0" priority="3685" operator="greaterThan">
      <formula>0</formula>
    </cfRule>
  </conditionalFormatting>
  <conditionalFormatting sqref="EK223:EL230">
    <cfRule type="cellIs" dxfId="1" priority="3686" operator="equal">
      <formula>0</formula>
    </cfRule>
  </conditionalFormatting>
  <conditionalFormatting sqref="EK223:EL230">
    <cfRule type="expression" dxfId="0" priority="3687">
      <formula>LO264="TERCAPAI"</formula>
    </cfRule>
  </conditionalFormatting>
  <conditionalFormatting sqref="EN223:EO230">
    <cfRule type="cellIs" dxfId="0" priority="3688" operator="greaterThan">
      <formula>0</formula>
    </cfRule>
  </conditionalFormatting>
  <conditionalFormatting sqref="EN223:EO230">
    <cfRule type="cellIs" dxfId="1" priority="3689" operator="equal">
      <formula>0</formula>
    </cfRule>
  </conditionalFormatting>
  <conditionalFormatting sqref="EN223:EO230">
    <cfRule type="expression" dxfId="0" priority="3690">
      <formula>LR264="TERCAPAI"</formula>
    </cfRule>
  </conditionalFormatting>
  <conditionalFormatting sqref="EE188:EF188">
    <cfRule type="cellIs" dxfId="0" priority="3691" operator="greaterThan">
      <formula>0</formula>
    </cfRule>
  </conditionalFormatting>
  <conditionalFormatting sqref="EE188:EF188">
    <cfRule type="cellIs" dxfId="1" priority="3692" operator="equal">
      <formula>0</formula>
    </cfRule>
  </conditionalFormatting>
  <conditionalFormatting sqref="EE188:EF188">
    <cfRule type="expression" dxfId="0" priority="3693">
      <formula>LI237="TERCAPAI"</formula>
    </cfRule>
  </conditionalFormatting>
  <conditionalFormatting sqref="EH188:EI188">
    <cfRule type="cellIs" dxfId="0" priority="3694" operator="greaterThan">
      <formula>0</formula>
    </cfRule>
  </conditionalFormatting>
  <conditionalFormatting sqref="EH188:EI188">
    <cfRule type="cellIs" dxfId="1" priority="3695" operator="equal">
      <formula>0</formula>
    </cfRule>
  </conditionalFormatting>
  <conditionalFormatting sqref="EH188:EI188">
    <cfRule type="expression" dxfId="0" priority="3696">
      <formula>LL237="TERCAPAI"</formula>
    </cfRule>
  </conditionalFormatting>
  <conditionalFormatting sqref="EK188:EL188">
    <cfRule type="cellIs" dxfId="0" priority="3697" operator="greaterThan">
      <formula>0</formula>
    </cfRule>
  </conditionalFormatting>
  <conditionalFormatting sqref="EK188:EL188">
    <cfRule type="cellIs" dxfId="1" priority="3698" operator="equal">
      <formula>0</formula>
    </cfRule>
  </conditionalFormatting>
  <conditionalFormatting sqref="EK188:EL188">
    <cfRule type="expression" dxfId="0" priority="3699">
      <formula>LO237="TERCAPAI"</formula>
    </cfRule>
  </conditionalFormatting>
  <conditionalFormatting sqref="EN188:EO188">
    <cfRule type="cellIs" dxfId="0" priority="3700" operator="greaterThan">
      <formula>0</formula>
    </cfRule>
  </conditionalFormatting>
  <conditionalFormatting sqref="EN188:EO188">
    <cfRule type="cellIs" dxfId="1" priority="3701" operator="equal">
      <formula>0</formula>
    </cfRule>
  </conditionalFormatting>
  <conditionalFormatting sqref="EN188:EO188">
    <cfRule type="expression" dxfId="0" priority="3702">
      <formula>LR237="TERCAPAI"</formula>
    </cfRule>
  </conditionalFormatting>
  <conditionalFormatting sqref="EE195:EF195">
    <cfRule type="cellIs" dxfId="0" priority="3703" operator="greaterThan">
      <formula>0</formula>
    </cfRule>
  </conditionalFormatting>
  <conditionalFormatting sqref="EE195:EF195">
    <cfRule type="cellIs" dxfId="1" priority="3704" operator="equal">
      <formula>0</formula>
    </cfRule>
  </conditionalFormatting>
  <conditionalFormatting sqref="EE195:EF195">
    <cfRule type="expression" dxfId="0" priority="3705">
      <formula>LI244="TERCAPAI"</formula>
    </cfRule>
  </conditionalFormatting>
  <conditionalFormatting sqref="EH195:EI195">
    <cfRule type="cellIs" dxfId="0" priority="3706" operator="greaterThan">
      <formula>0</formula>
    </cfRule>
  </conditionalFormatting>
  <conditionalFormatting sqref="EH195:EI195">
    <cfRule type="cellIs" dxfId="1" priority="3707" operator="equal">
      <formula>0</formula>
    </cfRule>
  </conditionalFormatting>
  <conditionalFormatting sqref="EH195:EI195">
    <cfRule type="expression" dxfId="0" priority="3708">
      <formula>LL244="TERCAPAI"</formula>
    </cfRule>
  </conditionalFormatting>
  <conditionalFormatting sqref="EK195:EL195">
    <cfRule type="cellIs" dxfId="0" priority="3709" operator="greaterThan">
      <formula>0</formula>
    </cfRule>
  </conditionalFormatting>
  <conditionalFormatting sqref="EK195:EL195">
    <cfRule type="cellIs" dxfId="1" priority="3710" operator="equal">
      <formula>0</formula>
    </cfRule>
  </conditionalFormatting>
  <conditionalFormatting sqref="EK195:EL195">
    <cfRule type="expression" dxfId="0" priority="3711">
      <formula>LO244="TERCAPAI"</formula>
    </cfRule>
  </conditionalFormatting>
  <conditionalFormatting sqref="EN195:EO195">
    <cfRule type="cellIs" dxfId="0" priority="3712" operator="greaterThan">
      <formula>0</formula>
    </cfRule>
  </conditionalFormatting>
  <conditionalFormatting sqref="EN195:EO195">
    <cfRule type="cellIs" dxfId="1" priority="3713" operator="equal">
      <formula>0</formula>
    </cfRule>
  </conditionalFormatting>
  <conditionalFormatting sqref="EN195:EO195">
    <cfRule type="expression" dxfId="0" priority="3714">
      <formula>LR244="TERCAPAI"</formula>
    </cfRule>
  </conditionalFormatting>
  <conditionalFormatting sqref="EE202:EF202">
    <cfRule type="cellIs" dxfId="0" priority="3715" operator="greaterThan">
      <formula>0</formula>
    </cfRule>
  </conditionalFormatting>
  <conditionalFormatting sqref="EE202:EF202">
    <cfRule type="cellIs" dxfId="1" priority="3716" operator="equal">
      <formula>0</formula>
    </cfRule>
  </conditionalFormatting>
  <conditionalFormatting sqref="EQ202">
    <cfRule type="expression" dxfId="0" priority="3717">
      <formula>LN251="TERCAPAI"</formula>
    </cfRule>
  </conditionalFormatting>
  <conditionalFormatting sqref="EE202:EF202">
    <cfRule type="expression" dxfId="0" priority="3718">
      <formula>LI251="TERCAPAI"</formula>
    </cfRule>
  </conditionalFormatting>
  <conditionalFormatting sqref="EH202:EI202">
    <cfRule type="cellIs" dxfId="0" priority="3719" operator="greaterThan">
      <formula>0</formula>
    </cfRule>
  </conditionalFormatting>
  <conditionalFormatting sqref="EH202:EI202">
    <cfRule type="cellIs" dxfId="1" priority="3720" operator="equal">
      <formula>0</formula>
    </cfRule>
  </conditionalFormatting>
  <conditionalFormatting sqref="EH202:EI202">
    <cfRule type="expression" dxfId="0" priority="3721">
      <formula>LL251="TERCAPAI"</formula>
    </cfRule>
  </conditionalFormatting>
  <conditionalFormatting sqref="EK202:EL202">
    <cfRule type="cellIs" dxfId="0" priority="3722" operator="greaterThan">
      <formula>0</formula>
    </cfRule>
  </conditionalFormatting>
  <conditionalFormatting sqref="EK202:EL202">
    <cfRule type="cellIs" dxfId="1" priority="3723" operator="equal">
      <formula>0</formula>
    </cfRule>
  </conditionalFormatting>
  <conditionalFormatting sqref="EK202:EL202">
    <cfRule type="expression" dxfId="0" priority="3724">
      <formula>LO251="TERCAPAI"</formula>
    </cfRule>
  </conditionalFormatting>
  <conditionalFormatting sqref="EN202:EO202">
    <cfRule type="cellIs" dxfId="0" priority="3725" operator="greaterThan">
      <formula>0</formula>
    </cfRule>
  </conditionalFormatting>
  <conditionalFormatting sqref="EN202:EO202">
    <cfRule type="cellIs" dxfId="1" priority="3726" operator="equal">
      <formula>0</formula>
    </cfRule>
  </conditionalFormatting>
  <conditionalFormatting sqref="EN202:EO202">
    <cfRule type="expression" dxfId="0" priority="3727">
      <formula>LR251="TERCAPAI"</formula>
    </cfRule>
  </conditionalFormatting>
  <conditionalFormatting sqref="EE167:EF167">
    <cfRule type="cellIs" dxfId="0" priority="3728" operator="greaterThan">
      <formula>0</formula>
    </cfRule>
  </conditionalFormatting>
  <conditionalFormatting sqref="EE167:EF167">
    <cfRule type="cellIs" dxfId="1" priority="3729" operator="equal">
      <formula>0</formula>
    </cfRule>
  </conditionalFormatting>
  <conditionalFormatting sqref="EQ167">
    <cfRule type="expression" dxfId="0" priority="3730">
      <formula>LN209="TERCAPAI"</formula>
    </cfRule>
  </conditionalFormatting>
  <conditionalFormatting sqref="EE167:EF167">
    <cfRule type="expression" dxfId="0" priority="3731">
      <formula>LI209="TERCAPAI"</formula>
    </cfRule>
  </conditionalFormatting>
  <conditionalFormatting sqref="EH167:EI167">
    <cfRule type="cellIs" dxfId="0" priority="3732" operator="greaterThan">
      <formula>0</formula>
    </cfRule>
  </conditionalFormatting>
  <conditionalFormatting sqref="EH167:EI167">
    <cfRule type="cellIs" dxfId="1" priority="3733" operator="equal">
      <formula>0</formula>
    </cfRule>
  </conditionalFormatting>
  <conditionalFormatting sqref="EH167:EI167">
    <cfRule type="expression" dxfId="0" priority="3734">
      <formula>LL209="TERCAPAI"</formula>
    </cfRule>
  </conditionalFormatting>
  <conditionalFormatting sqref="EK167:EL167">
    <cfRule type="cellIs" dxfId="0" priority="3735" operator="greaterThan">
      <formula>0</formula>
    </cfRule>
  </conditionalFormatting>
  <conditionalFormatting sqref="EK167:EL167">
    <cfRule type="cellIs" dxfId="1" priority="3736" operator="equal">
      <formula>0</formula>
    </cfRule>
  </conditionalFormatting>
  <conditionalFormatting sqref="EK167:EL167">
    <cfRule type="expression" dxfId="0" priority="3737">
      <formula>LO209="TERCAPAI"</formula>
    </cfRule>
  </conditionalFormatting>
  <conditionalFormatting sqref="EN167:EO167">
    <cfRule type="cellIs" dxfId="0" priority="3738" operator="greaterThan">
      <formula>0</formula>
    </cfRule>
  </conditionalFormatting>
  <conditionalFormatting sqref="EN167:EO167">
    <cfRule type="cellIs" dxfId="1" priority="3739" operator="equal">
      <formula>0</formula>
    </cfRule>
  </conditionalFormatting>
  <conditionalFormatting sqref="EN167:EO167">
    <cfRule type="expression" dxfId="0" priority="3740">
      <formula>LR209="TERCAPAI"</formula>
    </cfRule>
  </conditionalFormatting>
  <conditionalFormatting sqref="EE174:EF174">
    <cfRule type="cellIs" dxfId="0" priority="3741" operator="greaterThan">
      <formula>0</formula>
    </cfRule>
  </conditionalFormatting>
  <conditionalFormatting sqref="EE174:EF174">
    <cfRule type="cellIs" dxfId="1" priority="3742" operator="equal">
      <formula>0</formula>
    </cfRule>
  </conditionalFormatting>
  <conditionalFormatting sqref="EQ174">
    <cfRule type="expression" dxfId="0" priority="3743">
      <formula>LN216="TERCAPAI"</formula>
    </cfRule>
  </conditionalFormatting>
  <conditionalFormatting sqref="EE174:EF174">
    <cfRule type="expression" dxfId="0" priority="3744">
      <formula>LI216="TERCAPAI"</formula>
    </cfRule>
  </conditionalFormatting>
  <conditionalFormatting sqref="EH174:EI174">
    <cfRule type="cellIs" dxfId="0" priority="3745" operator="greaterThan">
      <formula>0</formula>
    </cfRule>
  </conditionalFormatting>
  <conditionalFormatting sqref="EH174:EI174">
    <cfRule type="cellIs" dxfId="1" priority="3746" operator="equal">
      <formula>0</formula>
    </cfRule>
  </conditionalFormatting>
  <conditionalFormatting sqref="EH174:EI174">
    <cfRule type="expression" dxfId="0" priority="3747">
      <formula>LL216="TERCAPAI"</formula>
    </cfRule>
  </conditionalFormatting>
  <conditionalFormatting sqref="EK174:EL174">
    <cfRule type="cellIs" dxfId="0" priority="3748" operator="greaterThan">
      <formula>0</formula>
    </cfRule>
  </conditionalFormatting>
  <conditionalFormatting sqref="EK174:EL174">
    <cfRule type="cellIs" dxfId="1" priority="3749" operator="equal">
      <formula>0</formula>
    </cfRule>
  </conditionalFormatting>
  <conditionalFormatting sqref="EK174:EL174">
    <cfRule type="expression" dxfId="0" priority="3750">
      <formula>LO216="TERCAPAI"</formula>
    </cfRule>
  </conditionalFormatting>
  <conditionalFormatting sqref="EN174:EO174">
    <cfRule type="cellIs" dxfId="0" priority="3751" operator="greaterThan">
      <formula>0</formula>
    </cfRule>
  </conditionalFormatting>
  <conditionalFormatting sqref="EN174:EO174">
    <cfRule type="cellIs" dxfId="1" priority="3752" operator="equal">
      <formula>0</formula>
    </cfRule>
  </conditionalFormatting>
  <conditionalFormatting sqref="EN174:EO174">
    <cfRule type="expression" dxfId="0" priority="3753">
      <formula>LR216="TERCAPAI"</formula>
    </cfRule>
  </conditionalFormatting>
  <conditionalFormatting sqref="EE181:EF181">
    <cfRule type="cellIs" dxfId="0" priority="3754" operator="greaterThan">
      <formula>0</formula>
    </cfRule>
  </conditionalFormatting>
  <conditionalFormatting sqref="EE181:EF181">
    <cfRule type="cellIs" dxfId="1" priority="3755" operator="equal">
      <formula>0</formula>
    </cfRule>
  </conditionalFormatting>
  <conditionalFormatting sqref="EQ181">
    <cfRule type="expression" dxfId="0" priority="3756">
      <formula>LN230="TERCAPAI"</formula>
    </cfRule>
  </conditionalFormatting>
  <conditionalFormatting sqref="EE181:EF181">
    <cfRule type="expression" dxfId="0" priority="3757">
      <formula>LI230="TERCAPAI"</formula>
    </cfRule>
  </conditionalFormatting>
  <conditionalFormatting sqref="EH181:EI181">
    <cfRule type="cellIs" dxfId="0" priority="3758" operator="greaterThan">
      <formula>0</formula>
    </cfRule>
  </conditionalFormatting>
  <conditionalFormatting sqref="EH181:EI181">
    <cfRule type="cellIs" dxfId="1" priority="3759" operator="equal">
      <formula>0</formula>
    </cfRule>
  </conditionalFormatting>
  <conditionalFormatting sqref="EH181:EI181">
    <cfRule type="expression" dxfId="0" priority="3760">
      <formula>LL230="TERCAPAI"</formula>
    </cfRule>
  </conditionalFormatting>
  <conditionalFormatting sqref="EK181:EL181">
    <cfRule type="cellIs" dxfId="0" priority="3761" operator="greaterThan">
      <formula>0</formula>
    </cfRule>
  </conditionalFormatting>
  <conditionalFormatting sqref="EK181:EL181">
    <cfRule type="cellIs" dxfId="1" priority="3762" operator="equal">
      <formula>0</formula>
    </cfRule>
  </conditionalFormatting>
  <conditionalFormatting sqref="EK181:EL181">
    <cfRule type="expression" dxfId="0" priority="3763">
      <formula>LO230="TERCAPAI"</formula>
    </cfRule>
  </conditionalFormatting>
  <conditionalFormatting sqref="EN181:EO181">
    <cfRule type="cellIs" dxfId="0" priority="3764" operator="greaterThan">
      <formula>0</formula>
    </cfRule>
  </conditionalFormatting>
  <conditionalFormatting sqref="EN181:EO181">
    <cfRule type="cellIs" dxfId="1" priority="3765" operator="equal">
      <formula>0</formula>
    </cfRule>
  </conditionalFormatting>
  <conditionalFormatting sqref="EN181:EO181">
    <cfRule type="expression" dxfId="0" priority="3766">
      <formula>LR230="TERCAPAI"</formula>
    </cfRule>
  </conditionalFormatting>
  <conditionalFormatting sqref="EE153:EF153">
    <cfRule type="cellIs" dxfId="0" priority="3767" operator="greaterThan">
      <formula>0</formula>
    </cfRule>
  </conditionalFormatting>
  <conditionalFormatting sqref="EE153:EF153">
    <cfRule type="cellIs" dxfId="1" priority="3768" operator="equal">
      <formula>0</formula>
    </cfRule>
  </conditionalFormatting>
  <conditionalFormatting sqref="EE153:EF153">
    <cfRule type="expression" dxfId="0" priority="3769">
      <formula>LI188="TERCAPAI"</formula>
    </cfRule>
  </conditionalFormatting>
  <conditionalFormatting sqref="EH153:EI153">
    <cfRule type="cellIs" dxfId="0" priority="3770" operator="greaterThan">
      <formula>0</formula>
    </cfRule>
  </conditionalFormatting>
  <conditionalFormatting sqref="EH153:EI153">
    <cfRule type="cellIs" dxfId="1" priority="3771" operator="equal">
      <formula>0</formula>
    </cfRule>
  </conditionalFormatting>
  <conditionalFormatting sqref="EH153:EI153">
    <cfRule type="expression" dxfId="0" priority="3772">
      <formula>LL188="TERCAPAI"</formula>
    </cfRule>
  </conditionalFormatting>
  <conditionalFormatting sqref="EK153:EL153">
    <cfRule type="cellIs" dxfId="0" priority="3773" operator="greaterThan">
      <formula>0</formula>
    </cfRule>
  </conditionalFormatting>
  <conditionalFormatting sqref="EK153:EL153">
    <cfRule type="cellIs" dxfId="1" priority="3774" operator="equal">
      <formula>0</formula>
    </cfRule>
  </conditionalFormatting>
  <conditionalFormatting sqref="EK153:EL153">
    <cfRule type="expression" dxfId="0" priority="3775">
      <formula>LO188="TERCAPAI"</formula>
    </cfRule>
  </conditionalFormatting>
  <conditionalFormatting sqref="EN153:EO153">
    <cfRule type="cellIs" dxfId="0" priority="3776" operator="greaterThan">
      <formula>0</formula>
    </cfRule>
  </conditionalFormatting>
  <conditionalFormatting sqref="EN153:EO153">
    <cfRule type="cellIs" dxfId="1" priority="3777" operator="equal">
      <formula>0</formula>
    </cfRule>
  </conditionalFormatting>
  <conditionalFormatting sqref="EN153:EO153">
    <cfRule type="expression" dxfId="0" priority="3778">
      <formula>LR188="TERCAPAI"</formula>
    </cfRule>
  </conditionalFormatting>
  <conditionalFormatting sqref="EE160:EF160">
    <cfRule type="cellIs" dxfId="0" priority="3779" operator="greaterThan">
      <formula>0</formula>
    </cfRule>
  </conditionalFormatting>
  <conditionalFormatting sqref="EE160:EF160">
    <cfRule type="cellIs" dxfId="1" priority="3780" operator="equal">
      <formula>0</formula>
    </cfRule>
  </conditionalFormatting>
  <conditionalFormatting sqref="EQ160">
    <cfRule type="expression" dxfId="0" priority="3781">
      <formula>LN202="TERCAPAI"</formula>
    </cfRule>
  </conditionalFormatting>
  <conditionalFormatting sqref="EE160:EF160">
    <cfRule type="expression" dxfId="0" priority="3782">
      <formula>LI202="TERCAPAI"</formula>
    </cfRule>
  </conditionalFormatting>
  <conditionalFormatting sqref="EH160:EI160">
    <cfRule type="cellIs" dxfId="0" priority="3783" operator="greaterThan">
      <formula>0</formula>
    </cfRule>
  </conditionalFormatting>
  <conditionalFormatting sqref="EH160:EI160">
    <cfRule type="cellIs" dxfId="1" priority="3784" operator="equal">
      <formula>0</formula>
    </cfRule>
  </conditionalFormatting>
  <conditionalFormatting sqref="EH160:EI160">
    <cfRule type="expression" dxfId="0" priority="3785">
      <formula>LL202="TERCAPAI"</formula>
    </cfRule>
  </conditionalFormatting>
  <conditionalFormatting sqref="EK160:EL160">
    <cfRule type="cellIs" dxfId="0" priority="3786" operator="greaterThan">
      <formula>0</formula>
    </cfRule>
  </conditionalFormatting>
  <conditionalFormatting sqref="EK160:EL160">
    <cfRule type="cellIs" dxfId="1" priority="3787" operator="equal">
      <formula>0</formula>
    </cfRule>
  </conditionalFormatting>
  <conditionalFormatting sqref="EK160:EL160">
    <cfRule type="expression" dxfId="0" priority="3788">
      <formula>LO202="TERCAPAI"</formula>
    </cfRule>
  </conditionalFormatting>
  <conditionalFormatting sqref="EN160:EO160">
    <cfRule type="cellIs" dxfId="0" priority="3789" operator="greaterThan">
      <formula>0</formula>
    </cfRule>
  </conditionalFormatting>
  <conditionalFormatting sqref="EN160:EO160">
    <cfRule type="cellIs" dxfId="1" priority="3790" operator="equal">
      <formula>0</formula>
    </cfRule>
  </conditionalFormatting>
  <conditionalFormatting sqref="EN160:EO160">
    <cfRule type="expression" dxfId="0" priority="3791">
      <formula>LR202="TERCAPAI"</formula>
    </cfRule>
  </conditionalFormatting>
  <conditionalFormatting sqref="EE132:EF132">
    <cfRule type="cellIs" dxfId="0" priority="3792" operator="greaterThan">
      <formula>0</formula>
    </cfRule>
  </conditionalFormatting>
  <conditionalFormatting sqref="EE132:EF132">
    <cfRule type="cellIs" dxfId="1" priority="3793" operator="equal">
      <formula>0</formula>
    </cfRule>
  </conditionalFormatting>
  <conditionalFormatting sqref="EE132:EF132">
    <cfRule type="expression" dxfId="0" priority="3794">
      <formula>LI167="TERCAPAI"</formula>
    </cfRule>
  </conditionalFormatting>
  <conditionalFormatting sqref="EH132:EI132">
    <cfRule type="cellIs" dxfId="0" priority="3795" operator="greaterThan">
      <formula>0</formula>
    </cfRule>
  </conditionalFormatting>
  <conditionalFormatting sqref="EH132:EI132">
    <cfRule type="cellIs" dxfId="1" priority="3796" operator="equal">
      <formula>0</formula>
    </cfRule>
  </conditionalFormatting>
  <conditionalFormatting sqref="EH132:EI132">
    <cfRule type="expression" dxfId="0" priority="3797">
      <formula>LL167="TERCAPAI"</formula>
    </cfRule>
  </conditionalFormatting>
  <conditionalFormatting sqref="EK132:EL132">
    <cfRule type="cellIs" dxfId="0" priority="3798" operator="greaterThan">
      <formula>0</formula>
    </cfRule>
  </conditionalFormatting>
  <conditionalFormatting sqref="EK132:EL132">
    <cfRule type="cellIs" dxfId="1" priority="3799" operator="equal">
      <formula>0</formula>
    </cfRule>
  </conditionalFormatting>
  <conditionalFormatting sqref="EK132:EL132">
    <cfRule type="expression" dxfId="0" priority="3800">
      <formula>LO167="TERCAPAI"</formula>
    </cfRule>
  </conditionalFormatting>
  <conditionalFormatting sqref="EN132:EO132">
    <cfRule type="cellIs" dxfId="0" priority="3801" operator="greaterThan">
      <formula>0</formula>
    </cfRule>
  </conditionalFormatting>
  <conditionalFormatting sqref="EN132:EO132">
    <cfRule type="cellIs" dxfId="1" priority="3802" operator="equal">
      <formula>0</formula>
    </cfRule>
  </conditionalFormatting>
  <conditionalFormatting sqref="EN132:EO132">
    <cfRule type="expression" dxfId="0" priority="3803">
      <formula>LR167="TERCAPAI"</formula>
    </cfRule>
  </conditionalFormatting>
  <conditionalFormatting sqref="EE139:EF139">
    <cfRule type="cellIs" dxfId="0" priority="3804" operator="greaterThan">
      <formula>0</formula>
    </cfRule>
  </conditionalFormatting>
  <conditionalFormatting sqref="EE139:EF139">
    <cfRule type="cellIs" dxfId="1" priority="3805" operator="equal">
      <formula>0</formula>
    </cfRule>
  </conditionalFormatting>
  <conditionalFormatting sqref="EQ139">
    <cfRule type="expression" dxfId="0" priority="3806">
      <formula>LN174="TERCAPAI"</formula>
    </cfRule>
  </conditionalFormatting>
  <conditionalFormatting sqref="EE139:EF139">
    <cfRule type="expression" dxfId="0" priority="3807">
      <formula>LI174="TERCAPAI"</formula>
    </cfRule>
  </conditionalFormatting>
  <conditionalFormatting sqref="EH139:EI139">
    <cfRule type="cellIs" dxfId="0" priority="3808" operator="greaterThan">
      <formula>0</formula>
    </cfRule>
  </conditionalFormatting>
  <conditionalFormatting sqref="EH139:EI139">
    <cfRule type="cellIs" dxfId="1" priority="3809" operator="equal">
      <formula>0</formula>
    </cfRule>
  </conditionalFormatting>
  <conditionalFormatting sqref="EH139:EI139">
    <cfRule type="expression" dxfId="0" priority="3810">
      <formula>LL174="TERCAPAI"</formula>
    </cfRule>
  </conditionalFormatting>
  <conditionalFormatting sqref="EK139:EL139">
    <cfRule type="cellIs" dxfId="0" priority="3811" operator="greaterThan">
      <formula>0</formula>
    </cfRule>
  </conditionalFormatting>
  <conditionalFormatting sqref="EK139:EL139">
    <cfRule type="cellIs" dxfId="1" priority="3812" operator="equal">
      <formula>0</formula>
    </cfRule>
  </conditionalFormatting>
  <conditionalFormatting sqref="EK139:EL139">
    <cfRule type="expression" dxfId="0" priority="3813">
      <formula>LO174="TERCAPAI"</formula>
    </cfRule>
  </conditionalFormatting>
  <conditionalFormatting sqref="EN139:EO139">
    <cfRule type="cellIs" dxfId="0" priority="3814" operator="greaterThan">
      <formula>0</formula>
    </cfRule>
  </conditionalFormatting>
  <conditionalFormatting sqref="EN139:EO139">
    <cfRule type="cellIs" dxfId="1" priority="3815" operator="equal">
      <formula>0</formula>
    </cfRule>
  </conditionalFormatting>
  <conditionalFormatting sqref="EN139:EO139">
    <cfRule type="expression" dxfId="0" priority="3816">
      <formula>LR174="TERCAPAI"</formula>
    </cfRule>
  </conditionalFormatting>
  <conditionalFormatting sqref="EE146:EF146">
    <cfRule type="cellIs" dxfId="0" priority="3817" operator="greaterThan">
      <formula>0</formula>
    </cfRule>
  </conditionalFormatting>
  <conditionalFormatting sqref="EE146:EF146">
    <cfRule type="cellIs" dxfId="1" priority="3818" operator="equal">
      <formula>0</formula>
    </cfRule>
  </conditionalFormatting>
  <conditionalFormatting sqref="EQ146">
    <cfRule type="expression" dxfId="0" priority="3819">
      <formula>LN181="TERCAPAI"</formula>
    </cfRule>
  </conditionalFormatting>
  <conditionalFormatting sqref="EE146:EF146">
    <cfRule type="expression" dxfId="0" priority="3820">
      <formula>LI181="TERCAPAI"</formula>
    </cfRule>
  </conditionalFormatting>
  <conditionalFormatting sqref="EH146:EI146">
    <cfRule type="cellIs" dxfId="0" priority="3821" operator="greaterThan">
      <formula>0</formula>
    </cfRule>
  </conditionalFormatting>
  <conditionalFormatting sqref="EH146:EI146">
    <cfRule type="cellIs" dxfId="1" priority="3822" operator="equal">
      <formula>0</formula>
    </cfRule>
  </conditionalFormatting>
  <conditionalFormatting sqref="EH146:EI146">
    <cfRule type="expression" dxfId="0" priority="3823">
      <formula>LL181="TERCAPAI"</formula>
    </cfRule>
  </conditionalFormatting>
  <conditionalFormatting sqref="EK146:EL146">
    <cfRule type="cellIs" dxfId="0" priority="3824" operator="greaterThan">
      <formula>0</formula>
    </cfRule>
  </conditionalFormatting>
  <conditionalFormatting sqref="EK146:EL146">
    <cfRule type="cellIs" dxfId="1" priority="3825" operator="equal">
      <formula>0</formula>
    </cfRule>
  </conditionalFormatting>
  <conditionalFormatting sqref="EK146:EL146">
    <cfRule type="expression" dxfId="0" priority="3826">
      <formula>LO181="TERCAPAI"</formula>
    </cfRule>
  </conditionalFormatting>
  <conditionalFormatting sqref="EN146:EO146">
    <cfRule type="cellIs" dxfId="0" priority="3827" operator="greaterThan">
      <formula>0</formula>
    </cfRule>
  </conditionalFormatting>
  <conditionalFormatting sqref="EN146:EO146">
    <cfRule type="cellIs" dxfId="1" priority="3828" operator="equal">
      <formula>0</formula>
    </cfRule>
  </conditionalFormatting>
  <conditionalFormatting sqref="EN146:EO146">
    <cfRule type="expression" dxfId="0" priority="3829">
      <formula>LR181="TERCAPAI"</formula>
    </cfRule>
  </conditionalFormatting>
  <conditionalFormatting sqref="EE111:EF111">
    <cfRule type="cellIs" dxfId="0" priority="3830" operator="greaterThan">
      <formula>0</formula>
    </cfRule>
  </conditionalFormatting>
  <conditionalFormatting sqref="EE111:EF111">
    <cfRule type="cellIs" dxfId="1" priority="3831" operator="equal">
      <formula>0</formula>
    </cfRule>
  </conditionalFormatting>
  <conditionalFormatting sqref="EQ111">
    <cfRule type="expression" dxfId="0" priority="3832">
      <formula>LN153="TERCAPAI"</formula>
    </cfRule>
  </conditionalFormatting>
  <conditionalFormatting sqref="EE111:EF111">
    <cfRule type="expression" dxfId="0" priority="3833">
      <formula>LI153="TERCAPAI"</formula>
    </cfRule>
  </conditionalFormatting>
  <conditionalFormatting sqref="EH111:EI111">
    <cfRule type="cellIs" dxfId="0" priority="3834" operator="greaterThan">
      <formula>0</formula>
    </cfRule>
  </conditionalFormatting>
  <conditionalFormatting sqref="EH111:EI111">
    <cfRule type="cellIs" dxfId="1" priority="3835" operator="equal">
      <formula>0</formula>
    </cfRule>
  </conditionalFormatting>
  <conditionalFormatting sqref="EH111:EI111">
    <cfRule type="expression" dxfId="0" priority="3836">
      <formula>LL153="TERCAPAI"</formula>
    </cfRule>
  </conditionalFormatting>
  <conditionalFormatting sqref="EK111:EL111">
    <cfRule type="cellIs" dxfId="0" priority="3837" operator="greaterThan">
      <formula>0</formula>
    </cfRule>
  </conditionalFormatting>
  <conditionalFormatting sqref="EK111:EL111">
    <cfRule type="cellIs" dxfId="1" priority="3838" operator="equal">
      <formula>0</formula>
    </cfRule>
  </conditionalFormatting>
  <conditionalFormatting sqref="EK111:EL111">
    <cfRule type="expression" dxfId="0" priority="3839">
      <formula>LO153="TERCAPAI"</formula>
    </cfRule>
  </conditionalFormatting>
  <conditionalFormatting sqref="EN111:EO111">
    <cfRule type="cellIs" dxfId="0" priority="3840" operator="greaterThan">
      <formula>0</formula>
    </cfRule>
  </conditionalFormatting>
  <conditionalFormatting sqref="EN111:EO111">
    <cfRule type="cellIs" dxfId="1" priority="3841" operator="equal">
      <formula>0</formula>
    </cfRule>
  </conditionalFormatting>
  <conditionalFormatting sqref="EN111:EO111">
    <cfRule type="expression" dxfId="0" priority="3842">
      <formula>LR153="TERCAPAI"</formula>
    </cfRule>
  </conditionalFormatting>
  <conditionalFormatting sqref="EE118:EF118">
    <cfRule type="cellIs" dxfId="0" priority="3843" operator="greaterThan">
      <formula>0</formula>
    </cfRule>
  </conditionalFormatting>
  <conditionalFormatting sqref="EE118:EF118">
    <cfRule type="cellIs" dxfId="1" priority="3844" operator="equal">
      <formula>0</formula>
    </cfRule>
  </conditionalFormatting>
  <conditionalFormatting sqref="EH118:EI118">
    <cfRule type="cellIs" dxfId="0" priority="3845" operator="greaterThan">
      <formula>0</formula>
    </cfRule>
  </conditionalFormatting>
  <conditionalFormatting sqref="EH118:EI118">
    <cfRule type="cellIs" dxfId="1" priority="3846" operator="equal">
      <formula>0</formula>
    </cfRule>
  </conditionalFormatting>
  <conditionalFormatting sqref="EK118:EL118">
    <cfRule type="cellIs" dxfId="0" priority="3847" operator="greaterThan">
      <formula>0</formula>
    </cfRule>
  </conditionalFormatting>
  <conditionalFormatting sqref="EK118:EL118">
    <cfRule type="cellIs" dxfId="1" priority="3848" operator="equal">
      <formula>0</formula>
    </cfRule>
  </conditionalFormatting>
  <conditionalFormatting sqref="EN118:EO118">
    <cfRule type="cellIs" dxfId="0" priority="3849" operator="greaterThan">
      <formula>0</formula>
    </cfRule>
  </conditionalFormatting>
  <conditionalFormatting sqref="EN118:EO118">
    <cfRule type="cellIs" dxfId="1" priority="3850" operator="equal">
      <formula>0</formula>
    </cfRule>
  </conditionalFormatting>
  <conditionalFormatting sqref="EE125:EF125">
    <cfRule type="cellIs" dxfId="0" priority="3851" operator="greaterThan">
      <formula>0</formula>
    </cfRule>
  </conditionalFormatting>
  <conditionalFormatting sqref="EE125:EF125">
    <cfRule type="cellIs" dxfId="1" priority="3852" operator="equal">
      <formula>0</formula>
    </cfRule>
  </conditionalFormatting>
  <conditionalFormatting sqref="EQ125">
    <cfRule type="expression" dxfId="0" priority="3853">
      <formula>LN160="TERCAPAI"</formula>
    </cfRule>
  </conditionalFormatting>
  <conditionalFormatting sqref="EE125:EF125">
    <cfRule type="expression" dxfId="0" priority="3854">
      <formula>LI160="TERCAPAI"</formula>
    </cfRule>
  </conditionalFormatting>
  <conditionalFormatting sqref="EH125:EI125">
    <cfRule type="cellIs" dxfId="0" priority="3855" operator="greaterThan">
      <formula>0</formula>
    </cfRule>
  </conditionalFormatting>
  <conditionalFormatting sqref="EH125:EI125">
    <cfRule type="cellIs" dxfId="1" priority="3856" operator="equal">
      <formula>0</formula>
    </cfRule>
  </conditionalFormatting>
  <conditionalFormatting sqref="EH125:EI125">
    <cfRule type="expression" dxfId="0" priority="3857">
      <formula>LL160="TERCAPAI"</formula>
    </cfRule>
  </conditionalFormatting>
  <conditionalFormatting sqref="EK125:EL125">
    <cfRule type="cellIs" dxfId="0" priority="3858" operator="greaterThan">
      <formula>0</formula>
    </cfRule>
  </conditionalFormatting>
  <conditionalFormatting sqref="EK125:EL125">
    <cfRule type="cellIs" dxfId="1" priority="3859" operator="equal">
      <formula>0</formula>
    </cfRule>
  </conditionalFormatting>
  <conditionalFormatting sqref="EK125:EL125">
    <cfRule type="expression" dxfId="0" priority="3860">
      <formula>LO160="TERCAPAI"</formula>
    </cfRule>
  </conditionalFormatting>
  <conditionalFormatting sqref="EN125:EO125">
    <cfRule type="cellIs" dxfId="0" priority="3861" operator="greaterThan">
      <formula>0</formula>
    </cfRule>
  </conditionalFormatting>
  <conditionalFormatting sqref="EN125:EO125">
    <cfRule type="cellIs" dxfId="1" priority="3862" operator="equal">
      <formula>0</formula>
    </cfRule>
  </conditionalFormatting>
  <conditionalFormatting sqref="EN125:EO125">
    <cfRule type="expression" dxfId="0" priority="3863">
      <formula>LR160="TERCAPAI"</formula>
    </cfRule>
  </conditionalFormatting>
  <conditionalFormatting sqref="EE90:EF90 EE97:EF97 EH90:EI90 EH97:EI97 EK90:EL90 EK97:EL97 EN90:EO90 EN97:EO97">
    <cfRule type="expression" dxfId="0" priority="3864">
      <formula>#REF!="TERCAPAI"</formula>
    </cfRule>
  </conditionalFormatting>
  <conditionalFormatting sqref="EE209:EF209 EE216:EF216 EH209:EI209 EH216:EI216 EK209:EL209 EK216:EL216 EN209:EO209 EN216:EO216">
    <cfRule type="expression" dxfId="0" priority="3865">
      <formula>#REF!="TERCAPAI"</formula>
    </cfRule>
  </conditionalFormatting>
  <conditionalFormatting sqref="EE258:EF258">
    <cfRule type="cellIs" dxfId="0" priority="3866" operator="greaterThan">
      <formula>0</formula>
    </cfRule>
  </conditionalFormatting>
  <conditionalFormatting sqref="EE258:EF258">
    <cfRule type="cellIs" dxfId="1" priority="3867" operator="equal">
      <formula>0</formula>
    </cfRule>
  </conditionalFormatting>
  <conditionalFormatting sqref="EQ258">
    <cfRule type="expression" dxfId="0" priority="3868">
      <formula>LN299="TERCAPAI"</formula>
    </cfRule>
  </conditionalFormatting>
  <conditionalFormatting sqref="EE258:EF258">
    <cfRule type="expression" dxfId="0" priority="3869">
      <formula>LI299="TERCAPAI"</formula>
    </cfRule>
  </conditionalFormatting>
  <conditionalFormatting sqref="EH258:EI258">
    <cfRule type="cellIs" dxfId="0" priority="3870" operator="greaterThan">
      <formula>0</formula>
    </cfRule>
  </conditionalFormatting>
  <conditionalFormatting sqref="EH258:EI258">
    <cfRule type="cellIs" dxfId="1" priority="3871" operator="equal">
      <formula>0</formula>
    </cfRule>
  </conditionalFormatting>
  <conditionalFormatting sqref="EH258:EI258">
    <cfRule type="expression" dxfId="0" priority="3872">
      <formula>LL299="TERCAPAI"</formula>
    </cfRule>
  </conditionalFormatting>
  <conditionalFormatting sqref="EK258:EL258">
    <cfRule type="cellIs" dxfId="0" priority="3873" operator="greaterThan">
      <formula>0</formula>
    </cfRule>
  </conditionalFormatting>
  <conditionalFormatting sqref="EK258:EL258">
    <cfRule type="cellIs" dxfId="1" priority="3874" operator="equal">
      <formula>0</formula>
    </cfRule>
  </conditionalFormatting>
  <conditionalFormatting sqref="EK258:EL258">
    <cfRule type="expression" dxfId="0" priority="3875">
      <formula>LO299="TERCAPAI"</formula>
    </cfRule>
  </conditionalFormatting>
  <conditionalFormatting sqref="EN258:EO258">
    <cfRule type="cellIs" dxfId="0" priority="3876" operator="greaterThan">
      <formula>0</formula>
    </cfRule>
  </conditionalFormatting>
  <conditionalFormatting sqref="EN258:EO258">
    <cfRule type="cellIs" dxfId="1" priority="3877" operator="equal">
      <formula>0</formula>
    </cfRule>
  </conditionalFormatting>
  <conditionalFormatting sqref="EN258:EO258">
    <cfRule type="expression" dxfId="0" priority="3878">
      <formula>LR299="TERCAPAI"</formula>
    </cfRule>
  </conditionalFormatting>
  <conditionalFormatting sqref="EE118:EF118 EH118:EI118 EK118:EL118 EN118:EO118">
    <cfRule type="expression" dxfId="0" priority="3879">
      <formula>#REF!="TERCAPAI"</formula>
    </cfRule>
  </conditionalFormatting>
  <conditionalFormatting sqref="ER13:ES13 ER34:ES34 ER41:ES41 ER48:ES48 ER55:ES55 ER62:ES62">
    <cfRule type="cellIs" dxfId="0" priority="3880" operator="greaterThan">
      <formula>0</formula>
    </cfRule>
  </conditionalFormatting>
  <conditionalFormatting sqref="ER13:ES13 ER34:ES34 ER41:ES41 ER48:ES48 ER55:ES55 ER62:ES62">
    <cfRule type="cellIs" dxfId="1" priority="3881" operator="equal">
      <formula>0</formula>
    </cfRule>
  </conditionalFormatting>
  <conditionalFormatting sqref="ER9">
    <cfRule type="expression" dxfId="0" priority="3882">
      <formula>LV13="TERCAPAI"</formula>
    </cfRule>
  </conditionalFormatting>
  <conditionalFormatting sqref="ER10:ES10">
    <cfRule type="expression" dxfId="0" priority="3883">
      <formula>LV23="TERCAPAI"</formula>
    </cfRule>
  </conditionalFormatting>
  <conditionalFormatting sqref="ET11:EV11">
    <cfRule type="expression" dxfId="0" priority="3884">
      <formula>LV30="TERCAPAI"</formula>
    </cfRule>
  </conditionalFormatting>
  <conditionalFormatting sqref="EW11:EY11">
    <cfRule type="expression" dxfId="0" priority="3885">
      <formula>LW30="TERCAPAI"</formula>
    </cfRule>
  </conditionalFormatting>
  <conditionalFormatting sqref="EZ11:FB11">
    <cfRule type="expression" dxfId="0" priority="3886">
      <formula>LX30="TERCAPAI"</formula>
    </cfRule>
  </conditionalFormatting>
  <conditionalFormatting sqref="EU10:EV10">
    <cfRule type="expression" dxfId="0" priority="3887">
      <formula>LW23="TERCAPAI"</formula>
    </cfRule>
  </conditionalFormatting>
  <conditionalFormatting sqref="EX10:EY10">
    <cfRule type="expression" dxfId="0" priority="3888">
      <formula>LX23="TERCAPAI"</formula>
    </cfRule>
  </conditionalFormatting>
  <conditionalFormatting sqref="FA10:FB10">
    <cfRule type="expression" dxfId="0" priority="3889">
      <formula>LY23="TERCAPAI"</formula>
    </cfRule>
  </conditionalFormatting>
  <conditionalFormatting sqref="EU13:EV13">
    <cfRule type="cellIs" dxfId="0" priority="3890" operator="greaterThan">
      <formula>0</formula>
    </cfRule>
  </conditionalFormatting>
  <conditionalFormatting sqref="EU13:EV13">
    <cfRule type="cellIs" dxfId="1" priority="3891" operator="equal">
      <formula>0</formula>
    </cfRule>
  </conditionalFormatting>
  <conditionalFormatting sqref="EU13:EV13">
    <cfRule type="expression" dxfId="0" priority="3892">
      <formula>LY34="TERCAPAI"</formula>
    </cfRule>
  </conditionalFormatting>
  <conditionalFormatting sqref="EX13:EY13">
    <cfRule type="cellIs" dxfId="0" priority="3893" operator="greaterThan">
      <formula>0</formula>
    </cfRule>
  </conditionalFormatting>
  <conditionalFormatting sqref="EX13:EY13">
    <cfRule type="cellIs" dxfId="1" priority="3894" operator="equal">
      <formula>0</formula>
    </cfRule>
  </conditionalFormatting>
  <conditionalFormatting sqref="EX13:EY13">
    <cfRule type="expression" dxfId="0" priority="3895">
      <formula>MB34="TERCAPAI"</formula>
    </cfRule>
  </conditionalFormatting>
  <conditionalFormatting sqref="FA13:FB13">
    <cfRule type="cellIs" dxfId="0" priority="3896" operator="greaterThan">
      <formula>0</formula>
    </cfRule>
  </conditionalFormatting>
  <conditionalFormatting sqref="FA13:FB13">
    <cfRule type="cellIs" dxfId="1" priority="3897" operator="equal">
      <formula>0</formula>
    </cfRule>
  </conditionalFormatting>
  <conditionalFormatting sqref="FA13:FB13">
    <cfRule type="expression" dxfId="0" priority="3898">
      <formula>ME34="TERCAPAI"</formula>
    </cfRule>
  </conditionalFormatting>
  <conditionalFormatting sqref="FC11">
    <cfRule type="expression" dxfId="0" priority="3899">
      <formula>LY30="TERCAPAI"</formula>
    </cfRule>
  </conditionalFormatting>
  <conditionalFormatting sqref="ER11:ES11">
    <cfRule type="expression" dxfId="0" priority="3900">
      <formula>LV30="TERCAPAI"</formula>
    </cfRule>
  </conditionalFormatting>
  <conditionalFormatting sqref="ER20:ES20">
    <cfRule type="cellIs" dxfId="0" priority="3901" operator="greaterThan">
      <formula>0</formula>
    </cfRule>
  </conditionalFormatting>
  <conditionalFormatting sqref="ER20:ES20">
    <cfRule type="cellIs" dxfId="1" priority="3902" operator="equal">
      <formula>0</formula>
    </cfRule>
  </conditionalFormatting>
  <conditionalFormatting sqref="ER20:ES20">
    <cfRule type="expression" dxfId="0" priority="3903">
      <formula>LV41="TERCAPAI"</formula>
    </cfRule>
  </conditionalFormatting>
  <conditionalFormatting sqref="EU20:EV20">
    <cfRule type="cellIs" dxfId="0" priority="3904" operator="greaterThan">
      <formula>0</formula>
    </cfRule>
  </conditionalFormatting>
  <conditionalFormatting sqref="EU20:EV20">
    <cfRule type="cellIs" dxfId="1" priority="3905" operator="equal">
      <formula>0</formula>
    </cfRule>
  </conditionalFormatting>
  <conditionalFormatting sqref="EU20:EV20">
    <cfRule type="expression" dxfId="0" priority="3906">
      <formula>LY41="TERCAPAI"</formula>
    </cfRule>
  </conditionalFormatting>
  <conditionalFormatting sqref="EX20:EY20">
    <cfRule type="cellIs" dxfId="0" priority="3907" operator="greaterThan">
      <formula>0</formula>
    </cfRule>
  </conditionalFormatting>
  <conditionalFormatting sqref="EX20:EY20">
    <cfRule type="cellIs" dxfId="1" priority="3908" operator="equal">
      <formula>0</formula>
    </cfRule>
  </conditionalFormatting>
  <conditionalFormatting sqref="EX20:EY20">
    <cfRule type="expression" dxfId="0" priority="3909">
      <formula>MB41="TERCAPAI"</formula>
    </cfRule>
  </conditionalFormatting>
  <conditionalFormatting sqref="FA20:FB20">
    <cfRule type="cellIs" dxfId="0" priority="3910" operator="greaterThan">
      <formula>0</formula>
    </cfRule>
  </conditionalFormatting>
  <conditionalFormatting sqref="FA20:FB20">
    <cfRule type="cellIs" dxfId="1" priority="3911" operator="equal">
      <formula>0</formula>
    </cfRule>
  </conditionalFormatting>
  <conditionalFormatting sqref="FA20:FB20">
    <cfRule type="expression" dxfId="0" priority="3912">
      <formula>ME41="TERCAPAI"</formula>
    </cfRule>
  </conditionalFormatting>
  <conditionalFormatting sqref="ER27:ES27">
    <cfRule type="cellIs" dxfId="0" priority="3913" operator="greaterThan">
      <formula>0</formula>
    </cfRule>
  </conditionalFormatting>
  <conditionalFormatting sqref="ER27:ES27">
    <cfRule type="cellIs" dxfId="1" priority="3914" operator="equal">
      <formula>0</formula>
    </cfRule>
  </conditionalFormatting>
  <conditionalFormatting sqref="ER27:ES27">
    <cfRule type="expression" dxfId="0" priority="3915">
      <formula>LV48="TERCAPAI"</formula>
    </cfRule>
  </conditionalFormatting>
  <conditionalFormatting sqref="EU27:EV27">
    <cfRule type="cellIs" dxfId="0" priority="3916" operator="greaterThan">
      <formula>0</formula>
    </cfRule>
  </conditionalFormatting>
  <conditionalFormatting sqref="EU27:EV27">
    <cfRule type="cellIs" dxfId="1" priority="3917" operator="equal">
      <formula>0</formula>
    </cfRule>
  </conditionalFormatting>
  <conditionalFormatting sqref="EU27:EV27">
    <cfRule type="expression" dxfId="0" priority="3918">
      <formula>LY48="TERCAPAI"</formula>
    </cfRule>
  </conditionalFormatting>
  <conditionalFormatting sqref="EX27:EY27">
    <cfRule type="cellIs" dxfId="0" priority="3919" operator="greaterThan">
      <formula>0</formula>
    </cfRule>
  </conditionalFormatting>
  <conditionalFormatting sqref="EX27:EY27">
    <cfRule type="cellIs" dxfId="1" priority="3920" operator="equal">
      <formula>0</formula>
    </cfRule>
  </conditionalFormatting>
  <conditionalFormatting sqref="EX27:EY27">
    <cfRule type="expression" dxfId="0" priority="3921">
      <formula>MB48="TERCAPAI"</formula>
    </cfRule>
  </conditionalFormatting>
  <conditionalFormatting sqref="FA27:FB27">
    <cfRule type="cellIs" dxfId="0" priority="3922" operator="greaterThan">
      <formula>0</formula>
    </cfRule>
  </conditionalFormatting>
  <conditionalFormatting sqref="FA27:FB27">
    <cfRule type="cellIs" dxfId="1" priority="3923" operator="equal">
      <formula>0</formula>
    </cfRule>
  </conditionalFormatting>
  <conditionalFormatting sqref="FA27:FB27">
    <cfRule type="expression" dxfId="0" priority="3924">
      <formula>ME48="TERCAPAI"</formula>
    </cfRule>
  </conditionalFormatting>
  <conditionalFormatting sqref="EU34:EV34">
    <cfRule type="cellIs" dxfId="0" priority="3925" operator="greaterThan">
      <formula>0</formula>
    </cfRule>
  </conditionalFormatting>
  <conditionalFormatting sqref="EU34:EV34">
    <cfRule type="cellIs" dxfId="1" priority="3926" operator="equal">
      <formula>0</formula>
    </cfRule>
  </conditionalFormatting>
  <conditionalFormatting sqref="EU34:EV34">
    <cfRule type="expression" dxfId="0" priority="3927">
      <formula>LY55="TERCAPAI"</formula>
    </cfRule>
  </conditionalFormatting>
  <conditionalFormatting sqref="EX34:EY34">
    <cfRule type="cellIs" dxfId="0" priority="3928" operator="greaterThan">
      <formula>0</formula>
    </cfRule>
  </conditionalFormatting>
  <conditionalFormatting sqref="EX34:EY34">
    <cfRule type="cellIs" dxfId="1" priority="3929" operator="equal">
      <formula>0</formula>
    </cfRule>
  </conditionalFormatting>
  <conditionalFormatting sqref="EX34:EY34">
    <cfRule type="expression" dxfId="0" priority="3930">
      <formula>MB55="TERCAPAI"</formula>
    </cfRule>
  </conditionalFormatting>
  <conditionalFormatting sqref="FA34:FB34">
    <cfRule type="cellIs" dxfId="0" priority="3931" operator="greaterThan">
      <formula>0</formula>
    </cfRule>
  </conditionalFormatting>
  <conditionalFormatting sqref="FA34:FB34">
    <cfRule type="cellIs" dxfId="1" priority="3932" operator="equal">
      <formula>0</formula>
    </cfRule>
  </conditionalFormatting>
  <conditionalFormatting sqref="FA34:FB34">
    <cfRule type="expression" dxfId="0" priority="3933">
      <formula>ME55="TERCAPAI"</formula>
    </cfRule>
  </conditionalFormatting>
  <conditionalFormatting sqref="ER41:ES41">
    <cfRule type="expression" dxfId="0" priority="3934">
      <formula>LV62="TERCAPAI"</formula>
    </cfRule>
  </conditionalFormatting>
  <conditionalFormatting sqref="EU41:EV41">
    <cfRule type="cellIs" dxfId="0" priority="3935" operator="greaterThan">
      <formula>0</formula>
    </cfRule>
  </conditionalFormatting>
  <conditionalFormatting sqref="EU41:EV41">
    <cfRule type="cellIs" dxfId="1" priority="3936" operator="equal">
      <formula>0</formula>
    </cfRule>
  </conditionalFormatting>
  <conditionalFormatting sqref="EU41:EV41">
    <cfRule type="expression" dxfId="0" priority="3937">
      <formula>LY62="TERCAPAI"</formula>
    </cfRule>
  </conditionalFormatting>
  <conditionalFormatting sqref="EX41:EY41">
    <cfRule type="cellIs" dxfId="0" priority="3938" operator="greaterThan">
      <formula>0</formula>
    </cfRule>
  </conditionalFormatting>
  <conditionalFormatting sqref="EX41:EY41">
    <cfRule type="cellIs" dxfId="1" priority="3939" operator="equal">
      <formula>0</formula>
    </cfRule>
  </conditionalFormatting>
  <conditionalFormatting sqref="EX41:EY41">
    <cfRule type="expression" dxfId="0" priority="3940">
      <formula>MB62="TERCAPAI"</formula>
    </cfRule>
  </conditionalFormatting>
  <conditionalFormatting sqref="FA41:FB41">
    <cfRule type="cellIs" dxfId="0" priority="3941" operator="greaterThan">
      <formula>0</formula>
    </cfRule>
  </conditionalFormatting>
  <conditionalFormatting sqref="FA41:FB41">
    <cfRule type="cellIs" dxfId="1" priority="3942" operator="equal">
      <formula>0</formula>
    </cfRule>
  </conditionalFormatting>
  <conditionalFormatting sqref="FA41:FB41">
    <cfRule type="expression" dxfId="0" priority="3943">
      <formula>ME62="TERCAPAI"</formula>
    </cfRule>
  </conditionalFormatting>
  <conditionalFormatting sqref="EU48:EV48">
    <cfRule type="cellIs" dxfId="0" priority="3944" operator="greaterThan">
      <formula>0</formula>
    </cfRule>
  </conditionalFormatting>
  <conditionalFormatting sqref="EU48:EV48">
    <cfRule type="cellIs" dxfId="1" priority="3945" operator="equal">
      <formula>0</formula>
    </cfRule>
  </conditionalFormatting>
  <conditionalFormatting sqref="EU48:EV48">
    <cfRule type="expression" dxfId="0" priority="3946">
      <formula>LY69="TERCAPAI"</formula>
    </cfRule>
  </conditionalFormatting>
  <conditionalFormatting sqref="EX48:EY48">
    <cfRule type="cellIs" dxfId="0" priority="3947" operator="greaterThan">
      <formula>0</formula>
    </cfRule>
  </conditionalFormatting>
  <conditionalFormatting sqref="EX48:EY48">
    <cfRule type="cellIs" dxfId="1" priority="3948" operator="equal">
      <formula>0</formula>
    </cfRule>
  </conditionalFormatting>
  <conditionalFormatting sqref="EX48:EY48">
    <cfRule type="expression" dxfId="0" priority="3949">
      <formula>MB69="TERCAPAI"</formula>
    </cfRule>
  </conditionalFormatting>
  <conditionalFormatting sqref="FA48:FB48">
    <cfRule type="cellIs" dxfId="0" priority="3950" operator="greaterThan">
      <formula>0</formula>
    </cfRule>
  </conditionalFormatting>
  <conditionalFormatting sqref="FA48:FB48">
    <cfRule type="cellIs" dxfId="1" priority="3951" operator="equal">
      <formula>0</formula>
    </cfRule>
  </conditionalFormatting>
  <conditionalFormatting sqref="FA48:FB48">
    <cfRule type="expression" dxfId="0" priority="3952">
      <formula>ME69="TERCAPAI"</formula>
    </cfRule>
  </conditionalFormatting>
  <conditionalFormatting sqref="EU55:EV55">
    <cfRule type="cellIs" dxfId="0" priority="3953" operator="greaterThan">
      <formula>0</formula>
    </cfRule>
  </conditionalFormatting>
  <conditionalFormatting sqref="EU55:EV55">
    <cfRule type="cellIs" dxfId="1" priority="3954" operator="equal">
      <formula>0</formula>
    </cfRule>
  </conditionalFormatting>
  <conditionalFormatting sqref="EU55:EV55">
    <cfRule type="expression" dxfId="0" priority="3955">
      <formula>LY76="TERCAPAI"</formula>
    </cfRule>
  </conditionalFormatting>
  <conditionalFormatting sqref="EX55:EY55">
    <cfRule type="cellIs" dxfId="0" priority="3956" operator="greaterThan">
      <formula>0</formula>
    </cfRule>
  </conditionalFormatting>
  <conditionalFormatting sqref="EX55:EY55">
    <cfRule type="cellIs" dxfId="1" priority="3957" operator="equal">
      <formula>0</formula>
    </cfRule>
  </conditionalFormatting>
  <conditionalFormatting sqref="EX55:EY55">
    <cfRule type="expression" dxfId="0" priority="3958">
      <formula>MB76="TERCAPAI"</formula>
    </cfRule>
  </conditionalFormatting>
  <conditionalFormatting sqref="FA55:FB55">
    <cfRule type="cellIs" dxfId="0" priority="3959" operator="greaterThan">
      <formula>0</formula>
    </cfRule>
  </conditionalFormatting>
  <conditionalFormatting sqref="FA55:FB55">
    <cfRule type="cellIs" dxfId="1" priority="3960" operator="equal">
      <formula>0</formula>
    </cfRule>
  </conditionalFormatting>
  <conditionalFormatting sqref="FA55:FB55">
    <cfRule type="expression" dxfId="0" priority="3961">
      <formula>ME76="TERCAPAI"</formula>
    </cfRule>
  </conditionalFormatting>
  <conditionalFormatting sqref="EU62:EV62">
    <cfRule type="cellIs" dxfId="0" priority="3962" operator="greaterThan">
      <formula>0</formula>
    </cfRule>
  </conditionalFormatting>
  <conditionalFormatting sqref="EU62:EV62">
    <cfRule type="cellIs" dxfId="1" priority="3963" operator="equal">
      <formula>0</formula>
    </cfRule>
  </conditionalFormatting>
  <conditionalFormatting sqref="EU62:EV62">
    <cfRule type="expression" dxfId="0" priority="3964">
      <formula>LY83="TERCAPAI"</formula>
    </cfRule>
  </conditionalFormatting>
  <conditionalFormatting sqref="EX62:EY62">
    <cfRule type="cellIs" dxfId="0" priority="3965" operator="greaterThan">
      <formula>0</formula>
    </cfRule>
  </conditionalFormatting>
  <conditionalFormatting sqref="EX62:EY62">
    <cfRule type="cellIs" dxfId="1" priority="3966" operator="equal">
      <formula>0</formula>
    </cfRule>
  </conditionalFormatting>
  <conditionalFormatting sqref="EX62:EY62">
    <cfRule type="expression" dxfId="0" priority="3967">
      <formula>MB83="TERCAPAI"</formula>
    </cfRule>
  </conditionalFormatting>
  <conditionalFormatting sqref="FA62:FB62">
    <cfRule type="cellIs" dxfId="0" priority="3968" operator="greaterThan">
      <formula>0</formula>
    </cfRule>
  </conditionalFormatting>
  <conditionalFormatting sqref="FA62:FB62">
    <cfRule type="cellIs" dxfId="1" priority="3969" operator="equal">
      <formula>0</formula>
    </cfRule>
  </conditionalFormatting>
  <conditionalFormatting sqref="FA62:FB62">
    <cfRule type="expression" dxfId="0" priority="3970">
      <formula>ME83="TERCAPAI"</formula>
    </cfRule>
  </conditionalFormatting>
  <conditionalFormatting sqref="ER69:ES69">
    <cfRule type="cellIs" dxfId="0" priority="3971" operator="greaterThan">
      <formula>0</formula>
    </cfRule>
  </conditionalFormatting>
  <conditionalFormatting sqref="ER69:ES69">
    <cfRule type="cellIs" dxfId="1" priority="3972" operator="equal">
      <formula>0</formula>
    </cfRule>
  </conditionalFormatting>
  <conditionalFormatting sqref="EU69:EV69">
    <cfRule type="cellIs" dxfId="0" priority="3973" operator="greaterThan">
      <formula>0</formula>
    </cfRule>
  </conditionalFormatting>
  <conditionalFormatting sqref="EU69:EV69">
    <cfRule type="cellIs" dxfId="1" priority="3974" operator="equal">
      <formula>0</formula>
    </cfRule>
  </conditionalFormatting>
  <conditionalFormatting sqref="EU69:EV69">
    <cfRule type="expression" dxfId="0" priority="3975">
      <formula>LY90="TERCAPAI"</formula>
    </cfRule>
  </conditionalFormatting>
  <conditionalFormatting sqref="EX69:EY69">
    <cfRule type="cellIs" dxfId="0" priority="3976" operator="greaterThan">
      <formula>0</formula>
    </cfRule>
  </conditionalFormatting>
  <conditionalFormatting sqref="EX69:EY69">
    <cfRule type="cellIs" dxfId="1" priority="3977" operator="equal">
      <formula>0</formula>
    </cfRule>
  </conditionalFormatting>
  <conditionalFormatting sqref="EX69:EY69">
    <cfRule type="expression" dxfId="0" priority="3978">
      <formula>MB90="TERCAPAI"</formula>
    </cfRule>
  </conditionalFormatting>
  <conditionalFormatting sqref="FA69:FB69">
    <cfRule type="cellIs" dxfId="0" priority="3979" operator="greaterThan">
      <formula>0</formula>
    </cfRule>
  </conditionalFormatting>
  <conditionalFormatting sqref="FA69:FB69">
    <cfRule type="cellIs" dxfId="1" priority="3980" operator="equal">
      <formula>0</formula>
    </cfRule>
  </conditionalFormatting>
  <conditionalFormatting sqref="FA69:FB69">
    <cfRule type="expression" dxfId="0" priority="3981">
      <formula>ME90="TERCAPAI"</formula>
    </cfRule>
  </conditionalFormatting>
  <conditionalFormatting sqref="ER76:ES76">
    <cfRule type="cellIs" dxfId="0" priority="3982" operator="greaterThan">
      <formula>0</formula>
    </cfRule>
  </conditionalFormatting>
  <conditionalFormatting sqref="ER76:ES76">
    <cfRule type="cellIs" dxfId="1" priority="3983" operator="equal">
      <formula>0</formula>
    </cfRule>
  </conditionalFormatting>
  <conditionalFormatting sqref="EU76:EV76">
    <cfRule type="cellIs" dxfId="0" priority="3984" operator="greaterThan">
      <formula>0</formula>
    </cfRule>
  </conditionalFormatting>
  <conditionalFormatting sqref="EU76:EV76">
    <cfRule type="cellIs" dxfId="1" priority="3985" operator="equal">
      <formula>0</formula>
    </cfRule>
  </conditionalFormatting>
  <conditionalFormatting sqref="EU76:EV76">
    <cfRule type="expression" dxfId="0" priority="3986">
      <formula>LY97="TERCAPAI"</formula>
    </cfRule>
  </conditionalFormatting>
  <conditionalFormatting sqref="EX76:EY76">
    <cfRule type="cellIs" dxfId="0" priority="3987" operator="greaterThan">
      <formula>0</formula>
    </cfRule>
  </conditionalFormatting>
  <conditionalFormatting sqref="EX76:EY76">
    <cfRule type="cellIs" dxfId="1" priority="3988" operator="equal">
      <formula>0</formula>
    </cfRule>
  </conditionalFormatting>
  <conditionalFormatting sqref="EX76:EY76">
    <cfRule type="expression" dxfId="0" priority="3989">
      <formula>MB97="TERCAPAI"</formula>
    </cfRule>
  </conditionalFormatting>
  <conditionalFormatting sqref="FA76:FB76">
    <cfRule type="cellIs" dxfId="0" priority="3990" operator="greaterThan">
      <formula>0</formula>
    </cfRule>
  </conditionalFormatting>
  <conditionalFormatting sqref="FA76:FB76">
    <cfRule type="cellIs" dxfId="1" priority="3991" operator="equal">
      <formula>0</formula>
    </cfRule>
  </conditionalFormatting>
  <conditionalFormatting sqref="FA76:FB76">
    <cfRule type="expression" dxfId="0" priority="3992">
      <formula>ME97="TERCAPAI"</formula>
    </cfRule>
  </conditionalFormatting>
  <conditionalFormatting sqref="ER83:ES83">
    <cfRule type="cellIs" dxfId="0" priority="3993" operator="greaterThan">
      <formula>0</formula>
    </cfRule>
  </conditionalFormatting>
  <conditionalFormatting sqref="ER83:ES83">
    <cfRule type="cellIs" dxfId="1" priority="3994" operator="equal">
      <formula>0</formula>
    </cfRule>
  </conditionalFormatting>
  <conditionalFormatting sqref="EU83:EV83">
    <cfRule type="cellIs" dxfId="0" priority="3995" operator="greaterThan">
      <formula>0</formula>
    </cfRule>
  </conditionalFormatting>
  <conditionalFormatting sqref="EU83:EV83">
    <cfRule type="cellIs" dxfId="1" priority="3996" operator="equal">
      <formula>0</formula>
    </cfRule>
  </conditionalFormatting>
  <conditionalFormatting sqref="EU83:EV83">
    <cfRule type="expression" dxfId="0" priority="3997">
      <formula>LY104="TERCAPAI"</formula>
    </cfRule>
  </conditionalFormatting>
  <conditionalFormatting sqref="EX83:EY83">
    <cfRule type="cellIs" dxfId="0" priority="3998" operator="greaterThan">
      <formula>0</formula>
    </cfRule>
  </conditionalFormatting>
  <conditionalFormatting sqref="EX83:EY83">
    <cfRule type="cellIs" dxfId="1" priority="3999" operator="equal">
      <formula>0</formula>
    </cfRule>
  </conditionalFormatting>
  <conditionalFormatting sqref="EX83:EY83">
    <cfRule type="expression" dxfId="0" priority="4000">
      <formula>MB104="TERCAPAI"</formula>
    </cfRule>
  </conditionalFormatting>
  <conditionalFormatting sqref="FA83:FB83">
    <cfRule type="cellIs" dxfId="0" priority="4001" operator="greaterThan">
      <formula>0</formula>
    </cfRule>
  </conditionalFormatting>
  <conditionalFormatting sqref="FA83:FB83">
    <cfRule type="cellIs" dxfId="1" priority="4002" operator="equal">
      <formula>0</formula>
    </cfRule>
  </conditionalFormatting>
  <conditionalFormatting sqref="FA83:FB83">
    <cfRule type="expression" dxfId="0" priority="4003">
      <formula>ME104="TERCAPAI"</formula>
    </cfRule>
  </conditionalFormatting>
  <conditionalFormatting sqref="ER90:ES90">
    <cfRule type="cellIs" dxfId="0" priority="4004" operator="greaterThan">
      <formula>0</formula>
    </cfRule>
  </conditionalFormatting>
  <conditionalFormatting sqref="ER90:ES90">
    <cfRule type="cellIs" dxfId="1" priority="4005" operator="equal">
      <formula>0</formula>
    </cfRule>
  </conditionalFormatting>
  <conditionalFormatting sqref="EU90:EV90">
    <cfRule type="cellIs" dxfId="0" priority="4006" operator="greaterThan">
      <formula>0</formula>
    </cfRule>
  </conditionalFormatting>
  <conditionalFormatting sqref="EU90:EV90">
    <cfRule type="cellIs" dxfId="1" priority="4007" operator="equal">
      <formula>0</formula>
    </cfRule>
  </conditionalFormatting>
  <conditionalFormatting sqref="EX90:EY90">
    <cfRule type="cellIs" dxfId="0" priority="4008" operator="greaterThan">
      <formula>0</formula>
    </cfRule>
  </conditionalFormatting>
  <conditionalFormatting sqref="EX90:EY90">
    <cfRule type="cellIs" dxfId="1" priority="4009" operator="equal">
      <formula>0</formula>
    </cfRule>
  </conditionalFormatting>
  <conditionalFormatting sqref="FA90:FB90">
    <cfRule type="cellIs" dxfId="0" priority="4010" operator="greaterThan">
      <formula>0</formula>
    </cfRule>
  </conditionalFormatting>
  <conditionalFormatting sqref="FA90:FB90">
    <cfRule type="cellIs" dxfId="1" priority="4011" operator="equal">
      <formula>0</formula>
    </cfRule>
  </conditionalFormatting>
  <conditionalFormatting sqref="ER97:ES97">
    <cfRule type="cellIs" dxfId="0" priority="4012" operator="greaterThan">
      <formula>0</formula>
    </cfRule>
  </conditionalFormatting>
  <conditionalFormatting sqref="ER97:ES97">
    <cfRule type="cellIs" dxfId="1" priority="4013" operator="equal">
      <formula>0</formula>
    </cfRule>
  </conditionalFormatting>
  <conditionalFormatting sqref="EU97:EV97">
    <cfRule type="cellIs" dxfId="0" priority="4014" operator="greaterThan">
      <formula>0</formula>
    </cfRule>
  </conditionalFormatting>
  <conditionalFormatting sqref="EU97:EV97">
    <cfRule type="cellIs" dxfId="1" priority="4015" operator="equal">
      <formula>0</formula>
    </cfRule>
  </conditionalFormatting>
  <conditionalFormatting sqref="EX97:EY97">
    <cfRule type="cellIs" dxfId="0" priority="4016" operator="greaterThan">
      <formula>0</formula>
    </cfRule>
  </conditionalFormatting>
  <conditionalFormatting sqref="EX97:EY97">
    <cfRule type="cellIs" dxfId="1" priority="4017" operator="equal">
      <formula>0</formula>
    </cfRule>
  </conditionalFormatting>
  <conditionalFormatting sqref="FA97:FB97">
    <cfRule type="cellIs" dxfId="0" priority="4018" operator="greaterThan">
      <formula>0</formula>
    </cfRule>
  </conditionalFormatting>
  <conditionalFormatting sqref="FA97:FB97">
    <cfRule type="cellIs" dxfId="1" priority="4019" operator="equal">
      <formula>0</formula>
    </cfRule>
  </conditionalFormatting>
  <conditionalFormatting sqref="ER104:ES104">
    <cfRule type="cellIs" dxfId="0" priority="4020" operator="greaterThan">
      <formula>0</formula>
    </cfRule>
  </conditionalFormatting>
  <conditionalFormatting sqref="ER104:ES104">
    <cfRule type="cellIs" dxfId="1" priority="4021" operator="equal">
      <formula>0</formula>
    </cfRule>
  </conditionalFormatting>
  <conditionalFormatting sqref="ER104:ES104">
    <cfRule type="expression" dxfId="0" priority="4022">
      <formula>LV271="TERCAPAI"</formula>
    </cfRule>
  </conditionalFormatting>
  <conditionalFormatting sqref="EU104:EV104">
    <cfRule type="cellIs" dxfId="0" priority="4023" operator="greaterThan">
      <formula>0</formula>
    </cfRule>
  </conditionalFormatting>
  <conditionalFormatting sqref="EU104:EV104">
    <cfRule type="cellIs" dxfId="1" priority="4024" operator="equal">
      <formula>0</formula>
    </cfRule>
  </conditionalFormatting>
  <conditionalFormatting sqref="EU104:EV104">
    <cfRule type="expression" dxfId="0" priority="4025">
      <formula>LY271="TERCAPAI"</formula>
    </cfRule>
  </conditionalFormatting>
  <conditionalFormatting sqref="EX104:EY104">
    <cfRule type="cellIs" dxfId="0" priority="4026" operator="greaterThan">
      <formula>0</formula>
    </cfRule>
  </conditionalFormatting>
  <conditionalFormatting sqref="EX104:EY104">
    <cfRule type="cellIs" dxfId="1" priority="4027" operator="equal">
      <formula>0</formula>
    </cfRule>
  </conditionalFormatting>
  <conditionalFormatting sqref="EX104:EY104">
    <cfRule type="expression" dxfId="0" priority="4028">
      <formula>MB271="TERCAPAI"</formula>
    </cfRule>
  </conditionalFormatting>
  <conditionalFormatting sqref="FA104:FB104">
    <cfRule type="cellIs" dxfId="0" priority="4029" operator="greaterThan">
      <formula>0</formula>
    </cfRule>
  </conditionalFormatting>
  <conditionalFormatting sqref="FA104:FB104">
    <cfRule type="cellIs" dxfId="1" priority="4030" operator="equal">
      <formula>0</formula>
    </cfRule>
  </conditionalFormatting>
  <conditionalFormatting sqref="FA104:FB104">
    <cfRule type="expression" dxfId="0" priority="4031">
      <formula>ME271="TERCAPAI"</formula>
    </cfRule>
  </conditionalFormatting>
  <conditionalFormatting sqref="ER237:ES237">
    <cfRule type="cellIs" dxfId="0" priority="4032" operator="greaterThan">
      <formula>0</formula>
    </cfRule>
  </conditionalFormatting>
  <conditionalFormatting sqref="ER237:ES237">
    <cfRule type="cellIs" dxfId="1" priority="4033" operator="equal">
      <formula>0</formula>
    </cfRule>
  </conditionalFormatting>
  <conditionalFormatting sqref="ER237:ES237">
    <cfRule type="expression" dxfId="0" priority="4034">
      <formula>LV278="TERCAPAI"</formula>
    </cfRule>
  </conditionalFormatting>
  <conditionalFormatting sqref="EU237:EV237">
    <cfRule type="cellIs" dxfId="0" priority="4035" operator="greaterThan">
      <formula>0</formula>
    </cfRule>
  </conditionalFormatting>
  <conditionalFormatting sqref="EU237:EV237">
    <cfRule type="cellIs" dxfId="1" priority="4036" operator="equal">
      <formula>0</formula>
    </cfRule>
  </conditionalFormatting>
  <conditionalFormatting sqref="EU237:EV237">
    <cfRule type="expression" dxfId="0" priority="4037">
      <formula>LY278="TERCAPAI"</formula>
    </cfRule>
  </conditionalFormatting>
  <conditionalFormatting sqref="EX237:EY237">
    <cfRule type="cellIs" dxfId="0" priority="4038" operator="greaterThan">
      <formula>0</formula>
    </cfRule>
  </conditionalFormatting>
  <conditionalFormatting sqref="EX237:EY237">
    <cfRule type="cellIs" dxfId="1" priority="4039" operator="equal">
      <formula>0</formula>
    </cfRule>
  </conditionalFormatting>
  <conditionalFormatting sqref="EX237:EY237">
    <cfRule type="expression" dxfId="0" priority="4040">
      <formula>MB278="TERCAPAI"</formula>
    </cfRule>
  </conditionalFormatting>
  <conditionalFormatting sqref="FA237:FB237">
    <cfRule type="cellIs" dxfId="0" priority="4041" operator="greaterThan">
      <formula>0</formula>
    </cfRule>
  </conditionalFormatting>
  <conditionalFormatting sqref="FA237:FB237">
    <cfRule type="cellIs" dxfId="1" priority="4042" operator="equal">
      <formula>0</formula>
    </cfRule>
  </conditionalFormatting>
  <conditionalFormatting sqref="FA237:FB237">
    <cfRule type="expression" dxfId="0" priority="4043">
      <formula>ME278="TERCAPAI"</formula>
    </cfRule>
  </conditionalFormatting>
  <conditionalFormatting sqref="ER244:ES244">
    <cfRule type="cellIs" dxfId="0" priority="4044" operator="greaterThan">
      <formula>0</formula>
    </cfRule>
  </conditionalFormatting>
  <conditionalFormatting sqref="ER244:ES244">
    <cfRule type="cellIs" dxfId="1" priority="4045" operator="equal">
      <formula>0</formula>
    </cfRule>
  </conditionalFormatting>
  <conditionalFormatting sqref="ER244:ES244">
    <cfRule type="expression" dxfId="0" priority="4046">
      <formula>LV285="TERCAPAI"</formula>
    </cfRule>
  </conditionalFormatting>
  <conditionalFormatting sqref="EU244:EV244">
    <cfRule type="cellIs" dxfId="0" priority="4047" operator="greaterThan">
      <formula>0</formula>
    </cfRule>
  </conditionalFormatting>
  <conditionalFormatting sqref="EU244:EV244">
    <cfRule type="cellIs" dxfId="1" priority="4048" operator="equal">
      <formula>0</formula>
    </cfRule>
  </conditionalFormatting>
  <conditionalFormatting sqref="EU244:EV244">
    <cfRule type="expression" dxfId="0" priority="4049">
      <formula>LY285="TERCAPAI"</formula>
    </cfRule>
  </conditionalFormatting>
  <conditionalFormatting sqref="EX244:EY244">
    <cfRule type="cellIs" dxfId="0" priority="4050" operator="greaterThan">
      <formula>0</formula>
    </cfRule>
  </conditionalFormatting>
  <conditionalFormatting sqref="EX244:EY244">
    <cfRule type="cellIs" dxfId="1" priority="4051" operator="equal">
      <formula>0</formula>
    </cfRule>
  </conditionalFormatting>
  <conditionalFormatting sqref="EX244:EY244">
    <cfRule type="expression" dxfId="0" priority="4052">
      <formula>MB285="TERCAPAI"</formula>
    </cfRule>
  </conditionalFormatting>
  <conditionalFormatting sqref="FA244:FB244">
    <cfRule type="cellIs" dxfId="0" priority="4053" operator="greaterThan">
      <formula>0</formula>
    </cfRule>
  </conditionalFormatting>
  <conditionalFormatting sqref="FA244:FB244">
    <cfRule type="cellIs" dxfId="1" priority="4054" operator="equal">
      <formula>0</formula>
    </cfRule>
  </conditionalFormatting>
  <conditionalFormatting sqref="FA244:FB244">
    <cfRule type="expression" dxfId="0" priority="4055">
      <formula>ME285="TERCAPAI"</formula>
    </cfRule>
  </conditionalFormatting>
  <conditionalFormatting sqref="ER251:ES251">
    <cfRule type="cellIs" dxfId="0" priority="4056" operator="greaterThan">
      <formula>0</formula>
    </cfRule>
  </conditionalFormatting>
  <conditionalFormatting sqref="ER251:ES251">
    <cfRule type="cellIs" dxfId="1" priority="4057" operator="equal">
      <formula>0</formula>
    </cfRule>
  </conditionalFormatting>
  <conditionalFormatting sqref="ER251:ES251">
    <cfRule type="expression" dxfId="0" priority="4058">
      <formula>LV292="TERCAPAI"</formula>
    </cfRule>
  </conditionalFormatting>
  <conditionalFormatting sqref="EU251:EV251">
    <cfRule type="cellIs" dxfId="0" priority="4059" operator="greaterThan">
      <formula>0</formula>
    </cfRule>
  </conditionalFormatting>
  <conditionalFormatting sqref="EU251:EV251">
    <cfRule type="cellIs" dxfId="1" priority="4060" operator="equal">
      <formula>0</formula>
    </cfRule>
  </conditionalFormatting>
  <conditionalFormatting sqref="EU251:EV251">
    <cfRule type="expression" dxfId="0" priority="4061">
      <formula>LY292="TERCAPAI"</formula>
    </cfRule>
  </conditionalFormatting>
  <conditionalFormatting sqref="EX251:EY251">
    <cfRule type="cellIs" dxfId="0" priority="4062" operator="greaterThan">
      <formula>0</formula>
    </cfRule>
  </conditionalFormatting>
  <conditionalFormatting sqref="EX251:EY251">
    <cfRule type="cellIs" dxfId="1" priority="4063" operator="equal">
      <formula>0</formula>
    </cfRule>
  </conditionalFormatting>
  <conditionalFormatting sqref="EX251:EY251">
    <cfRule type="expression" dxfId="0" priority="4064">
      <formula>MB292="TERCAPAI"</formula>
    </cfRule>
  </conditionalFormatting>
  <conditionalFormatting sqref="FA251:FB251">
    <cfRule type="cellIs" dxfId="0" priority="4065" operator="greaterThan">
      <formula>0</formula>
    </cfRule>
  </conditionalFormatting>
  <conditionalFormatting sqref="FA251:FB251">
    <cfRule type="cellIs" dxfId="1" priority="4066" operator="equal">
      <formula>0</formula>
    </cfRule>
  </conditionalFormatting>
  <conditionalFormatting sqref="FA251:FB251">
    <cfRule type="expression" dxfId="0" priority="4067">
      <formula>ME292="TERCAPAI"</formula>
    </cfRule>
  </conditionalFormatting>
  <conditionalFormatting sqref="ER209:ES209">
    <cfRule type="cellIs" dxfId="0" priority="4068" operator="greaterThan">
      <formula>0</formula>
    </cfRule>
  </conditionalFormatting>
  <conditionalFormatting sqref="ER209:ES209">
    <cfRule type="cellIs" dxfId="1" priority="4069" operator="equal">
      <formula>0</formula>
    </cfRule>
  </conditionalFormatting>
  <conditionalFormatting sqref="EU209:EV209">
    <cfRule type="cellIs" dxfId="0" priority="4070" operator="greaterThan">
      <formula>0</formula>
    </cfRule>
  </conditionalFormatting>
  <conditionalFormatting sqref="EU209:EV209">
    <cfRule type="cellIs" dxfId="1" priority="4071" operator="equal">
      <formula>0</formula>
    </cfRule>
  </conditionalFormatting>
  <conditionalFormatting sqref="EX209:EY209">
    <cfRule type="cellIs" dxfId="0" priority="4072" operator="greaterThan">
      <formula>0</formula>
    </cfRule>
  </conditionalFormatting>
  <conditionalFormatting sqref="EX209:EY209">
    <cfRule type="cellIs" dxfId="1" priority="4073" operator="equal">
      <formula>0</formula>
    </cfRule>
  </conditionalFormatting>
  <conditionalFormatting sqref="FA209:FB209">
    <cfRule type="cellIs" dxfId="0" priority="4074" operator="greaterThan">
      <formula>0</formula>
    </cfRule>
  </conditionalFormatting>
  <conditionalFormatting sqref="FA209:FB209">
    <cfRule type="cellIs" dxfId="1" priority="4075" operator="equal">
      <formula>0</formula>
    </cfRule>
  </conditionalFormatting>
  <conditionalFormatting sqref="ER216:ES216">
    <cfRule type="cellIs" dxfId="0" priority="4076" operator="greaterThan">
      <formula>0</formula>
    </cfRule>
  </conditionalFormatting>
  <conditionalFormatting sqref="ER216:ES216">
    <cfRule type="cellIs" dxfId="1" priority="4077" operator="equal">
      <formula>0</formula>
    </cfRule>
  </conditionalFormatting>
  <conditionalFormatting sqref="EU216:EV216">
    <cfRule type="cellIs" dxfId="0" priority="4078" operator="greaterThan">
      <formula>0</formula>
    </cfRule>
  </conditionalFormatting>
  <conditionalFormatting sqref="EU216:EV216">
    <cfRule type="cellIs" dxfId="1" priority="4079" operator="equal">
      <formula>0</formula>
    </cfRule>
  </conditionalFormatting>
  <conditionalFormatting sqref="EX216:EY216">
    <cfRule type="cellIs" dxfId="0" priority="4080" operator="greaterThan">
      <formula>0</formula>
    </cfRule>
  </conditionalFormatting>
  <conditionalFormatting sqref="EX216:EY216">
    <cfRule type="cellIs" dxfId="1" priority="4081" operator="equal">
      <formula>0</formula>
    </cfRule>
  </conditionalFormatting>
  <conditionalFormatting sqref="FA216:FB216">
    <cfRule type="cellIs" dxfId="0" priority="4082" operator="greaterThan">
      <formula>0</formula>
    </cfRule>
  </conditionalFormatting>
  <conditionalFormatting sqref="FA216:FB216">
    <cfRule type="cellIs" dxfId="1" priority="4083" operator="equal">
      <formula>0</formula>
    </cfRule>
  </conditionalFormatting>
  <conditionalFormatting sqref="ER223:ES230">
    <cfRule type="cellIs" dxfId="0" priority="4084" operator="greaterThan">
      <formula>0</formula>
    </cfRule>
  </conditionalFormatting>
  <conditionalFormatting sqref="ER223:ES230">
    <cfRule type="cellIs" dxfId="1" priority="4085" operator="equal">
      <formula>0</formula>
    </cfRule>
  </conditionalFormatting>
  <conditionalFormatting sqref="ER223:ES230">
    <cfRule type="expression" dxfId="0" priority="4086">
      <formula>LV264="TERCAPAI"</formula>
    </cfRule>
  </conditionalFormatting>
  <conditionalFormatting sqref="EU223:EV230">
    <cfRule type="cellIs" dxfId="0" priority="4087" operator="greaterThan">
      <formula>0</formula>
    </cfRule>
  </conditionalFormatting>
  <conditionalFormatting sqref="EU223:EV230">
    <cfRule type="cellIs" dxfId="1" priority="4088" operator="equal">
      <formula>0</formula>
    </cfRule>
  </conditionalFormatting>
  <conditionalFormatting sqref="EU223:EV230">
    <cfRule type="expression" dxfId="0" priority="4089">
      <formula>LY264="TERCAPAI"</formula>
    </cfRule>
  </conditionalFormatting>
  <conditionalFormatting sqref="EX223:EY230">
    <cfRule type="cellIs" dxfId="0" priority="4090" operator="greaterThan">
      <formula>0</formula>
    </cfRule>
  </conditionalFormatting>
  <conditionalFormatting sqref="EX223:EY230">
    <cfRule type="cellIs" dxfId="1" priority="4091" operator="equal">
      <formula>0</formula>
    </cfRule>
  </conditionalFormatting>
  <conditionalFormatting sqref="EX223:EY230">
    <cfRule type="expression" dxfId="0" priority="4092">
      <formula>MB264="TERCAPAI"</formula>
    </cfRule>
  </conditionalFormatting>
  <conditionalFormatting sqref="FA223:FB230">
    <cfRule type="cellIs" dxfId="0" priority="4093" operator="greaterThan">
      <formula>0</formula>
    </cfRule>
  </conditionalFormatting>
  <conditionalFormatting sqref="FA223:FB230">
    <cfRule type="cellIs" dxfId="1" priority="4094" operator="equal">
      <formula>0</formula>
    </cfRule>
  </conditionalFormatting>
  <conditionalFormatting sqref="FA223:FB230">
    <cfRule type="expression" dxfId="0" priority="4095">
      <formula>ME264="TERCAPAI"</formula>
    </cfRule>
  </conditionalFormatting>
  <conditionalFormatting sqref="ER188:ES188">
    <cfRule type="cellIs" dxfId="0" priority="4096" operator="greaterThan">
      <formula>0</formula>
    </cfRule>
  </conditionalFormatting>
  <conditionalFormatting sqref="ER188:ES188">
    <cfRule type="cellIs" dxfId="1" priority="4097" operator="equal">
      <formula>0</formula>
    </cfRule>
  </conditionalFormatting>
  <conditionalFormatting sqref="ER188:ES188">
    <cfRule type="expression" dxfId="0" priority="4098">
      <formula>LV237="TERCAPAI"</formula>
    </cfRule>
  </conditionalFormatting>
  <conditionalFormatting sqref="EU188:EV188">
    <cfRule type="cellIs" dxfId="0" priority="4099" operator="greaterThan">
      <formula>0</formula>
    </cfRule>
  </conditionalFormatting>
  <conditionalFormatting sqref="EU188:EV188">
    <cfRule type="cellIs" dxfId="1" priority="4100" operator="equal">
      <formula>0</formula>
    </cfRule>
  </conditionalFormatting>
  <conditionalFormatting sqref="EU188:EV188">
    <cfRule type="expression" dxfId="0" priority="4101">
      <formula>LY237="TERCAPAI"</formula>
    </cfRule>
  </conditionalFormatting>
  <conditionalFormatting sqref="EX188:EY188">
    <cfRule type="cellIs" dxfId="0" priority="4102" operator="greaterThan">
      <formula>0</formula>
    </cfRule>
  </conditionalFormatting>
  <conditionalFormatting sqref="EX188:EY188">
    <cfRule type="cellIs" dxfId="1" priority="4103" operator="equal">
      <formula>0</formula>
    </cfRule>
  </conditionalFormatting>
  <conditionalFormatting sqref="EX188:EY188">
    <cfRule type="expression" dxfId="0" priority="4104">
      <formula>MB237="TERCAPAI"</formula>
    </cfRule>
  </conditionalFormatting>
  <conditionalFormatting sqref="FA188:FB188">
    <cfRule type="cellIs" dxfId="0" priority="4105" operator="greaterThan">
      <formula>0</formula>
    </cfRule>
  </conditionalFormatting>
  <conditionalFormatting sqref="FA188:FB188">
    <cfRule type="cellIs" dxfId="1" priority="4106" operator="equal">
      <formula>0</formula>
    </cfRule>
  </conditionalFormatting>
  <conditionalFormatting sqref="FA188:FB188">
    <cfRule type="expression" dxfId="0" priority="4107">
      <formula>ME237="TERCAPAI"</formula>
    </cfRule>
  </conditionalFormatting>
  <conditionalFormatting sqref="ER195:ES195">
    <cfRule type="cellIs" dxfId="0" priority="4108" operator="greaterThan">
      <formula>0</formula>
    </cfRule>
  </conditionalFormatting>
  <conditionalFormatting sqref="ER195:ES195">
    <cfRule type="cellIs" dxfId="1" priority="4109" operator="equal">
      <formula>0</formula>
    </cfRule>
  </conditionalFormatting>
  <conditionalFormatting sqref="ER195:ES195">
    <cfRule type="expression" dxfId="0" priority="4110">
      <formula>LV244="TERCAPAI"</formula>
    </cfRule>
  </conditionalFormatting>
  <conditionalFormatting sqref="EU195:EV195">
    <cfRule type="cellIs" dxfId="0" priority="4111" operator="greaterThan">
      <formula>0</formula>
    </cfRule>
  </conditionalFormatting>
  <conditionalFormatting sqref="EU195:EV195">
    <cfRule type="cellIs" dxfId="1" priority="4112" operator="equal">
      <formula>0</formula>
    </cfRule>
  </conditionalFormatting>
  <conditionalFormatting sqref="EU195:EV195">
    <cfRule type="expression" dxfId="0" priority="4113">
      <formula>LY244="TERCAPAI"</formula>
    </cfRule>
  </conditionalFormatting>
  <conditionalFormatting sqref="EX195:EY195">
    <cfRule type="cellIs" dxfId="0" priority="4114" operator="greaterThan">
      <formula>0</formula>
    </cfRule>
  </conditionalFormatting>
  <conditionalFormatting sqref="EX195:EY195">
    <cfRule type="cellIs" dxfId="1" priority="4115" operator="equal">
      <formula>0</formula>
    </cfRule>
  </conditionalFormatting>
  <conditionalFormatting sqref="EX195:EY195">
    <cfRule type="expression" dxfId="0" priority="4116">
      <formula>MB244="TERCAPAI"</formula>
    </cfRule>
  </conditionalFormatting>
  <conditionalFormatting sqref="FA195:FB195">
    <cfRule type="cellIs" dxfId="0" priority="4117" operator="greaterThan">
      <formula>0</formula>
    </cfRule>
  </conditionalFormatting>
  <conditionalFormatting sqref="FA195:FB195">
    <cfRule type="cellIs" dxfId="1" priority="4118" operator="equal">
      <formula>0</formula>
    </cfRule>
  </conditionalFormatting>
  <conditionalFormatting sqref="FA195:FB195">
    <cfRule type="expression" dxfId="0" priority="4119">
      <formula>ME244="TERCAPAI"</formula>
    </cfRule>
  </conditionalFormatting>
  <conditionalFormatting sqref="ER202:ES202">
    <cfRule type="cellIs" dxfId="0" priority="4120" operator="greaterThan">
      <formula>0</formula>
    </cfRule>
  </conditionalFormatting>
  <conditionalFormatting sqref="ER202:ES202">
    <cfRule type="cellIs" dxfId="1" priority="4121" operator="equal">
      <formula>0</formula>
    </cfRule>
  </conditionalFormatting>
  <conditionalFormatting sqref="ER202:ES202">
    <cfRule type="expression" dxfId="0" priority="4122">
      <formula>LV251="TERCAPAI"</formula>
    </cfRule>
  </conditionalFormatting>
  <conditionalFormatting sqref="EU202:EV202">
    <cfRule type="cellIs" dxfId="0" priority="4123" operator="greaterThan">
      <formula>0</formula>
    </cfRule>
  </conditionalFormatting>
  <conditionalFormatting sqref="EU202:EV202">
    <cfRule type="cellIs" dxfId="1" priority="4124" operator="equal">
      <formula>0</formula>
    </cfRule>
  </conditionalFormatting>
  <conditionalFormatting sqref="EU202:EV202">
    <cfRule type="expression" dxfId="0" priority="4125">
      <formula>LY251="TERCAPAI"</formula>
    </cfRule>
  </conditionalFormatting>
  <conditionalFormatting sqref="EX202:EY202">
    <cfRule type="cellIs" dxfId="0" priority="4126" operator="greaterThan">
      <formula>0</formula>
    </cfRule>
  </conditionalFormatting>
  <conditionalFormatting sqref="EX202:EY202">
    <cfRule type="cellIs" dxfId="1" priority="4127" operator="equal">
      <formula>0</formula>
    </cfRule>
  </conditionalFormatting>
  <conditionalFormatting sqref="EX202:EY202">
    <cfRule type="expression" dxfId="0" priority="4128">
      <formula>MB251="TERCAPAI"</formula>
    </cfRule>
  </conditionalFormatting>
  <conditionalFormatting sqref="FA202:FB202">
    <cfRule type="cellIs" dxfId="0" priority="4129" operator="greaterThan">
      <formula>0</formula>
    </cfRule>
  </conditionalFormatting>
  <conditionalFormatting sqref="FA202:FB202">
    <cfRule type="cellIs" dxfId="1" priority="4130" operator="equal">
      <formula>0</formula>
    </cfRule>
  </conditionalFormatting>
  <conditionalFormatting sqref="FA202:FB202">
    <cfRule type="expression" dxfId="0" priority="4131">
      <formula>ME251="TERCAPAI"</formula>
    </cfRule>
  </conditionalFormatting>
  <conditionalFormatting sqref="ER167:ES167">
    <cfRule type="cellIs" dxfId="0" priority="4132" operator="greaterThan">
      <formula>0</formula>
    </cfRule>
  </conditionalFormatting>
  <conditionalFormatting sqref="ER167:ES167">
    <cfRule type="cellIs" dxfId="1" priority="4133" operator="equal">
      <formula>0</formula>
    </cfRule>
  </conditionalFormatting>
  <conditionalFormatting sqref="ER167:ES167">
    <cfRule type="expression" dxfId="0" priority="4134">
      <formula>LV209="TERCAPAI"</formula>
    </cfRule>
  </conditionalFormatting>
  <conditionalFormatting sqref="EU167:EV167">
    <cfRule type="cellIs" dxfId="0" priority="4135" operator="greaterThan">
      <formula>0</formula>
    </cfRule>
  </conditionalFormatting>
  <conditionalFormatting sqref="EU167:EV167">
    <cfRule type="cellIs" dxfId="1" priority="4136" operator="equal">
      <formula>0</formula>
    </cfRule>
  </conditionalFormatting>
  <conditionalFormatting sqref="EU167:EV167">
    <cfRule type="expression" dxfId="0" priority="4137">
      <formula>LY209="TERCAPAI"</formula>
    </cfRule>
  </conditionalFormatting>
  <conditionalFormatting sqref="EX167:EY167">
    <cfRule type="cellIs" dxfId="0" priority="4138" operator="greaterThan">
      <formula>0</formula>
    </cfRule>
  </conditionalFormatting>
  <conditionalFormatting sqref="EX167:EY167">
    <cfRule type="cellIs" dxfId="1" priority="4139" operator="equal">
      <formula>0</formula>
    </cfRule>
  </conditionalFormatting>
  <conditionalFormatting sqref="EX167:EY167">
    <cfRule type="expression" dxfId="0" priority="4140">
      <formula>MB209="TERCAPAI"</formula>
    </cfRule>
  </conditionalFormatting>
  <conditionalFormatting sqref="FA167:FB167">
    <cfRule type="cellIs" dxfId="0" priority="4141" operator="greaterThan">
      <formula>0</formula>
    </cfRule>
  </conditionalFormatting>
  <conditionalFormatting sqref="FA167:FB167">
    <cfRule type="cellIs" dxfId="1" priority="4142" operator="equal">
      <formula>0</formula>
    </cfRule>
  </conditionalFormatting>
  <conditionalFormatting sqref="FA167:FB167">
    <cfRule type="expression" dxfId="0" priority="4143">
      <formula>ME209="TERCAPAI"</formula>
    </cfRule>
  </conditionalFormatting>
  <conditionalFormatting sqref="ER174:ES174">
    <cfRule type="cellIs" dxfId="0" priority="4144" operator="greaterThan">
      <formula>0</formula>
    </cfRule>
  </conditionalFormatting>
  <conditionalFormatting sqref="ER174:ES174">
    <cfRule type="cellIs" dxfId="1" priority="4145" operator="equal">
      <formula>0</formula>
    </cfRule>
  </conditionalFormatting>
  <conditionalFormatting sqref="ER174:ES174">
    <cfRule type="expression" dxfId="0" priority="4146">
      <formula>LV216="TERCAPAI"</formula>
    </cfRule>
  </conditionalFormatting>
  <conditionalFormatting sqref="EU174:EV174">
    <cfRule type="cellIs" dxfId="0" priority="4147" operator="greaterThan">
      <formula>0</formula>
    </cfRule>
  </conditionalFormatting>
  <conditionalFormatting sqref="EU174:EV174">
    <cfRule type="cellIs" dxfId="1" priority="4148" operator="equal">
      <formula>0</formula>
    </cfRule>
  </conditionalFormatting>
  <conditionalFormatting sqref="EU174:EV174">
    <cfRule type="expression" dxfId="0" priority="4149">
      <formula>LY216="TERCAPAI"</formula>
    </cfRule>
  </conditionalFormatting>
  <conditionalFormatting sqref="EX174:EY174">
    <cfRule type="cellIs" dxfId="0" priority="4150" operator="greaterThan">
      <formula>0</formula>
    </cfRule>
  </conditionalFormatting>
  <conditionalFormatting sqref="EX174:EY174">
    <cfRule type="cellIs" dxfId="1" priority="4151" operator="equal">
      <formula>0</formula>
    </cfRule>
  </conditionalFormatting>
  <conditionalFormatting sqref="EX174:EY174">
    <cfRule type="expression" dxfId="0" priority="4152">
      <formula>MB216="TERCAPAI"</formula>
    </cfRule>
  </conditionalFormatting>
  <conditionalFormatting sqref="FA174:FB174">
    <cfRule type="cellIs" dxfId="0" priority="4153" operator="greaterThan">
      <formula>0</formula>
    </cfRule>
  </conditionalFormatting>
  <conditionalFormatting sqref="FA174:FB174">
    <cfRule type="cellIs" dxfId="1" priority="4154" operator="equal">
      <formula>0</formula>
    </cfRule>
  </conditionalFormatting>
  <conditionalFormatting sqref="FA174:FB174">
    <cfRule type="expression" dxfId="0" priority="4155">
      <formula>ME216="TERCAPAI"</formula>
    </cfRule>
  </conditionalFormatting>
  <conditionalFormatting sqref="ER181:ES181">
    <cfRule type="cellIs" dxfId="0" priority="4156" operator="greaterThan">
      <formula>0</formula>
    </cfRule>
  </conditionalFormatting>
  <conditionalFormatting sqref="ER181:ES181">
    <cfRule type="cellIs" dxfId="1" priority="4157" operator="equal">
      <formula>0</formula>
    </cfRule>
  </conditionalFormatting>
  <conditionalFormatting sqref="ER181:ES181">
    <cfRule type="expression" dxfId="0" priority="4158">
      <formula>LV230="TERCAPAI"</formula>
    </cfRule>
  </conditionalFormatting>
  <conditionalFormatting sqref="EU181:EV181">
    <cfRule type="cellIs" dxfId="0" priority="4159" operator="greaterThan">
      <formula>0</formula>
    </cfRule>
  </conditionalFormatting>
  <conditionalFormatting sqref="EU181:EV181">
    <cfRule type="cellIs" dxfId="1" priority="4160" operator="equal">
      <formula>0</formula>
    </cfRule>
  </conditionalFormatting>
  <conditionalFormatting sqref="EU181:EV181">
    <cfRule type="expression" dxfId="0" priority="4161">
      <formula>LY230="TERCAPAI"</formula>
    </cfRule>
  </conditionalFormatting>
  <conditionalFormatting sqref="EX181:EY181">
    <cfRule type="cellIs" dxfId="0" priority="4162" operator="greaterThan">
      <formula>0</formula>
    </cfRule>
  </conditionalFormatting>
  <conditionalFormatting sqref="EX181:EY181">
    <cfRule type="cellIs" dxfId="1" priority="4163" operator="equal">
      <formula>0</formula>
    </cfRule>
  </conditionalFormatting>
  <conditionalFormatting sqref="EX181:EY181">
    <cfRule type="expression" dxfId="0" priority="4164">
      <formula>MB230="TERCAPAI"</formula>
    </cfRule>
  </conditionalFormatting>
  <conditionalFormatting sqref="FA181:FB181">
    <cfRule type="cellIs" dxfId="0" priority="4165" operator="greaterThan">
      <formula>0</formula>
    </cfRule>
  </conditionalFormatting>
  <conditionalFormatting sqref="FA181:FB181">
    <cfRule type="cellIs" dxfId="1" priority="4166" operator="equal">
      <formula>0</formula>
    </cfRule>
  </conditionalFormatting>
  <conditionalFormatting sqref="FA181:FB181">
    <cfRule type="expression" dxfId="0" priority="4167">
      <formula>ME230="TERCAPAI"</formula>
    </cfRule>
  </conditionalFormatting>
  <conditionalFormatting sqref="ER153:ES153">
    <cfRule type="cellIs" dxfId="0" priority="4168" operator="greaterThan">
      <formula>0</formula>
    </cfRule>
  </conditionalFormatting>
  <conditionalFormatting sqref="ER153:ES153">
    <cfRule type="cellIs" dxfId="1" priority="4169" operator="equal">
      <formula>0</formula>
    </cfRule>
  </conditionalFormatting>
  <conditionalFormatting sqref="ER153:ES153">
    <cfRule type="expression" dxfId="0" priority="4170">
      <formula>LV188="TERCAPAI"</formula>
    </cfRule>
  </conditionalFormatting>
  <conditionalFormatting sqref="EU153:EV153">
    <cfRule type="cellIs" dxfId="0" priority="4171" operator="greaterThan">
      <formula>0</formula>
    </cfRule>
  </conditionalFormatting>
  <conditionalFormatting sqref="EU153:EV153">
    <cfRule type="cellIs" dxfId="1" priority="4172" operator="equal">
      <formula>0</formula>
    </cfRule>
  </conditionalFormatting>
  <conditionalFormatting sqref="EU153:EV153">
    <cfRule type="expression" dxfId="0" priority="4173">
      <formula>LY188="TERCAPAI"</formula>
    </cfRule>
  </conditionalFormatting>
  <conditionalFormatting sqref="EX153:EY153">
    <cfRule type="cellIs" dxfId="0" priority="4174" operator="greaterThan">
      <formula>0</formula>
    </cfRule>
  </conditionalFormatting>
  <conditionalFormatting sqref="EX153:EY153">
    <cfRule type="cellIs" dxfId="1" priority="4175" operator="equal">
      <formula>0</formula>
    </cfRule>
  </conditionalFormatting>
  <conditionalFormatting sqref="EX153:EY153">
    <cfRule type="expression" dxfId="0" priority="4176">
      <formula>MB188="TERCAPAI"</formula>
    </cfRule>
  </conditionalFormatting>
  <conditionalFormatting sqref="FA153:FB153">
    <cfRule type="cellIs" dxfId="0" priority="4177" operator="greaterThan">
      <formula>0</formula>
    </cfRule>
  </conditionalFormatting>
  <conditionalFormatting sqref="FA153:FB153">
    <cfRule type="cellIs" dxfId="1" priority="4178" operator="equal">
      <formula>0</formula>
    </cfRule>
  </conditionalFormatting>
  <conditionalFormatting sqref="FA153:FB153">
    <cfRule type="expression" dxfId="0" priority="4179">
      <formula>ME188="TERCAPAI"</formula>
    </cfRule>
  </conditionalFormatting>
  <conditionalFormatting sqref="ER160:ES160">
    <cfRule type="cellIs" dxfId="0" priority="4180" operator="greaterThan">
      <formula>0</formula>
    </cfRule>
  </conditionalFormatting>
  <conditionalFormatting sqref="ER160:ES160">
    <cfRule type="cellIs" dxfId="1" priority="4181" operator="equal">
      <formula>0</formula>
    </cfRule>
  </conditionalFormatting>
  <conditionalFormatting sqref="ER160:ES160">
    <cfRule type="expression" dxfId="0" priority="4182">
      <formula>LV202="TERCAPAI"</formula>
    </cfRule>
  </conditionalFormatting>
  <conditionalFormatting sqref="EU160:EV160">
    <cfRule type="cellIs" dxfId="0" priority="4183" operator="greaterThan">
      <formula>0</formula>
    </cfRule>
  </conditionalFormatting>
  <conditionalFormatting sqref="EU160:EV160">
    <cfRule type="cellIs" dxfId="1" priority="4184" operator="equal">
      <formula>0</formula>
    </cfRule>
  </conditionalFormatting>
  <conditionalFormatting sqref="EU160:EV160">
    <cfRule type="expression" dxfId="0" priority="4185">
      <formula>LY202="TERCAPAI"</formula>
    </cfRule>
  </conditionalFormatting>
  <conditionalFormatting sqref="EX160:EY160">
    <cfRule type="cellIs" dxfId="0" priority="4186" operator="greaterThan">
      <formula>0</formula>
    </cfRule>
  </conditionalFormatting>
  <conditionalFormatting sqref="EX160:EY160">
    <cfRule type="cellIs" dxfId="1" priority="4187" operator="equal">
      <formula>0</formula>
    </cfRule>
  </conditionalFormatting>
  <conditionalFormatting sqref="EX160:EY160">
    <cfRule type="expression" dxfId="0" priority="4188">
      <formula>MB202="TERCAPAI"</formula>
    </cfRule>
  </conditionalFormatting>
  <conditionalFormatting sqref="FA160:FB160">
    <cfRule type="cellIs" dxfId="0" priority="4189" operator="greaterThan">
      <formula>0</formula>
    </cfRule>
  </conditionalFormatting>
  <conditionalFormatting sqref="FA160:FB160">
    <cfRule type="cellIs" dxfId="1" priority="4190" operator="equal">
      <formula>0</formula>
    </cfRule>
  </conditionalFormatting>
  <conditionalFormatting sqref="FA160:FB160">
    <cfRule type="expression" dxfId="0" priority="4191">
      <formula>ME202="TERCAPAI"</formula>
    </cfRule>
  </conditionalFormatting>
  <conditionalFormatting sqref="ER132:ES132">
    <cfRule type="cellIs" dxfId="0" priority="4192" operator="greaterThan">
      <formula>0</formula>
    </cfRule>
  </conditionalFormatting>
  <conditionalFormatting sqref="ER132:ES132">
    <cfRule type="cellIs" dxfId="1" priority="4193" operator="equal">
      <formula>0</formula>
    </cfRule>
  </conditionalFormatting>
  <conditionalFormatting sqref="ER132:ES132">
    <cfRule type="expression" dxfId="0" priority="4194">
      <formula>LV167="TERCAPAI"</formula>
    </cfRule>
  </conditionalFormatting>
  <conditionalFormatting sqref="EU132:EV132">
    <cfRule type="cellIs" dxfId="0" priority="4195" operator="greaterThan">
      <formula>0</formula>
    </cfRule>
  </conditionalFormatting>
  <conditionalFormatting sqref="EU132:EV132">
    <cfRule type="cellIs" dxfId="1" priority="4196" operator="equal">
      <formula>0</formula>
    </cfRule>
  </conditionalFormatting>
  <conditionalFormatting sqref="EU132:EV132">
    <cfRule type="expression" dxfId="0" priority="4197">
      <formula>LY167="TERCAPAI"</formula>
    </cfRule>
  </conditionalFormatting>
  <conditionalFormatting sqref="EX132:EY132">
    <cfRule type="cellIs" dxfId="0" priority="4198" operator="greaterThan">
      <formula>0</formula>
    </cfRule>
  </conditionalFormatting>
  <conditionalFormatting sqref="EX132:EY132">
    <cfRule type="cellIs" dxfId="1" priority="4199" operator="equal">
      <formula>0</formula>
    </cfRule>
  </conditionalFormatting>
  <conditionalFormatting sqref="EX132:EY132">
    <cfRule type="expression" dxfId="0" priority="4200">
      <formula>MB167="TERCAPAI"</formula>
    </cfRule>
  </conditionalFormatting>
  <conditionalFormatting sqref="FA132:FB132">
    <cfRule type="cellIs" dxfId="0" priority="4201" operator="greaterThan">
      <formula>0</formula>
    </cfRule>
  </conditionalFormatting>
  <conditionalFormatting sqref="FA132:FB132">
    <cfRule type="cellIs" dxfId="1" priority="4202" operator="equal">
      <formula>0</formula>
    </cfRule>
  </conditionalFormatting>
  <conditionalFormatting sqref="FA132:FB132">
    <cfRule type="expression" dxfId="0" priority="4203">
      <formula>ME167="TERCAPAI"</formula>
    </cfRule>
  </conditionalFormatting>
  <conditionalFormatting sqref="ER139:ES139">
    <cfRule type="cellIs" dxfId="0" priority="4204" operator="greaterThan">
      <formula>0</formula>
    </cfRule>
  </conditionalFormatting>
  <conditionalFormatting sqref="ER139:ES139">
    <cfRule type="cellIs" dxfId="1" priority="4205" operator="equal">
      <formula>0</formula>
    </cfRule>
  </conditionalFormatting>
  <conditionalFormatting sqref="ER139:ES139">
    <cfRule type="expression" dxfId="0" priority="4206">
      <formula>LV174="TERCAPAI"</formula>
    </cfRule>
  </conditionalFormatting>
  <conditionalFormatting sqref="EU139:EV139">
    <cfRule type="cellIs" dxfId="0" priority="4207" operator="greaterThan">
      <formula>0</formula>
    </cfRule>
  </conditionalFormatting>
  <conditionalFormatting sqref="EU139:EV139">
    <cfRule type="cellIs" dxfId="1" priority="4208" operator="equal">
      <formula>0</formula>
    </cfRule>
  </conditionalFormatting>
  <conditionalFormatting sqref="EU139:EV139">
    <cfRule type="expression" dxfId="0" priority="4209">
      <formula>LY174="TERCAPAI"</formula>
    </cfRule>
  </conditionalFormatting>
  <conditionalFormatting sqref="EX139:EY139">
    <cfRule type="cellIs" dxfId="0" priority="4210" operator="greaterThan">
      <formula>0</formula>
    </cfRule>
  </conditionalFormatting>
  <conditionalFormatting sqref="EX139:EY139">
    <cfRule type="cellIs" dxfId="1" priority="4211" operator="equal">
      <formula>0</formula>
    </cfRule>
  </conditionalFormatting>
  <conditionalFormatting sqref="EX139:EY139">
    <cfRule type="expression" dxfId="0" priority="4212">
      <formula>MB174="TERCAPAI"</formula>
    </cfRule>
  </conditionalFormatting>
  <conditionalFormatting sqref="FA139:FB139">
    <cfRule type="cellIs" dxfId="0" priority="4213" operator="greaterThan">
      <formula>0</formula>
    </cfRule>
  </conditionalFormatting>
  <conditionalFormatting sqref="FA139:FB139">
    <cfRule type="cellIs" dxfId="1" priority="4214" operator="equal">
      <formula>0</formula>
    </cfRule>
  </conditionalFormatting>
  <conditionalFormatting sqref="FA139:FB139">
    <cfRule type="expression" dxfId="0" priority="4215">
      <formula>ME174="TERCAPAI"</formula>
    </cfRule>
  </conditionalFormatting>
  <conditionalFormatting sqref="ER146:ES146">
    <cfRule type="cellIs" dxfId="0" priority="4216" operator="greaterThan">
      <formula>0</formula>
    </cfRule>
  </conditionalFormatting>
  <conditionalFormatting sqref="ER146:ES146">
    <cfRule type="cellIs" dxfId="1" priority="4217" operator="equal">
      <formula>0</formula>
    </cfRule>
  </conditionalFormatting>
  <conditionalFormatting sqref="ER146:ES146">
    <cfRule type="expression" dxfId="0" priority="4218">
      <formula>LV181="TERCAPAI"</formula>
    </cfRule>
  </conditionalFormatting>
  <conditionalFormatting sqref="EU146:EV146">
    <cfRule type="cellIs" dxfId="0" priority="4219" operator="greaterThan">
      <formula>0</formula>
    </cfRule>
  </conditionalFormatting>
  <conditionalFormatting sqref="EU146:EV146">
    <cfRule type="cellIs" dxfId="1" priority="4220" operator="equal">
      <formula>0</formula>
    </cfRule>
  </conditionalFormatting>
  <conditionalFormatting sqref="EU146:EV146">
    <cfRule type="expression" dxfId="0" priority="4221">
      <formula>LY181="TERCAPAI"</formula>
    </cfRule>
  </conditionalFormatting>
  <conditionalFormatting sqref="EX146:EY146">
    <cfRule type="cellIs" dxfId="0" priority="4222" operator="greaterThan">
      <formula>0</formula>
    </cfRule>
  </conditionalFormatting>
  <conditionalFormatting sqref="EX146:EY146">
    <cfRule type="cellIs" dxfId="1" priority="4223" operator="equal">
      <formula>0</formula>
    </cfRule>
  </conditionalFormatting>
  <conditionalFormatting sqref="EX146:EY146">
    <cfRule type="expression" dxfId="0" priority="4224">
      <formula>MB181="TERCAPAI"</formula>
    </cfRule>
  </conditionalFormatting>
  <conditionalFormatting sqref="FA146:FB146">
    <cfRule type="cellIs" dxfId="0" priority="4225" operator="greaterThan">
      <formula>0</formula>
    </cfRule>
  </conditionalFormatting>
  <conditionalFormatting sqref="FA146:FB146">
    <cfRule type="cellIs" dxfId="1" priority="4226" operator="equal">
      <formula>0</formula>
    </cfRule>
  </conditionalFormatting>
  <conditionalFormatting sqref="FA146:FB146">
    <cfRule type="expression" dxfId="0" priority="4227">
      <formula>ME181="TERCAPAI"</formula>
    </cfRule>
  </conditionalFormatting>
  <conditionalFormatting sqref="ER111:ES111">
    <cfRule type="cellIs" dxfId="0" priority="4228" operator="greaterThan">
      <formula>0</formula>
    </cfRule>
  </conditionalFormatting>
  <conditionalFormatting sqref="ER111:ES111">
    <cfRule type="cellIs" dxfId="1" priority="4229" operator="equal">
      <formula>0</formula>
    </cfRule>
  </conditionalFormatting>
  <conditionalFormatting sqref="ER111:ES111">
    <cfRule type="expression" dxfId="0" priority="4230">
      <formula>LV153="TERCAPAI"</formula>
    </cfRule>
  </conditionalFormatting>
  <conditionalFormatting sqref="EU111:EV111">
    <cfRule type="cellIs" dxfId="0" priority="4231" operator="greaterThan">
      <formula>0</formula>
    </cfRule>
  </conditionalFormatting>
  <conditionalFormatting sqref="EU111:EV111">
    <cfRule type="cellIs" dxfId="1" priority="4232" operator="equal">
      <formula>0</formula>
    </cfRule>
  </conditionalFormatting>
  <conditionalFormatting sqref="EU111:EV111">
    <cfRule type="expression" dxfId="0" priority="4233">
      <formula>LY153="TERCAPAI"</formula>
    </cfRule>
  </conditionalFormatting>
  <conditionalFormatting sqref="EX111:EY111">
    <cfRule type="cellIs" dxfId="0" priority="4234" operator="greaterThan">
      <formula>0</formula>
    </cfRule>
  </conditionalFormatting>
  <conditionalFormatting sqref="EX111:EY111">
    <cfRule type="cellIs" dxfId="1" priority="4235" operator="equal">
      <formula>0</formula>
    </cfRule>
  </conditionalFormatting>
  <conditionalFormatting sqref="EX111:EY111">
    <cfRule type="expression" dxfId="0" priority="4236">
      <formula>MB153="TERCAPAI"</formula>
    </cfRule>
  </conditionalFormatting>
  <conditionalFormatting sqref="FA111:FB111">
    <cfRule type="cellIs" dxfId="0" priority="4237" operator="greaterThan">
      <formula>0</formula>
    </cfRule>
  </conditionalFormatting>
  <conditionalFormatting sqref="FA111:FB111">
    <cfRule type="cellIs" dxfId="1" priority="4238" operator="equal">
      <formula>0</formula>
    </cfRule>
  </conditionalFormatting>
  <conditionalFormatting sqref="FA111:FB111">
    <cfRule type="expression" dxfId="0" priority="4239">
      <formula>ME153="TERCAPAI"</formula>
    </cfRule>
  </conditionalFormatting>
  <conditionalFormatting sqref="ER118:ES118">
    <cfRule type="cellIs" dxfId="0" priority="4240" operator="greaterThan">
      <formula>0</formula>
    </cfRule>
  </conditionalFormatting>
  <conditionalFormatting sqref="ER118:ES118">
    <cfRule type="cellIs" dxfId="1" priority="4241" operator="equal">
      <formula>0</formula>
    </cfRule>
  </conditionalFormatting>
  <conditionalFormatting sqref="EU118:EV118">
    <cfRule type="cellIs" dxfId="0" priority="4242" operator="greaterThan">
      <formula>0</formula>
    </cfRule>
  </conditionalFormatting>
  <conditionalFormatting sqref="EU118:EV118">
    <cfRule type="cellIs" dxfId="1" priority="4243" operator="equal">
      <formula>0</formula>
    </cfRule>
  </conditionalFormatting>
  <conditionalFormatting sqref="EX118:EY118">
    <cfRule type="cellIs" dxfId="0" priority="4244" operator="greaterThan">
      <formula>0</formula>
    </cfRule>
  </conditionalFormatting>
  <conditionalFormatting sqref="EX118:EY118">
    <cfRule type="cellIs" dxfId="1" priority="4245" operator="equal">
      <formula>0</formula>
    </cfRule>
  </conditionalFormatting>
  <conditionalFormatting sqref="FA118:FB118">
    <cfRule type="cellIs" dxfId="0" priority="4246" operator="greaterThan">
      <formula>0</formula>
    </cfRule>
  </conditionalFormatting>
  <conditionalFormatting sqref="FA118:FB118">
    <cfRule type="cellIs" dxfId="1" priority="4247" operator="equal">
      <formula>0</formula>
    </cfRule>
  </conditionalFormatting>
  <conditionalFormatting sqref="ER125:ES125">
    <cfRule type="cellIs" dxfId="0" priority="4248" operator="greaterThan">
      <formula>0</formula>
    </cfRule>
  </conditionalFormatting>
  <conditionalFormatting sqref="ER125:ES125">
    <cfRule type="cellIs" dxfId="1" priority="4249" operator="equal">
      <formula>0</formula>
    </cfRule>
  </conditionalFormatting>
  <conditionalFormatting sqref="ER125:ES125">
    <cfRule type="expression" dxfId="0" priority="4250">
      <formula>LV160="TERCAPAI"</formula>
    </cfRule>
  </conditionalFormatting>
  <conditionalFormatting sqref="EU125:EV125">
    <cfRule type="cellIs" dxfId="0" priority="4251" operator="greaterThan">
      <formula>0</formula>
    </cfRule>
  </conditionalFormatting>
  <conditionalFormatting sqref="EU125:EV125">
    <cfRule type="cellIs" dxfId="1" priority="4252" operator="equal">
      <formula>0</formula>
    </cfRule>
  </conditionalFormatting>
  <conditionalFormatting sqref="EU125:EV125">
    <cfRule type="expression" dxfId="0" priority="4253">
      <formula>LY160="TERCAPAI"</formula>
    </cfRule>
  </conditionalFormatting>
  <conditionalFormatting sqref="EX125:EY125">
    <cfRule type="cellIs" dxfId="0" priority="4254" operator="greaterThan">
      <formula>0</formula>
    </cfRule>
  </conditionalFormatting>
  <conditionalFormatting sqref="EX125:EY125">
    <cfRule type="cellIs" dxfId="1" priority="4255" operator="equal">
      <formula>0</formula>
    </cfRule>
  </conditionalFormatting>
  <conditionalFormatting sqref="EX125:EY125">
    <cfRule type="expression" dxfId="0" priority="4256">
      <formula>MB160="TERCAPAI"</formula>
    </cfRule>
  </conditionalFormatting>
  <conditionalFormatting sqref="FA125:FB125">
    <cfRule type="cellIs" dxfId="0" priority="4257" operator="greaterThan">
      <formula>0</formula>
    </cfRule>
  </conditionalFormatting>
  <conditionalFormatting sqref="FA125:FB125">
    <cfRule type="cellIs" dxfId="1" priority="4258" operator="equal">
      <formula>0</formula>
    </cfRule>
  </conditionalFormatting>
  <conditionalFormatting sqref="FA125:FB125">
    <cfRule type="expression" dxfId="0" priority="4259">
      <formula>ME160="TERCAPAI"</formula>
    </cfRule>
  </conditionalFormatting>
  <conditionalFormatting sqref="ER90:ES90 ER97:ES97 EU90:EV90 EU97:EV97 EX90:EY90 EX97:EY97 FA90:FB90 FA97:FB97">
    <cfRule type="expression" dxfId="0" priority="4260">
      <formula>#REF!="TERCAPAI"</formula>
    </cfRule>
  </conditionalFormatting>
  <conditionalFormatting sqref="ER209:ES209 ER216:ES216 EU209:EV209 EU216:EV216 EX209:EY209 EX216:EY216 FA209:FB209 FA216:FB216">
    <cfRule type="expression" dxfId="0" priority="4261">
      <formula>#REF!="TERCAPAI"</formula>
    </cfRule>
  </conditionalFormatting>
  <conditionalFormatting sqref="ER258:ES258">
    <cfRule type="cellIs" dxfId="0" priority="4262" operator="greaterThan">
      <formula>0</formula>
    </cfRule>
  </conditionalFormatting>
  <conditionalFormatting sqref="ER258:ES258">
    <cfRule type="cellIs" dxfId="1" priority="4263" operator="equal">
      <formula>0</formula>
    </cfRule>
  </conditionalFormatting>
  <conditionalFormatting sqref="ER258:ES258">
    <cfRule type="expression" dxfId="0" priority="4264">
      <formula>LV299="TERCAPAI"</formula>
    </cfRule>
  </conditionalFormatting>
  <conditionalFormatting sqref="EU258:EV258">
    <cfRule type="cellIs" dxfId="0" priority="4265" operator="greaterThan">
      <formula>0</formula>
    </cfRule>
  </conditionalFormatting>
  <conditionalFormatting sqref="EU258:EV258">
    <cfRule type="cellIs" dxfId="1" priority="4266" operator="equal">
      <formula>0</formula>
    </cfRule>
  </conditionalFormatting>
  <conditionalFormatting sqref="EU258:EV258">
    <cfRule type="expression" dxfId="0" priority="4267">
      <formula>LY299="TERCAPAI"</formula>
    </cfRule>
  </conditionalFormatting>
  <conditionalFormatting sqref="EX258:EY258">
    <cfRule type="cellIs" dxfId="0" priority="4268" operator="greaterThan">
      <formula>0</formula>
    </cfRule>
  </conditionalFormatting>
  <conditionalFormatting sqref="EX258:EY258">
    <cfRule type="cellIs" dxfId="1" priority="4269" operator="equal">
      <formula>0</formula>
    </cfRule>
  </conditionalFormatting>
  <conditionalFormatting sqref="EX258:EY258">
    <cfRule type="expression" dxfId="0" priority="4270">
      <formula>MB299="TERCAPAI"</formula>
    </cfRule>
  </conditionalFormatting>
  <conditionalFormatting sqref="FA258:FB258">
    <cfRule type="cellIs" dxfId="0" priority="4271" operator="greaterThan">
      <formula>0</formula>
    </cfRule>
  </conditionalFormatting>
  <conditionalFormatting sqref="FA258:FB258">
    <cfRule type="cellIs" dxfId="1" priority="4272" operator="equal">
      <formula>0</formula>
    </cfRule>
  </conditionalFormatting>
  <conditionalFormatting sqref="FA258:FB258">
    <cfRule type="expression" dxfId="0" priority="4273">
      <formula>ME299="TERCAPAI"</formula>
    </cfRule>
  </conditionalFormatting>
  <conditionalFormatting sqref="ER118:ES118 EU118:EV118 EX118:EY118 FA118:FB118">
    <cfRule type="expression" dxfId="0" priority="4274">
      <formula>#REF!="TERCAPAI"</formula>
    </cfRule>
  </conditionalFormatting>
  <conditionalFormatting sqref="FE13:FF13 FE62:FF62 FE69:FF69 FE76:FF76 FE83:FF83 FR13:FS13 FR34:FS34 FR48:FS48 FR55:FS55 FR62:FS62 FR69:FS69 FR76:FS76 FR83:FS83">
    <cfRule type="expression" dxfId="0" priority="4275">
      <formula>MI34="TERCAPAI"</formula>
    </cfRule>
  </conditionalFormatting>
  <conditionalFormatting sqref="FE55:FF55">
    <cfRule type="expression" dxfId="0" priority="4276">
      <formula>MI76="TERCAPAI"</formula>
    </cfRule>
  </conditionalFormatting>
  <conditionalFormatting sqref="FE48:FF48">
    <cfRule type="expression" dxfId="0" priority="4277">
      <formula>MI69="TERCAPAI"</formula>
    </cfRule>
  </conditionalFormatting>
  <conditionalFormatting sqref="FE34:FF34">
    <cfRule type="expression" dxfId="0" priority="4278">
      <formula>MI55="TERCAPAI"</formula>
    </cfRule>
  </conditionalFormatting>
  <conditionalFormatting sqref="FE13:FF13 FE34:FF34 FE41:FF41 FE48:FF48 FE55:FF55 FE62:FF62">
    <cfRule type="cellIs" dxfId="0" priority="4279" operator="greaterThan">
      <formula>0</formula>
    </cfRule>
  </conditionalFormatting>
  <conditionalFormatting sqref="FE13:FF13 FE34:FF34 FE41:FF41 FE48:FF48 FE55:FF55 FE62:FF62">
    <cfRule type="cellIs" dxfId="1" priority="4280" operator="equal">
      <formula>0</formula>
    </cfRule>
  </conditionalFormatting>
  <conditionalFormatting sqref="FE9">
    <cfRule type="expression" dxfId="0" priority="4281">
      <formula>MI13="TERCAPAI"</formula>
    </cfRule>
  </conditionalFormatting>
  <conditionalFormatting sqref="FE10:FF10">
    <cfRule type="expression" dxfId="0" priority="4282">
      <formula>MI23="TERCAPAI"</formula>
    </cfRule>
  </conditionalFormatting>
  <conditionalFormatting sqref="FG11:FI11">
    <cfRule type="expression" dxfId="0" priority="4283">
      <formula>MI30="TERCAPAI"</formula>
    </cfRule>
  </conditionalFormatting>
  <conditionalFormatting sqref="FJ11:FL11">
    <cfRule type="expression" dxfId="0" priority="4284">
      <formula>MJ30="TERCAPAI"</formula>
    </cfRule>
  </conditionalFormatting>
  <conditionalFormatting sqref="FM11:FO11">
    <cfRule type="expression" dxfId="0" priority="4285">
      <formula>MK30="TERCAPAI"</formula>
    </cfRule>
  </conditionalFormatting>
  <conditionalFormatting sqref="FH10:FI10">
    <cfRule type="expression" dxfId="0" priority="4286">
      <formula>MJ23="TERCAPAI"</formula>
    </cfRule>
  </conditionalFormatting>
  <conditionalFormatting sqref="FK10:FL10">
    <cfRule type="expression" dxfId="0" priority="4287">
      <formula>MK23="TERCAPAI"</formula>
    </cfRule>
  </conditionalFormatting>
  <conditionalFormatting sqref="FN10:FO10">
    <cfRule type="expression" dxfId="0" priority="4288">
      <formula>ML23="TERCAPAI"</formula>
    </cfRule>
  </conditionalFormatting>
  <conditionalFormatting sqref="FH13:FI13">
    <cfRule type="cellIs" dxfId="0" priority="4289" operator="greaterThan">
      <formula>0</formula>
    </cfRule>
  </conditionalFormatting>
  <conditionalFormatting sqref="FH13:FI13">
    <cfRule type="cellIs" dxfId="1" priority="4290" operator="equal">
      <formula>0</formula>
    </cfRule>
  </conditionalFormatting>
  <conditionalFormatting sqref="FH13:FI13">
    <cfRule type="expression" dxfId="0" priority="4291">
      <formula>ML34="TERCAPAI"</formula>
    </cfRule>
  </conditionalFormatting>
  <conditionalFormatting sqref="FK13:FL13">
    <cfRule type="cellIs" dxfId="0" priority="4292" operator="greaterThan">
      <formula>0</formula>
    </cfRule>
  </conditionalFormatting>
  <conditionalFormatting sqref="FK13:FL13">
    <cfRule type="cellIs" dxfId="1" priority="4293" operator="equal">
      <formula>0</formula>
    </cfRule>
  </conditionalFormatting>
  <conditionalFormatting sqref="FK13:FL13">
    <cfRule type="expression" dxfId="0" priority="4294">
      <formula>MO34="TERCAPAI"</formula>
    </cfRule>
  </conditionalFormatting>
  <conditionalFormatting sqref="FN13:FO13">
    <cfRule type="cellIs" dxfId="0" priority="4295" operator="greaterThan">
      <formula>0</formula>
    </cfRule>
  </conditionalFormatting>
  <conditionalFormatting sqref="FN13:FO13">
    <cfRule type="cellIs" dxfId="1" priority="4296" operator="equal">
      <formula>0</formula>
    </cfRule>
  </conditionalFormatting>
  <conditionalFormatting sqref="FN13:FO13">
    <cfRule type="expression" dxfId="0" priority="4297">
      <formula>MR34="TERCAPAI"</formula>
    </cfRule>
  </conditionalFormatting>
  <conditionalFormatting sqref="FP11">
    <cfRule type="expression" dxfId="0" priority="4298">
      <formula>ML30="TERCAPAI"</formula>
    </cfRule>
  </conditionalFormatting>
  <conditionalFormatting sqref="FE11:FF11">
    <cfRule type="expression" dxfId="0" priority="4299">
      <formula>MI30="TERCAPAI"</formula>
    </cfRule>
  </conditionalFormatting>
  <conditionalFormatting sqref="FE20:FF20">
    <cfRule type="cellIs" dxfId="0" priority="4300" operator="greaterThan">
      <formula>0</formula>
    </cfRule>
  </conditionalFormatting>
  <conditionalFormatting sqref="FE20:FF20">
    <cfRule type="cellIs" dxfId="1" priority="4301" operator="equal">
      <formula>0</formula>
    </cfRule>
  </conditionalFormatting>
  <conditionalFormatting sqref="FE20:FF20">
    <cfRule type="expression" dxfId="0" priority="4302">
      <formula>MI41="TERCAPAI"</formula>
    </cfRule>
  </conditionalFormatting>
  <conditionalFormatting sqref="FH20:FI20">
    <cfRule type="cellIs" dxfId="0" priority="4303" operator="greaterThan">
      <formula>0</formula>
    </cfRule>
  </conditionalFormatting>
  <conditionalFormatting sqref="FH20:FI20">
    <cfRule type="cellIs" dxfId="1" priority="4304" operator="equal">
      <formula>0</formula>
    </cfRule>
  </conditionalFormatting>
  <conditionalFormatting sqref="FH20:FI20">
    <cfRule type="expression" dxfId="0" priority="4305">
      <formula>ML41="TERCAPAI"</formula>
    </cfRule>
  </conditionalFormatting>
  <conditionalFormatting sqref="FK20:FL20">
    <cfRule type="cellIs" dxfId="0" priority="4306" operator="greaterThan">
      <formula>0</formula>
    </cfRule>
  </conditionalFormatting>
  <conditionalFormatting sqref="FK20:FL20">
    <cfRule type="cellIs" dxfId="1" priority="4307" operator="equal">
      <formula>0</formula>
    </cfRule>
  </conditionalFormatting>
  <conditionalFormatting sqref="FK20:FL20">
    <cfRule type="expression" dxfId="0" priority="4308">
      <formula>MO41="TERCAPAI"</formula>
    </cfRule>
  </conditionalFormatting>
  <conditionalFormatting sqref="FN20:FO20">
    <cfRule type="cellIs" dxfId="0" priority="4309" operator="greaterThan">
      <formula>0</formula>
    </cfRule>
  </conditionalFormatting>
  <conditionalFormatting sqref="FN20:FO20">
    <cfRule type="cellIs" dxfId="1" priority="4310" operator="equal">
      <formula>0</formula>
    </cfRule>
  </conditionalFormatting>
  <conditionalFormatting sqref="FN20:FO20">
    <cfRule type="expression" dxfId="0" priority="4311">
      <formula>MR41="TERCAPAI"</formula>
    </cfRule>
  </conditionalFormatting>
  <conditionalFormatting sqref="FE27:FF27">
    <cfRule type="cellIs" dxfId="0" priority="4312" operator="greaterThan">
      <formula>0</formula>
    </cfRule>
  </conditionalFormatting>
  <conditionalFormatting sqref="FE27:FF27">
    <cfRule type="cellIs" dxfId="1" priority="4313" operator="equal">
      <formula>0</formula>
    </cfRule>
  </conditionalFormatting>
  <conditionalFormatting sqref="FQ27">
    <cfRule type="expression" dxfId="0" priority="4314">
      <formula>MN48="TERCAPAI"</formula>
    </cfRule>
  </conditionalFormatting>
  <conditionalFormatting sqref="FE27:FF27">
    <cfRule type="expression" dxfId="0" priority="4315">
      <formula>MI48="TERCAPAI"</formula>
    </cfRule>
  </conditionalFormatting>
  <conditionalFormatting sqref="FH27:FI27">
    <cfRule type="cellIs" dxfId="0" priority="4316" operator="greaterThan">
      <formula>0</formula>
    </cfRule>
  </conditionalFormatting>
  <conditionalFormatting sqref="FH27:FI27">
    <cfRule type="cellIs" dxfId="1" priority="4317" operator="equal">
      <formula>0</formula>
    </cfRule>
  </conditionalFormatting>
  <conditionalFormatting sqref="FH27:FI27">
    <cfRule type="expression" dxfId="0" priority="4318">
      <formula>ML48="TERCAPAI"</formula>
    </cfRule>
  </conditionalFormatting>
  <conditionalFormatting sqref="FK27:FL27">
    <cfRule type="cellIs" dxfId="0" priority="4319" operator="greaterThan">
      <formula>0</formula>
    </cfRule>
  </conditionalFormatting>
  <conditionalFormatting sqref="FK27:FL27">
    <cfRule type="cellIs" dxfId="1" priority="4320" operator="equal">
      <formula>0</formula>
    </cfRule>
  </conditionalFormatting>
  <conditionalFormatting sqref="FK27:FL27">
    <cfRule type="expression" dxfId="0" priority="4321">
      <formula>MO48="TERCAPAI"</formula>
    </cfRule>
  </conditionalFormatting>
  <conditionalFormatting sqref="FN27:FO27">
    <cfRule type="cellIs" dxfId="0" priority="4322" operator="greaterThan">
      <formula>0</formula>
    </cfRule>
  </conditionalFormatting>
  <conditionalFormatting sqref="FN27:FO27">
    <cfRule type="cellIs" dxfId="1" priority="4323" operator="equal">
      <formula>0</formula>
    </cfRule>
  </conditionalFormatting>
  <conditionalFormatting sqref="FN27:FO27">
    <cfRule type="expression" dxfId="0" priority="4324">
      <formula>MR48="TERCAPAI"</formula>
    </cfRule>
  </conditionalFormatting>
  <conditionalFormatting sqref="FQ34">
    <cfRule type="expression" dxfId="0" priority="4325">
      <formula>MN55="TERCAPAI"</formula>
    </cfRule>
  </conditionalFormatting>
  <conditionalFormatting sqref="FH34:FI34">
    <cfRule type="cellIs" dxfId="0" priority="4326" operator="greaterThan">
      <formula>0</formula>
    </cfRule>
  </conditionalFormatting>
  <conditionalFormatting sqref="FH34:FI34">
    <cfRule type="cellIs" dxfId="1" priority="4327" operator="equal">
      <formula>0</formula>
    </cfRule>
  </conditionalFormatting>
  <conditionalFormatting sqref="FH34:FI34">
    <cfRule type="expression" dxfId="0" priority="4328">
      <formula>ML55="TERCAPAI"</formula>
    </cfRule>
  </conditionalFormatting>
  <conditionalFormatting sqref="FK34:FL34">
    <cfRule type="cellIs" dxfId="0" priority="4329" operator="greaterThan">
      <formula>0</formula>
    </cfRule>
  </conditionalFormatting>
  <conditionalFormatting sqref="FK34:FL34">
    <cfRule type="cellIs" dxfId="1" priority="4330" operator="equal">
      <formula>0</formula>
    </cfRule>
  </conditionalFormatting>
  <conditionalFormatting sqref="FK34:FL34">
    <cfRule type="expression" dxfId="0" priority="4331">
      <formula>MO55="TERCAPAI"</formula>
    </cfRule>
  </conditionalFormatting>
  <conditionalFormatting sqref="FN34:FO34">
    <cfRule type="cellIs" dxfId="0" priority="4332" operator="greaterThan">
      <formula>0</formula>
    </cfRule>
  </conditionalFormatting>
  <conditionalFormatting sqref="FN34:FO34">
    <cfRule type="cellIs" dxfId="1" priority="4333" operator="equal">
      <formula>0</formula>
    </cfRule>
  </conditionalFormatting>
  <conditionalFormatting sqref="FN34:FO34">
    <cfRule type="expression" dxfId="0" priority="4334">
      <formula>MR55="TERCAPAI"</formula>
    </cfRule>
  </conditionalFormatting>
  <conditionalFormatting sqref="FQ41">
    <cfRule type="expression" dxfId="0" priority="4335">
      <formula>MN62="TERCAPAI"</formula>
    </cfRule>
  </conditionalFormatting>
  <conditionalFormatting sqref="FE41:FF41">
    <cfRule type="expression" dxfId="0" priority="4336">
      <formula>MI62="TERCAPAI"</formula>
    </cfRule>
  </conditionalFormatting>
  <conditionalFormatting sqref="FH41:FI41">
    <cfRule type="cellIs" dxfId="0" priority="4337" operator="greaterThan">
      <formula>0</formula>
    </cfRule>
  </conditionalFormatting>
  <conditionalFormatting sqref="FH41:FI41">
    <cfRule type="cellIs" dxfId="1" priority="4338" operator="equal">
      <formula>0</formula>
    </cfRule>
  </conditionalFormatting>
  <conditionalFormatting sqref="FH41:FI41">
    <cfRule type="expression" dxfId="0" priority="4339">
      <formula>ML62="TERCAPAI"</formula>
    </cfRule>
  </conditionalFormatting>
  <conditionalFormatting sqref="FK41:FL41">
    <cfRule type="cellIs" dxfId="0" priority="4340" operator="greaterThan">
      <formula>0</formula>
    </cfRule>
  </conditionalFormatting>
  <conditionalFormatting sqref="FK41:FL41">
    <cfRule type="cellIs" dxfId="1" priority="4341" operator="equal">
      <formula>0</formula>
    </cfRule>
  </conditionalFormatting>
  <conditionalFormatting sqref="FK41:FL41">
    <cfRule type="expression" dxfId="0" priority="4342">
      <formula>MO62="TERCAPAI"</formula>
    </cfRule>
  </conditionalFormatting>
  <conditionalFormatting sqref="FN41:FO41">
    <cfRule type="cellIs" dxfId="0" priority="4343" operator="greaterThan">
      <formula>0</formula>
    </cfRule>
  </conditionalFormatting>
  <conditionalFormatting sqref="FN41:FO41">
    <cfRule type="cellIs" dxfId="1" priority="4344" operator="equal">
      <formula>0</formula>
    </cfRule>
  </conditionalFormatting>
  <conditionalFormatting sqref="FN41:FO41">
    <cfRule type="expression" dxfId="0" priority="4345">
      <formula>MR62="TERCAPAI"</formula>
    </cfRule>
  </conditionalFormatting>
  <conditionalFormatting sqref="FH48:FI48">
    <cfRule type="cellIs" dxfId="0" priority="4346" operator="greaterThan">
      <formula>0</formula>
    </cfRule>
  </conditionalFormatting>
  <conditionalFormatting sqref="FH48:FI48">
    <cfRule type="cellIs" dxfId="1" priority="4347" operator="equal">
      <formula>0</formula>
    </cfRule>
  </conditionalFormatting>
  <conditionalFormatting sqref="FH48:FI48">
    <cfRule type="expression" dxfId="0" priority="4348">
      <formula>ML69="TERCAPAI"</formula>
    </cfRule>
  </conditionalFormatting>
  <conditionalFormatting sqref="FK48:FL48">
    <cfRule type="cellIs" dxfId="0" priority="4349" operator="greaterThan">
      <formula>0</formula>
    </cfRule>
  </conditionalFormatting>
  <conditionalFormatting sqref="FK48:FL48">
    <cfRule type="cellIs" dxfId="1" priority="4350" operator="equal">
      <formula>0</formula>
    </cfRule>
  </conditionalFormatting>
  <conditionalFormatting sqref="FK48:FL48">
    <cfRule type="expression" dxfId="0" priority="4351">
      <formula>MO69="TERCAPAI"</formula>
    </cfRule>
  </conditionalFormatting>
  <conditionalFormatting sqref="FN48:FO48">
    <cfRule type="cellIs" dxfId="0" priority="4352" operator="greaterThan">
      <formula>0</formula>
    </cfRule>
  </conditionalFormatting>
  <conditionalFormatting sqref="FN48:FO48">
    <cfRule type="cellIs" dxfId="1" priority="4353" operator="equal">
      <formula>0</formula>
    </cfRule>
  </conditionalFormatting>
  <conditionalFormatting sqref="FN48:FO48">
    <cfRule type="expression" dxfId="0" priority="4354">
      <formula>MR69="TERCAPAI"</formula>
    </cfRule>
  </conditionalFormatting>
  <conditionalFormatting sqref="FH55:FI55">
    <cfRule type="cellIs" dxfId="0" priority="4355" operator="greaterThan">
      <formula>0</formula>
    </cfRule>
  </conditionalFormatting>
  <conditionalFormatting sqref="FH55:FI55">
    <cfRule type="cellIs" dxfId="1" priority="4356" operator="equal">
      <formula>0</formula>
    </cfRule>
  </conditionalFormatting>
  <conditionalFormatting sqref="FH55:FI55">
    <cfRule type="expression" dxfId="0" priority="4357">
      <formula>ML76="TERCAPAI"</formula>
    </cfRule>
  </conditionalFormatting>
  <conditionalFormatting sqref="FK55:FL55">
    <cfRule type="cellIs" dxfId="0" priority="4358" operator="greaterThan">
      <formula>0</formula>
    </cfRule>
  </conditionalFormatting>
  <conditionalFormatting sqref="FK55:FL55">
    <cfRule type="cellIs" dxfId="1" priority="4359" operator="equal">
      <formula>0</formula>
    </cfRule>
  </conditionalFormatting>
  <conditionalFormatting sqref="FK55:FL55">
    <cfRule type="expression" dxfId="0" priority="4360">
      <formula>MO76="TERCAPAI"</formula>
    </cfRule>
  </conditionalFormatting>
  <conditionalFormatting sqref="FN55:FO55">
    <cfRule type="cellIs" dxfId="0" priority="4361" operator="greaterThan">
      <formula>0</formula>
    </cfRule>
  </conditionalFormatting>
  <conditionalFormatting sqref="FN55:FO55">
    <cfRule type="cellIs" dxfId="1" priority="4362" operator="equal">
      <formula>0</formula>
    </cfRule>
  </conditionalFormatting>
  <conditionalFormatting sqref="FN55:FO55">
    <cfRule type="expression" dxfId="0" priority="4363">
      <formula>MR76="TERCAPAI"</formula>
    </cfRule>
  </conditionalFormatting>
  <conditionalFormatting sqref="FH62:FI62">
    <cfRule type="cellIs" dxfId="0" priority="4364" operator="greaterThan">
      <formula>0</formula>
    </cfRule>
  </conditionalFormatting>
  <conditionalFormatting sqref="FH62:FI62">
    <cfRule type="cellIs" dxfId="1" priority="4365" operator="equal">
      <formula>0</formula>
    </cfRule>
  </conditionalFormatting>
  <conditionalFormatting sqref="FH62:FI62">
    <cfRule type="expression" dxfId="0" priority="4366">
      <formula>ML83="TERCAPAI"</formula>
    </cfRule>
  </conditionalFormatting>
  <conditionalFormatting sqref="FK62:FL62">
    <cfRule type="cellIs" dxfId="0" priority="4367" operator="greaterThan">
      <formula>0</formula>
    </cfRule>
  </conditionalFormatting>
  <conditionalFormatting sqref="FK62:FL62">
    <cfRule type="cellIs" dxfId="1" priority="4368" operator="equal">
      <formula>0</formula>
    </cfRule>
  </conditionalFormatting>
  <conditionalFormatting sqref="FK62:FL62">
    <cfRule type="expression" dxfId="0" priority="4369">
      <formula>MO83="TERCAPAI"</formula>
    </cfRule>
  </conditionalFormatting>
  <conditionalFormatting sqref="FN62:FO62">
    <cfRule type="cellIs" dxfId="0" priority="4370" operator="greaterThan">
      <formula>0</formula>
    </cfRule>
  </conditionalFormatting>
  <conditionalFormatting sqref="FN62:FO62">
    <cfRule type="cellIs" dxfId="1" priority="4371" operator="equal">
      <formula>0</formula>
    </cfRule>
  </conditionalFormatting>
  <conditionalFormatting sqref="FN62:FO62">
    <cfRule type="expression" dxfId="0" priority="4372">
      <formula>MR83="TERCAPAI"</formula>
    </cfRule>
  </conditionalFormatting>
  <conditionalFormatting sqref="FE69:FF69">
    <cfRule type="cellIs" dxfId="0" priority="4373" operator="greaterThan">
      <formula>0</formula>
    </cfRule>
  </conditionalFormatting>
  <conditionalFormatting sqref="FE69:FF69">
    <cfRule type="cellIs" dxfId="1" priority="4374" operator="equal">
      <formula>0</formula>
    </cfRule>
  </conditionalFormatting>
  <conditionalFormatting sqref="FQ69">
    <cfRule type="expression" dxfId="0" priority="4375">
      <formula>MN90="TERCAPAI"</formula>
    </cfRule>
  </conditionalFormatting>
  <conditionalFormatting sqref="FH69:FI69">
    <cfRule type="cellIs" dxfId="0" priority="4376" operator="greaterThan">
      <formula>0</formula>
    </cfRule>
  </conditionalFormatting>
  <conditionalFormatting sqref="FH69:FI69">
    <cfRule type="cellIs" dxfId="1" priority="4377" operator="equal">
      <formula>0</formula>
    </cfRule>
  </conditionalFormatting>
  <conditionalFormatting sqref="FH69:FI69">
    <cfRule type="expression" dxfId="0" priority="4378">
      <formula>ML90="TERCAPAI"</formula>
    </cfRule>
  </conditionalFormatting>
  <conditionalFormatting sqref="FK69:FL69">
    <cfRule type="cellIs" dxfId="0" priority="4379" operator="greaterThan">
      <formula>0</formula>
    </cfRule>
  </conditionalFormatting>
  <conditionalFormatting sqref="FK69:FL69">
    <cfRule type="cellIs" dxfId="1" priority="4380" operator="equal">
      <formula>0</formula>
    </cfRule>
  </conditionalFormatting>
  <conditionalFormatting sqref="FK69:FL69">
    <cfRule type="expression" dxfId="0" priority="4381">
      <formula>MO90="TERCAPAI"</formula>
    </cfRule>
  </conditionalFormatting>
  <conditionalFormatting sqref="FN69:FO69">
    <cfRule type="cellIs" dxfId="0" priority="4382" operator="greaterThan">
      <formula>0</formula>
    </cfRule>
  </conditionalFormatting>
  <conditionalFormatting sqref="FN69:FO69">
    <cfRule type="cellIs" dxfId="1" priority="4383" operator="equal">
      <formula>0</formula>
    </cfRule>
  </conditionalFormatting>
  <conditionalFormatting sqref="FN69:FO69">
    <cfRule type="expression" dxfId="0" priority="4384">
      <formula>MR90="TERCAPAI"</formula>
    </cfRule>
  </conditionalFormatting>
  <conditionalFormatting sqref="FE76:FF76">
    <cfRule type="cellIs" dxfId="0" priority="4385" operator="greaterThan">
      <formula>0</formula>
    </cfRule>
  </conditionalFormatting>
  <conditionalFormatting sqref="FE76:FF76">
    <cfRule type="cellIs" dxfId="1" priority="4386" operator="equal">
      <formula>0</formula>
    </cfRule>
  </conditionalFormatting>
  <conditionalFormatting sqref="FQ76">
    <cfRule type="expression" dxfId="0" priority="4387">
      <formula>MN97="TERCAPAI"</formula>
    </cfRule>
  </conditionalFormatting>
  <conditionalFormatting sqref="FH76:FI76">
    <cfRule type="cellIs" dxfId="0" priority="4388" operator="greaterThan">
      <formula>0</formula>
    </cfRule>
  </conditionalFormatting>
  <conditionalFormatting sqref="FH76:FI76">
    <cfRule type="cellIs" dxfId="1" priority="4389" operator="equal">
      <formula>0</formula>
    </cfRule>
  </conditionalFormatting>
  <conditionalFormatting sqref="FH76:FI76">
    <cfRule type="expression" dxfId="0" priority="4390">
      <formula>ML97="TERCAPAI"</formula>
    </cfRule>
  </conditionalFormatting>
  <conditionalFormatting sqref="FK76:FL76">
    <cfRule type="cellIs" dxfId="0" priority="4391" operator="greaterThan">
      <formula>0</formula>
    </cfRule>
  </conditionalFormatting>
  <conditionalFormatting sqref="FK76:FL76">
    <cfRule type="cellIs" dxfId="1" priority="4392" operator="equal">
      <formula>0</formula>
    </cfRule>
  </conditionalFormatting>
  <conditionalFormatting sqref="FK76:FL76">
    <cfRule type="expression" dxfId="0" priority="4393">
      <formula>MO97="TERCAPAI"</formula>
    </cfRule>
  </conditionalFormatting>
  <conditionalFormatting sqref="FN76:FO76">
    <cfRule type="cellIs" dxfId="0" priority="4394" operator="greaterThan">
      <formula>0</formula>
    </cfRule>
  </conditionalFormatting>
  <conditionalFormatting sqref="FN76:FO76">
    <cfRule type="cellIs" dxfId="1" priority="4395" operator="equal">
      <formula>0</formula>
    </cfRule>
  </conditionalFormatting>
  <conditionalFormatting sqref="FN76:FO76">
    <cfRule type="expression" dxfId="0" priority="4396">
      <formula>MR97="TERCAPAI"</formula>
    </cfRule>
  </conditionalFormatting>
  <conditionalFormatting sqref="FE83:FF83">
    <cfRule type="cellIs" dxfId="0" priority="4397" operator="greaterThan">
      <formula>0</formula>
    </cfRule>
  </conditionalFormatting>
  <conditionalFormatting sqref="FE83:FF83">
    <cfRule type="cellIs" dxfId="1" priority="4398" operator="equal">
      <formula>0</formula>
    </cfRule>
  </conditionalFormatting>
  <conditionalFormatting sqref="FQ83">
    <cfRule type="expression" dxfId="0" priority="4399">
      <formula>MN104="TERCAPAI"</formula>
    </cfRule>
  </conditionalFormatting>
  <conditionalFormatting sqref="FH83:FI83">
    <cfRule type="cellIs" dxfId="0" priority="4400" operator="greaterThan">
      <formula>0</formula>
    </cfRule>
  </conditionalFormatting>
  <conditionalFormatting sqref="FH83:FI83">
    <cfRule type="cellIs" dxfId="1" priority="4401" operator="equal">
      <formula>0</formula>
    </cfRule>
  </conditionalFormatting>
  <conditionalFormatting sqref="FH83:FI83">
    <cfRule type="expression" dxfId="0" priority="4402">
      <formula>ML104="TERCAPAI"</formula>
    </cfRule>
  </conditionalFormatting>
  <conditionalFormatting sqref="FK83:FL83">
    <cfRule type="cellIs" dxfId="0" priority="4403" operator="greaterThan">
      <formula>0</formula>
    </cfRule>
  </conditionalFormatting>
  <conditionalFormatting sqref="FK83:FL83">
    <cfRule type="cellIs" dxfId="1" priority="4404" operator="equal">
      <formula>0</formula>
    </cfRule>
  </conditionalFormatting>
  <conditionalFormatting sqref="FK83:FL83">
    <cfRule type="expression" dxfId="0" priority="4405">
      <formula>MO104="TERCAPAI"</formula>
    </cfRule>
  </conditionalFormatting>
  <conditionalFormatting sqref="FN83:FO83">
    <cfRule type="cellIs" dxfId="0" priority="4406" operator="greaterThan">
      <formula>0</formula>
    </cfRule>
  </conditionalFormatting>
  <conditionalFormatting sqref="FN83:FO83">
    <cfRule type="cellIs" dxfId="1" priority="4407" operator="equal">
      <formula>0</formula>
    </cfRule>
  </conditionalFormatting>
  <conditionalFormatting sqref="FN83:FO83">
    <cfRule type="expression" dxfId="0" priority="4408">
      <formula>MR104="TERCAPAI"</formula>
    </cfRule>
  </conditionalFormatting>
  <conditionalFormatting sqref="FE90:FF90">
    <cfRule type="cellIs" dxfId="0" priority="4409" operator="greaterThan">
      <formula>0</formula>
    </cfRule>
  </conditionalFormatting>
  <conditionalFormatting sqref="FE90:FF90">
    <cfRule type="cellIs" dxfId="1" priority="4410" operator="equal">
      <formula>0</formula>
    </cfRule>
  </conditionalFormatting>
  <conditionalFormatting sqref="FH90:FI90">
    <cfRule type="cellIs" dxfId="0" priority="4411" operator="greaterThan">
      <formula>0</formula>
    </cfRule>
  </conditionalFormatting>
  <conditionalFormatting sqref="FH90:FI90">
    <cfRule type="cellIs" dxfId="1" priority="4412" operator="equal">
      <formula>0</formula>
    </cfRule>
  </conditionalFormatting>
  <conditionalFormatting sqref="FK90:FL90">
    <cfRule type="cellIs" dxfId="0" priority="4413" operator="greaterThan">
      <formula>0</formula>
    </cfRule>
  </conditionalFormatting>
  <conditionalFormatting sqref="FK90:FL90">
    <cfRule type="cellIs" dxfId="1" priority="4414" operator="equal">
      <formula>0</formula>
    </cfRule>
  </conditionalFormatting>
  <conditionalFormatting sqref="FN90:FO90">
    <cfRule type="cellIs" dxfId="0" priority="4415" operator="greaterThan">
      <formula>0</formula>
    </cfRule>
  </conditionalFormatting>
  <conditionalFormatting sqref="FN90:FO90">
    <cfRule type="cellIs" dxfId="1" priority="4416" operator="equal">
      <formula>0</formula>
    </cfRule>
  </conditionalFormatting>
  <conditionalFormatting sqref="FE97:FF97">
    <cfRule type="cellIs" dxfId="0" priority="4417" operator="greaterThan">
      <formula>0</formula>
    </cfRule>
  </conditionalFormatting>
  <conditionalFormatting sqref="FE97:FF97">
    <cfRule type="cellIs" dxfId="1" priority="4418" operator="equal">
      <formula>0</formula>
    </cfRule>
  </conditionalFormatting>
  <conditionalFormatting sqref="FH97:FI97">
    <cfRule type="cellIs" dxfId="0" priority="4419" operator="greaterThan">
      <formula>0</formula>
    </cfRule>
  </conditionalFormatting>
  <conditionalFormatting sqref="FH97:FI97">
    <cfRule type="cellIs" dxfId="1" priority="4420" operator="equal">
      <formula>0</formula>
    </cfRule>
  </conditionalFormatting>
  <conditionalFormatting sqref="FK97:FL97">
    <cfRule type="cellIs" dxfId="0" priority="4421" operator="greaterThan">
      <formula>0</formula>
    </cfRule>
  </conditionalFormatting>
  <conditionalFormatting sqref="FK97:FL97">
    <cfRule type="cellIs" dxfId="1" priority="4422" operator="equal">
      <formula>0</formula>
    </cfRule>
  </conditionalFormatting>
  <conditionalFormatting sqref="FN97:FO97">
    <cfRule type="cellIs" dxfId="0" priority="4423" operator="greaterThan">
      <formula>0</formula>
    </cfRule>
  </conditionalFormatting>
  <conditionalFormatting sqref="FN97:FO97">
    <cfRule type="cellIs" dxfId="1" priority="4424" operator="equal">
      <formula>0</formula>
    </cfRule>
  </conditionalFormatting>
  <conditionalFormatting sqref="FE104:FF104">
    <cfRule type="cellIs" dxfId="0" priority="4425" operator="greaterThan">
      <formula>0</formula>
    </cfRule>
  </conditionalFormatting>
  <conditionalFormatting sqref="FE104:FF104">
    <cfRule type="cellIs" dxfId="1" priority="4426" operator="equal">
      <formula>0</formula>
    </cfRule>
  </conditionalFormatting>
  <conditionalFormatting sqref="FE104:FF104">
    <cfRule type="expression" dxfId="0" priority="4427">
      <formula>MI271="TERCAPAI"</formula>
    </cfRule>
  </conditionalFormatting>
  <conditionalFormatting sqref="FH104:FI104">
    <cfRule type="cellIs" dxfId="0" priority="4428" operator="greaterThan">
      <formula>0</formula>
    </cfRule>
  </conditionalFormatting>
  <conditionalFormatting sqref="FH104:FI104">
    <cfRule type="cellIs" dxfId="1" priority="4429" operator="equal">
      <formula>0</formula>
    </cfRule>
  </conditionalFormatting>
  <conditionalFormatting sqref="FH104:FI104">
    <cfRule type="expression" dxfId="0" priority="4430">
      <formula>ML271="TERCAPAI"</formula>
    </cfRule>
  </conditionalFormatting>
  <conditionalFormatting sqref="FK104:FL104">
    <cfRule type="cellIs" dxfId="0" priority="4431" operator="greaterThan">
      <formula>0</formula>
    </cfRule>
  </conditionalFormatting>
  <conditionalFormatting sqref="FK104:FL104">
    <cfRule type="cellIs" dxfId="1" priority="4432" operator="equal">
      <formula>0</formula>
    </cfRule>
  </conditionalFormatting>
  <conditionalFormatting sqref="FK104:FL104">
    <cfRule type="expression" dxfId="0" priority="4433">
      <formula>MO271="TERCAPAI"</formula>
    </cfRule>
  </conditionalFormatting>
  <conditionalFormatting sqref="FN104:FO104">
    <cfRule type="cellIs" dxfId="0" priority="4434" operator="greaterThan">
      <formula>0</formula>
    </cfRule>
  </conditionalFormatting>
  <conditionalFormatting sqref="FN104:FO104">
    <cfRule type="cellIs" dxfId="1" priority="4435" operator="equal">
      <formula>0</formula>
    </cfRule>
  </conditionalFormatting>
  <conditionalFormatting sqref="FN104:FO104">
    <cfRule type="expression" dxfId="0" priority="4436">
      <formula>MR271="TERCAPAI"</formula>
    </cfRule>
  </conditionalFormatting>
  <conditionalFormatting sqref="FE237:FF237">
    <cfRule type="cellIs" dxfId="0" priority="4437" operator="greaterThan">
      <formula>0</formula>
    </cfRule>
  </conditionalFormatting>
  <conditionalFormatting sqref="FE237:FF237">
    <cfRule type="cellIs" dxfId="1" priority="4438" operator="equal">
      <formula>0</formula>
    </cfRule>
  </conditionalFormatting>
  <conditionalFormatting sqref="FE237:FF237">
    <cfRule type="expression" dxfId="0" priority="4439">
      <formula>MI278="TERCAPAI"</formula>
    </cfRule>
  </conditionalFormatting>
  <conditionalFormatting sqref="FH237:FI237">
    <cfRule type="cellIs" dxfId="0" priority="4440" operator="greaterThan">
      <formula>0</formula>
    </cfRule>
  </conditionalFormatting>
  <conditionalFormatting sqref="FH237:FI237">
    <cfRule type="cellIs" dxfId="1" priority="4441" operator="equal">
      <formula>0</formula>
    </cfRule>
  </conditionalFormatting>
  <conditionalFormatting sqref="FH237:FI237">
    <cfRule type="expression" dxfId="0" priority="4442">
      <formula>ML278="TERCAPAI"</formula>
    </cfRule>
  </conditionalFormatting>
  <conditionalFormatting sqref="FK237:FL237">
    <cfRule type="cellIs" dxfId="0" priority="4443" operator="greaterThan">
      <formula>0</formula>
    </cfRule>
  </conditionalFormatting>
  <conditionalFormatting sqref="FK237:FL237">
    <cfRule type="cellIs" dxfId="1" priority="4444" operator="equal">
      <formula>0</formula>
    </cfRule>
  </conditionalFormatting>
  <conditionalFormatting sqref="FK237:FL237">
    <cfRule type="expression" dxfId="0" priority="4445">
      <formula>MO278="TERCAPAI"</formula>
    </cfRule>
  </conditionalFormatting>
  <conditionalFormatting sqref="FN237:FO237">
    <cfRule type="cellIs" dxfId="0" priority="4446" operator="greaterThan">
      <formula>0</formula>
    </cfRule>
  </conditionalFormatting>
  <conditionalFormatting sqref="FN237:FO237">
    <cfRule type="cellIs" dxfId="1" priority="4447" operator="equal">
      <formula>0</formula>
    </cfRule>
  </conditionalFormatting>
  <conditionalFormatting sqref="FN237:FO237">
    <cfRule type="expression" dxfId="0" priority="4448">
      <formula>MR278="TERCAPAI"</formula>
    </cfRule>
  </conditionalFormatting>
  <conditionalFormatting sqref="FE244:FF244">
    <cfRule type="cellIs" dxfId="0" priority="4449" operator="greaterThan">
      <formula>0</formula>
    </cfRule>
  </conditionalFormatting>
  <conditionalFormatting sqref="FE244:FF244">
    <cfRule type="cellIs" dxfId="1" priority="4450" operator="equal">
      <formula>0</formula>
    </cfRule>
  </conditionalFormatting>
  <conditionalFormatting sqref="FE244:FF244">
    <cfRule type="expression" dxfId="0" priority="4451">
      <formula>MI285="TERCAPAI"</formula>
    </cfRule>
  </conditionalFormatting>
  <conditionalFormatting sqref="FH244:FI244">
    <cfRule type="cellIs" dxfId="0" priority="4452" operator="greaterThan">
      <formula>0</formula>
    </cfRule>
  </conditionalFormatting>
  <conditionalFormatting sqref="FH244:FI244">
    <cfRule type="cellIs" dxfId="1" priority="4453" operator="equal">
      <formula>0</formula>
    </cfRule>
  </conditionalFormatting>
  <conditionalFormatting sqref="FH244:FI244">
    <cfRule type="expression" dxfId="0" priority="4454">
      <formula>ML285="TERCAPAI"</formula>
    </cfRule>
  </conditionalFormatting>
  <conditionalFormatting sqref="FK244:FL244">
    <cfRule type="cellIs" dxfId="0" priority="4455" operator="greaterThan">
      <formula>0</formula>
    </cfRule>
  </conditionalFormatting>
  <conditionalFormatting sqref="FK244:FL244">
    <cfRule type="cellIs" dxfId="1" priority="4456" operator="equal">
      <formula>0</formula>
    </cfRule>
  </conditionalFormatting>
  <conditionalFormatting sqref="FK244:FL244">
    <cfRule type="expression" dxfId="0" priority="4457">
      <formula>MO285="TERCAPAI"</formula>
    </cfRule>
  </conditionalFormatting>
  <conditionalFormatting sqref="FN244:FO244">
    <cfRule type="cellIs" dxfId="0" priority="4458" operator="greaterThan">
      <formula>0</formula>
    </cfRule>
  </conditionalFormatting>
  <conditionalFormatting sqref="FN244:FO244">
    <cfRule type="cellIs" dxfId="1" priority="4459" operator="equal">
      <formula>0</formula>
    </cfRule>
  </conditionalFormatting>
  <conditionalFormatting sqref="FN244:FO244">
    <cfRule type="expression" dxfId="0" priority="4460">
      <formula>MR285="TERCAPAI"</formula>
    </cfRule>
  </conditionalFormatting>
  <conditionalFormatting sqref="FE251:FF251">
    <cfRule type="cellIs" dxfId="0" priority="4461" operator="greaterThan">
      <formula>0</formula>
    </cfRule>
  </conditionalFormatting>
  <conditionalFormatting sqref="FE251:FF251">
    <cfRule type="cellIs" dxfId="1" priority="4462" operator="equal">
      <formula>0</formula>
    </cfRule>
  </conditionalFormatting>
  <conditionalFormatting sqref="FQ251">
    <cfRule type="expression" dxfId="0" priority="4463">
      <formula>MN292="TERCAPAI"</formula>
    </cfRule>
  </conditionalFormatting>
  <conditionalFormatting sqref="FE251:FF251">
    <cfRule type="expression" dxfId="0" priority="4464">
      <formula>MI292="TERCAPAI"</formula>
    </cfRule>
  </conditionalFormatting>
  <conditionalFormatting sqref="FH251:FI251">
    <cfRule type="cellIs" dxfId="0" priority="4465" operator="greaterThan">
      <formula>0</formula>
    </cfRule>
  </conditionalFormatting>
  <conditionalFormatting sqref="FH251:FI251">
    <cfRule type="cellIs" dxfId="1" priority="4466" operator="equal">
      <formula>0</formula>
    </cfRule>
  </conditionalFormatting>
  <conditionalFormatting sqref="FH251:FI251">
    <cfRule type="expression" dxfId="0" priority="4467">
      <formula>ML292="TERCAPAI"</formula>
    </cfRule>
  </conditionalFormatting>
  <conditionalFormatting sqref="FK251:FL251">
    <cfRule type="cellIs" dxfId="0" priority="4468" operator="greaterThan">
      <formula>0</formula>
    </cfRule>
  </conditionalFormatting>
  <conditionalFormatting sqref="FK251:FL251">
    <cfRule type="cellIs" dxfId="1" priority="4469" operator="equal">
      <formula>0</formula>
    </cfRule>
  </conditionalFormatting>
  <conditionalFormatting sqref="FK251:FL251">
    <cfRule type="expression" dxfId="0" priority="4470">
      <formula>MO292="TERCAPAI"</formula>
    </cfRule>
  </conditionalFormatting>
  <conditionalFormatting sqref="FN251:FO251">
    <cfRule type="cellIs" dxfId="0" priority="4471" operator="greaterThan">
      <formula>0</formula>
    </cfRule>
  </conditionalFormatting>
  <conditionalFormatting sqref="FN251:FO251">
    <cfRule type="cellIs" dxfId="1" priority="4472" operator="equal">
      <formula>0</formula>
    </cfRule>
  </conditionalFormatting>
  <conditionalFormatting sqref="FN251:FO251">
    <cfRule type="expression" dxfId="0" priority="4473">
      <formula>MR292="TERCAPAI"</formula>
    </cfRule>
  </conditionalFormatting>
  <conditionalFormatting sqref="FE209:FF209">
    <cfRule type="cellIs" dxfId="0" priority="4474" operator="greaterThan">
      <formula>0</formula>
    </cfRule>
  </conditionalFormatting>
  <conditionalFormatting sqref="FE209:FF209">
    <cfRule type="cellIs" dxfId="1" priority="4475" operator="equal">
      <formula>0</formula>
    </cfRule>
  </conditionalFormatting>
  <conditionalFormatting sqref="FH209:FI209">
    <cfRule type="cellIs" dxfId="0" priority="4476" operator="greaterThan">
      <formula>0</formula>
    </cfRule>
  </conditionalFormatting>
  <conditionalFormatting sqref="FH209:FI209">
    <cfRule type="cellIs" dxfId="1" priority="4477" operator="equal">
      <formula>0</formula>
    </cfRule>
  </conditionalFormatting>
  <conditionalFormatting sqref="FK209:FL209">
    <cfRule type="cellIs" dxfId="0" priority="4478" operator="greaterThan">
      <formula>0</formula>
    </cfRule>
  </conditionalFormatting>
  <conditionalFormatting sqref="FK209:FL209">
    <cfRule type="cellIs" dxfId="1" priority="4479" operator="equal">
      <formula>0</formula>
    </cfRule>
  </conditionalFormatting>
  <conditionalFormatting sqref="FN209:FO209">
    <cfRule type="cellIs" dxfId="0" priority="4480" operator="greaterThan">
      <formula>0</formula>
    </cfRule>
  </conditionalFormatting>
  <conditionalFormatting sqref="FN209:FO209">
    <cfRule type="cellIs" dxfId="1" priority="4481" operator="equal">
      <formula>0</formula>
    </cfRule>
  </conditionalFormatting>
  <conditionalFormatting sqref="FE216:FF216">
    <cfRule type="cellIs" dxfId="0" priority="4482" operator="greaterThan">
      <formula>0</formula>
    </cfRule>
  </conditionalFormatting>
  <conditionalFormatting sqref="FE216:FF216">
    <cfRule type="cellIs" dxfId="1" priority="4483" operator="equal">
      <formula>0</formula>
    </cfRule>
  </conditionalFormatting>
  <conditionalFormatting sqref="FH216:FI216">
    <cfRule type="cellIs" dxfId="0" priority="4484" operator="greaterThan">
      <formula>0</formula>
    </cfRule>
  </conditionalFormatting>
  <conditionalFormatting sqref="FH216:FI216">
    <cfRule type="cellIs" dxfId="1" priority="4485" operator="equal">
      <formula>0</formula>
    </cfRule>
  </conditionalFormatting>
  <conditionalFormatting sqref="FK216:FL216">
    <cfRule type="cellIs" dxfId="0" priority="4486" operator="greaterThan">
      <formula>0</formula>
    </cfRule>
  </conditionalFormatting>
  <conditionalFormatting sqref="FK216:FL216">
    <cfRule type="cellIs" dxfId="1" priority="4487" operator="equal">
      <formula>0</formula>
    </cfRule>
  </conditionalFormatting>
  <conditionalFormatting sqref="FN216:FO216">
    <cfRule type="cellIs" dxfId="0" priority="4488" operator="greaterThan">
      <formula>0</formula>
    </cfRule>
  </conditionalFormatting>
  <conditionalFormatting sqref="FN216:FO216">
    <cfRule type="cellIs" dxfId="1" priority="4489" operator="equal">
      <formula>0</formula>
    </cfRule>
  </conditionalFormatting>
  <conditionalFormatting sqref="FE223:FF230">
    <cfRule type="cellIs" dxfId="0" priority="4490" operator="greaterThan">
      <formula>0</formula>
    </cfRule>
  </conditionalFormatting>
  <conditionalFormatting sqref="FE223:FF230">
    <cfRule type="cellIs" dxfId="1" priority="4491" operator="equal">
      <formula>0</formula>
    </cfRule>
  </conditionalFormatting>
  <conditionalFormatting sqref="FQ223:FQ230">
    <cfRule type="expression" dxfId="0" priority="4492">
      <formula>MN264="TERCAPAI"</formula>
    </cfRule>
  </conditionalFormatting>
  <conditionalFormatting sqref="FE223:FF230">
    <cfRule type="expression" dxfId="0" priority="4493">
      <formula>MI264="TERCAPAI"</formula>
    </cfRule>
  </conditionalFormatting>
  <conditionalFormatting sqref="FH223:FI230">
    <cfRule type="cellIs" dxfId="0" priority="4494" operator="greaterThan">
      <formula>0</formula>
    </cfRule>
  </conditionalFormatting>
  <conditionalFormatting sqref="FH223:FI230">
    <cfRule type="cellIs" dxfId="1" priority="4495" operator="equal">
      <formula>0</formula>
    </cfRule>
  </conditionalFormatting>
  <conditionalFormatting sqref="FH223:FI230">
    <cfRule type="expression" dxfId="0" priority="4496">
      <formula>ML264="TERCAPAI"</formula>
    </cfRule>
  </conditionalFormatting>
  <conditionalFormatting sqref="FK223:FL230">
    <cfRule type="cellIs" dxfId="0" priority="4497" operator="greaterThan">
      <formula>0</formula>
    </cfRule>
  </conditionalFormatting>
  <conditionalFormatting sqref="FK223:FL230">
    <cfRule type="cellIs" dxfId="1" priority="4498" operator="equal">
      <formula>0</formula>
    </cfRule>
  </conditionalFormatting>
  <conditionalFormatting sqref="FK223:FL230">
    <cfRule type="expression" dxfId="0" priority="4499">
      <formula>MO264="TERCAPAI"</formula>
    </cfRule>
  </conditionalFormatting>
  <conditionalFormatting sqref="FN223:FO230">
    <cfRule type="cellIs" dxfId="0" priority="4500" operator="greaterThan">
      <formula>0</formula>
    </cfRule>
  </conditionalFormatting>
  <conditionalFormatting sqref="FN223:FO230">
    <cfRule type="cellIs" dxfId="1" priority="4501" operator="equal">
      <formula>0</formula>
    </cfRule>
  </conditionalFormatting>
  <conditionalFormatting sqref="FN223:FO230">
    <cfRule type="expression" dxfId="0" priority="4502">
      <formula>MR264="TERCAPAI"</formula>
    </cfRule>
  </conditionalFormatting>
  <conditionalFormatting sqref="FE188:FF188">
    <cfRule type="cellIs" dxfId="0" priority="4503" operator="greaterThan">
      <formula>0</formula>
    </cfRule>
  </conditionalFormatting>
  <conditionalFormatting sqref="FE188:FF188">
    <cfRule type="cellIs" dxfId="1" priority="4504" operator="equal">
      <formula>0</formula>
    </cfRule>
  </conditionalFormatting>
  <conditionalFormatting sqref="FE188:FF188">
    <cfRule type="expression" dxfId="0" priority="4505">
      <formula>MI237="TERCAPAI"</formula>
    </cfRule>
  </conditionalFormatting>
  <conditionalFormatting sqref="FH188:FI188">
    <cfRule type="cellIs" dxfId="0" priority="4506" operator="greaterThan">
      <formula>0</formula>
    </cfRule>
  </conditionalFormatting>
  <conditionalFormatting sqref="FH188:FI188">
    <cfRule type="cellIs" dxfId="1" priority="4507" operator="equal">
      <formula>0</formula>
    </cfRule>
  </conditionalFormatting>
  <conditionalFormatting sqref="FH188:FI188">
    <cfRule type="expression" dxfId="0" priority="4508">
      <formula>ML237="TERCAPAI"</formula>
    </cfRule>
  </conditionalFormatting>
  <conditionalFormatting sqref="FK188:FL188">
    <cfRule type="cellIs" dxfId="0" priority="4509" operator="greaterThan">
      <formula>0</formula>
    </cfRule>
  </conditionalFormatting>
  <conditionalFormatting sqref="FK188:FL188">
    <cfRule type="cellIs" dxfId="1" priority="4510" operator="equal">
      <formula>0</formula>
    </cfRule>
  </conditionalFormatting>
  <conditionalFormatting sqref="FK188:FL188">
    <cfRule type="expression" dxfId="0" priority="4511">
      <formula>MO237="TERCAPAI"</formula>
    </cfRule>
  </conditionalFormatting>
  <conditionalFormatting sqref="FN188:FO188">
    <cfRule type="cellIs" dxfId="0" priority="4512" operator="greaterThan">
      <formula>0</formula>
    </cfRule>
  </conditionalFormatting>
  <conditionalFormatting sqref="FN188:FO188">
    <cfRule type="cellIs" dxfId="1" priority="4513" operator="equal">
      <formula>0</formula>
    </cfRule>
  </conditionalFormatting>
  <conditionalFormatting sqref="FN188:FO188">
    <cfRule type="expression" dxfId="0" priority="4514">
      <formula>MR237="TERCAPAI"</formula>
    </cfRule>
  </conditionalFormatting>
  <conditionalFormatting sqref="FE195:FF195">
    <cfRule type="cellIs" dxfId="0" priority="4515" operator="greaterThan">
      <formula>0</formula>
    </cfRule>
  </conditionalFormatting>
  <conditionalFormatting sqref="FE195:FF195">
    <cfRule type="cellIs" dxfId="1" priority="4516" operator="equal">
      <formula>0</formula>
    </cfRule>
  </conditionalFormatting>
  <conditionalFormatting sqref="FE195:FF195">
    <cfRule type="expression" dxfId="0" priority="4517">
      <formula>MI244="TERCAPAI"</formula>
    </cfRule>
  </conditionalFormatting>
  <conditionalFormatting sqref="FH195:FI195">
    <cfRule type="cellIs" dxfId="0" priority="4518" operator="greaterThan">
      <formula>0</formula>
    </cfRule>
  </conditionalFormatting>
  <conditionalFormatting sqref="FH195:FI195">
    <cfRule type="cellIs" dxfId="1" priority="4519" operator="equal">
      <formula>0</formula>
    </cfRule>
  </conditionalFormatting>
  <conditionalFormatting sqref="FH195:FI195">
    <cfRule type="expression" dxfId="0" priority="4520">
      <formula>ML244="TERCAPAI"</formula>
    </cfRule>
  </conditionalFormatting>
  <conditionalFormatting sqref="FK195:FL195">
    <cfRule type="cellIs" dxfId="0" priority="4521" operator="greaterThan">
      <formula>0</formula>
    </cfRule>
  </conditionalFormatting>
  <conditionalFormatting sqref="FK195:FL195">
    <cfRule type="cellIs" dxfId="1" priority="4522" operator="equal">
      <formula>0</formula>
    </cfRule>
  </conditionalFormatting>
  <conditionalFormatting sqref="FK195:FL195">
    <cfRule type="expression" dxfId="0" priority="4523">
      <formula>MO244="TERCAPAI"</formula>
    </cfRule>
  </conditionalFormatting>
  <conditionalFormatting sqref="FN195:FO195">
    <cfRule type="cellIs" dxfId="0" priority="4524" operator="greaterThan">
      <formula>0</formula>
    </cfRule>
  </conditionalFormatting>
  <conditionalFormatting sqref="FN195:FO195">
    <cfRule type="cellIs" dxfId="1" priority="4525" operator="equal">
      <formula>0</formula>
    </cfRule>
  </conditionalFormatting>
  <conditionalFormatting sqref="FN195:FO195">
    <cfRule type="expression" dxfId="0" priority="4526">
      <formula>MR244="TERCAPAI"</formula>
    </cfRule>
  </conditionalFormatting>
  <conditionalFormatting sqref="FE202:FF202">
    <cfRule type="cellIs" dxfId="0" priority="4527" operator="greaterThan">
      <formula>0</formula>
    </cfRule>
  </conditionalFormatting>
  <conditionalFormatting sqref="FE202:FF202">
    <cfRule type="cellIs" dxfId="1" priority="4528" operator="equal">
      <formula>0</formula>
    </cfRule>
  </conditionalFormatting>
  <conditionalFormatting sqref="FQ202">
    <cfRule type="expression" dxfId="0" priority="4529">
      <formula>MN251="TERCAPAI"</formula>
    </cfRule>
  </conditionalFormatting>
  <conditionalFormatting sqref="FE202:FF202">
    <cfRule type="expression" dxfId="0" priority="4530">
      <formula>MI251="TERCAPAI"</formula>
    </cfRule>
  </conditionalFormatting>
  <conditionalFormatting sqref="FH202:FI202">
    <cfRule type="cellIs" dxfId="0" priority="4531" operator="greaterThan">
      <formula>0</formula>
    </cfRule>
  </conditionalFormatting>
  <conditionalFormatting sqref="FH202:FI202">
    <cfRule type="cellIs" dxfId="1" priority="4532" operator="equal">
      <formula>0</formula>
    </cfRule>
  </conditionalFormatting>
  <conditionalFormatting sqref="FH202:FI202">
    <cfRule type="expression" dxfId="0" priority="4533">
      <formula>ML251="TERCAPAI"</formula>
    </cfRule>
  </conditionalFormatting>
  <conditionalFormatting sqref="FK202:FL202">
    <cfRule type="cellIs" dxfId="0" priority="4534" operator="greaterThan">
      <formula>0</formula>
    </cfRule>
  </conditionalFormatting>
  <conditionalFormatting sqref="FK202:FL202">
    <cfRule type="cellIs" dxfId="1" priority="4535" operator="equal">
      <formula>0</formula>
    </cfRule>
  </conditionalFormatting>
  <conditionalFormatting sqref="FK202:FL202">
    <cfRule type="expression" dxfId="0" priority="4536">
      <formula>MO251="TERCAPAI"</formula>
    </cfRule>
  </conditionalFormatting>
  <conditionalFormatting sqref="FN202:FO202">
    <cfRule type="cellIs" dxfId="0" priority="4537" operator="greaterThan">
      <formula>0</formula>
    </cfRule>
  </conditionalFormatting>
  <conditionalFormatting sqref="FN202:FO202">
    <cfRule type="cellIs" dxfId="1" priority="4538" operator="equal">
      <formula>0</formula>
    </cfRule>
  </conditionalFormatting>
  <conditionalFormatting sqref="FN202:FO202">
    <cfRule type="expression" dxfId="0" priority="4539">
      <formula>MR251="TERCAPAI"</formula>
    </cfRule>
  </conditionalFormatting>
  <conditionalFormatting sqref="FE167:FF167">
    <cfRule type="cellIs" dxfId="0" priority="4540" operator="greaterThan">
      <formula>0</formula>
    </cfRule>
  </conditionalFormatting>
  <conditionalFormatting sqref="FE167:FF167">
    <cfRule type="cellIs" dxfId="1" priority="4541" operator="equal">
      <formula>0</formula>
    </cfRule>
  </conditionalFormatting>
  <conditionalFormatting sqref="FQ167">
    <cfRule type="expression" dxfId="0" priority="4542">
      <formula>MN209="TERCAPAI"</formula>
    </cfRule>
  </conditionalFormatting>
  <conditionalFormatting sqref="FE167:FF167">
    <cfRule type="expression" dxfId="0" priority="4543">
      <formula>MI209="TERCAPAI"</formula>
    </cfRule>
  </conditionalFormatting>
  <conditionalFormatting sqref="FH167:FI167">
    <cfRule type="cellIs" dxfId="0" priority="4544" operator="greaterThan">
      <formula>0</formula>
    </cfRule>
  </conditionalFormatting>
  <conditionalFormatting sqref="FH167:FI167">
    <cfRule type="cellIs" dxfId="1" priority="4545" operator="equal">
      <formula>0</formula>
    </cfRule>
  </conditionalFormatting>
  <conditionalFormatting sqref="FH167:FI167">
    <cfRule type="expression" dxfId="0" priority="4546">
      <formula>ML209="TERCAPAI"</formula>
    </cfRule>
  </conditionalFormatting>
  <conditionalFormatting sqref="FK167:FL167">
    <cfRule type="cellIs" dxfId="0" priority="4547" operator="greaterThan">
      <formula>0</formula>
    </cfRule>
  </conditionalFormatting>
  <conditionalFormatting sqref="FK167:FL167">
    <cfRule type="cellIs" dxfId="1" priority="4548" operator="equal">
      <formula>0</formula>
    </cfRule>
  </conditionalFormatting>
  <conditionalFormatting sqref="FK167:FL167">
    <cfRule type="expression" dxfId="0" priority="4549">
      <formula>MO209="TERCAPAI"</formula>
    </cfRule>
  </conditionalFormatting>
  <conditionalFormatting sqref="FN167:FO167">
    <cfRule type="cellIs" dxfId="0" priority="4550" operator="greaterThan">
      <formula>0</formula>
    </cfRule>
  </conditionalFormatting>
  <conditionalFormatting sqref="FN167:FO167">
    <cfRule type="cellIs" dxfId="1" priority="4551" operator="equal">
      <formula>0</formula>
    </cfRule>
  </conditionalFormatting>
  <conditionalFormatting sqref="FN167:FO167">
    <cfRule type="expression" dxfId="0" priority="4552">
      <formula>MR209="TERCAPAI"</formula>
    </cfRule>
  </conditionalFormatting>
  <conditionalFormatting sqref="FE174:FF174">
    <cfRule type="cellIs" dxfId="0" priority="4553" operator="greaterThan">
      <formula>0</formula>
    </cfRule>
  </conditionalFormatting>
  <conditionalFormatting sqref="FE174:FF174">
    <cfRule type="cellIs" dxfId="1" priority="4554" operator="equal">
      <formula>0</formula>
    </cfRule>
  </conditionalFormatting>
  <conditionalFormatting sqref="FQ174">
    <cfRule type="expression" dxfId="0" priority="4555">
      <formula>MN216="TERCAPAI"</formula>
    </cfRule>
  </conditionalFormatting>
  <conditionalFormatting sqref="FE174:FF174">
    <cfRule type="expression" dxfId="0" priority="4556">
      <formula>MI216="TERCAPAI"</formula>
    </cfRule>
  </conditionalFormatting>
  <conditionalFormatting sqref="FH174:FI174">
    <cfRule type="cellIs" dxfId="0" priority="4557" operator="greaterThan">
      <formula>0</formula>
    </cfRule>
  </conditionalFormatting>
  <conditionalFormatting sqref="FH174:FI174">
    <cfRule type="cellIs" dxfId="1" priority="4558" operator="equal">
      <formula>0</formula>
    </cfRule>
  </conditionalFormatting>
  <conditionalFormatting sqref="FH174:FI174">
    <cfRule type="expression" dxfId="0" priority="4559">
      <formula>ML216="TERCAPAI"</formula>
    </cfRule>
  </conditionalFormatting>
  <conditionalFormatting sqref="FK174:FL174">
    <cfRule type="cellIs" dxfId="0" priority="4560" operator="greaterThan">
      <formula>0</formula>
    </cfRule>
  </conditionalFormatting>
  <conditionalFormatting sqref="FK174:FL174">
    <cfRule type="cellIs" dxfId="1" priority="4561" operator="equal">
      <formula>0</formula>
    </cfRule>
  </conditionalFormatting>
  <conditionalFormatting sqref="FK174:FL174">
    <cfRule type="expression" dxfId="0" priority="4562">
      <formula>MO216="TERCAPAI"</formula>
    </cfRule>
  </conditionalFormatting>
  <conditionalFormatting sqref="FN174:FO174">
    <cfRule type="cellIs" dxfId="0" priority="4563" operator="greaterThan">
      <formula>0</formula>
    </cfRule>
  </conditionalFormatting>
  <conditionalFormatting sqref="FN174:FO174">
    <cfRule type="cellIs" dxfId="1" priority="4564" operator="equal">
      <formula>0</formula>
    </cfRule>
  </conditionalFormatting>
  <conditionalFormatting sqref="FN174:FO174">
    <cfRule type="expression" dxfId="0" priority="4565">
      <formula>MR216="TERCAPAI"</formula>
    </cfRule>
  </conditionalFormatting>
  <conditionalFormatting sqref="FE181:FF181">
    <cfRule type="cellIs" dxfId="0" priority="4566" operator="greaterThan">
      <formula>0</formula>
    </cfRule>
  </conditionalFormatting>
  <conditionalFormatting sqref="FE181:FF181">
    <cfRule type="cellIs" dxfId="1" priority="4567" operator="equal">
      <formula>0</formula>
    </cfRule>
  </conditionalFormatting>
  <conditionalFormatting sqref="FQ181">
    <cfRule type="expression" dxfId="0" priority="4568">
      <formula>MN230="TERCAPAI"</formula>
    </cfRule>
  </conditionalFormatting>
  <conditionalFormatting sqref="FE181:FF181">
    <cfRule type="expression" dxfId="0" priority="4569">
      <formula>MI230="TERCAPAI"</formula>
    </cfRule>
  </conditionalFormatting>
  <conditionalFormatting sqref="FH181:FI181">
    <cfRule type="cellIs" dxfId="0" priority="4570" operator="greaterThan">
      <formula>0</formula>
    </cfRule>
  </conditionalFormatting>
  <conditionalFormatting sqref="FH181:FI181">
    <cfRule type="cellIs" dxfId="1" priority="4571" operator="equal">
      <formula>0</formula>
    </cfRule>
  </conditionalFormatting>
  <conditionalFormatting sqref="FH181:FI181">
    <cfRule type="expression" dxfId="0" priority="4572">
      <formula>ML230="TERCAPAI"</formula>
    </cfRule>
  </conditionalFormatting>
  <conditionalFormatting sqref="FK181:FL181">
    <cfRule type="cellIs" dxfId="0" priority="4573" operator="greaterThan">
      <formula>0</formula>
    </cfRule>
  </conditionalFormatting>
  <conditionalFormatting sqref="FK181:FL181">
    <cfRule type="cellIs" dxfId="1" priority="4574" operator="equal">
      <formula>0</formula>
    </cfRule>
  </conditionalFormatting>
  <conditionalFormatting sqref="FK181:FL181">
    <cfRule type="expression" dxfId="0" priority="4575">
      <formula>MO230="TERCAPAI"</formula>
    </cfRule>
  </conditionalFormatting>
  <conditionalFormatting sqref="FN181:FO181">
    <cfRule type="cellIs" dxfId="0" priority="4576" operator="greaterThan">
      <formula>0</formula>
    </cfRule>
  </conditionalFormatting>
  <conditionalFormatting sqref="FN181:FO181">
    <cfRule type="cellIs" dxfId="1" priority="4577" operator="equal">
      <formula>0</formula>
    </cfRule>
  </conditionalFormatting>
  <conditionalFormatting sqref="FN181:FO181">
    <cfRule type="expression" dxfId="0" priority="4578">
      <formula>MR230="TERCAPAI"</formula>
    </cfRule>
  </conditionalFormatting>
  <conditionalFormatting sqref="FE153:FF153">
    <cfRule type="cellIs" dxfId="0" priority="4579" operator="greaterThan">
      <formula>0</formula>
    </cfRule>
  </conditionalFormatting>
  <conditionalFormatting sqref="FE153:FF153">
    <cfRule type="cellIs" dxfId="1" priority="4580" operator="equal">
      <formula>0</formula>
    </cfRule>
  </conditionalFormatting>
  <conditionalFormatting sqref="FE153:FF153">
    <cfRule type="expression" dxfId="0" priority="4581">
      <formula>MI188="TERCAPAI"</formula>
    </cfRule>
  </conditionalFormatting>
  <conditionalFormatting sqref="FH153:FI153">
    <cfRule type="cellIs" dxfId="0" priority="4582" operator="greaterThan">
      <formula>0</formula>
    </cfRule>
  </conditionalFormatting>
  <conditionalFormatting sqref="FH153:FI153">
    <cfRule type="cellIs" dxfId="1" priority="4583" operator="equal">
      <formula>0</formula>
    </cfRule>
  </conditionalFormatting>
  <conditionalFormatting sqref="FH153:FI153">
    <cfRule type="expression" dxfId="0" priority="4584">
      <formula>ML188="TERCAPAI"</formula>
    </cfRule>
  </conditionalFormatting>
  <conditionalFormatting sqref="FK153:FL153">
    <cfRule type="cellIs" dxfId="0" priority="4585" operator="greaterThan">
      <formula>0</formula>
    </cfRule>
  </conditionalFormatting>
  <conditionalFormatting sqref="FK153:FL153">
    <cfRule type="cellIs" dxfId="1" priority="4586" operator="equal">
      <formula>0</formula>
    </cfRule>
  </conditionalFormatting>
  <conditionalFormatting sqref="FK153:FL153">
    <cfRule type="expression" dxfId="0" priority="4587">
      <formula>MO188="TERCAPAI"</formula>
    </cfRule>
  </conditionalFormatting>
  <conditionalFormatting sqref="FN153:FO153">
    <cfRule type="cellIs" dxfId="0" priority="4588" operator="greaterThan">
      <formula>0</formula>
    </cfRule>
  </conditionalFormatting>
  <conditionalFormatting sqref="FN153:FO153">
    <cfRule type="cellIs" dxfId="1" priority="4589" operator="equal">
      <formula>0</formula>
    </cfRule>
  </conditionalFormatting>
  <conditionalFormatting sqref="FN153:FO153">
    <cfRule type="expression" dxfId="0" priority="4590">
      <formula>MR188="TERCAPAI"</formula>
    </cfRule>
  </conditionalFormatting>
  <conditionalFormatting sqref="FE160:FF160">
    <cfRule type="cellIs" dxfId="0" priority="4591" operator="greaterThan">
      <formula>0</formula>
    </cfRule>
  </conditionalFormatting>
  <conditionalFormatting sqref="FE160:FF160">
    <cfRule type="cellIs" dxfId="1" priority="4592" operator="equal">
      <formula>0</formula>
    </cfRule>
  </conditionalFormatting>
  <conditionalFormatting sqref="FQ160">
    <cfRule type="expression" dxfId="0" priority="4593">
      <formula>MN202="TERCAPAI"</formula>
    </cfRule>
  </conditionalFormatting>
  <conditionalFormatting sqref="FE160:FF160">
    <cfRule type="expression" dxfId="0" priority="4594">
      <formula>MI202="TERCAPAI"</formula>
    </cfRule>
  </conditionalFormatting>
  <conditionalFormatting sqref="FH160:FI160">
    <cfRule type="cellIs" dxfId="0" priority="4595" operator="greaterThan">
      <formula>0</formula>
    </cfRule>
  </conditionalFormatting>
  <conditionalFormatting sqref="FH160:FI160">
    <cfRule type="cellIs" dxfId="1" priority="4596" operator="equal">
      <formula>0</formula>
    </cfRule>
  </conditionalFormatting>
  <conditionalFormatting sqref="FH160:FI160">
    <cfRule type="expression" dxfId="0" priority="4597">
      <formula>ML202="TERCAPAI"</formula>
    </cfRule>
  </conditionalFormatting>
  <conditionalFormatting sqref="FK160:FL160">
    <cfRule type="cellIs" dxfId="0" priority="4598" operator="greaterThan">
      <formula>0</formula>
    </cfRule>
  </conditionalFormatting>
  <conditionalFormatting sqref="FK160:FL160">
    <cfRule type="cellIs" dxfId="1" priority="4599" operator="equal">
      <formula>0</formula>
    </cfRule>
  </conditionalFormatting>
  <conditionalFormatting sqref="FK160:FL160">
    <cfRule type="expression" dxfId="0" priority="4600">
      <formula>MO202="TERCAPAI"</formula>
    </cfRule>
  </conditionalFormatting>
  <conditionalFormatting sqref="FN160:FO160">
    <cfRule type="cellIs" dxfId="0" priority="4601" operator="greaterThan">
      <formula>0</formula>
    </cfRule>
  </conditionalFormatting>
  <conditionalFormatting sqref="FN160:FO160">
    <cfRule type="cellIs" dxfId="1" priority="4602" operator="equal">
      <formula>0</formula>
    </cfRule>
  </conditionalFormatting>
  <conditionalFormatting sqref="FN160:FO160">
    <cfRule type="expression" dxfId="0" priority="4603">
      <formula>MR202="TERCAPAI"</formula>
    </cfRule>
  </conditionalFormatting>
  <conditionalFormatting sqref="FE132:FF132">
    <cfRule type="cellIs" dxfId="0" priority="4604" operator="greaterThan">
      <formula>0</formula>
    </cfRule>
  </conditionalFormatting>
  <conditionalFormatting sqref="FE132:FF132">
    <cfRule type="cellIs" dxfId="1" priority="4605" operator="equal">
      <formula>0</formula>
    </cfRule>
  </conditionalFormatting>
  <conditionalFormatting sqref="FE132:FF132">
    <cfRule type="expression" dxfId="0" priority="4606">
      <formula>MI167="TERCAPAI"</formula>
    </cfRule>
  </conditionalFormatting>
  <conditionalFormatting sqref="FH132:FI132">
    <cfRule type="cellIs" dxfId="0" priority="4607" operator="greaterThan">
      <formula>0</formula>
    </cfRule>
  </conditionalFormatting>
  <conditionalFormatting sqref="FH132:FI132">
    <cfRule type="cellIs" dxfId="1" priority="4608" operator="equal">
      <formula>0</formula>
    </cfRule>
  </conditionalFormatting>
  <conditionalFormatting sqref="FH132:FI132">
    <cfRule type="expression" dxfId="0" priority="4609">
      <formula>ML167="TERCAPAI"</formula>
    </cfRule>
  </conditionalFormatting>
  <conditionalFormatting sqref="FK132:FL132">
    <cfRule type="cellIs" dxfId="0" priority="4610" operator="greaterThan">
      <formula>0</formula>
    </cfRule>
  </conditionalFormatting>
  <conditionalFormatting sqref="FK132:FL132">
    <cfRule type="cellIs" dxfId="1" priority="4611" operator="equal">
      <formula>0</formula>
    </cfRule>
  </conditionalFormatting>
  <conditionalFormatting sqref="FK132:FL132">
    <cfRule type="expression" dxfId="0" priority="4612">
      <formula>MO167="TERCAPAI"</formula>
    </cfRule>
  </conditionalFormatting>
  <conditionalFormatting sqref="FN132:FO132">
    <cfRule type="cellIs" dxfId="0" priority="4613" operator="greaterThan">
      <formula>0</formula>
    </cfRule>
  </conditionalFormatting>
  <conditionalFormatting sqref="FN132:FO132">
    <cfRule type="cellIs" dxfId="1" priority="4614" operator="equal">
      <formula>0</formula>
    </cfRule>
  </conditionalFormatting>
  <conditionalFormatting sqref="FN132:FO132">
    <cfRule type="expression" dxfId="0" priority="4615">
      <formula>MR167="TERCAPAI"</formula>
    </cfRule>
  </conditionalFormatting>
  <conditionalFormatting sqref="FE139:FF139">
    <cfRule type="cellIs" dxfId="0" priority="4616" operator="greaterThan">
      <formula>0</formula>
    </cfRule>
  </conditionalFormatting>
  <conditionalFormatting sqref="FE139:FF139">
    <cfRule type="cellIs" dxfId="1" priority="4617" operator="equal">
      <formula>0</formula>
    </cfRule>
  </conditionalFormatting>
  <conditionalFormatting sqref="FQ139">
    <cfRule type="expression" dxfId="0" priority="4618">
      <formula>MN174="TERCAPAI"</formula>
    </cfRule>
  </conditionalFormatting>
  <conditionalFormatting sqref="FE139:FF139">
    <cfRule type="expression" dxfId="0" priority="4619">
      <formula>MI174="TERCAPAI"</formula>
    </cfRule>
  </conditionalFormatting>
  <conditionalFormatting sqref="FH139:FI139">
    <cfRule type="cellIs" dxfId="0" priority="4620" operator="greaterThan">
      <formula>0</formula>
    </cfRule>
  </conditionalFormatting>
  <conditionalFormatting sqref="FH139:FI139">
    <cfRule type="cellIs" dxfId="1" priority="4621" operator="equal">
      <formula>0</formula>
    </cfRule>
  </conditionalFormatting>
  <conditionalFormatting sqref="FH139:FI139">
    <cfRule type="expression" dxfId="0" priority="4622">
      <formula>ML174="TERCAPAI"</formula>
    </cfRule>
  </conditionalFormatting>
  <conditionalFormatting sqref="FK139:FL139">
    <cfRule type="cellIs" dxfId="0" priority="4623" operator="greaterThan">
      <formula>0</formula>
    </cfRule>
  </conditionalFormatting>
  <conditionalFormatting sqref="FK139:FL139">
    <cfRule type="cellIs" dxfId="1" priority="4624" operator="equal">
      <formula>0</formula>
    </cfRule>
  </conditionalFormatting>
  <conditionalFormatting sqref="FK139:FL139">
    <cfRule type="expression" dxfId="0" priority="4625">
      <formula>MO174="TERCAPAI"</formula>
    </cfRule>
  </conditionalFormatting>
  <conditionalFormatting sqref="FN139:FO139">
    <cfRule type="cellIs" dxfId="0" priority="4626" operator="greaterThan">
      <formula>0</formula>
    </cfRule>
  </conditionalFormatting>
  <conditionalFormatting sqref="FN139:FO139">
    <cfRule type="cellIs" dxfId="1" priority="4627" operator="equal">
      <formula>0</formula>
    </cfRule>
  </conditionalFormatting>
  <conditionalFormatting sqref="FN139:FO139">
    <cfRule type="expression" dxfId="0" priority="4628">
      <formula>MR174="TERCAPAI"</formula>
    </cfRule>
  </conditionalFormatting>
  <conditionalFormatting sqref="FE146:FF146">
    <cfRule type="cellIs" dxfId="0" priority="4629" operator="greaterThan">
      <formula>0</formula>
    </cfRule>
  </conditionalFormatting>
  <conditionalFormatting sqref="FE146:FF146">
    <cfRule type="cellIs" dxfId="1" priority="4630" operator="equal">
      <formula>0</formula>
    </cfRule>
  </conditionalFormatting>
  <conditionalFormatting sqref="FQ146">
    <cfRule type="expression" dxfId="0" priority="4631">
      <formula>MN181="TERCAPAI"</formula>
    </cfRule>
  </conditionalFormatting>
  <conditionalFormatting sqref="FE146:FF146">
    <cfRule type="expression" dxfId="0" priority="4632">
      <formula>MI181="TERCAPAI"</formula>
    </cfRule>
  </conditionalFormatting>
  <conditionalFormatting sqref="FH146:FI146">
    <cfRule type="cellIs" dxfId="0" priority="4633" operator="greaterThan">
      <formula>0</formula>
    </cfRule>
  </conditionalFormatting>
  <conditionalFormatting sqref="FH146:FI146">
    <cfRule type="cellIs" dxfId="1" priority="4634" operator="equal">
      <formula>0</formula>
    </cfRule>
  </conditionalFormatting>
  <conditionalFormatting sqref="FH146:FI146">
    <cfRule type="expression" dxfId="0" priority="4635">
      <formula>ML181="TERCAPAI"</formula>
    </cfRule>
  </conditionalFormatting>
  <conditionalFormatting sqref="FK146:FL146">
    <cfRule type="cellIs" dxfId="0" priority="4636" operator="greaterThan">
      <formula>0</formula>
    </cfRule>
  </conditionalFormatting>
  <conditionalFormatting sqref="FK146:FL146">
    <cfRule type="cellIs" dxfId="1" priority="4637" operator="equal">
      <formula>0</formula>
    </cfRule>
  </conditionalFormatting>
  <conditionalFormatting sqref="FK146:FL146">
    <cfRule type="expression" dxfId="0" priority="4638">
      <formula>MO181="TERCAPAI"</formula>
    </cfRule>
  </conditionalFormatting>
  <conditionalFormatting sqref="FN146:FO146">
    <cfRule type="cellIs" dxfId="0" priority="4639" operator="greaterThan">
      <formula>0</formula>
    </cfRule>
  </conditionalFormatting>
  <conditionalFormatting sqref="FN146:FO146">
    <cfRule type="cellIs" dxfId="1" priority="4640" operator="equal">
      <formula>0</formula>
    </cfRule>
  </conditionalFormatting>
  <conditionalFormatting sqref="FN146:FO146">
    <cfRule type="expression" dxfId="0" priority="4641">
      <formula>MR181="TERCAPAI"</formula>
    </cfRule>
  </conditionalFormatting>
  <conditionalFormatting sqref="FE111:FF111">
    <cfRule type="cellIs" dxfId="0" priority="4642" operator="greaterThan">
      <formula>0</formula>
    </cfRule>
  </conditionalFormatting>
  <conditionalFormatting sqref="FE111:FF111">
    <cfRule type="cellIs" dxfId="1" priority="4643" operator="equal">
      <formula>0</formula>
    </cfRule>
  </conditionalFormatting>
  <conditionalFormatting sqref="FQ111">
    <cfRule type="expression" dxfId="0" priority="4644">
      <formula>MN153="TERCAPAI"</formula>
    </cfRule>
  </conditionalFormatting>
  <conditionalFormatting sqref="FE111:FF111">
    <cfRule type="expression" dxfId="0" priority="4645">
      <formula>MI153="TERCAPAI"</formula>
    </cfRule>
  </conditionalFormatting>
  <conditionalFormatting sqref="FH111:FI111">
    <cfRule type="cellIs" dxfId="0" priority="4646" operator="greaterThan">
      <formula>0</formula>
    </cfRule>
  </conditionalFormatting>
  <conditionalFormatting sqref="FH111:FI111">
    <cfRule type="cellIs" dxfId="1" priority="4647" operator="equal">
      <formula>0</formula>
    </cfRule>
  </conditionalFormatting>
  <conditionalFormatting sqref="FH111:FI111">
    <cfRule type="expression" dxfId="0" priority="4648">
      <formula>ML153="TERCAPAI"</formula>
    </cfRule>
  </conditionalFormatting>
  <conditionalFormatting sqref="FK111:FL111">
    <cfRule type="cellIs" dxfId="0" priority="4649" operator="greaterThan">
      <formula>0</formula>
    </cfRule>
  </conditionalFormatting>
  <conditionalFormatting sqref="FK111:FL111">
    <cfRule type="cellIs" dxfId="1" priority="4650" operator="equal">
      <formula>0</formula>
    </cfRule>
  </conditionalFormatting>
  <conditionalFormatting sqref="FK111:FL111">
    <cfRule type="expression" dxfId="0" priority="4651">
      <formula>MO153="TERCAPAI"</formula>
    </cfRule>
  </conditionalFormatting>
  <conditionalFormatting sqref="FN111:FO111">
    <cfRule type="cellIs" dxfId="0" priority="4652" operator="greaterThan">
      <formula>0</formula>
    </cfRule>
  </conditionalFormatting>
  <conditionalFormatting sqref="FN111:FO111">
    <cfRule type="cellIs" dxfId="1" priority="4653" operator="equal">
      <formula>0</formula>
    </cfRule>
  </conditionalFormatting>
  <conditionalFormatting sqref="FN111:FO111">
    <cfRule type="expression" dxfId="0" priority="4654">
      <formula>MR153="TERCAPAI"</formula>
    </cfRule>
  </conditionalFormatting>
  <conditionalFormatting sqref="FE118:FF118">
    <cfRule type="cellIs" dxfId="0" priority="4655" operator="greaterThan">
      <formula>0</formula>
    </cfRule>
  </conditionalFormatting>
  <conditionalFormatting sqref="FE118:FF118">
    <cfRule type="cellIs" dxfId="1" priority="4656" operator="equal">
      <formula>0</formula>
    </cfRule>
  </conditionalFormatting>
  <conditionalFormatting sqref="FH118:FI118">
    <cfRule type="cellIs" dxfId="0" priority="4657" operator="greaterThan">
      <formula>0</formula>
    </cfRule>
  </conditionalFormatting>
  <conditionalFormatting sqref="FH118:FI118">
    <cfRule type="cellIs" dxfId="1" priority="4658" operator="equal">
      <formula>0</formula>
    </cfRule>
  </conditionalFormatting>
  <conditionalFormatting sqref="FK118:FL118">
    <cfRule type="cellIs" dxfId="0" priority="4659" operator="greaterThan">
      <formula>0</formula>
    </cfRule>
  </conditionalFormatting>
  <conditionalFormatting sqref="FK118:FL118">
    <cfRule type="cellIs" dxfId="1" priority="4660" operator="equal">
      <formula>0</formula>
    </cfRule>
  </conditionalFormatting>
  <conditionalFormatting sqref="FN118:FO118">
    <cfRule type="cellIs" dxfId="0" priority="4661" operator="greaterThan">
      <formula>0</formula>
    </cfRule>
  </conditionalFormatting>
  <conditionalFormatting sqref="FN118:FO118">
    <cfRule type="cellIs" dxfId="1" priority="4662" operator="equal">
      <formula>0</formula>
    </cfRule>
  </conditionalFormatting>
  <conditionalFormatting sqref="FE125:FF125">
    <cfRule type="cellIs" dxfId="0" priority="4663" operator="greaterThan">
      <formula>0</formula>
    </cfRule>
  </conditionalFormatting>
  <conditionalFormatting sqref="FE125:FF125">
    <cfRule type="cellIs" dxfId="1" priority="4664" operator="equal">
      <formula>0</formula>
    </cfRule>
  </conditionalFormatting>
  <conditionalFormatting sqref="FQ125">
    <cfRule type="expression" dxfId="0" priority="4665">
      <formula>MN160="TERCAPAI"</formula>
    </cfRule>
  </conditionalFormatting>
  <conditionalFormatting sqref="FE125:FF125">
    <cfRule type="expression" dxfId="0" priority="4666">
      <formula>MI160="TERCAPAI"</formula>
    </cfRule>
  </conditionalFormatting>
  <conditionalFormatting sqref="FH125:FI125">
    <cfRule type="cellIs" dxfId="0" priority="4667" operator="greaterThan">
      <formula>0</formula>
    </cfRule>
  </conditionalFormatting>
  <conditionalFormatting sqref="FH125:FI125">
    <cfRule type="cellIs" dxfId="1" priority="4668" operator="equal">
      <formula>0</formula>
    </cfRule>
  </conditionalFormatting>
  <conditionalFormatting sqref="FH125:FI125">
    <cfRule type="expression" dxfId="0" priority="4669">
      <formula>ML160="TERCAPAI"</formula>
    </cfRule>
  </conditionalFormatting>
  <conditionalFormatting sqref="FK125:FL125">
    <cfRule type="cellIs" dxfId="0" priority="4670" operator="greaterThan">
      <formula>0</formula>
    </cfRule>
  </conditionalFormatting>
  <conditionalFormatting sqref="FK125:FL125">
    <cfRule type="cellIs" dxfId="1" priority="4671" operator="equal">
      <formula>0</formula>
    </cfRule>
  </conditionalFormatting>
  <conditionalFormatting sqref="FK125:FL125">
    <cfRule type="expression" dxfId="0" priority="4672">
      <formula>MO160="TERCAPAI"</formula>
    </cfRule>
  </conditionalFormatting>
  <conditionalFormatting sqref="FN125:FO125">
    <cfRule type="cellIs" dxfId="0" priority="4673" operator="greaterThan">
      <formula>0</formula>
    </cfRule>
  </conditionalFormatting>
  <conditionalFormatting sqref="FN125:FO125">
    <cfRule type="cellIs" dxfId="1" priority="4674" operator="equal">
      <formula>0</formula>
    </cfRule>
  </conditionalFormatting>
  <conditionalFormatting sqref="FN125:FO125">
    <cfRule type="expression" dxfId="0" priority="4675">
      <formula>MR160="TERCAPAI"</formula>
    </cfRule>
  </conditionalFormatting>
  <conditionalFormatting sqref="FE90:FF90 FE97:FF97 FH90:FI90 FH97:FI97 FK90:FL90 FK97:FL97 FN90:FO90 FN97:FO97">
    <cfRule type="expression" dxfId="0" priority="4676">
      <formula>#REF!="TERCAPAI"</formula>
    </cfRule>
  </conditionalFormatting>
  <conditionalFormatting sqref="FE209:FF209 FE216:FF216 FH209:FI209 FH216:FI216 FK209:FL209 FK216:FL216 FN209:FO209 FN216:FO216">
    <cfRule type="expression" dxfId="0" priority="4677">
      <formula>#REF!="TERCAPAI"</formula>
    </cfRule>
  </conditionalFormatting>
  <conditionalFormatting sqref="FE258:FF258">
    <cfRule type="cellIs" dxfId="0" priority="4678" operator="greaterThan">
      <formula>0</formula>
    </cfRule>
  </conditionalFormatting>
  <conditionalFormatting sqref="FE258:FF258">
    <cfRule type="cellIs" dxfId="1" priority="4679" operator="equal">
      <formula>0</formula>
    </cfRule>
  </conditionalFormatting>
  <conditionalFormatting sqref="FQ258">
    <cfRule type="expression" dxfId="0" priority="4680">
      <formula>MN299="TERCAPAI"</formula>
    </cfRule>
  </conditionalFormatting>
  <conditionalFormatting sqref="FE258:FF258">
    <cfRule type="expression" dxfId="0" priority="4681">
      <formula>MI299="TERCAPAI"</formula>
    </cfRule>
  </conditionalFormatting>
  <conditionalFormatting sqref="FH258:FI258">
    <cfRule type="cellIs" dxfId="0" priority="4682" operator="greaterThan">
      <formula>0</formula>
    </cfRule>
  </conditionalFormatting>
  <conditionalFormatting sqref="FH258:FI258">
    <cfRule type="cellIs" dxfId="1" priority="4683" operator="equal">
      <formula>0</formula>
    </cfRule>
  </conditionalFormatting>
  <conditionalFormatting sqref="FH258:FI258">
    <cfRule type="expression" dxfId="0" priority="4684">
      <formula>ML299="TERCAPAI"</formula>
    </cfRule>
  </conditionalFormatting>
  <conditionalFormatting sqref="FK258:FL258">
    <cfRule type="cellIs" dxfId="0" priority="4685" operator="greaterThan">
      <formula>0</formula>
    </cfRule>
  </conditionalFormatting>
  <conditionalFormatting sqref="FK258:FL258">
    <cfRule type="cellIs" dxfId="1" priority="4686" operator="equal">
      <formula>0</formula>
    </cfRule>
  </conditionalFormatting>
  <conditionalFormatting sqref="FK258:FL258">
    <cfRule type="expression" dxfId="0" priority="4687">
      <formula>MO299="TERCAPAI"</formula>
    </cfRule>
  </conditionalFormatting>
  <conditionalFormatting sqref="FN258:FO258">
    <cfRule type="cellIs" dxfId="0" priority="4688" operator="greaterThan">
      <formula>0</formula>
    </cfRule>
  </conditionalFormatting>
  <conditionalFormatting sqref="FN258:FO258">
    <cfRule type="cellIs" dxfId="1" priority="4689" operator="equal">
      <formula>0</formula>
    </cfRule>
  </conditionalFormatting>
  <conditionalFormatting sqref="FN258:FO258">
    <cfRule type="expression" dxfId="0" priority="4690">
      <formula>MR299="TERCAPAI"</formula>
    </cfRule>
  </conditionalFormatting>
  <conditionalFormatting sqref="FE118:FF118 FH118:FI118 FK118:FL118 FN118:FO118">
    <cfRule type="expression" dxfId="0" priority="4691">
      <formula>#REF!="TERCAPAI"</formula>
    </cfRule>
  </conditionalFormatting>
  <conditionalFormatting sqref="FR13:FS13 FR34:FS34 FR41:FS41 FR48:FS48 FR55:FS55 FR62:FS62">
    <cfRule type="cellIs" dxfId="0" priority="4692" operator="greaterThan">
      <formula>0</formula>
    </cfRule>
  </conditionalFormatting>
  <conditionalFormatting sqref="FR13:FS13 FR34:FS34 FR41:FS41 FR48:FS48 FR55:FS55 FR62:FS62">
    <cfRule type="cellIs" dxfId="1" priority="4693" operator="equal">
      <formula>0</formula>
    </cfRule>
  </conditionalFormatting>
  <conditionalFormatting sqref="FR9">
    <cfRule type="expression" dxfId="0" priority="4694">
      <formula>MV13="TERCAPAI"</formula>
    </cfRule>
  </conditionalFormatting>
  <conditionalFormatting sqref="FR10:FS10">
    <cfRule type="expression" dxfId="0" priority="4695">
      <formula>MV23="TERCAPAI"</formula>
    </cfRule>
  </conditionalFormatting>
  <conditionalFormatting sqref="FT11:FV11">
    <cfRule type="expression" dxfId="0" priority="4696">
      <formula>MV30="TERCAPAI"</formula>
    </cfRule>
  </conditionalFormatting>
  <conditionalFormatting sqref="FW11:FY11">
    <cfRule type="expression" dxfId="0" priority="4697">
      <formula>MW30="TERCAPAI"</formula>
    </cfRule>
  </conditionalFormatting>
  <conditionalFormatting sqref="FZ11:GB11">
    <cfRule type="expression" dxfId="0" priority="4698">
      <formula>MX30="TERCAPAI"</formula>
    </cfRule>
  </conditionalFormatting>
  <conditionalFormatting sqref="FU10:FV10">
    <cfRule type="expression" dxfId="0" priority="4699">
      <formula>MW23="TERCAPAI"</formula>
    </cfRule>
  </conditionalFormatting>
  <conditionalFormatting sqref="FX10:FY10">
    <cfRule type="expression" dxfId="0" priority="4700">
      <formula>MX23="TERCAPAI"</formula>
    </cfRule>
  </conditionalFormatting>
  <conditionalFormatting sqref="GA10:GB10">
    <cfRule type="expression" dxfId="0" priority="4701">
      <formula>MY23="TERCAPAI"</formula>
    </cfRule>
  </conditionalFormatting>
  <conditionalFormatting sqref="FU13:FV13">
    <cfRule type="cellIs" dxfId="0" priority="4702" operator="greaterThan">
      <formula>0</formula>
    </cfRule>
  </conditionalFormatting>
  <conditionalFormatting sqref="FU13:FV13">
    <cfRule type="cellIs" dxfId="1" priority="4703" operator="equal">
      <formula>0</formula>
    </cfRule>
  </conditionalFormatting>
  <conditionalFormatting sqref="FU13:FV13">
    <cfRule type="expression" dxfId="0" priority="4704">
      <formula>MY34="TERCAPAI"</formula>
    </cfRule>
  </conditionalFormatting>
  <conditionalFormatting sqref="FX13:FY13">
    <cfRule type="cellIs" dxfId="0" priority="4705" operator="greaterThan">
      <formula>0</formula>
    </cfRule>
  </conditionalFormatting>
  <conditionalFormatting sqref="FX13:FY13">
    <cfRule type="cellIs" dxfId="1" priority="4706" operator="equal">
      <formula>0</formula>
    </cfRule>
  </conditionalFormatting>
  <conditionalFormatting sqref="FX13:FY13">
    <cfRule type="expression" dxfId="0" priority="4707">
      <formula>NB34="TERCAPAI"</formula>
    </cfRule>
  </conditionalFormatting>
  <conditionalFormatting sqref="GA13:GB13">
    <cfRule type="cellIs" dxfId="0" priority="4708" operator="greaterThan">
      <formula>0</formula>
    </cfRule>
  </conditionalFormatting>
  <conditionalFormatting sqref="GA13:GB13">
    <cfRule type="cellIs" dxfId="1" priority="4709" operator="equal">
      <formula>0</formula>
    </cfRule>
  </conditionalFormatting>
  <conditionalFormatting sqref="GA13:GB13">
    <cfRule type="expression" dxfId="0" priority="4710">
      <formula>NE34="TERCAPAI"</formula>
    </cfRule>
  </conditionalFormatting>
  <conditionalFormatting sqref="GC11">
    <cfRule type="expression" dxfId="0" priority="4711">
      <formula>MY30="TERCAPAI"</formula>
    </cfRule>
  </conditionalFormatting>
  <conditionalFormatting sqref="FR11:FS11">
    <cfRule type="expression" dxfId="0" priority="4712">
      <formula>MV30="TERCAPAI"</formula>
    </cfRule>
  </conditionalFormatting>
  <conditionalFormatting sqref="FR20:FS20">
    <cfRule type="cellIs" dxfId="0" priority="4713" operator="greaterThan">
      <formula>0</formula>
    </cfRule>
  </conditionalFormatting>
  <conditionalFormatting sqref="FR20:FS20">
    <cfRule type="cellIs" dxfId="1" priority="4714" operator="equal">
      <formula>0</formula>
    </cfRule>
  </conditionalFormatting>
  <conditionalFormatting sqref="FR20:FS20">
    <cfRule type="expression" dxfId="0" priority="4715">
      <formula>MV41="TERCAPAI"</formula>
    </cfRule>
  </conditionalFormatting>
  <conditionalFormatting sqref="FU20:FV20">
    <cfRule type="cellIs" dxfId="0" priority="4716" operator="greaterThan">
      <formula>0</formula>
    </cfRule>
  </conditionalFormatting>
  <conditionalFormatting sqref="FU20:FV20">
    <cfRule type="cellIs" dxfId="1" priority="4717" operator="equal">
      <formula>0</formula>
    </cfRule>
  </conditionalFormatting>
  <conditionalFormatting sqref="FU20:FV20">
    <cfRule type="expression" dxfId="0" priority="4718">
      <formula>MY41="TERCAPAI"</formula>
    </cfRule>
  </conditionalFormatting>
  <conditionalFormatting sqref="FX20:FY20">
    <cfRule type="cellIs" dxfId="0" priority="4719" operator="greaterThan">
      <formula>0</formula>
    </cfRule>
  </conditionalFormatting>
  <conditionalFormatting sqref="FX20:FY20">
    <cfRule type="cellIs" dxfId="1" priority="4720" operator="equal">
      <formula>0</formula>
    </cfRule>
  </conditionalFormatting>
  <conditionalFormatting sqref="FX20:FY20">
    <cfRule type="expression" dxfId="0" priority="4721">
      <formula>NB41="TERCAPAI"</formula>
    </cfRule>
  </conditionalFormatting>
  <conditionalFormatting sqref="GA20:GB20">
    <cfRule type="cellIs" dxfId="0" priority="4722" operator="greaterThan">
      <formula>0</formula>
    </cfRule>
  </conditionalFormatting>
  <conditionalFormatting sqref="GA20:GB20">
    <cfRule type="cellIs" dxfId="1" priority="4723" operator="equal">
      <formula>0</formula>
    </cfRule>
  </conditionalFormatting>
  <conditionalFormatting sqref="GA20:GB20">
    <cfRule type="expression" dxfId="0" priority="4724">
      <formula>NE41="TERCAPAI"</formula>
    </cfRule>
  </conditionalFormatting>
  <conditionalFormatting sqref="FR27:FS27">
    <cfRule type="cellIs" dxfId="0" priority="4725" operator="greaterThan">
      <formula>0</formula>
    </cfRule>
  </conditionalFormatting>
  <conditionalFormatting sqref="FR27:FS27">
    <cfRule type="cellIs" dxfId="1" priority="4726" operator="equal">
      <formula>0</formula>
    </cfRule>
  </conditionalFormatting>
  <conditionalFormatting sqref="FR27:FS27">
    <cfRule type="expression" dxfId="0" priority="4727">
      <formula>MV48="TERCAPAI"</formula>
    </cfRule>
  </conditionalFormatting>
  <conditionalFormatting sqref="FU27:FV27">
    <cfRule type="cellIs" dxfId="0" priority="4728" operator="greaterThan">
      <formula>0</formula>
    </cfRule>
  </conditionalFormatting>
  <conditionalFormatting sqref="FU27:FV27">
    <cfRule type="cellIs" dxfId="1" priority="4729" operator="equal">
      <formula>0</formula>
    </cfRule>
  </conditionalFormatting>
  <conditionalFormatting sqref="FU27:FV27">
    <cfRule type="expression" dxfId="0" priority="4730">
      <formula>MY48="TERCAPAI"</formula>
    </cfRule>
  </conditionalFormatting>
  <conditionalFormatting sqref="FX27:FY27">
    <cfRule type="cellIs" dxfId="0" priority="4731" operator="greaterThan">
      <formula>0</formula>
    </cfRule>
  </conditionalFormatting>
  <conditionalFormatting sqref="FX27:FY27">
    <cfRule type="cellIs" dxfId="1" priority="4732" operator="equal">
      <formula>0</formula>
    </cfRule>
  </conditionalFormatting>
  <conditionalFormatting sqref="FX27:FY27">
    <cfRule type="expression" dxfId="0" priority="4733">
      <formula>NB48="TERCAPAI"</formula>
    </cfRule>
  </conditionalFormatting>
  <conditionalFormatting sqref="GA27:GB27">
    <cfRule type="cellIs" dxfId="0" priority="4734" operator="greaterThan">
      <formula>0</formula>
    </cfRule>
  </conditionalFormatting>
  <conditionalFormatting sqref="GA27:GB27">
    <cfRule type="cellIs" dxfId="1" priority="4735" operator="equal">
      <formula>0</formula>
    </cfRule>
  </conditionalFormatting>
  <conditionalFormatting sqref="GA27:GB27">
    <cfRule type="expression" dxfId="0" priority="4736">
      <formula>NE48="TERCAPAI"</formula>
    </cfRule>
  </conditionalFormatting>
  <conditionalFormatting sqref="FU34:FV34">
    <cfRule type="cellIs" dxfId="0" priority="4737" operator="greaterThan">
      <formula>0</formula>
    </cfRule>
  </conditionalFormatting>
  <conditionalFormatting sqref="FU34:FV34">
    <cfRule type="cellIs" dxfId="1" priority="4738" operator="equal">
      <formula>0</formula>
    </cfRule>
  </conditionalFormatting>
  <conditionalFormatting sqref="FU34:FV34">
    <cfRule type="expression" dxfId="0" priority="4739">
      <formula>MY55="TERCAPAI"</formula>
    </cfRule>
  </conditionalFormatting>
  <conditionalFormatting sqref="FX34:FY34">
    <cfRule type="cellIs" dxfId="0" priority="4740" operator="greaterThan">
      <formula>0</formula>
    </cfRule>
  </conditionalFormatting>
  <conditionalFormatting sqref="FX34:FY34">
    <cfRule type="cellIs" dxfId="1" priority="4741" operator="equal">
      <formula>0</formula>
    </cfRule>
  </conditionalFormatting>
  <conditionalFormatting sqref="FX34:FY34">
    <cfRule type="expression" dxfId="0" priority="4742">
      <formula>NB55="TERCAPAI"</formula>
    </cfRule>
  </conditionalFormatting>
  <conditionalFormatting sqref="GA34:GB34">
    <cfRule type="cellIs" dxfId="0" priority="4743" operator="greaterThan">
      <formula>0</formula>
    </cfRule>
  </conditionalFormatting>
  <conditionalFormatting sqref="GA34:GB34">
    <cfRule type="cellIs" dxfId="1" priority="4744" operator="equal">
      <formula>0</formula>
    </cfRule>
  </conditionalFormatting>
  <conditionalFormatting sqref="GA34:GB34">
    <cfRule type="expression" dxfId="0" priority="4745">
      <formula>NE55="TERCAPAI"</formula>
    </cfRule>
  </conditionalFormatting>
  <conditionalFormatting sqref="FR41:FS41">
    <cfRule type="expression" dxfId="0" priority="4746">
      <formula>MV62="TERCAPAI"</formula>
    </cfRule>
  </conditionalFormatting>
  <conditionalFormatting sqref="FU41:FV41">
    <cfRule type="cellIs" dxfId="0" priority="4747" operator="greaterThan">
      <formula>0</formula>
    </cfRule>
  </conditionalFormatting>
  <conditionalFormatting sqref="FU41:FV41">
    <cfRule type="cellIs" dxfId="1" priority="4748" operator="equal">
      <formula>0</formula>
    </cfRule>
  </conditionalFormatting>
  <conditionalFormatting sqref="FU41:FV41">
    <cfRule type="expression" dxfId="0" priority="4749">
      <formula>MY62="TERCAPAI"</formula>
    </cfRule>
  </conditionalFormatting>
  <conditionalFormatting sqref="FX41:FY41">
    <cfRule type="cellIs" dxfId="0" priority="4750" operator="greaterThan">
      <formula>0</formula>
    </cfRule>
  </conditionalFormatting>
  <conditionalFormatting sqref="FX41:FY41">
    <cfRule type="cellIs" dxfId="1" priority="4751" operator="equal">
      <formula>0</formula>
    </cfRule>
  </conditionalFormatting>
  <conditionalFormatting sqref="FX41:FY41">
    <cfRule type="expression" dxfId="0" priority="4752">
      <formula>NB62="TERCAPAI"</formula>
    </cfRule>
  </conditionalFormatting>
  <conditionalFormatting sqref="GA41:GB41">
    <cfRule type="cellIs" dxfId="0" priority="4753" operator="greaterThan">
      <formula>0</formula>
    </cfRule>
  </conditionalFormatting>
  <conditionalFormatting sqref="GA41:GB41">
    <cfRule type="cellIs" dxfId="1" priority="4754" operator="equal">
      <formula>0</formula>
    </cfRule>
  </conditionalFormatting>
  <conditionalFormatting sqref="GA41:GB41">
    <cfRule type="expression" dxfId="0" priority="4755">
      <formula>NE62="TERCAPAI"</formula>
    </cfRule>
  </conditionalFormatting>
  <conditionalFormatting sqref="FU48:FV48">
    <cfRule type="cellIs" dxfId="0" priority="4756" operator="greaterThan">
      <formula>0</formula>
    </cfRule>
  </conditionalFormatting>
  <conditionalFormatting sqref="FU48:FV48">
    <cfRule type="cellIs" dxfId="1" priority="4757" operator="equal">
      <formula>0</formula>
    </cfRule>
  </conditionalFormatting>
  <conditionalFormatting sqref="FU48:FV48">
    <cfRule type="expression" dxfId="0" priority="4758">
      <formula>MY69="TERCAPAI"</formula>
    </cfRule>
  </conditionalFormatting>
  <conditionalFormatting sqref="FX48:FY48">
    <cfRule type="cellIs" dxfId="0" priority="4759" operator="greaterThan">
      <formula>0</formula>
    </cfRule>
  </conditionalFormatting>
  <conditionalFormatting sqref="FX48:FY48">
    <cfRule type="cellIs" dxfId="1" priority="4760" operator="equal">
      <formula>0</formula>
    </cfRule>
  </conditionalFormatting>
  <conditionalFormatting sqref="FX48:FY48">
    <cfRule type="expression" dxfId="0" priority="4761">
      <formula>NB69="TERCAPAI"</formula>
    </cfRule>
  </conditionalFormatting>
  <conditionalFormatting sqref="GA48:GB48">
    <cfRule type="cellIs" dxfId="0" priority="4762" operator="greaterThan">
      <formula>0</formula>
    </cfRule>
  </conditionalFormatting>
  <conditionalFormatting sqref="GA48:GB48">
    <cfRule type="cellIs" dxfId="1" priority="4763" operator="equal">
      <formula>0</formula>
    </cfRule>
  </conditionalFormatting>
  <conditionalFormatting sqref="GA48:GB48">
    <cfRule type="expression" dxfId="0" priority="4764">
      <formula>NE69="TERCAPAI"</formula>
    </cfRule>
  </conditionalFormatting>
  <conditionalFormatting sqref="FU55:FV55">
    <cfRule type="cellIs" dxfId="0" priority="4765" operator="greaterThan">
      <formula>0</formula>
    </cfRule>
  </conditionalFormatting>
  <conditionalFormatting sqref="FU55:FV55">
    <cfRule type="cellIs" dxfId="1" priority="4766" operator="equal">
      <formula>0</formula>
    </cfRule>
  </conditionalFormatting>
  <conditionalFormatting sqref="FU55:FV55">
    <cfRule type="expression" dxfId="0" priority="4767">
      <formula>MY76="TERCAPAI"</formula>
    </cfRule>
  </conditionalFormatting>
  <conditionalFormatting sqref="FX55:FY55">
    <cfRule type="cellIs" dxfId="0" priority="4768" operator="greaterThan">
      <formula>0</formula>
    </cfRule>
  </conditionalFormatting>
  <conditionalFormatting sqref="FX55:FY55">
    <cfRule type="cellIs" dxfId="1" priority="4769" operator="equal">
      <formula>0</formula>
    </cfRule>
  </conditionalFormatting>
  <conditionalFormatting sqref="FX55:FY55">
    <cfRule type="expression" dxfId="0" priority="4770">
      <formula>NB76="TERCAPAI"</formula>
    </cfRule>
  </conditionalFormatting>
  <conditionalFormatting sqref="GA55:GB55">
    <cfRule type="cellIs" dxfId="0" priority="4771" operator="greaterThan">
      <formula>0</formula>
    </cfRule>
  </conditionalFormatting>
  <conditionalFormatting sqref="GA55:GB55">
    <cfRule type="cellIs" dxfId="1" priority="4772" operator="equal">
      <formula>0</formula>
    </cfRule>
  </conditionalFormatting>
  <conditionalFormatting sqref="GA55:GB55">
    <cfRule type="expression" dxfId="0" priority="4773">
      <formula>NE76="TERCAPAI"</formula>
    </cfRule>
  </conditionalFormatting>
  <conditionalFormatting sqref="FU62:FV62">
    <cfRule type="cellIs" dxfId="0" priority="4774" operator="greaterThan">
      <formula>0</formula>
    </cfRule>
  </conditionalFormatting>
  <conditionalFormatting sqref="FU62:FV62">
    <cfRule type="cellIs" dxfId="1" priority="4775" operator="equal">
      <formula>0</formula>
    </cfRule>
  </conditionalFormatting>
  <conditionalFormatting sqref="FU62:FV62">
    <cfRule type="expression" dxfId="0" priority="4776">
      <formula>MY83="TERCAPAI"</formula>
    </cfRule>
  </conditionalFormatting>
  <conditionalFormatting sqref="FX62:FY62">
    <cfRule type="cellIs" dxfId="0" priority="4777" operator="greaterThan">
      <formula>0</formula>
    </cfRule>
  </conditionalFormatting>
  <conditionalFormatting sqref="FX62:FY62">
    <cfRule type="cellIs" dxfId="1" priority="4778" operator="equal">
      <formula>0</formula>
    </cfRule>
  </conditionalFormatting>
  <conditionalFormatting sqref="FX62:FY62">
    <cfRule type="expression" dxfId="0" priority="4779">
      <formula>NB83="TERCAPAI"</formula>
    </cfRule>
  </conditionalFormatting>
  <conditionalFormatting sqref="GA62:GB62">
    <cfRule type="cellIs" dxfId="0" priority="4780" operator="greaterThan">
      <formula>0</formula>
    </cfRule>
  </conditionalFormatting>
  <conditionalFormatting sqref="GA62:GB62">
    <cfRule type="cellIs" dxfId="1" priority="4781" operator="equal">
      <formula>0</formula>
    </cfRule>
  </conditionalFormatting>
  <conditionalFormatting sqref="GA62:GB62">
    <cfRule type="expression" dxfId="0" priority="4782">
      <formula>NE83="TERCAPAI"</formula>
    </cfRule>
  </conditionalFormatting>
  <conditionalFormatting sqref="FR69:FS69">
    <cfRule type="cellIs" dxfId="0" priority="4783" operator="greaterThan">
      <formula>0</formula>
    </cfRule>
  </conditionalFormatting>
  <conditionalFormatting sqref="FR69:FS69">
    <cfRule type="cellIs" dxfId="1" priority="4784" operator="equal">
      <formula>0</formula>
    </cfRule>
  </conditionalFormatting>
  <conditionalFormatting sqref="FU69:FV69">
    <cfRule type="cellIs" dxfId="0" priority="4785" operator="greaterThan">
      <formula>0</formula>
    </cfRule>
  </conditionalFormatting>
  <conditionalFormatting sqref="FU69:FV69">
    <cfRule type="cellIs" dxfId="1" priority="4786" operator="equal">
      <formula>0</formula>
    </cfRule>
  </conditionalFormatting>
  <conditionalFormatting sqref="FU69:FV69">
    <cfRule type="expression" dxfId="0" priority="4787">
      <formula>MY90="TERCAPAI"</formula>
    </cfRule>
  </conditionalFormatting>
  <conditionalFormatting sqref="FX69:FY69">
    <cfRule type="cellIs" dxfId="0" priority="4788" operator="greaterThan">
      <formula>0</formula>
    </cfRule>
  </conditionalFormatting>
  <conditionalFormatting sqref="FX69:FY69">
    <cfRule type="cellIs" dxfId="1" priority="4789" operator="equal">
      <formula>0</formula>
    </cfRule>
  </conditionalFormatting>
  <conditionalFormatting sqref="FX69:FY69">
    <cfRule type="expression" dxfId="0" priority="4790">
      <formula>NB90="TERCAPAI"</formula>
    </cfRule>
  </conditionalFormatting>
  <conditionalFormatting sqref="GA69:GB69">
    <cfRule type="cellIs" dxfId="0" priority="4791" operator="greaterThan">
      <formula>0</formula>
    </cfRule>
  </conditionalFormatting>
  <conditionalFormatting sqref="GA69:GB69">
    <cfRule type="cellIs" dxfId="1" priority="4792" operator="equal">
      <formula>0</formula>
    </cfRule>
  </conditionalFormatting>
  <conditionalFormatting sqref="GA69:GB69">
    <cfRule type="expression" dxfId="0" priority="4793">
      <formula>NE90="TERCAPAI"</formula>
    </cfRule>
  </conditionalFormatting>
  <conditionalFormatting sqref="FR76:FS76">
    <cfRule type="cellIs" dxfId="0" priority="4794" operator="greaterThan">
      <formula>0</formula>
    </cfRule>
  </conditionalFormatting>
  <conditionalFormatting sqref="FR76:FS76">
    <cfRule type="cellIs" dxfId="1" priority="4795" operator="equal">
      <formula>0</formula>
    </cfRule>
  </conditionalFormatting>
  <conditionalFormatting sqref="FU76:FV76">
    <cfRule type="cellIs" dxfId="0" priority="4796" operator="greaterThan">
      <formula>0</formula>
    </cfRule>
  </conditionalFormatting>
  <conditionalFormatting sqref="FU76:FV76">
    <cfRule type="cellIs" dxfId="1" priority="4797" operator="equal">
      <formula>0</formula>
    </cfRule>
  </conditionalFormatting>
  <conditionalFormatting sqref="FU76:FV76">
    <cfRule type="expression" dxfId="0" priority="4798">
      <formula>MY97="TERCAPAI"</formula>
    </cfRule>
  </conditionalFormatting>
  <conditionalFormatting sqref="FX76:FY76">
    <cfRule type="cellIs" dxfId="0" priority="4799" operator="greaterThan">
      <formula>0</formula>
    </cfRule>
  </conditionalFormatting>
  <conditionalFormatting sqref="FX76:FY76">
    <cfRule type="cellIs" dxfId="1" priority="4800" operator="equal">
      <formula>0</formula>
    </cfRule>
  </conditionalFormatting>
  <conditionalFormatting sqref="FX76:FY76">
    <cfRule type="expression" dxfId="0" priority="4801">
      <formula>NB97="TERCAPAI"</formula>
    </cfRule>
  </conditionalFormatting>
  <conditionalFormatting sqref="GA76:GB76">
    <cfRule type="cellIs" dxfId="0" priority="4802" operator="greaterThan">
      <formula>0</formula>
    </cfRule>
  </conditionalFormatting>
  <conditionalFormatting sqref="GA76:GB76">
    <cfRule type="cellIs" dxfId="1" priority="4803" operator="equal">
      <formula>0</formula>
    </cfRule>
  </conditionalFormatting>
  <conditionalFormatting sqref="GA76:GB76">
    <cfRule type="expression" dxfId="0" priority="4804">
      <formula>NE97="TERCAPAI"</formula>
    </cfRule>
  </conditionalFormatting>
  <conditionalFormatting sqref="FR83:FS83">
    <cfRule type="cellIs" dxfId="0" priority="4805" operator="greaterThan">
      <formula>0</formula>
    </cfRule>
  </conditionalFormatting>
  <conditionalFormatting sqref="FR83:FS83">
    <cfRule type="cellIs" dxfId="1" priority="4806" operator="equal">
      <formula>0</formula>
    </cfRule>
  </conditionalFormatting>
  <conditionalFormatting sqref="FU83:FV83">
    <cfRule type="cellIs" dxfId="0" priority="4807" operator="greaterThan">
      <formula>0</formula>
    </cfRule>
  </conditionalFormatting>
  <conditionalFormatting sqref="FU83:FV83">
    <cfRule type="cellIs" dxfId="1" priority="4808" operator="equal">
      <formula>0</formula>
    </cfRule>
  </conditionalFormatting>
  <conditionalFormatting sqref="FU83:FV83">
    <cfRule type="expression" dxfId="0" priority="4809">
      <formula>MY104="TERCAPAI"</formula>
    </cfRule>
  </conditionalFormatting>
  <conditionalFormatting sqref="FX83:FY83">
    <cfRule type="cellIs" dxfId="0" priority="4810" operator="greaterThan">
      <formula>0</formula>
    </cfRule>
  </conditionalFormatting>
  <conditionalFormatting sqref="FX83:FY83">
    <cfRule type="cellIs" dxfId="1" priority="4811" operator="equal">
      <formula>0</formula>
    </cfRule>
  </conditionalFormatting>
  <conditionalFormatting sqref="FX83:FY83">
    <cfRule type="expression" dxfId="0" priority="4812">
      <formula>NB104="TERCAPAI"</formula>
    </cfRule>
  </conditionalFormatting>
  <conditionalFormatting sqref="GA83:GB83">
    <cfRule type="cellIs" dxfId="0" priority="4813" operator="greaterThan">
      <formula>0</formula>
    </cfRule>
  </conditionalFormatting>
  <conditionalFormatting sqref="GA83:GB83">
    <cfRule type="cellIs" dxfId="1" priority="4814" operator="equal">
      <formula>0</formula>
    </cfRule>
  </conditionalFormatting>
  <conditionalFormatting sqref="GA83:GB83">
    <cfRule type="expression" dxfId="0" priority="4815">
      <formula>NE104="TERCAPAI"</formula>
    </cfRule>
  </conditionalFormatting>
  <conditionalFormatting sqref="FR90:FS90">
    <cfRule type="cellIs" dxfId="0" priority="4816" operator="greaterThan">
      <formula>0</formula>
    </cfRule>
  </conditionalFormatting>
  <conditionalFormatting sqref="FR90:FS90">
    <cfRule type="cellIs" dxfId="1" priority="4817" operator="equal">
      <formula>0</formula>
    </cfRule>
  </conditionalFormatting>
  <conditionalFormatting sqref="FU90:FV90">
    <cfRule type="cellIs" dxfId="0" priority="4818" operator="greaterThan">
      <formula>0</formula>
    </cfRule>
  </conditionalFormatting>
  <conditionalFormatting sqref="FU90:FV90">
    <cfRule type="cellIs" dxfId="1" priority="4819" operator="equal">
      <formula>0</formula>
    </cfRule>
  </conditionalFormatting>
  <conditionalFormatting sqref="FX90:FY90">
    <cfRule type="cellIs" dxfId="0" priority="4820" operator="greaterThan">
      <formula>0</formula>
    </cfRule>
  </conditionalFormatting>
  <conditionalFormatting sqref="FX90:FY90">
    <cfRule type="cellIs" dxfId="1" priority="4821" operator="equal">
      <formula>0</formula>
    </cfRule>
  </conditionalFormatting>
  <conditionalFormatting sqref="GA90:GB90">
    <cfRule type="cellIs" dxfId="0" priority="4822" operator="greaterThan">
      <formula>0</formula>
    </cfRule>
  </conditionalFormatting>
  <conditionalFormatting sqref="GA90:GB90">
    <cfRule type="cellIs" dxfId="1" priority="4823" operator="equal">
      <formula>0</formula>
    </cfRule>
  </conditionalFormatting>
  <conditionalFormatting sqref="FR97:FS97">
    <cfRule type="cellIs" dxfId="0" priority="4824" operator="greaterThan">
      <formula>0</formula>
    </cfRule>
  </conditionalFormatting>
  <conditionalFormatting sqref="FR97:FS97">
    <cfRule type="cellIs" dxfId="1" priority="4825" operator="equal">
      <formula>0</formula>
    </cfRule>
  </conditionalFormatting>
  <conditionalFormatting sqref="FU97:FV97">
    <cfRule type="cellIs" dxfId="0" priority="4826" operator="greaterThan">
      <formula>0</formula>
    </cfRule>
  </conditionalFormatting>
  <conditionalFormatting sqref="FU97:FV97">
    <cfRule type="cellIs" dxfId="1" priority="4827" operator="equal">
      <formula>0</formula>
    </cfRule>
  </conditionalFormatting>
  <conditionalFormatting sqref="FX97:FY97">
    <cfRule type="cellIs" dxfId="0" priority="4828" operator="greaterThan">
      <formula>0</formula>
    </cfRule>
  </conditionalFormatting>
  <conditionalFormatting sqref="FX97:FY97">
    <cfRule type="cellIs" dxfId="1" priority="4829" operator="equal">
      <formula>0</formula>
    </cfRule>
  </conditionalFormatting>
  <conditionalFormatting sqref="GA97:GB97">
    <cfRule type="cellIs" dxfId="0" priority="4830" operator="greaterThan">
      <formula>0</formula>
    </cfRule>
  </conditionalFormatting>
  <conditionalFormatting sqref="GA97:GB97">
    <cfRule type="cellIs" dxfId="1" priority="4831" operator="equal">
      <formula>0</formula>
    </cfRule>
  </conditionalFormatting>
  <conditionalFormatting sqref="FR104:FS104">
    <cfRule type="cellIs" dxfId="0" priority="4832" operator="greaterThan">
      <formula>0</formula>
    </cfRule>
  </conditionalFormatting>
  <conditionalFormatting sqref="FR104:FS104">
    <cfRule type="cellIs" dxfId="1" priority="4833" operator="equal">
      <formula>0</formula>
    </cfRule>
  </conditionalFormatting>
  <conditionalFormatting sqref="FR104:FS104">
    <cfRule type="expression" dxfId="0" priority="4834">
      <formula>MV271="TERCAPAI"</formula>
    </cfRule>
  </conditionalFormatting>
  <conditionalFormatting sqref="FU104:FV104">
    <cfRule type="cellIs" dxfId="0" priority="4835" operator="greaterThan">
      <formula>0</formula>
    </cfRule>
  </conditionalFormatting>
  <conditionalFormatting sqref="FU104:FV104">
    <cfRule type="cellIs" dxfId="1" priority="4836" operator="equal">
      <formula>0</formula>
    </cfRule>
  </conditionalFormatting>
  <conditionalFormatting sqref="FU104:FV104">
    <cfRule type="expression" dxfId="0" priority="4837">
      <formula>MY271="TERCAPAI"</formula>
    </cfRule>
  </conditionalFormatting>
  <conditionalFormatting sqref="FX104:FY104">
    <cfRule type="cellIs" dxfId="0" priority="4838" operator="greaterThan">
      <formula>0</formula>
    </cfRule>
  </conditionalFormatting>
  <conditionalFormatting sqref="FX104:FY104">
    <cfRule type="cellIs" dxfId="1" priority="4839" operator="equal">
      <formula>0</formula>
    </cfRule>
  </conditionalFormatting>
  <conditionalFormatting sqref="FX104:FY104">
    <cfRule type="expression" dxfId="0" priority="4840">
      <formula>NB271="TERCAPAI"</formula>
    </cfRule>
  </conditionalFormatting>
  <conditionalFormatting sqref="GA104:GB104">
    <cfRule type="cellIs" dxfId="0" priority="4841" operator="greaterThan">
      <formula>0</formula>
    </cfRule>
  </conditionalFormatting>
  <conditionalFormatting sqref="GA104:GB104">
    <cfRule type="cellIs" dxfId="1" priority="4842" operator="equal">
      <formula>0</formula>
    </cfRule>
  </conditionalFormatting>
  <conditionalFormatting sqref="GA104:GB104">
    <cfRule type="expression" dxfId="0" priority="4843">
      <formula>NE271="TERCAPAI"</formula>
    </cfRule>
  </conditionalFormatting>
  <conditionalFormatting sqref="FR237:FS237">
    <cfRule type="cellIs" dxfId="0" priority="4844" operator="greaterThan">
      <formula>0</formula>
    </cfRule>
  </conditionalFormatting>
  <conditionalFormatting sqref="FR237:FS237">
    <cfRule type="cellIs" dxfId="1" priority="4845" operator="equal">
      <formula>0</formula>
    </cfRule>
  </conditionalFormatting>
  <conditionalFormatting sqref="FR237:FS237">
    <cfRule type="expression" dxfId="0" priority="4846">
      <formula>MV278="TERCAPAI"</formula>
    </cfRule>
  </conditionalFormatting>
  <conditionalFormatting sqref="FU237:FV237">
    <cfRule type="cellIs" dxfId="0" priority="4847" operator="greaterThan">
      <formula>0</formula>
    </cfRule>
  </conditionalFormatting>
  <conditionalFormatting sqref="FU237:FV237">
    <cfRule type="cellIs" dxfId="1" priority="4848" operator="equal">
      <formula>0</formula>
    </cfRule>
  </conditionalFormatting>
  <conditionalFormatting sqref="FU237:FV237">
    <cfRule type="expression" dxfId="0" priority="4849">
      <formula>MY278="TERCAPAI"</formula>
    </cfRule>
  </conditionalFormatting>
  <conditionalFormatting sqref="FX237:FY237">
    <cfRule type="cellIs" dxfId="0" priority="4850" operator="greaterThan">
      <formula>0</formula>
    </cfRule>
  </conditionalFormatting>
  <conditionalFormatting sqref="FX237:FY237">
    <cfRule type="cellIs" dxfId="1" priority="4851" operator="equal">
      <formula>0</formula>
    </cfRule>
  </conditionalFormatting>
  <conditionalFormatting sqref="FX237:FY237">
    <cfRule type="expression" dxfId="0" priority="4852">
      <formula>NB278="TERCAPAI"</formula>
    </cfRule>
  </conditionalFormatting>
  <conditionalFormatting sqref="GA237:GB237">
    <cfRule type="cellIs" dxfId="0" priority="4853" operator="greaterThan">
      <formula>0</formula>
    </cfRule>
  </conditionalFormatting>
  <conditionalFormatting sqref="GA237:GB237">
    <cfRule type="cellIs" dxfId="1" priority="4854" operator="equal">
      <formula>0</formula>
    </cfRule>
  </conditionalFormatting>
  <conditionalFormatting sqref="GA237:GB237">
    <cfRule type="expression" dxfId="0" priority="4855">
      <formula>NE278="TERCAPAI"</formula>
    </cfRule>
  </conditionalFormatting>
  <conditionalFormatting sqref="FR244:FS244">
    <cfRule type="cellIs" dxfId="0" priority="4856" operator="greaterThan">
      <formula>0</formula>
    </cfRule>
  </conditionalFormatting>
  <conditionalFormatting sqref="FR244:FS244">
    <cfRule type="cellIs" dxfId="1" priority="4857" operator="equal">
      <formula>0</formula>
    </cfRule>
  </conditionalFormatting>
  <conditionalFormatting sqref="FR244:FS244">
    <cfRule type="expression" dxfId="0" priority="4858">
      <formula>MV285="TERCAPAI"</formula>
    </cfRule>
  </conditionalFormatting>
  <conditionalFormatting sqref="FU244:FV244">
    <cfRule type="cellIs" dxfId="0" priority="4859" operator="greaterThan">
      <formula>0</formula>
    </cfRule>
  </conditionalFormatting>
  <conditionalFormatting sqref="FU244:FV244">
    <cfRule type="cellIs" dxfId="1" priority="4860" operator="equal">
      <formula>0</formula>
    </cfRule>
  </conditionalFormatting>
  <conditionalFormatting sqref="FU244:FV244">
    <cfRule type="expression" dxfId="0" priority="4861">
      <formula>MY285="TERCAPAI"</formula>
    </cfRule>
  </conditionalFormatting>
  <conditionalFormatting sqref="FX244:FY244">
    <cfRule type="cellIs" dxfId="0" priority="4862" operator="greaterThan">
      <formula>0</formula>
    </cfRule>
  </conditionalFormatting>
  <conditionalFormatting sqref="FX244:FY244">
    <cfRule type="cellIs" dxfId="1" priority="4863" operator="equal">
      <formula>0</formula>
    </cfRule>
  </conditionalFormatting>
  <conditionalFormatting sqref="FX244:FY244">
    <cfRule type="expression" dxfId="0" priority="4864">
      <formula>NB285="TERCAPAI"</formula>
    </cfRule>
  </conditionalFormatting>
  <conditionalFormatting sqref="GA244:GB244">
    <cfRule type="cellIs" dxfId="0" priority="4865" operator="greaterThan">
      <formula>0</formula>
    </cfRule>
  </conditionalFormatting>
  <conditionalFormatting sqref="GA244:GB244">
    <cfRule type="cellIs" dxfId="1" priority="4866" operator="equal">
      <formula>0</formula>
    </cfRule>
  </conditionalFormatting>
  <conditionalFormatting sqref="GA244:GB244">
    <cfRule type="expression" dxfId="0" priority="4867">
      <formula>NE285="TERCAPAI"</formula>
    </cfRule>
  </conditionalFormatting>
  <conditionalFormatting sqref="FR251:FS251">
    <cfRule type="cellIs" dxfId="0" priority="4868" operator="greaterThan">
      <formula>0</formula>
    </cfRule>
  </conditionalFormatting>
  <conditionalFormatting sqref="FR251:FS251">
    <cfRule type="cellIs" dxfId="1" priority="4869" operator="equal">
      <formula>0</formula>
    </cfRule>
  </conditionalFormatting>
  <conditionalFormatting sqref="FR251:FS251">
    <cfRule type="expression" dxfId="0" priority="4870">
      <formula>MV292="TERCAPAI"</formula>
    </cfRule>
  </conditionalFormatting>
  <conditionalFormatting sqref="FU251:FV251">
    <cfRule type="cellIs" dxfId="0" priority="4871" operator="greaterThan">
      <formula>0</formula>
    </cfRule>
  </conditionalFormatting>
  <conditionalFormatting sqref="FU251:FV251">
    <cfRule type="cellIs" dxfId="1" priority="4872" operator="equal">
      <formula>0</formula>
    </cfRule>
  </conditionalFormatting>
  <conditionalFormatting sqref="FU251:FV251">
    <cfRule type="expression" dxfId="0" priority="4873">
      <formula>MY292="TERCAPAI"</formula>
    </cfRule>
  </conditionalFormatting>
  <conditionalFormatting sqref="FX251:FY251">
    <cfRule type="cellIs" dxfId="0" priority="4874" operator="greaterThan">
      <formula>0</formula>
    </cfRule>
  </conditionalFormatting>
  <conditionalFormatting sqref="FX251:FY251">
    <cfRule type="cellIs" dxfId="1" priority="4875" operator="equal">
      <formula>0</formula>
    </cfRule>
  </conditionalFormatting>
  <conditionalFormatting sqref="FX251:FY251">
    <cfRule type="expression" dxfId="0" priority="4876">
      <formula>NB292="TERCAPAI"</formula>
    </cfRule>
  </conditionalFormatting>
  <conditionalFormatting sqref="GA251:GB251">
    <cfRule type="cellIs" dxfId="0" priority="4877" operator="greaterThan">
      <formula>0</formula>
    </cfRule>
  </conditionalFormatting>
  <conditionalFormatting sqref="GA251:GB251">
    <cfRule type="cellIs" dxfId="1" priority="4878" operator="equal">
      <formula>0</formula>
    </cfRule>
  </conditionalFormatting>
  <conditionalFormatting sqref="GA251:GB251">
    <cfRule type="expression" dxfId="0" priority="4879">
      <formula>NE292="TERCAPAI"</formula>
    </cfRule>
  </conditionalFormatting>
  <conditionalFormatting sqref="FR209:FS209">
    <cfRule type="cellIs" dxfId="0" priority="4880" operator="greaterThan">
      <formula>0</formula>
    </cfRule>
  </conditionalFormatting>
  <conditionalFormatting sqref="FR209:FS209">
    <cfRule type="cellIs" dxfId="1" priority="4881" operator="equal">
      <formula>0</formula>
    </cfRule>
  </conditionalFormatting>
  <conditionalFormatting sqref="FU209:FV209">
    <cfRule type="cellIs" dxfId="0" priority="4882" operator="greaterThan">
      <formula>0</formula>
    </cfRule>
  </conditionalFormatting>
  <conditionalFormatting sqref="FU209:FV209">
    <cfRule type="cellIs" dxfId="1" priority="4883" operator="equal">
      <formula>0</formula>
    </cfRule>
  </conditionalFormatting>
  <conditionalFormatting sqref="FX209:FY209">
    <cfRule type="cellIs" dxfId="0" priority="4884" operator="greaterThan">
      <formula>0</formula>
    </cfRule>
  </conditionalFormatting>
  <conditionalFormatting sqref="FX209:FY209">
    <cfRule type="cellIs" dxfId="1" priority="4885" operator="equal">
      <formula>0</formula>
    </cfRule>
  </conditionalFormatting>
  <conditionalFormatting sqref="GA209:GB209">
    <cfRule type="cellIs" dxfId="0" priority="4886" operator="greaterThan">
      <formula>0</formula>
    </cfRule>
  </conditionalFormatting>
  <conditionalFormatting sqref="GA209:GB209">
    <cfRule type="cellIs" dxfId="1" priority="4887" operator="equal">
      <formula>0</formula>
    </cfRule>
  </conditionalFormatting>
  <conditionalFormatting sqref="FR216:FS216">
    <cfRule type="cellIs" dxfId="0" priority="4888" operator="greaterThan">
      <formula>0</formula>
    </cfRule>
  </conditionalFormatting>
  <conditionalFormatting sqref="FR216:FS216">
    <cfRule type="cellIs" dxfId="1" priority="4889" operator="equal">
      <formula>0</formula>
    </cfRule>
  </conditionalFormatting>
  <conditionalFormatting sqref="FU216:FV216">
    <cfRule type="cellIs" dxfId="0" priority="4890" operator="greaterThan">
      <formula>0</formula>
    </cfRule>
  </conditionalFormatting>
  <conditionalFormatting sqref="FU216:FV216">
    <cfRule type="cellIs" dxfId="1" priority="4891" operator="equal">
      <formula>0</formula>
    </cfRule>
  </conditionalFormatting>
  <conditionalFormatting sqref="FX216:FY216">
    <cfRule type="cellIs" dxfId="0" priority="4892" operator="greaterThan">
      <formula>0</formula>
    </cfRule>
  </conditionalFormatting>
  <conditionalFormatting sqref="FX216:FY216">
    <cfRule type="cellIs" dxfId="1" priority="4893" operator="equal">
      <formula>0</formula>
    </cfRule>
  </conditionalFormatting>
  <conditionalFormatting sqref="GA216:GB216">
    <cfRule type="cellIs" dxfId="0" priority="4894" operator="greaterThan">
      <formula>0</formula>
    </cfRule>
  </conditionalFormatting>
  <conditionalFormatting sqref="GA216:GB216">
    <cfRule type="cellIs" dxfId="1" priority="4895" operator="equal">
      <formula>0</formula>
    </cfRule>
  </conditionalFormatting>
  <conditionalFormatting sqref="FR223:FS230">
    <cfRule type="cellIs" dxfId="0" priority="4896" operator="greaterThan">
      <formula>0</formula>
    </cfRule>
  </conditionalFormatting>
  <conditionalFormatting sqref="FR223:FS230">
    <cfRule type="cellIs" dxfId="1" priority="4897" operator="equal">
      <formula>0</formula>
    </cfRule>
  </conditionalFormatting>
  <conditionalFormatting sqref="FR223:FS230">
    <cfRule type="expression" dxfId="0" priority="4898">
      <formula>MV264="TERCAPAI"</formula>
    </cfRule>
  </conditionalFormatting>
  <conditionalFormatting sqref="FU223:FV230">
    <cfRule type="cellIs" dxfId="0" priority="4899" operator="greaterThan">
      <formula>0</formula>
    </cfRule>
  </conditionalFormatting>
  <conditionalFormatting sqref="FU223:FV230">
    <cfRule type="cellIs" dxfId="1" priority="4900" operator="equal">
      <formula>0</formula>
    </cfRule>
  </conditionalFormatting>
  <conditionalFormatting sqref="FU223:FV230">
    <cfRule type="expression" dxfId="0" priority="4901">
      <formula>MY264="TERCAPAI"</formula>
    </cfRule>
  </conditionalFormatting>
  <conditionalFormatting sqref="FX223:FY230">
    <cfRule type="cellIs" dxfId="0" priority="4902" operator="greaterThan">
      <formula>0</formula>
    </cfRule>
  </conditionalFormatting>
  <conditionalFormatting sqref="FX223:FY230">
    <cfRule type="cellIs" dxfId="1" priority="4903" operator="equal">
      <formula>0</formula>
    </cfRule>
  </conditionalFormatting>
  <conditionalFormatting sqref="FX223:FY230">
    <cfRule type="expression" dxfId="0" priority="4904">
      <formula>NB264="TERCAPAI"</formula>
    </cfRule>
  </conditionalFormatting>
  <conditionalFormatting sqref="GA223:GB230">
    <cfRule type="cellIs" dxfId="0" priority="4905" operator="greaterThan">
      <formula>0</formula>
    </cfRule>
  </conditionalFormatting>
  <conditionalFormatting sqref="GA223:GB230">
    <cfRule type="cellIs" dxfId="1" priority="4906" operator="equal">
      <formula>0</formula>
    </cfRule>
  </conditionalFormatting>
  <conditionalFormatting sqref="GA223:GB230">
    <cfRule type="expression" dxfId="0" priority="4907">
      <formula>NE264="TERCAPAI"</formula>
    </cfRule>
  </conditionalFormatting>
  <conditionalFormatting sqref="FR188:FS188">
    <cfRule type="cellIs" dxfId="0" priority="4908" operator="greaterThan">
      <formula>0</formula>
    </cfRule>
  </conditionalFormatting>
  <conditionalFormatting sqref="FR188:FS188">
    <cfRule type="cellIs" dxfId="1" priority="4909" operator="equal">
      <formula>0</formula>
    </cfRule>
  </conditionalFormatting>
  <conditionalFormatting sqref="FR188:FS188">
    <cfRule type="expression" dxfId="0" priority="4910">
      <formula>MV237="TERCAPAI"</formula>
    </cfRule>
  </conditionalFormatting>
  <conditionalFormatting sqref="FU188:FV188">
    <cfRule type="cellIs" dxfId="0" priority="4911" operator="greaterThan">
      <formula>0</formula>
    </cfRule>
  </conditionalFormatting>
  <conditionalFormatting sqref="FU188:FV188">
    <cfRule type="cellIs" dxfId="1" priority="4912" operator="equal">
      <formula>0</formula>
    </cfRule>
  </conditionalFormatting>
  <conditionalFormatting sqref="FU188:FV188">
    <cfRule type="expression" dxfId="0" priority="4913">
      <formula>MY237="TERCAPAI"</formula>
    </cfRule>
  </conditionalFormatting>
  <conditionalFormatting sqref="FX188:FY188">
    <cfRule type="cellIs" dxfId="0" priority="4914" operator="greaterThan">
      <formula>0</formula>
    </cfRule>
  </conditionalFormatting>
  <conditionalFormatting sqref="FX188:FY188">
    <cfRule type="cellIs" dxfId="1" priority="4915" operator="equal">
      <formula>0</formula>
    </cfRule>
  </conditionalFormatting>
  <conditionalFormatting sqref="FX188:FY188">
    <cfRule type="expression" dxfId="0" priority="4916">
      <formula>NB237="TERCAPAI"</formula>
    </cfRule>
  </conditionalFormatting>
  <conditionalFormatting sqref="GA188:GB188">
    <cfRule type="cellIs" dxfId="0" priority="4917" operator="greaterThan">
      <formula>0</formula>
    </cfRule>
  </conditionalFormatting>
  <conditionalFormatting sqref="GA188:GB188">
    <cfRule type="cellIs" dxfId="1" priority="4918" operator="equal">
      <formula>0</formula>
    </cfRule>
  </conditionalFormatting>
  <conditionalFormatting sqref="GA188:GB188">
    <cfRule type="expression" dxfId="0" priority="4919">
      <formula>NE237="TERCAPAI"</formula>
    </cfRule>
  </conditionalFormatting>
  <conditionalFormatting sqref="FR195:FS195">
    <cfRule type="cellIs" dxfId="0" priority="4920" operator="greaterThan">
      <formula>0</formula>
    </cfRule>
  </conditionalFormatting>
  <conditionalFormatting sqref="FR195:FS195">
    <cfRule type="cellIs" dxfId="1" priority="4921" operator="equal">
      <formula>0</formula>
    </cfRule>
  </conditionalFormatting>
  <conditionalFormatting sqref="FR195:FS195">
    <cfRule type="expression" dxfId="0" priority="4922">
      <formula>MV244="TERCAPAI"</formula>
    </cfRule>
  </conditionalFormatting>
  <conditionalFormatting sqref="FU195:FV195">
    <cfRule type="cellIs" dxfId="0" priority="4923" operator="greaterThan">
      <formula>0</formula>
    </cfRule>
  </conditionalFormatting>
  <conditionalFormatting sqref="FU195:FV195">
    <cfRule type="cellIs" dxfId="1" priority="4924" operator="equal">
      <formula>0</formula>
    </cfRule>
  </conditionalFormatting>
  <conditionalFormatting sqref="FU195:FV195">
    <cfRule type="expression" dxfId="0" priority="4925">
      <formula>MY244="TERCAPAI"</formula>
    </cfRule>
  </conditionalFormatting>
  <conditionalFormatting sqref="FX195:FY195">
    <cfRule type="cellIs" dxfId="0" priority="4926" operator="greaterThan">
      <formula>0</formula>
    </cfRule>
  </conditionalFormatting>
  <conditionalFormatting sqref="FX195:FY195">
    <cfRule type="cellIs" dxfId="1" priority="4927" operator="equal">
      <formula>0</formula>
    </cfRule>
  </conditionalFormatting>
  <conditionalFormatting sqref="FX195:FY195">
    <cfRule type="expression" dxfId="0" priority="4928">
      <formula>NB244="TERCAPAI"</formula>
    </cfRule>
  </conditionalFormatting>
  <conditionalFormatting sqref="GA195:GB195">
    <cfRule type="cellIs" dxfId="0" priority="4929" operator="greaterThan">
      <formula>0</formula>
    </cfRule>
  </conditionalFormatting>
  <conditionalFormatting sqref="GA195:GB195">
    <cfRule type="cellIs" dxfId="1" priority="4930" operator="equal">
      <formula>0</formula>
    </cfRule>
  </conditionalFormatting>
  <conditionalFormatting sqref="GA195:GB195">
    <cfRule type="expression" dxfId="0" priority="4931">
      <formula>NE244="TERCAPAI"</formula>
    </cfRule>
  </conditionalFormatting>
  <conditionalFormatting sqref="FR202:FS202">
    <cfRule type="cellIs" dxfId="0" priority="4932" operator="greaterThan">
      <formula>0</formula>
    </cfRule>
  </conditionalFormatting>
  <conditionalFormatting sqref="FR202:FS202">
    <cfRule type="cellIs" dxfId="1" priority="4933" operator="equal">
      <formula>0</formula>
    </cfRule>
  </conditionalFormatting>
  <conditionalFormatting sqref="FR202:FS202">
    <cfRule type="expression" dxfId="0" priority="4934">
      <formula>MV251="TERCAPAI"</formula>
    </cfRule>
  </conditionalFormatting>
  <conditionalFormatting sqref="FU202:FV202">
    <cfRule type="cellIs" dxfId="0" priority="4935" operator="greaterThan">
      <formula>0</formula>
    </cfRule>
  </conditionalFormatting>
  <conditionalFormatting sqref="FU202:FV202">
    <cfRule type="cellIs" dxfId="1" priority="4936" operator="equal">
      <formula>0</formula>
    </cfRule>
  </conditionalFormatting>
  <conditionalFormatting sqref="FU202:FV202">
    <cfRule type="expression" dxfId="0" priority="4937">
      <formula>MY251="TERCAPAI"</formula>
    </cfRule>
  </conditionalFormatting>
  <conditionalFormatting sqref="FX202:FY202">
    <cfRule type="cellIs" dxfId="0" priority="4938" operator="greaterThan">
      <formula>0</formula>
    </cfRule>
  </conditionalFormatting>
  <conditionalFormatting sqref="FX202:FY202">
    <cfRule type="cellIs" dxfId="1" priority="4939" operator="equal">
      <formula>0</formula>
    </cfRule>
  </conditionalFormatting>
  <conditionalFormatting sqref="FX202:FY202">
    <cfRule type="expression" dxfId="0" priority="4940">
      <formula>NB251="TERCAPAI"</formula>
    </cfRule>
  </conditionalFormatting>
  <conditionalFormatting sqref="GA202:GB202">
    <cfRule type="cellIs" dxfId="0" priority="4941" operator="greaterThan">
      <formula>0</formula>
    </cfRule>
  </conditionalFormatting>
  <conditionalFormatting sqref="GA202:GB202">
    <cfRule type="cellIs" dxfId="1" priority="4942" operator="equal">
      <formula>0</formula>
    </cfRule>
  </conditionalFormatting>
  <conditionalFormatting sqref="GA202:GB202">
    <cfRule type="expression" dxfId="0" priority="4943">
      <formula>NE251="TERCAPAI"</formula>
    </cfRule>
  </conditionalFormatting>
  <conditionalFormatting sqref="FR167:FS167">
    <cfRule type="cellIs" dxfId="0" priority="4944" operator="greaterThan">
      <formula>0</formula>
    </cfRule>
  </conditionalFormatting>
  <conditionalFormatting sqref="FR167:FS167">
    <cfRule type="cellIs" dxfId="1" priority="4945" operator="equal">
      <formula>0</formula>
    </cfRule>
  </conditionalFormatting>
  <conditionalFormatting sqref="FR167:FS167">
    <cfRule type="expression" dxfId="0" priority="4946">
      <formula>MV209="TERCAPAI"</formula>
    </cfRule>
  </conditionalFormatting>
  <conditionalFormatting sqref="FU167:FV167">
    <cfRule type="cellIs" dxfId="0" priority="4947" operator="greaterThan">
      <formula>0</formula>
    </cfRule>
  </conditionalFormatting>
  <conditionalFormatting sqref="FU167:FV167">
    <cfRule type="cellIs" dxfId="1" priority="4948" operator="equal">
      <formula>0</formula>
    </cfRule>
  </conditionalFormatting>
  <conditionalFormatting sqref="FU167:FV167">
    <cfRule type="expression" dxfId="0" priority="4949">
      <formula>MY209="TERCAPAI"</formula>
    </cfRule>
  </conditionalFormatting>
  <conditionalFormatting sqref="FX167:FY167">
    <cfRule type="cellIs" dxfId="0" priority="4950" operator="greaterThan">
      <formula>0</formula>
    </cfRule>
  </conditionalFormatting>
  <conditionalFormatting sqref="FX167:FY167">
    <cfRule type="cellIs" dxfId="1" priority="4951" operator="equal">
      <formula>0</formula>
    </cfRule>
  </conditionalFormatting>
  <conditionalFormatting sqref="FX167:FY167">
    <cfRule type="expression" dxfId="0" priority="4952">
      <formula>NB209="TERCAPAI"</formula>
    </cfRule>
  </conditionalFormatting>
  <conditionalFormatting sqref="GA167:GB167">
    <cfRule type="cellIs" dxfId="0" priority="4953" operator="greaterThan">
      <formula>0</formula>
    </cfRule>
  </conditionalFormatting>
  <conditionalFormatting sqref="GA167:GB167">
    <cfRule type="cellIs" dxfId="1" priority="4954" operator="equal">
      <formula>0</formula>
    </cfRule>
  </conditionalFormatting>
  <conditionalFormatting sqref="GA167:GB167">
    <cfRule type="expression" dxfId="0" priority="4955">
      <formula>NE209="TERCAPAI"</formula>
    </cfRule>
  </conditionalFormatting>
  <conditionalFormatting sqref="FR174:FS174">
    <cfRule type="cellIs" dxfId="0" priority="4956" operator="greaterThan">
      <formula>0</formula>
    </cfRule>
  </conditionalFormatting>
  <conditionalFormatting sqref="FR174:FS174">
    <cfRule type="cellIs" dxfId="1" priority="4957" operator="equal">
      <formula>0</formula>
    </cfRule>
  </conditionalFormatting>
  <conditionalFormatting sqref="FR174:FS174">
    <cfRule type="expression" dxfId="0" priority="4958">
      <formula>MV216="TERCAPAI"</formula>
    </cfRule>
  </conditionalFormatting>
  <conditionalFormatting sqref="FU174:FV174">
    <cfRule type="cellIs" dxfId="0" priority="4959" operator="greaterThan">
      <formula>0</formula>
    </cfRule>
  </conditionalFormatting>
  <conditionalFormatting sqref="FU174:FV174">
    <cfRule type="cellIs" dxfId="1" priority="4960" operator="equal">
      <formula>0</formula>
    </cfRule>
  </conditionalFormatting>
  <conditionalFormatting sqref="FU174:FV174">
    <cfRule type="expression" dxfId="0" priority="4961">
      <formula>MY216="TERCAPAI"</formula>
    </cfRule>
  </conditionalFormatting>
  <conditionalFormatting sqref="FX174:FY174">
    <cfRule type="cellIs" dxfId="0" priority="4962" operator="greaterThan">
      <formula>0</formula>
    </cfRule>
  </conditionalFormatting>
  <conditionalFormatting sqref="FX174:FY174">
    <cfRule type="cellIs" dxfId="1" priority="4963" operator="equal">
      <formula>0</formula>
    </cfRule>
  </conditionalFormatting>
  <conditionalFormatting sqref="FX174:FY174">
    <cfRule type="expression" dxfId="0" priority="4964">
      <formula>NB216="TERCAPAI"</formula>
    </cfRule>
  </conditionalFormatting>
  <conditionalFormatting sqref="GA174:GB174">
    <cfRule type="cellIs" dxfId="0" priority="4965" operator="greaterThan">
      <formula>0</formula>
    </cfRule>
  </conditionalFormatting>
  <conditionalFormatting sqref="GA174:GB174">
    <cfRule type="cellIs" dxfId="1" priority="4966" operator="equal">
      <formula>0</formula>
    </cfRule>
  </conditionalFormatting>
  <conditionalFormatting sqref="GA174:GB174">
    <cfRule type="expression" dxfId="0" priority="4967">
      <formula>NE216="TERCAPAI"</formula>
    </cfRule>
  </conditionalFormatting>
  <conditionalFormatting sqref="FR181:FS181">
    <cfRule type="cellIs" dxfId="0" priority="4968" operator="greaterThan">
      <formula>0</formula>
    </cfRule>
  </conditionalFormatting>
  <conditionalFormatting sqref="FR181:FS181">
    <cfRule type="cellIs" dxfId="1" priority="4969" operator="equal">
      <formula>0</formula>
    </cfRule>
  </conditionalFormatting>
  <conditionalFormatting sqref="FR181:FS181">
    <cfRule type="expression" dxfId="0" priority="4970">
      <formula>MV230="TERCAPAI"</formula>
    </cfRule>
  </conditionalFormatting>
  <conditionalFormatting sqref="FU181:FV181">
    <cfRule type="cellIs" dxfId="0" priority="4971" operator="greaterThan">
      <formula>0</formula>
    </cfRule>
  </conditionalFormatting>
  <conditionalFormatting sqref="FU181:FV181">
    <cfRule type="cellIs" dxfId="1" priority="4972" operator="equal">
      <formula>0</formula>
    </cfRule>
  </conditionalFormatting>
  <conditionalFormatting sqref="FU181:FV181">
    <cfRule type="expression" dxfId="0" priority="4973">
      <formula>MY230="TERCAPAI"</formula>
    </cfRule>
  </conditionalFormatting>
  <conditionalFormatting sqref="FX181:FY181">
    <cfRule type="cellIs" dxfId="0" priority="4974" operator="greaterThan">
      <formula>0</formula>
    </cfRule>
  </conditionalFormatting>
  <conditionalFormatting sqref="FX181:FY181">
    <cfRule type="cellIs" dxfId="1" priority="4975" operator="equal">
      <formula>0</formula>
    </cfRule>
  </conditionalFormatting>
  <conditionalFormatting sqref="FX181:FY181">
    <cfRule type="expression" dxfId="0" priority="4976">
      <formula>NB230="TERCAPAI"</formula>
    </cfRule>
  </conditionalFormatting>
  <conditionalFormatting sqref="GA181:GB181">
    <cfRule type="cellIs" dxfId="0" priority="4977" operator="greaterThan">
      <formula>0</formula>
    </cfRule>
  </conditionalFormatting>
  <conditionalFormatting sqref="GA181:GB181">
    <cfRule type="cellIs" dxfId="1" priority="4978" operator="equal">
      <formula>0</formula>
    </cfRule>
  </conditionalFormatting>
  <conditionalFormatting sqref="GA181:GB181">
    <cfRule type="expression" dxfId="0" priority="4979">
      <formula>NE230="TERCAPAI"</formula>
    </cfRule>
  </conditionalFormatting>
  <conditionalFormatting sqref="FR153:FS153">
    <cfRule type="cellIs" dxfId="0" priority="4980" operator="greaterThan">
      <formula>0</formula>
    </cfRule>
  </conditionalFormatting>
  <conditionalFormatting sqref="FR153:FS153">
    <cfRule type="cellIs" dxfId="1" priority="4981" operator="equal">
      <formula>0</formula>
    </cfRule>
  </conditionalFormatting>
  <conditionalFormatting sqref="FR153:FS153">
    <cfRule type="expression" dxfId="0" priority="4982">
      <formula>MV188="TERCAPAI"</formula>
    </cfRule>
  </conditionalFormatting>
  <conditionalFormatting sqref="FU153:FV153">
    <cfRule type="cellIs" dxfId="0" priority="4983" operator="greaterThan">
      <formula>0</formula>
    </cfRule>
  </conditionalFormatting>
  <conditionalFormatting sqref="FU153:FV153">
    <cfRule type="cellIs" dxfId="1" priority="4984" operator="equal">
      <formula>0</formula>
    </cfRule>
  </conditionalFormatting>
  <conditionalFormatting sqref="FU153:FV153">
    <cfRule type="expression" dxfId="0" priority="4985">
      <formula>MY188="TERCAPAI"</formula>
    </cfRule>
  </conditionalFormatting>
  <conditionalFormatting sqref="FX153:FY153">
    <cfRule type="cellIs" dxfId="0" priority="4986" operator="greaterThan">
      <formula>0</formula>
    </cfRule>
  </conditionalFormatting>
  <conditionalFormatting sqref="FX153:FY153">
    <cfRule type="cellIs" dxfId="1" priority="4987" operator="equal">
      <formula>0</formula>
    </cfRule>
  </conditionalFormatting>
  <conditionalFormatting sqref="FX153:FY153">
    <cfRule type="expression" dxfId="0" priority="4988">
      <formula>NB188="TERCAPAI"</formula>
    </cfRule>
  </conditionalFormatting>
  <conditionalFormatting sqref="GA153:GB153">
    <cfRule type="cellIs" dxfId="0" priority="4989" operator="greaterThan">
      <formula>0</formula>
    </cfRule>
  </conditionalFormatting>
  <conditionalFormatting sqref="GA153:GB153">
    <cfRule type="cellIs" dxfId="1" priority="4990" operator="equal">
      <formula>0</formula>
    </cfRule>
  </conditionalFormatting>
  <conditionalFormatting sqref="GA153:GB153">
    <cfRule type="expression" dxfId="0" priority="4991">
      <formula>NE188="TERCAPAI"</formula>
    </cfRule>
  </conditionalFormatting>
  <conditionalFormatting sqref="FR160:FS160">
    <cfRule type="cellIs" dxfId="0" priority="4992" operator="greaterThan">
      <formula>0</formula>
    </cfRule>
  </conditionalFormatting>
  <conditionalFormatting sqref="FR160:FS160">
    <cfRule type="cellIs" dxfId="1" priority="4993" operator="equal">
      <formula>0</formula>
    </cfRule>
  </conditionalFormatting>
  <conditionalFormatting sqref="FR160:FS160">
    <cfRule type="expression" dxfId="0" priority="4994">
      <formula>MV202="TERCAPAI"</formula>
    </cfRule>
  </conditionalFormatting>
  <conditionalFormatting sqref="FU160:FV160">
    <cfRule type="cellIs" dxfId="0" priority="4995" operator="greaterThan">
      <formula>0</formula>
    </cfRule>
  </conditionalFormatting>
  <conditionalFormatting sqref="FU160:FV160">
    <cfRule type="cellIs" dxfId="1" priority="4996" operator="equal">
      <formula>0</formula>
    </cfRule>
  </conditionalFormatting>
  <conditionalFormatting sqref="FU160:FV160">
    <cfRule type="expression" dxfId="0" priority="4997">
      <formula>MY202="TERCAPAI"</formula>
    </cfRule>
  </conditionalFormatting>
  <conditionalFormatting sqref="FX160:FY160">
    <cfRule type="cellIs" dxfId="0" priority="4998" operator="greaterThan">
      <formula>0</formula>
    </cfRule>
  </conditionalFormatting>
  <conditionalFormatting sqref="FX160:FY160">
    <cfRule type="cellIs" dxfId="1" priority="4999" operator="equal">
      <formula>0</formula>
    </cfRule>
  </conditionalFormatting>
  <conditionalFormatting sqref="FX160:FY160">
    <cfRule type="expression" dxfId="0" priority="5000">
      <formula>NB202="TERCAPAI"</formula>
    </cfRule>
  </conditionalFormatting>
  <conditionalFormatting sqref="GA160:GB160">
    <cfRule type="cellIs" dxfId="0" priority="5001" operator="greaterThan">
      <formula>0</formula>
    </cfRule>
  </conditionalFormatting>
  <conditionalFormatting sqref="GA160:GB160">
    <cfRule type="cellIs" dxfId="1" priority="5002" operator="equal">
      <formula>0</formula>
    </cfRule>
  </conditionalFormatting>
  <conditionalFormatting sqref="GA160:GB160">
    <cfRule type="expression" dxfId="0" priority="5003">
      <formula>NE202="TERCAPAI"</formula>
    </cfRule>
  </conditionalFormatting>
  <conditionalFormatting sqref="FR132:FS132">
    <cfRule type="cellIs" dxfId="0" priority="5004" operator="greaterThan">
      <formula>0</formula>
    </cfRule>
  </conditionalFormatting>
  <conditionalFormatting sqref="FR132:FS132">
    <cfRule type="cellIs" dxfId="1" priority="5005" operator="equal">
      <formula>0</formula>
    </cfRule>
  </conditionalFormatting>
  <conditionalFormatting sqref="FR132:FS132">
    <cfRule type="expression" dxfId="0" priority="5006">
      <formula>MV167="TERCAPAI"</formula>
    </cfRule>
  </conditionalFormatting>
  <conditionalFormatting sqref="FU132:FV132">
    <cfRule type="cellIs" dxfId="0" priority="5007" operator="greaterThan">
      <formula>0</formula>
    </cfRule>
  </conditionalFormatting>
  <conditionalFormatting sqref="FU132:FV132">
    <cfRule type="cellIs" dxfId="1" priority="5008" operator="equal">
      <formula>0</formula>
    </cfRule>
  </conditionalFormatting>
  <conditionalFormatting sqref="FU132:FV132">
    <cfRule type="expression" dxfId="0" priority="5009">
      <formula>MY167="TERCAPAI"</formula>
    </cfRule>
  </conditionalFormatting>
  <conditionalFormatting sqref="FX132:FY132">
    <cfRule type="cellIs" dxfId="0" priority="5010" operator="greaterThan">
      <formula>0</formula>
    </cfRule>
  </conditionalFormatting>
  <conditionalFormatting sqref="FX132:FY132">
    <cfRule type="cellIs" dxfId="1" priority="5011" operator="equal">
      <formula>0</formula>
    </cfRule>
  </conditionalFormatting>
  <conditionalFormatting sqref="FX132:FY132">
    <cfRule type="expression" dxfId="0" priority="5012">
      <formula>NB167="TERCAPAI"</formula>
    </cfRule>
  </conditionalFormatting>
  <conditionalFormatting sqref="GA132:GB132">
    <cfRule type="cellIs" dxfId="0" priority="5013" operator="greaterThan">
      <formula>0</formula>
    </cfRule>
  </conditionalFormatting>
  <conditionalFormatting sqref="GA132:GB132">
    <cfRule type="cellIs" dxfId="1" priority="5014" operator="equal">
      <formula>0</formula>
    </cfRule>
  </conditionalFormatting>
  <conditionalFormatting sqref="GA132:GB132">
    <cfRule type="expression" dxfId="0" priority="5015">
      <formula>NE167="TERCAPAI"</formula>
    </cfRule>
  </conditionalFormatting>
  <conditionalFormatting sqref="FR139:FS139">
    <cfRule type="cellIs" dxfId="0" priority="5016" operator="greaterThan">
      <formula>0</formula>
    </cfRule>
  </conditionalFormatting>
  <conditionalFormatting sqref="FR139:FS139">
    <cfRule type="cellIs" dxfId="1" priority="5017" operator="equal">
      <formula>0</formula>
    </cfRule>
  </conditionalFormatting>
  <conditionalFormatting sqref="FR139:FS139">
    <cfRule type="expression" dxfId="0" priority="5018">
      <formula>MV174="TERCAPAI"</formula>
    </cfRule>
  </conditionalFormatting>
  <conditionalFormatting sqref="FU139:FV139">
    <cfRule type="cellIs" dxfId="0" priority="5019" operator="greaterThan">
      <formula>0</formula>
    </cfRule>
  </conditionalFormatting>
  <conditionalFormatting sqref="FU139:FV139">
    <cfRule type="cellIs" dxfId="1" priority="5020" operator="equal">
      <formula>0</formula>
    </cfRule>
  </conditionalFormatting>
  <conditionalFormatting sqref="FU139:FV139">
    <cfRule type="expression" dxfId="0" priority="5021">
      <formula>MY174="TERCAPAI"</formula>
    </cfRule>
  </conditionalFormatting>
  <conditionalFormatting sqref="FX139:FY139">
    <cfRule type="cellIs" dxfId="0" priority="5022" operator="greaterThan">
      <formula>0</formula>
    </cfRule>
  </conditionalFormatting>
  <conditionalFormatting sqref="FX139:FY139">
    <cfRule type="cellIs" dxfId="1" priority="5023" operator="equal">
      <formula>0</formula>
    </cfRule>
  </conditionalFormatting>
  <conditionalFormatting sqref="FX139:FY139">
    <cfRule type="expression" dxfId="0" priority="5024">
      <formula>NB174="TERCAPAI"</formula>
    </cfRule>
  </conditionalFormatting>
  <conditionalFormatting sqref="GA139:GB139">
    <cfRule type="cellIs" dxfId="0" priority="5025" operator="greaterThan">
      <formula>0</formula>
    </cfRule>
  </conditionalFormatting>
  <conditionalFormatting sqref="GA139:GB139">
    <cfRule type="cellIs" dxfId="1" priority="5026" operator="equal">
      <formula>0</formula>
    </cfRule>
  </conditionalFormatting>
  <conditionalFormatting sqref="GA139:GB139">
    <cfRule type="expression" dxfId="0" priority="5027">
      <formula>NE174="TERCAPAI"</formula>
    </cfRule>
  </conditionalFormatting>
  <conditionalFormatting sqref="FR146:FS146">
    <cfRule type="cellIs" dxfId="0" priority="5028" operator="greaterThan">
      <formula>0</formula>
    </cfRule>
  </conditionalFormatting>
  <conditionalFormatting sqref="FR146:FS146">
    <cfRule type="cellIs" dxfId="1" priority="5029" operator="equal">
      <formula>0</formula>
    </cfRule>
  </conditionalFormatting>
  <conditionalFormatting sqref="FR146:FS146">
    <cfRule type="expression" dxfId="0" priority="5030">
      <formula>MV181="TERCAPAI"</formula>
    </cfRule>
  </conditionalFormatting>
  <conditionalFormatting sqref="FU146:FV146">
    <cfRule type="cellIs" dxfId="0" priority="5031" operator="greaterThan">
      <formula>0</formula>
    </cfRule>
  </conditionalFormatting>
  <conditionalFormatting sqref="FU146:FV146">
    <cfRule type="cellIs" dxfId="1" priority="5032" operator="equal">
      <formula>0</formula>
    </cfRule>
  </conditionalFormatting>
  <conditionalFormatting sqref="FU146:FV146">
    <cfRule type="expression" dxfId="0" priority="5033">
      <formula>MY181="TERCAPAI"</formula>
    </cfRule>
  </conditionalFormatting>
  <conditionalFormatting sqref="FX146:FY146">
    <cfRule type="cellIs" dxfId="0" priority="5034" operator="greaterThan">
      <formula>0</formula>
    </cfRule>
  </conditionalFormatting>
  <conditionalFormatting sqref="FX146:FY146">
    <cfRule type="cellIs" dxfId="1" priority="5035" operator="equal">
      <formula>0</formula>
    </cfRule>
  </conditionalFormatting>
  <conditionalFormatting sqref="FX146:FY146">
    <cfRule type="expression" dxfId="0" priority="5036">
      <formula>NB181="TERCAPAI"</formula>
    </cfRule>
  </conditionalFormatting>
  <conditionalFormatting sqref="GA146:GB146">
    <cfRule type="cellIs" dxfId="0" priority="5037" operator="greaterThan">
      <formula>0</formula>
    </cfRule>
  </conditionalFormatting>
  <conditionalFormatting sqref="GA146:GB146">
    <cfRule type="cellIs" dxfId="1" priority="5038" operator="equal">
      <formula>0</formula>
    </cfRule>
  </conditionalFormatting>
  <conditionalFormatting sqref="GA146:GB146">
    <cfRule type="expression" dxfId="0" priority="5039">
      <formula>NE181="TERCAPAI"</formula>
    </cfRule>
  </conditionalFormatting>
  <conditionalFormatting sqref="FR111:FS111">
    <cfRule type="cellIs" dxfId="0" priority="5040" operator="greaterThan">
      <formula>0</formula>
    </cfRule>
  </conditionalFormatting>
  <conditionalFormatting sqref="FR111:FS111">
    <cfRule type="cellIs" dxfId="1" priority="5041" operator="equal">
      <formula>0</formula>
    </cfRule>
  </conditionalFormatting>
  <conditionalFormatting sqref="FR111:FS111">
    <cfRule type="expression" dxfId="0" priority="5042">
      <formula>MV153="TERCAPAI"</formula>
    </cfRule>
  </conditionalFormatting>
  <conditionalFormatting sqref="FU111:FV111">
    <cfRule type="cellIs" dxfId="0" priority="5043" operator="greaterThan">
      <formula>0</formula>
    </cfRule>
  </conditionalFormatting>
  <conditionalFormatting sqref="FU111:FV111">
    <cfRule type="cellIs" dxfId="1" priority="5044" operator="equal">
      <formula>0</formula>
    </cfRule>
  </conditionalFormatting>
  <conditionalFormatting sqref="FU111:FV111">
    <cfRule type="expression" dxfId="0" priority="5045">
      <formula>MY153="TERCAPAI"</formula>
    </cfRule>
  </conditionalFormatting>
  <conditionalFormatting sqref="FX111:FY111">
    <cfRule type="cellIs" dxfId="0" priority="5046" operator="greaterThan">
      <formula>0</formula>
    </cfRule>
  </conditionalFormatting>
  <conditionalFormatting sqref="FX111:FY111">
    <cfRule type="cellIs" dxfId="1" priority="5047" operator="equal">
      <formula>0</formula>
    </cfRule>
  </conditionalFormatting>
  <conditionalFormatting sqref="FX111:FY111">
    <cfRule type="expression" dxfId="0" priority="5048">
      <formula>NB153="TERCAPAI"</formula>
    </cfRule>
  </conditionalFormatting>
  <conditionalFormatting sqref="GA111:GB111">
    <cfRule type="cellIs" dxfId="0" priority="5049" operator="greaterThan">
      <formula>0</formula>
    </cfRule>
  </conditionalFormatting>
  <conditionalFormatting sqref="GA111:GB111">
    <cfRule type="cellIs" dxfId="1" priority="5050" operator="equal">
      <formula>0</formula>
    </cfRule>
  </conditionalFormatting>
  <conditionalFormatting sqref="GA111:GB111">
    <cfRule type="expression" dxfId="0" priority="5051">
      <formula>NE153="TERCAPAI"</formula>
    </cfRule>
  </conditionalFormatting>
  <conditionalFormatting sqref="FR118:FS118">
    <cfRule type="cellIs" dxfId="0" priority="5052" operator="greaterThan">
      <formula>0</formula>
    </cfRule>
  </conditionalFormatting>
  <conditionalFormatting sqref="FR118:FS118">
    <cfRule type="cellIs" dxfId="1" priority="5053" operator="equal">
      <formula>0</formula>
    </cfRule>
  </conditionalFormatting>
  <conditionalFormatting sqref="FU118:FV118">
    <cfRule type="cellIs" dxfId="0" priority="5054" operator="greaterThan">
      <formula>0</formula>
    </cfRule>
  </conditionalFormatting>
  <conditionalFormatting sqref="FU118:FV118">
    <cfRule type="cellIs" dxfId="1" priority="5055" operator="equal">
      <formula>0</formula>
    </cfRule>
  </conditionalFormatting>
  <conditionalFormatting sqref="FX118:FY118">
    <cfRule type="cellIs" dxfId="0" priority="5056" operator="greaterThan">
      <formula>0</formula>
    </cfRule>
  </conditionalFormatting>
  <conditionalFormatting sqref="FX118:FY118">
    <cfRule type="cellIs" dxfId="1" priority="5057" operator="equal">
      <formula>0</formula>
    </cfRule>
  </conditionalFormatting>
  <conditionalFormatting sqref="GA118:GB118">
    <cfRule type="cellIs" dxfId="0" priority="5058" operator="greaterThan">
      <formula>0</formula>
    </cfRule>
  </conditionalFormatting>
  <conditionalFormatting sqref="GA118:GB118">
    <cfRule type="cellIs" dxfId="1" priority="5059" operator="equal">
      <formula>0</formula>
    </cfRule>
  </conditionalFormatting>
  <conditionalFormatting sqref="FR125:FS125">
    <cfRule type="cellIs" dxfId="0" priority="5060" operator="greaterThan">
      <formula>0</formula>
    </cfRule>
  </conditionalFormatting>
  <conditionalFormatting sqref="FR125:FS125">
    <cfRule type="cellIs" dxfId="1" priority="5061" operator="equal">
      <formula>0</formula>
    </cfRule>
  </conditionalFormatting>
  <conditionalFormatting sqref="FR125:FS125">
    <cfRule type="expression" dxfId="0" priority="5062">
      <formula>MV160="TERCAPAI"</formula>
    </cfRule>
  </conditionalFormatting>
  <conditionalFormatting sqref="FU125:FV125">
    <cfRule type="cellIs" dxfId="0" priority="5063" operator="greaterThan">
      <formula>0</formula>
    </cfRule>
  </conditionalFormatting>
  <conditionalFormatting sqref="FU125:FV125">
    <cfRule type="cellIs" dxfId="1" priority="5064" operator="equal">
      <formula>0</formula>
    </cfRule>
  </conditionalFormatting>
  <conditionalFormatting sqref="FU125:FV125">
    <cfRule type="expression" dxfId="0" priority="5065">
      <formula>MY160="TERCAPAI"</formula>
    </cfRule>
  </conditionalFormatting>
  <conditionalFormatting sqref="FX125:FY125">
    <cfRule type="cellIs" dxfId="0" priority="5066" operator="greaterThan">
      <formula>0</formula>
    </cfRule>
  </conditionalFormatting>
  <conditionalFormatting sqref="FX125:FY125">
    <cfRule type="cellIs" dxfId="1" priority="5067" operator="equal">
      <formula>0</formula>
    </cfRule>
  </conditionalFormatting>
  <conditionalFormatting sqref="FX125:FY125">
    <cfRule type="expression" dxfId="0" priority="5068">
      <formula>NB160="TERCAPAI"</formula>
    </cfRule>
  </conditionalFormatting>
  <conditionalFormatting sqref="GA125:GB125">
    <cfRule type="cellIs" dxfId="0" priority="5069" operator="greaterThan">
      <formula>0</formula>
    </cfRule>
  </conditionalFormatting>
  <conditionalFormatting sqref="GA125:GB125">
    <cfRule type="cellIs" dxfId="1" priority="5070" operator="equal">
      <formula>0</formula>
    </cfRule>
  </conditionalFormatting>
  <conditionalFormatting sqref="GA125:GB125">
    <cfRule type="expression" dxfId="0" priority="5071">
      <formula>NE160="TERCAPAI"</formula>
    </cfRule>
  </conditionalFormatting>
  <conditionalFormatting sqref="FR90:FS90 FR97:FS97 FU90:FV90 FU97:FV97 FX90:FY90 FX97:FY97 GA90:GB90 GA97:GB97">
    <cfRule type="expression" dxfId="0" priority="5072">
      <formula>#REF!="TERCAPAI"</formula>
    </cfRule>
  </conditionalFormatting>
  <conditionalFormatting sqref="FR209:FS209 FR216:FS216 FU209:FV209 FU216:FV216 FX209:FY209 FX216:FY216 GA209:GB209 GA216:GB216">
    <cfRule type="expression" dxfId="0" priority="5073">
      <formula>#REF!="TERCAPAI"</formula>
    </cfRule>
  </conditionalFormatting>
  <conditionalFormatting sqref="FR258:FS258">
    <cfRule type="cellIs" dxfId="0" priority="5074" operator="greaterThan">
      <formula>0</formula>
    </cfRule>
  </conditionalFormatting>
  <conditionalFormatting sqref="FR258:FS258">
    <cfRule type="cellIs" dxfId="1" priority="5075" operator="equal">
      <formula>0</formula>
    </cfRule>
  </conditionalFormatting>
  <conditionalFormatting sqref="FR258:FS258">
    <cfRule type="expression" dxfId="0" priority="5076">
      <formula>MV299="TERCAPAI"</formula>
    </cfRule>
  </conditionalFormatting>
  <conditionalFormatting sqref="FU258:FV258">
    <cfRule type="cellIs" dxfId="0" priority="5077" operator="greaterThan">
      <formula>0</formula>
    </cfRule>
  </conditionalFormatting>
  <conditionalFormatting sqref="FU258:FV258">
    <cfRule type="cellIs" dxfId="1" priority="5078" operator="equal">
      <formula>0</formula>
    </cfRule>
  </conditionalFormatting>
  <conditionalFormatting sqref="FU258:FV258">
    <cfRule type="expression" dxfId="0" priority="5079">
      <formula>MY299="TERCAPAI"</formula>
    </cfRule>
  </conditionalFormatting>
  <conditionalFormatting sqref="FX258:FY258">
    <cfRule type="cellIs" dxfId="0" priority="5080" operator="greaterThan">
      <formula>0</formula>
    </cfRule>
  </conditionalFormatting>
  <conditionalFormatting sqref="FX258:FY258">
    <cfRule type="cellIs" dxfId="1" priority="5081" operator="equal">
      <formula>0</formula>
    </cfRule>
  </conditionalFormatting>
  <conditionalFormatting sqref="FX258:FY258">
    <cfRule type="expression" dxfId="0" priority="5082">
      <formula>NB299="TERCAPAI"</formula>
    </cfRule>
  </conditionalFormatting>
  <conditionalFormatting sqref="GA258:GB258">
    <cfRule type="cellIs" dxfId="0" priority="5083" operator="greaterThan">
      <formula>0</formula>
    </cfRule>
  </conditionalFormatting>
  <conditionalFormatting sqref="GA258:GB258">
    <cfRule type="cellIs" dxfId="1" priority="5084" operator="equal">
      <formula>0</formula>
    </cfRule>
  </conditionalFormatting>
  <conditionalFormatting sqref="GA258:GB258">
    <cfRule type="expression" dxfId="0" priority="5085">
      <formula>NE299="TERCAPAI"</formula>
    </cfRule>
  </conditionalFormatting>
  <conditionalFormatting sqref="FR118:FS118 FU118:FV118 FX118:FY118 GA118:GB118">
    <cfRule type="expression" dxfId="0" priority="5086">
      <formula>#REF!="TERCAPAI"</formula>
    </cfRule>
  </conditionalFormatting>
  <conditionalFormatting sqref="D258:E258">
    <cfRule type="expression" dxfId="0" priority="5087">
      <formula>#REF!="TERCAPAI"</formula>
    </cfRule>
  </conditionalFormatting>
  <dataValidations>
    <dataValidation type="list" allowBlank="1" showErrorMessage="1" sqref="E13:E264 H13:H264 K13:K264 N13:N264 Q13:Q264 T13:T264">
      <formula1>'Data referensi'!$C$5:$C$7</formula1>
    </dataValidation>
    <dataValidation type="list" allowBlank="1" showErrorMessage="1" sqref="D13:D264 G13:G264 J13:J264 M13:M264 P13:P264 S13:S264">
      <formula1>'Data referensi'!$A$5:$A$8</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6" width="10.67"/>
  </cols>
  <sheetData>
    <row r="1">
      <c r="A1" s="58" t="s">
        <v>174</v>
      </c>
    </row>
    <row r="2"/>
    <row r="3"/>
    <row r="4"/>
    <row r="5"/>
    <row r="6"/>
    <row r="7"/>
    <row r="8"/>
    <row r="9"/>
    <row r="10"/>
    <row r="11"/>
    <row r="12"/>
    <row r="13"/>
    <row r="14"/>
    <row r="15"/>
    <row r="16"/>
    <row r="17"/>
    <row r="18"/>
    <row r="19"/>
    <row r="20"/>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2023-01-06T02:49:29Z</dcterms:created>
  <dc:creator>Microsoft Office User</dc:creator>
</cp:coreProperties>
</file>