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BD6FD16D-5E62-4064-87A5-11F2F764C169}" xr6:coauthVersionLast="47" xr6:coauthVersionMax="47" xr10:uidLastSave="{00000000-0000-0000-0000-000000000000}"/>
  <bookViews>
    <workbookView xWindow="-108" yWindow="-108" windowWidth="23256" windowHeight="12456" activeTab="1" xr2:uid="{C4959353-5EA1-46D2-9142-9C668742AAB7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G4" i="1"/>
  <c r="H4" i="1" s="1"/>
  <c r="M4" i="1" l="1"/>
  <c r="K4" i="1"/>
  <c r="L4" i="1"/>
</calcChain>
</file>

<file path=xl/sharedStrings.xml><?xml version="1.0" encoding="utf-8"?>
<sst xmlns="http://schemas.openxmlformats.org/spreadsheetml/2006/main" count="22" uniqueCount="22">
  <si>
    <t>diare</t>
  </si>
  <si>
    <t>Indikator UKM Esensial</t>
  </si>
  <si>
    <t>Target Th 2023</t>
  </si>
  <si>
    <t>Total Sasaran
(Proyeksi)</t>
  </si>
  <si>
    <t>Total Sasaran</t>
  </si>
  <si>
    <t>Target Sasaran
(Tahun)</t>
  </si>
  <si>
    <t>Target Sasaran</t>
  </si>
  <si>
    <t>Kumulatif</t>
  </si>
  <si>
    <t>% Cakupan TS</t>
  </si>
  <si>
    <t>% Cakupan Riil (ToS)</t>
  </si>
  <si>
    <t>% Cakupan TS
(per Sep)</t>
  </si>
  <si>
    <t>Ketercapaian Target</t>
  </si>
  <si>
    <t>Analisa  Akar Penyebab Masalah</t>
  </si>
  <si>
    <t>Rencana Tindak Lanjut</t>
  </si>
  <si>
    <t>Evaluasi</t>
  </si>
  <si>
    <t>(RIIL)</t>
  </si>
  <si>
    <t>(s/d Nov)</t>
  </si>
  <si>
    <t>Mar</t>
  </si>
  <si>
    <t>2.2.3. Kesehatan Matra</t>
  </si>
  <si>
    <t>1.</t>
  </si>
  <si>
    <t>Hasil pemeriksaan kesehatan jamaah haji 3 bulan sebelum operasional terdata</t>
  </si>
  <si>
    <t>Tercapai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</si>
</sst>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sz val="11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/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9" xfId="0" applyFont="1" applyBorder="1"/>
    <xf numFmtId="0" fontId="9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3" borderId="10" xfId="0" applyFont="1" applyFill="1" applyBorder="1" applyAlignment="1">
      <alignment horizontal="center" vertical="top"/>
    </xf>
    <xf numFmtId="1" fontId="5" fillId="3" borderId="6" xfId="0" applyNumberFormat="1" applyFont="1" applyFill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0" fontId="7" fillId="0" borderId="10" xfId="0" applyNumberFormat="1" applyFont="1" applyBorder="1" applyAlignment="1">
      <alignment horizontal="right" vertical="top"/>
    </xf>
    <xf numFmtId="10" fontId="7" fillId="3" borderId="10" xfId="0" applyNumberFormat="1" applyFont="1" applyFill="1" applyBorder="1" applyAlignment="1">
      <alignment horizontal="right" vertical="top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7" fillId="0" borderId="0" xfId="0" applyFont="1"/>
    <xf numFmtId="0" fontId="7" fillId="0" borderId="7" xfId="0" applyFont="1" applyBorder="1" applyAlignment="1">
      <alignment horizontal="left" vertical="top"/>
    </xf>
    <xf numFmtId="9" fontId="7" fillId="0" borderId="10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Sheet1!$J$1:$N$1</c:f>
              <c:strCache>
                <c:ptCount val="5"/>
                <c:pt idx="0">
                  <c:v>Kumulatif</c:v>
                </c:pt>
                <c:pt idx="1">
                  <c:v>% Cakupan TS</c:v>
                </c:pt>
                <c:pt idx="2">
                  <c:v>% Cakupan Riil (ToS)</c:v>
                </c:pt>
                <c:pt idx="3">
                  <c:v>% Cakupan TS
(per Sep)</c:v>
                </c:pt>
                <c:pt idx="4">
                  <c:v>Ketercapaian Target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Sheet1!$O$1:$R$1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D-4DA4-9404-61771CC11227}"/>
            </c:ext>
          </c:extLst>
        </c:ser>
        <c:ser>
          <c:idx val="1"/>
          <c:order val="1"/>
          <c:tx>
            <c:strRef>
              <c:f>Sheet1!$J$2:$N$2</c:f>
              <c:strCache>
                <c:ptCount val="5"/>
                <c:pt idx="0">
                  <c:v>Kumulatif</c:v>
                </c:pt>
                <c:pt idx="1">
                  <c:v>% Cakupan TS</c:v>
                </c:pt>
                <c:pt idx="2">
                  <c:v>% Cakupan Riil (ToS)</c:v>
                </c:pt>
                <c:pt idx="3">
                  <c:v>% Cakupan TS
(per Sep)</c:v>
                </c:pt>
                <c:pt idx="4">
                  <c:v>Ketercapaian Target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Sheet1!$O$2:$R$2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24AD-4DA4-9404-61771CC11227}"/>
            </c:ext>
          </c:extLst>
        </c:ser>
        <c:ser>
          <c:idx val="2"/>
          <c:order val="2"/>
          <c:tx>
            <c:strRef>
              <c:f>Sheet1!$J$3:$N$3</c:f>
              <c:strCache>
                <c:ptCount val="5"/>
                <c:pt idx="0">
                  <c:v>Kumulatif</c:v>
                </c:pt>
                <c:pt idx="1">
                  <c:v>% Cakupan TS</c:v>
                </c:pt>
                <c:pt idx="2">
                  <c:v>% Cakupan Riil (ToS)</c:v>
                </c:pt>
                <c:pt idx="3">
                  <c:v>% Cakupan TS
(per Sep)</c:v>
                </c:pt>
                <c:pt idx="4">
                  <c:v>Ketercapaian Target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Sheet1!$O$3:$R$3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24AD-4DA4-9404-61771CC11227}"/>
            </c:ext>
          </c:extLst>
        </c:ser>
        <c:ser>
          <c:idx val="3"/>
          <c:order val="3"/>
          <c:tx>
            <c:strRef>
              <c:f>Sheet1!$J$4:$N$4</c:f>
              <c:strCache>
                <c:ptCount val="5"/>
                <c:pt idx="0">
                  <c:v>4</c:v>
                </c:pt>
                <c:pt idx="1">
                  <c:v>8,89%</c:v>
                </c:pt>
                <c:pt idx="2">
                  <c:v>8,89%</c:v>
                </c:pt>
                <c:pt idx="3">
                  <c:v>8,89%</c:v>
                </c:pt>
                <c:pt idx="4">
                  <c:v>Tercapai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Sheet1!$O$4:$R$4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24AD-4DA4-9404-61771CC11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9339776"/>
        <c:axId val="539341216"/>
      </c:barChart>
      <c:catAx>
        <c:axId val="5393397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341216"/>
        <c:crosses val="autoZero"/>
        <c:auto val="1"/>
        <c:lblAlgn val="ctr"/>
        <c:lblOffset val="100"/>
        <c:noMultiLvlLbl val="0"/>
      </c:catAx>
      <c:valAx>
        <c:axId val="53934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33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7C17ECF-2236-4816-9817-BE10B27DCF52}">
  <sheetPr/>
  <sheetViews>
    <sheetView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780" cy="60655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B0A184-1850-CFF7-2F9E-A43505D6FF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E9CA3-BD68-4696-B948-756C9B7BCA7D}">
  <dimension ref="A1:BK4"/>
  <sheetViews>
    <sheetView tabSelected="1" workbookViewId="0">
      <selection activeCell="J1" sqref="J1:R1048576"/>
    </sheetView>
  </sheetViews>
  <sheetFormatPr defaultColWidth="14.44140625" defaultRowHeight="14.4" x14ac:dyDescent="0.3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9" width="7.109375" customWidth="1"/>
    <col min="10" max="10" width="12.44140625" customWidth="1"/>
    <col min="11" max="11" width="16.109375" customWidth="1"/>
    <col min="13" max="14" width="15.44140625" customWidth="1"/>
    <col min="15" max="15" width="36.88671875" customWidth="1"/>
    <col min="16" max="16" width="30.109375" customWidth="1"/>
    <col min="17" max="17" width="32.88671875" customWidth="1"/>
  </cols>
  <sheetData>
    <row r="1" spans="1:63" x14ac:dyDescent="0.3">
      <c r="A1" s="1" t="s">
        <v>0</v>
      </c>
      <c r="B1" s="2" t="s">
        <v>1</v>
      </c>
      <c r="C1" s="3"/>
      <c r="D1" s="4" t="s">
        <v>2</v>
      </c>
      <c r="E1" s="5" t="s">
        <v>3</v>
      </c>
      <c r="F1" s="6" t="s">
        <v>4</v>
      </c>
      <c r="G1" s="5" t="s">
        <v>5</v>
      </c>
      <c r="H1" s="6" t="s">
        <v>6</v>
      </c>
      <c r="I1" s="19"/>
      <c r="J1" s="8" t="s">
        <v>7</v>
      </c>
      <c r="K1" s="9" t="s">
        <v>8</v>
      </c>
      <c r="L1" s="10" t="s">
        <v>9</v>
      </c>
      <c r="M1" s="11" t="s">
        <v>10</v>
      </c>
      <c r="N1" s="12" t="s">
        <v>11</v>
      </c>
      <c r="O1" s="13" t="s">
        <v>12</v>
      </c>
      <c r="P1" s="13" t="s">
        <v>13</v>
      </c>
      <c r="Q1" s="14" t="s">
        <v>14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x14ac:dyDescent="0.3">
      <c r="A2" s="16"/>
      <c r="B2" s="17"/>
      <c r="C2" s="18"/>
      <c r="D2" s="16"/>
      <c r="E2" s="7"/>
      <c r="F2" s="6" t="s">
        <v>15</v>
      </c>
      <c r="G2" s="7"/>
      <c r="H2" s="6" t="s">
        <v>16</v>
      </c>
      <c r="I2" s="19" t="s">
        <v>17</v>
      </c>
      <c r="J2" s="7"/>
      <c r="K2" s="17"/>
      <c r="L2" s="17"/>
      <c r="M2" s="17"/>
      <c r="N2" s="17"/>
      <c r="O2" s="16"/>
      <c r="P2" s="16"/>
      <c r="Q2" s="16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</row>
    <row r="3" spans="1:63" x14ac:dyDescent="0.3">
      <c r="A3" s="21" t="s">
        <v>18</v>
      </c>
      <c r="B3" s="22"/>
      <c r="C3" s="23"/>
      <c r="D3" s="24"/>
      <c r="E3" s="25"/>
      <c r="F3" s="26"/>
      <c r="G3" s="25"/>
      <c r="H3" s="27"/>
      <c r="I3" s="25"/>
      <c r="J3" s="28"/>
      <c r="K3" s="29"/>
      <c r="L3" s="29"/>
      <c r="M3" s="30"/>
      <c r="N3" s="25"/>
      <c r="O3" s="31"/>
      <c r="P3" s="31"/>
      <c r="Q3" s="32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</row>
    <row r="4" spans="1:63" x14ac:dyDescent="0.3">
      <c r="A4" s="25" t="s">
        <v>19</v>
      </c>
      <c r="B4" s="34" t="s">
        <v>20</v>
      </c>
      <c r="C4" s="23"/>
      <c r="D4" s="35">
        <v>1</v>
      </c>
      <c r="E4" s="25">
        <v>45</v>
      </c>
      <c r="F4" s="26"/>
      <c r="G4" s="25">
        <f>E4*D4</f>
        <v>45</v>
      </c>
      <c r="H4" s="27">
        <f>G4/12*12</f>
        <v>45</v>
      </c>
      <c r="I4" s="25">
        <v>4</v>
      </c>
      <c r="J4" s="28">
        <f>SUM(I4:I4)</f>
        <v>4</v>
      </c>
      <c r="K4" s="29">
        <f>IF(J4/G4*100&gt;=100,100,IF(J4/G4*100&lt;100,J4/G4*100))/100</f>
        <v>8.8888888888888892E-2</v>
      </c>
      <c r="L4" s="29">
        <f>J4/E4</f>
        <v>8.8888888888888892E-2</v>
      </c>
      <c r="M4" s="30">
        <f>IF(J4/H4*100&gt;=100,100,IF(J4/H4*100&lt;100,J4/H4*100))/100</f>
        <v>8.8888888888888892E-2</v>
      </c>
      <c r="N4" s="25" t="s">
        <v>21</v>
      </c>
      <c r="O4" s="31"/>
      <c r="P4" s="31"/>
      <c r="Q4" s="32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</row>
  </sheetData>
  <mergeCells count="15">
    <mergeCell ref="P1:P2"/>
    <mergeCell ref="Q1:Q2"/>
    <mergeCell ref="A3:C3"/>
    <mergeCell ref="B4:C4"/>
    <mergeCell ref="J1:J2"/>
    <mergeCell ref="K1:K2"/>
    <mergeCell ref="L1:L2"/>
    <mergeCell ref="M1:M2"/>
    <mergeCell ref="N1:N2"/>
    <mergeCell ref="O1:O2"/>
    <mergeCell ref="A1:A2"/>
    <mergeCell ref="B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2025-01-23T02:55:09Z</dcterms:created>
  <dcterms:modified xsi:type="dcterms:W3CDTF">2025-01-23T02:57:05Z</dcterms:modified>
</cp:coreProperties>
</file>