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N22" i="1" l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E20" i="1"/>
  <c r="B20" i="1" s="1"/>
  <c r="AE19" i="1"/>
  <c r="B19" i="1" s="1"/>
  <c r="AE18" i="1"/>
  <c r="B18" i="1" s="1"/>
  <c r="AE17" i="1"/>
  <c r="B17" i="1" s="1"/>
  <c r="AE16" i="1"/>
  <c r="B16" i="1" s="1"/>
  <c r="AE15" i="1"/>
  <c r="B15" i="1" s="1"/>
  <c r="AE14" i="1"/>
  <c r="B14" i="1" s="1"/>
  <c r="AE13" i="1"/>
  <c r="B13" i="1" s="1"/>
  <c r="AE12" i="1"/>
  <c r="B12" i="1" s="1"/>
  <c r="AE11" i="1"/>
  <c r="B11" i="1" s="1"/>
  <c r="AE10" i="1"/>
  <c r="B10" i="1" s="1"/>
  <c r="AE9" i="1"/>
  <c r="B9" i="1" s="1"/>
  <c r="FR5" i="1"/>
  <c r="B22" i="1" l="1"/>
  <c r="AH20" i="1"/>
  <c r="BF20" i="1"/>
  <c r="AS20" i="1"/>
  <c r="CO20" i="1"/>
  <c r="ER20" i="1"/>
  <c r="CM20" i="1"/>
  <c r="AO20" i="1"/>
  <c r="EB20" i="1"/>
  <c r="DQ20" i="1"/>
  <c r="DU20" i="1"/>
  <c r="FV20" i="1"/>
  <c r="FE20" i="1"/>
  <c r="CZ20" i="1"/>
  <c r="DX20" i="1"/>
  <c r="AR20" i="1"/>
  <c r="DP20" i="1"/>
  <c r="FW20" i="1"/>
  <c r="I20" i="1"/>
  <c r="AM20" i="1"/>
  <c r="EM20" i="1"/>
  <c r="FB20" i="1"/>
  <c r="DE20" i="1"/>
  <c r="FI20" i="1"/>
  <c r="CP20" i="1"/>
  <c r="BP20" i="1"/>
  <c r="L20" i="1"/>
  <c r="FX20" i="1"/>
  <c r="BS20" i="1"/>
  <c r="CC20" i="1"/>
  <c r="BH20" i="1"/>
  <c r="EG20" i="1"/>
  <c r="FU20" i="1"/>
  <c r="EV20" i="1"/>
  <c r="FL20" i="1"/>
  <c r="R20" i="1"/>
  <c r="EH20" i="1"/>
  <c r="EE20" i="1"/>
  <c r="DT20" i="1"/>
  <c r="EA20" i="1"/>
  <c r="FQ20" i="1"/>
  <c r="DJ20" i="1"/>
  <c r="BT20" i="1"/>
  <c r="BQ20" i="1"/>
  <c r="BU20" i="1"/>
  <c r="C20" i="1"/>
  <c r="EQ20" i="1"/>
  <c r="BX20" i="1"/>
  <c r="FD20" i="1"/>
  <c r="EP20" i="1"/>
  <c r="BK20" i="1"/>
  <c r="CY20" i="1"/>
  <c r="ES20" i="1"/>
  <c r="CN20" i="1"/>
  <c r="U20" i="1"/>
  <c r="DF20" i="1"/>
  <c r="DY20" i="1"/>
  <c r="BN20" i="1"/>
  <c r="W20" i="1"/>
  <c r="FR20" i="1"/>
  <c r="BL20" i="1"/>
  <c r="EW20" i="1"/>
  <c r="CK20" i="1"/>
  <c r="CB20" i="1"/>
  <c r="FC20" i="1"/>
  <c r="FT20" i="1"/>
  <c r="F20" i="1"/>
  <c r="EZ20" i="1"/>
  <c r="EL20" i="1"/>
  <c r="CR20" i="1"/>
  <c r="AP20" i="1"/>
  <c r="CU20" i="1"/>
  <c r="EO20" i="1"/>
  <c r="BI20" i="1"/>
  <c r="EF20" i="1"/>
  <c r="AF20" i="1"/>
  <c r="M20" i="1"/>
  <c r="DH20" i="1"/>
  <c r="BV20" i="1"/>
  <c r="DW20" i="1"/>
  <c r="EN20" i="1"/>
  <c r="DV20" i="1"/>
  <c r="BZ20" i="1"/>
  <c r="DN20" i="1"/>
  <c r="AK20" i="1"/>
  <c r="N20" i="1"/>
  <c r="FN20" i="1"/>
  <c r="DA20" i="1"/>
  <c r="X20" i="1"/>
  <c r="EX20" i="1"/>
  <c r="CS20" i="1"/>
  <c r="AU20" i="1"/>
  <c r="AJ20" i="1"/>
  <c r="K20" i="1"/>
  <c r="BD20" i="1"/>
  <c r="BR20" i="1"/>
  <c r="BO20" i="1"/>
  <c r="J20" i="1"/>
  <c r="EY20" i="1"/>
  <c r="ED20" i="1"/>
  <c r="D20" i="1"/>
  <c r="CE20" i="1"/>
  <c r="AT20" i="1"/>
  <c r="Z20" i="1"/>
  <c r="AL20" i="1"/>
  <c r="CT20" i="1"/>
  <c r="AW20" i="1"/>
  <c r="CD20" i="1"/>
  <c r="BM20" i="1"/>
  <c r="EK20" i="1"/>
  <c r="T20" i="1"/>
  <c r="BW20" i="1"/>
  <c r="FS20" i="1"/>
  <c r="CQ20" i="1"/>
  <c r="FO20" i="1"/>
  <c r="AZ20" i="1"/>
  <c r="AI20" i="1"/>
  <c r="AX20" i="1"/>
  <c r="CH20" i="1"/>
  <c r="DK20" i="1"/>
  <c r="CG20" i="1"/>
  <c r="S20" i="1"/>
  <c r="Y20" i="1"/>
  <c r="FK20" i="1"/>
  <c r="DM20" i="1"/>
  <c r="AY20" i="1"/>
  <c r="V20" i="1"/>
  <c r="FP20" i="1"/>
  <c r="ET20" i="1"/>
  <c r="DG20" i="1"/>
  <c r="AD20" i="1"/>
  <c r="BB20" i="1"/>
  <c r="FM20" i="1"/>
  <c r="CV20" i="1"/>
  <c r="EC20" i="1"/>
  <c r="EI20" i="1"/>
  <c r="BY20" i="1"/>
  <c r="CI20" i="1"/>
  <c r="G20" i="1"/>
  <c r="CL20" i="1"/>
  <c r="AC20" i="1"/>
  <c r="BG20" i="1"/>
  <c r="AB20" i="1"/>
  <c r="AV20" i="1"/>
  <c r="DL20" i="1"/>
  <c r="DO20" i="1"/>
  <c r="CX20" i="1"/>
  <c r="BC20" i="1"/>
  <c r="EJ20" i="1"/>
  <c r="BJ20" i="1"/>
  <c r="CW20" i="1"/>
  <c r="DC20" i="1"/>
  <c r="P20" i="1"/>
  <c r="FA20" i="1"/>
  <c r="E20" i="1"/>
  <c r="H20" i="1"/>
  <c r="AN20" i="1"/>
  <c r="DB20" i="1"/>
  <c r="DR20" i="1"/>
  <c r="AA20" i="1"/>
  <c r="AQ20" i="1"/>
  <c r="FH20" i="1"/>
  <c r="CJ20" i="1"/>
  <c r="O20" i="1"/>
  <c r="Q20" i="1"/>
  <c r="DZ20" i="1"/>
  <c r="DS20" i="1"/>
  <c r="FJ20" i="1"/>
  <c r="DD20" i="1"/>
  <c r="DI20" i="1"/>
  <c r="EU20" i="1"/>
  <c r="BE20" i="1"/>
  <c r="BA20" i="1"/>
  <c r="CA20" i="1"/>
  <c r="CF20" i="1"/>
  <c r="AI19" i="1"/>
  <c r="FO19" i="1"/>
  <c r="FU19" i="1"/>
  <c r="EY19" i="1"/>
  <c r="Q19" i="1"/>
  <c r="BC19" i="1"/>
  <c r="CZ19" i="1"/>
  <c r="J19" i="1"/>
  <c r="DO19" i="1"/>
  <c r="CE19" i="1"/>
  <c r="AS19" i="1"/>
  <c r="EQ19" i="1"/>
  <c r="BZ19" i="1"/>
  <c r="DT19" i="1"/>
  <c r="DU19" i="1"/>
  <c r="FL19" i="1"/>
  <c r="DJ19" i="1"/>
  <c r="AW19" i="1"/>
  <c r="DB19" i="1"/>
  <c r="BR19" i="1"/>
  <c r="DA19" i="1"/>
  <c r="BS19" i="1"/>
  <c r="BH19" i="1"/>
  <c r="DD19" i="1"/>
  <c r="CT19" i="1"/>
  <c r="CY19" i="1"/>
  <c r="AM19" i="1"/>
  <c r="FF19" i="1"/>
  <c r="AV19" i="1"/>
  <c r="R19" i="1"/>
  <c r="BI19" i="1"/>
  <c r="BL19" i="1"/>
  <c r="EE19" i="1"/>
  <c r="C19" i="1"/>
  <c r="BP19" i="1"/>
  <c r="EJ19" i="1"/>
  <c r="L19" i="1"/>
  <c r="S19" i="1"/>
  <c r="BB19" i="1"/>
  <c r="BW19" i="1"/>
  <c r="DQ19" i="1"/>
  <c r="G19" i="1"/>
  <c r="FQ19" i="1"/>
  <c r="FB19" i="1"/>
  <c r="CM19" i="1"/>
  <c r="FG19" i="1"/>
  <c r="EG19" i="1"/>
  <c r="EK19" i="1"/>
  <c r="EM19" i="1"/>
  <c r="FM19" i="1"/>
  <c r="DF19" i="1"/>
  <c r="O19" i="1"/>
  <c r="CN19" i="1"/>
  <c r="FK19" i="1"/>
  <c r="CK19" i="1"/>
  <c r="CF19" i="1"/>
  <c r="AA19" i="1"/>
  <c r="CR19" i="1"/>
  <c r="AK19" i="1"/>
  <c r="CB19" i="1"/>
  <c r="EA19" i="1"/>
  <c r="FE19" i="1"/>
  <c r="H19" i="1"/>
  <c r="FS19" i="1"/>
  <c r="BX19" i="1"/>
  <c r="BM19" i="1"/>
  <c r="EO19" i="1"/>
  <c r="AP19" i="1"/>
  <c r="DP19" i="1"/>
  <c r="M19" i="1"/>
  <c r="U19" i="1"/>
  <c r="DX19" i="1"/>
  <c r="F19" i="1"/>
  <c r="FR19" i="1"/>
  <c r="DY19" i="1"/>
  <c r="AF19" i="1"/>
  <c r="FI19" i="1"/>
  <c r="FA19" i="1"/>
  <c r="FP19" i="1"/>
  <c r="ED19" i="1"/>
  <c r="BJ19" i="1"/>
  <c r="BN19" i="1"/>
  <c r="EI19" i="1"/>
  <c r="FV19" i="1"/>
  <c r="CO19" i="1"/>
  <c r="CD19" i="1"/>
  <c r="CQ19" i="1"/>
  <c r="AX19" i="1"/>
  <c r="K19" i="1"/>
  <c r="DV19" i="1"/>
  <c r="EB19" i="1"/>
  <c r="FW19" i="1"/>
  <c r="CH19" i="1"/>
  <c r="AU19" i="1"/>
  <c r="CL19" i="1"/>
  <c r="DE19" i="1"/>
  <c r="CC19" i="1"/>
  <c r="CP19" i="1"/>
  <c r="EW19" i="1"/>
  <c r="FC19" i="1"/>
  <c r="CS19" i="1"/>
  <c r="CX19" i="1"/>
  <c r="BG19" i="1"/>
  <c r="FT19" i="1"/>
  <c r="FJ19" i="1"/>
  <c r="ER19" i="1"/>
  <c r="EH19" i="1"/>
  <c r="EU19" i="1"/>
  <c r="AO19" i="1"/>
  <c r="AZ19" i="1"/>
  <c r="BE19" i="1"/>
  <c r="DK19" i="1"/>
  <c r="DG19" i="1"/>
  <c r="DZ19" i="1"/>
  <c r="DR19" i="1"/>
  <c r="ET19" i="1"/>
  <c r="DL19" i="1"/>
  <c r="EL19" i="1"/>
  <c r="FX19" i="1"/>
  <c r="DI19" i="1"/>
  <c r="P19" i="1"/>
  <c r="DM19" i="1"/>
  <c r="EN19" i="1"/>
  <c r="T19" i="1"/>
  <c r="BD19" i="1"/>
  <c r="EZ19" i="1"/>
  <c r="BK19" i="1"/>
  <c r="AN19" i="1"/>
  <c r="BO19" i="1"/>
  <c r="AT19" i="1"/>
  <c r="DH19" i="1"/>
  <c r="AC19" i="1"/>
  <c r="AH19" i="1"/>
  <c r="BA19" i="1"/>
  <c r="BV19" i="1"/>
  <c r="AD19" i="1"/>
  <c r="AY19" i="1"/>
  <c r="CW19" i="1"/>
  <c r="DS19" i="1"/>
  <c r="E19" i="1"/>
  <c r="I19" i="1"/>
  <c r="CI19" i="1"/>
  <c r="CG19" i="1"/>
  <c r="DN19" i="1"/>
  <c r="CV19" i="1"/>
  <c r="BU19" i="1"/>
  <c r="FH19" i="1"/>
  <c r="CU19" i="1"/>
  <c r="EC19" i="1"/>
  <c r="BT19" i="1"/>
  <c r="DC19" i="1"/>
  <c r="BF19" i="1"/>
  <c r="FN19" i="1"/>
  <c r="N19" i="1"/>
  <c r="BY19" i="1"/>
  <c r="EF19" i="1"/>
  <c r="CJ19" i="1"/>
  <c r="W19" i="1"/>
  <c r="D19" i="1"/>
  <c r="FD19" i="1"/>
  <c r="Z19" i="1"/>
  <c r="EX19" i="1"/>
  <c r="AB19" i="1"/>
  <c r="X19" i="1"/>
  <c r="CA19" i="1"/>
  <c r="Y19" i="1"/>
  <c r="EV19" i="1"/>
  <c r="AR19" i="1"/>
  <c r="BQ19" i="1"/>
  <c r="AL19" i="1"/>
  <c r="V19" i="1"/>
  <c r="AQ19" i="1"/>
  <c r="ES19" i="1"/>
  <c r="EP19" i="1"/>
  <c r="AJ19" i="1"/>
  <c r="AG19" i="1"/>
  <c r="DW19" i="1"/>
  <c r="ET18" i="1"/>
  <c r="AW18" i="1"/>
  <c r="CT18" i="1"/>
  <c r="DQ18" i="1"/>
  <c r="DR18" i="1"/>
  <c r="BT18" i="1"/>
  <c r="T18" i="1"/>
  <c r="CZ18" i="1"/>
  <c r="D18" i="1"/>
  <c r="AO18" i="1"/>
  <c r="BG18" i="1"/>
  <c r="EE18" i="1"/>
  <c r="C18" i="1"/>
  <c r="BN18" i="1"/>
  <c r="CX18" i="1"/>
  <c r="CO18" i="1"/>
  <c r="CG18" i="1"/>
  <c r="CE18" i="1"/>
  <c r="CU18" i="1"/>
  <c r="AI18" i="1"/>
  <c r="AL18" i="1"/>
  <c r="FU18" i="1"/>
  <c r="S18" i="1"/>
  <c r="DP18" i="1"/>
  <c r="EQ18" i="1"/>
  <c r="DU18" i="1"/>
  <c r="FM18" i="1"/>
  <c r="EJ18" i="1"/>
  <c r="BK18" i="1"/>
  <c r="DO18" i="1"/>
  <c r="CW18" i="1"/>
  <c r="J18" i="1"/>
  <c r="BF18" i="1"/>
  <c r="DM18" i="1"/>
  <c r="AR18" i="1"/>
  <c r="Z18" i="1"/>
  <c r="AK18" i="1"/>
  <c r="AY18" i="1"/>
  <c r="BQ18" i="1"/>
  <c r="CA18" i="1"/>
  <c r="BV18" i="1"/>
  <c r="CH18" i="1"/>
  <c r="M18" i="1"/>
  <c r="W18" i="1"/>
  <c r="ES18" i="1"/>
  <c r="EG18" i="1"/>
  <c r="DY18" i="1"/>
  <c r="FW18" i="1"/>
  <c r="CI18" i="1"/>
  <c r="F18" i="1"/>
  <c r="P18" i="1"/>
  <c r="DN18" i="1"/>
  <c r="CR18" i="1"/>
  <c r="EY18" i="1"/>
  <c r="FB18" i="1"/>
  <c r="DT18" i="1"/>
  <c r="AZ18" i="1"/>
  <c r="AJ18" i="1"/>
  <c r="AM18" i="1"/>
  <c r="DK18" i="1"/>
  <c r="DA18" i="1"/>
  <c r="DZ18" i="1"/>
  <c r="CK18" i="1"/>
  <c r="FS18" i="1"/>
  <c r="FC18" i="1"/>
  <c r="BL18" i="1"/>
  <c r="AS18" i="1"/>
  <c r="AX18" i="1"/>
  <c r="FL18" i="1"/>
  <c r="EU18" i="1"/>
  <c r="EP18" i="1"/>
  <c r="EN18" i="1"/>
  <c r="DC18" i="1"/>
  <c r="EI18" i="1"/>
  <c r="BI18" i="1"/>
  <c r="CV18" i="1"/>
  <c r="O18" i="1"/>
  <c r="DX18" i="1"/>
  <c r="BA18" i="1"/>
  <c r="EL18" i="1"/>
  <c r="FK18" i="1"/>
  <c r="CB18" i="1"/>
  <c r="BM18" i="1"/>
  <c r="DS18" i="1"/>
  <c r="EM18" i="1"/>
  <c r="U18" i="1"/>
  <c r="EF18" i="1"/>
  <c r="N18" i="1"/>
  <c r="AD18" i="1"/>
  <c r="CQ18" i="1"/>
  <c r="CL18" i="1"/>
  <c r="FJ18" i="1"/>
  <c r="AA18" i="1"/>
  <c r="AQ18" i="1"/>
  <c r="ED18" i="1"/>
  <c r="CY18" i="1"/>
  <c r="EC18" i="1"/>
  <c r="EK18" i="1"/>
  <c r="FQ18" i="1"/>
  <c r="I18" i="1"/>
  <c r="AH18" i="1"/>
  <c r="CC18" i="1"/>
  <c r="CS18" i="1"/>
  <c r="BZ18" i="1"/>
  <c r="CJ18" i="1"/>
  <c r="EH18" i="1"/>
  <c r="V18" i="1"/>
  <c r="EB18" i="1"/>
  <c r="DE18" i="1"/>
  <c r="BH18" i="1"/>
  <c r="FH18" i="1"/>
  <c r="G18" i="1"/>
  <c r="BE18" i="1"/>
  <c r="FP18" i="1"/>
  <c r="DB18" i="1"/>
  <c r="FG18" i="1"/>
  <c r="K18" i="1"/>
  <c r="BD18" i="1"/>
  <c r="DL18" i="1"/>
  <c r="CF18" i="1"/>
  <c r="BB18" i="1"/>
  <c r="BJ18" i="1"/>
  <c r="BX18" i="1"/>
  <c r="FN18" i="1"/>
  <c r="AU18" i="1"/>
  <c r="EV18" i="1"/>
  <c r="AC18" i="1"/>
  <c r="FD18" i="1"/>
  <c r="DV18" i="1"/>
  <c r="EA18" i="1"/>
  <c r="AF18" i="1"/>
  <c r="FI18" i="1"/>
  <c r="BU18" i="1"/>
  <c r="AP18" i="1"/>
  <c r="DW18" i="1"/>
  <c r="DI18" i="1"/>
  <c r="BP18" i="1"/>
  <c r="BW18" i="1"/>
  <c r="AN18" i="1"/>
  <c r="EW18" i="1"/>
  <c r="AT18" i="1"/>
  <c r="FR18" i="1"/>
  <c r="BY18" i="1"/>
  <c r="FV18" i="1"/>
  <c r="ER18" i="1"/>
  <c r="FE18" i="1"/>
  <c r="R18" i="1"/>
  <c r="BC18" i="1"/>
  <c r="FA18" i="1"/>
  <c r="DJ18" i="1"/>
  <c r="FT18" i="1"/>
  <c r="CN18" i="1"/>
  <c r="Q18" i="1"/>
  <c r="BR18" i="1"/>
  <c r="DD18" i="1"/>
  <c r="H18" i="1"/>
  <c r="DH18" i="1"/>
  <c r="DF18" i="1"/>
  <c r="AB18" i="1"/>
  <c r="EO18" i="1"/>
  <c r="Y18" i="1"/>
  <c r="L18" i="1"/>
  <c r="FF18" i="1"/>
  <c r="CM18" i="1"/>
  <c r="CD18" i="1"/>
  <c r="DG18" i="1"/>
  <c r="EX18" i="1"/>
  <c r="CP18" i="1"/>
  <c r="E18" i="1"/>
  <c r="FO18" i="1"/>
  <c r="FX18" i="1"/>
  <c r="BO18" i="1"/>
  <c r="X18" i="1"/>
  <c r="BS18" i="1"/>
  <c r="EZ18" i="1"/>
  <c r="AG18" i="1"/>
  <c r="AV18" i="1"/>
  <c r="BK17" i="1"/>
  <c r="CP17" i="1"/>
  <c r="ET17" i="1"/>
  <c r="EY17" i="1"/>
  <c r="O17" i="1"/>
  <c r="DZ17" i="1"/>
  <c r="EP17" i="1"/>
  <c r="EH17" i="1"/>
  <c r="R17" i="1"/>
  <c r="FF17" i="1"/>
  <c r="EN17" i="1"/>
  <c r="EO17" i="1"/>
  <c r="EF17" i="1"/>
  <c r="BU17" i="1"/>
  <c r="EQ17" i="1"/>
  <c r="FT17" i="1"/>
  <c r="FS17" i="1"/>
  <c r="H17" i="1"/>
  <c r="CN17" i="1"/>
  <c r="N17" i="1"/>
  <c r="FH17" i="1"/>
  <c r="Y17" i="1"/>
  <c r="AO17" i="1"/>
  <c r="EG17" i="1"/>
  <c r="L17" i="1"/>
  <c r="CV17" i="1"/>
  <c r="CD17" i="1"/>
  <c r="DX17" i="1"/>
  <c r="Z17" i="1"/>
  <c r="CB17" i="1"/>
  <c r="BM17" i="1"/>
  <c r="G17" i="1"/>
  <c r="CY17" i="1"/>
  <c r="K17" i="1"/>
  <c r="C17" i="1"/>
  <c r="AH17" i="1"/>
  <c r="BO17" i="1"/>
  <c r="AJ17" i="1"/>
  <c r="AN17" i="1"/>
  <c r="CA17" i="1"/>
  <c r="DN17" i="1"/>
  <c r="BW17" i="1"/>
  <c r="BC17" i="1"/>
  <c r="DR17" i="1"/>
  <c r="BB17" i="1"/>
  <c r="DM17" i="1"/>
  <c r="AD17" i="1"/>
  <c r="AB17" i="1"/>
  <c r="J17" i="1"/>
  <c r="CR17" i="1"/>
  <c r="FA17" i="1"/>
  <c r="EV17" i="1"/>
  <c r="FN17" i="1"/>
  <c r="EZ17" i="1"/>
  <c r="CX17" i="1"/>
  <c r="ER17" i="1"/>
  <c r="DF17" i="1"/>
  <c r="AT17" i="1"/>
  <c r="ES17" i="1"/>
  <c r="BD17" i="1"/>
  <c r="X17" i="1"/>
  <c r="BG17" i="1"/>
  <c r="EB17" i="1"/>
  <c r="CM17" i="1"/>
  <c r="DJ17" i="1"/>
  <c r="CS17" i="1"/>
  <c r="AU17" i="1"/>
  <c r="EM17" i="1"/>
  <c r="FP17" i="1"/>
  <c r="DA17" i="1"/>
  <c r="CI17" i="1"/>
  <c r="EJ17" i="1"/>
  <c r="T17" i="1"/>
  <c r="AV17" i="1"/>
  <c r="FQ17" i="1"/>
  <c r="CZ17" i="1"/>
  <c r="CC17" i="1"/>
  <c r="ED17" i="1"/>
  <c r="BZ17" i="1"/>
  <c r="V17" i="1"/>
  <c r="BA17" i="1"/>
  <c r="FG17" i="1"/>
  <c r="AK17" i="1"/>
  <c r="CL17" i="1"/>
  <c r="DP17" i="1"/>
  <c r="BV17" i="1"/>
  <c r="AR17" i="1"/>
  <c r="Q17" i="1"/>
  <c r="BS17" i="1"/>
  <c r="DQ17" i="1"/>
  <c r="FX17" i="1"/>
  <c r="CG17" i="1"/>
  <c r="FJ17" i="1"/>
  <c r="DB17" i="1"/>
  <c r="BR17" i="1"/>
  <c r="CQ17" i="1"/>
  <c r="W17" i="1"/>
  <c r="AY17" i="1"/>
  <c r="AX17" i="1"/>
  <c r="DL17" i="1"/>
  <c r="FC17" i="1"/>
  <c r="BY17" i="1"/>
  <c r="DV17" i="1"/>
  <c r="AP17" i="1"/>
  <c r="U17" i="1"/>
  <c r="BF17" i="1"/>
  <c r="AZ17" i="1"/>
  <c r="DD17" i="1"/>
  <c r="CJ17" i="1"/>
  <c r="FV17" i="1"/>
  <c r="BN17" i="1"/>
  <c r="AQ17" i="1"/>
  <c r="CU17" i="1"/>
  <c r="EK17" i="1"/>
  <c r="CE17" i="1"/>
  <c r="I17" i="1"/>
  <c r="BH17" i="1"/>
  <c r="FB17" i="1"/>
  <c r="FI17" i="1"/>
  <c r="FM17" i="1"/>
  <c r="F17" i="1"/>
  <c r="AL17" i="1"/>
  <c r="D17" i="1"/>
  <c r="DT17" i="1"/>
  <c r="BQ17" i="1"/>
  <c r="DS17" i="1"/>
  <c r="EI17" i="1"/>
  <c r="AM17" i="1"/>
  <c r="FO17" i="1"/>
  <c r="AI17" i="1"/>
  <c r="BT17" i="1"/>
  <c r="CH17" i="1"/>
  <c r="FK17" i="1"/>
  <c r="FE17" i="1"/>
  <c r="EL17" i="1"/>
  <c r="BE17" i="1"/>
  <c r="CW17" i="1"/>
  <c r="DE17" i="1"/>
  <c r="DU17" i="1"/>
  <c r="EA17" i="1"/>
  <c r="DI17" i="1"/>
  <c r="FU17" i="1"/>
  <c r="FD17" i="1"/>
  <c r="DH17" i="1"/>
  <c r="CK17" i="1"/>
  <c r="CT17" i="1"/>
  <c r="S17" i="1"/>
  <c r="AF17" i="1"/>
  <c r="EU17" i="1"/>
  <c r="FL17" i="1"/>
  <c r="BX17" i="1"/>
  <c r="AS17" i="1"/>
  <c r="EX17" i="1"/>
  <c r="DK17" i="1"/>
  <c r="DC17" i="1"/>
  <c r="BL17" i="1"/>
  <c r="CF17" i="1"/>
  <c r="DW17" i="1"/>
  <c r="AC17" i="1"/>
  <c r="BI17" i="1"/>
  <c r="FW17" i="1"/>
  <c r="E17" i="1"/>
  <c r="FR17" i="1"/>
  <c r="P17" i="1"/>
  <c r="EE17" i="1"/>
  <c r="DO17" i="1"/>
  <c r="AA17" i="1"/>
  <c r="M17" i="1"/>
  <c r="DG17" i="1"/>
  <c r="CO17" i="1"/>
  <c r="EW17" i="1"/>
  <c r="BJ17" i="1"/>
  <c r="BP17" i="1"/>
  <c r="AW17" i="1"/>
  <c r="DY17" i="1"/>
  <c r="AG17" i="1"/>
  <c r="EC17" i="1"/>
  <c r="EX16" i="1"/>
  <c r="BY16" i="1"/>
  <c r="BQ16" i="1"/>
  <c r="FQ16" i="1"/>
  <c r="EQ16" i="1"/>
  <c r="BV16" i="1"/>
  <c r="DH16" i="1"/>
  <c r="G16" i="1"/>
  <c r="CT16" i="1"/>
  <c r="DU16" i="1"/>
  <c r="O16" i="1"/>
  <c r="N16" i="1"/>
  <c r="EH16" i="1"/>
  <c r="EN16" i="1"/>
  <c r="U16" i="1"/>
  <c r="FK16" i="1"/>
  <c r="DI16" i="1"/>
  <c r="DA16" i="1"/>
  <c r="DW16" i="1"/>
  <c r="H16" i="1"/>
  <c r="BL16" i="1"/>
  <c r="AF16" i="1"/>
  <c r="V16" i="1"/>
  <c r="BJ16" i="1"/>
  <c r="AJ16" i="1"/>
  <c r="BG16" i="1"/>
  <c r="EU16" i="1"/>
  <c r="AY16" i="1"/>
  <c r="DL16" i="1"/>
  <c r="CI16" i="1"/>
  <c r="FE16" i="1"/>
  <c r="CL16" i="1"/>
  <c r="ES16" i="1"/>
  <c r="ED16" i="1"/>
  <c r="CG16" i="1"/>
  <c r="DE16" i="1"/>
  <c r="DK16" i="1"/>
  <c r="EE16" i="1"/>
  <c r="AB16" i="1"/>
  <c r="FM16" i="1"/>
  <c r="FD16" i="1"/>
  <c r="CN16" i="1"/>
  <c r="AL16" i="1"/>
  <c r="DB16" i="1"/>
  <c r="AH16" i="1"/>
  <c r="DR16" i="1"/>
  <c r="BO16" i="1"/>
  <c r="Y16" i="1"/>
  <c r="AC16" i="1"/>
  <c r="CC16" i="1"/>
  <c r="FC16" i="1"/>
  <c r="BT16" i="1"/>
  <c r="DJ16" i="1"/>
  <c r="E16" i="1"/>
  <c r="AP16" i="1"/>
  <c r="BR16" i="1"/>
  <c r="DS16" i="1"/>
  <c r="EW16" i="1"/>
  <c r="DQ16" i="1"/>
  <c r="EY16" i="1"/>
  <c r="AX16" i="1"/>
  <c r="BX16" i="1"/>
  <c r="EF16" i="1"/>
  <c r="FN16" i="1"/>
  <c r="EG16" i="1"/>
  <c r="X16" i="1"/>
  <c r="FX16" i="1"/>
  <c r="BC16" i="1"/>
  <c r="T16" i="1"/>
  <c r="FR16" i="1"/>
  <c r="CJ16" i="1"/>
  <c r="FG16" i="1"/>
  <c r="DF16" i="1"/>
  <c r="FT16" i="1"/>
  <c r="FJ16" i="1"/>
  <c r="EA16" i="1"/>
  <c r="BK16" i="1"/>
  <c r="BE16" i="1"/>
  <c r="BF16" i="1"/>
  <c r="FV16" i="1"/>
  <c r="F16" i="1"/>
  <c r="DD16" i="1"/>
  <c r="CY16" i="1"/>
  <c r="BN16" i="1"/>
  <c r="DV16" i="1"/>
  <c r="CP16" i="1"/>
  <c r="EM16" i="1"/>
  <c r="CV16" i="1"/>
  <c r="K16" i="1"/>
  <c r="AR16" i="1"/>
  <c r="DY16" i="1"/>
  <c r="CX16" i="1"/>
  <c r="FP16" i="1"/>
  <c r="P16" i="1"/>
  <c r="FS16" i="1"/>
  <c r="L16" i="1"/>
  <c r="M16" i="1"/>
  <c r="DX16" i="1"/>
  <c r="AI16" i="1"/>
  <c r="DO16" i="1"/>
  <c r="AU16" i="1"/>
  <c r="CS16" i="1"/>
  <c r="W16" i="1"/>
  <c r="BH16" i="1"/>
  <c r="ET16" i="1"/>
  <c r="EB16" i="1"/>
  <c r="Q16" i="1"/>
  <c r="CA16" i="1"/>
  <c r="D16" i="1"/>
  <c r="BM16" i="1"/>
  <c r="CF16" i="1"/>
  <c r="CM16" i="1"/>
  <c r="CK16" i="1"/>
  <c r="AN16" i="1"/>
  <c r="BS16" i="1"/>
  <c r="DN16" i="1"/>
  <c r="CQ16" i="1"/>
  <c r="ER16" i="1"/>
  <c r="BZ16" i="1"/>
  <c r="AV16" i="1"/>
  <c r="EV16" i="1"/>
  <c r="FU16" i="1"/>
  <c r="BU16" i="1"/>
  <c r="AM16" i="1"/>
  <c r="DG16" i="1"/>
  <c r="AQ16" i="1"/>
  <c r="FL16" i="1"/>
  <c r="DZ16" i="1"/>
  <c r="S16" i="1"/>
  <c r="AA16" i="1"/>
  <c r="AT16" i="1"/>
  <c r="DP16" i="1"/>
  <c r="BW16" i="1"/>
  <c r="FW16" i="1"/>
  <c r="CU16" i="1"/>
  <c r="FB16" i="1"/>
  <c r="CB16" i="1"/>
  <c r="R16" i="1"/>
  <c r="CZ16" i="1"/>
  <c r="EP16" i="1"/>
  <c r="DC16" i="1"/>
  <c r="CR16" i="1"/>
  <c r="BD16" i="1"/>
  <c r="Z16" i="1"/>
  <c r="AW16" i="1"/>
  <c r="DM16" i="1"/>
  <c r="AD16" i="1"/>
  <c r="EI16" i="1"/>
  <c r="EC16" i="1"/>
  <c r="DT16" i="1"/>
  <c r="AZ16" i="1"/>
  <c r="CW16" i="1"/>
  <c r="AS16" i="1"/>
  <c r="FH16" i="1"/>
  <c r="BP16" i="1"/>
  <c r="FO16" i="1"/>
  <c r="FF16" i="1"/>
  <c r="FI16" i="1"/>
  <c r="EJ16" i="1"/>
  <c r="C16" i="1"/>
  <c r="CO16" i="1"/>
  <c r="BA16" i="1"/>
  <c r="EL16" i="1"/>
  <c r="BB16" i="1"/>
  <c r="I16" i="1"/>
  <c r="CE16" i="1"/>
  <c r="AK16" i="1"/>
  <c r="EK16" i="1"/>
  <c r="J16" i="1"/>
  <c r="CD16" i="1"/>
  <c r="BI16" i="1"/>
  <c r="EZ16" i="1"/>
  <c r="FA16" i="1"/>
  <c r="EO16" i="1"/>
  <c r="AO16" i="1"/>
  <c r="AG16" i="1"/>
  <c r="CH16" i="1"/>
  <c r="AJ15" i="1"/>
  <c r="EZ15" i="1"/>
  <c r="CD15" i="1"/>
  <c r="CZ15" i="1"/>
  <c r="FF15" i="1"/>
  <c r="CP15" i="1"/>
  <c r="EE15" i="1"/>
  <c r="FD15" i="1"/>
  <c r="K15" i="1"/>
  <c r="CV15" i="1"/>
  <c r="AD15" i="1"/>
  <c r="H15" i="1"/>
  <c r="BP15" i="1"/>
  <c r="BW15" i="1"/>
  <c r="FS15" i="1"/>
  <c r="AU15" i="1"/>
  <c r="FA15" i="1"/>
  <c r="AT15" i="1"/>
  <c r="AA15" i="1"/>
  <c r="FO15" i="1"/>
  <c r="AQ15" i="1"/>
  <c r="L15" i="1"/>
  <c r="DE15" i="1"/>
  <c r="CU15" i="1"/>
  <c r="DM15" i="1"/>
  <c r="EO15" i="1"/>
  <c r="DT15" i="1"/>
  <c r="CR15" i="1"/>
  <c r="FM15" i="1"/>
  <c r="BU15" i="1"/>
  <c r="CO15" i="1"/>
  <c r="AM15" i="1"/>
  <c r="BD15" i="1"/>
  <c r="Y15" i="1"/>
  <c r="BY15" i="1"/>
  <c r="D15" i="1"/>
  <c r="BZ15" i="1"/>
  <c r="CF15" i="1"/>
  <c r="BM15" i="1"/>
  <c r="Z15" i="1"/>
  <c r="FQ15" i="1"/>
  <c r="BG15" i="1"/>
  <c r="R15" i="1"/>
  <c r="CT15" i="1"/>
  <c r="BT15" i="1"/>
  <c r="BH15" i="1"/>
  <c r="J15" i="1"/>
  <c r="BK15" i="1"/>
  <c r="AK15" i="1"/>
  <c r="DZ15" i="1"/>
  <c r="CC15" i="1"/>
  <c r="EW15" i="1"/>
  <c r="FN15" i="1"/>
  <c r="AO15" i="1"/>
  <c r="FG15" i="1"/>
  <c r="DX15" i="1"/>
  <c r="AN15" i="1"/>
  <c r="FL15" i="1"/>
  <c r="DF15" i="1"/>
  <c r="BO15" i="1"/>
  <c r="AC15" i="1"/>
  <c r="EN15" i="1"/>
  <c r="AZ15" i="1"/>
  <c r="BA15" i="1"/>
  <c r="BL15" i="1"/>
  <c r="CM15" i="1"/>
  <c r="P15" i="1"/>
  <c r="FU15" i="1"/>
  <c r="DC15" i="1"/>
  <c r="EK15" i="1"/>
  <c r="DD15" i="1"/>
  <c r="CS15" i="1"/>
  <c r="EA15" i="1"/>
  <c r="U15" i="1"/>
  <c r="CL15" i="1"/>
  <c r="DL15" i="1"/>
  <c r="AX15" i="1"/>
  <c r="DQ15" i="1"/>
  <c r="Q15" i="1"/>
  <c r="FK15" i="1"/>
  <c r="F15" i="1"/>
  <c r="EH15" i="1"/>
  <c r="CH15" i="1"/>
  <c r="EV15" i="1"/>
  <c r="EL15" i="1"/>
  <c r="G15" i="1"/>
  <c r="T15" i="1"/>
  <c r="CN15" i="1"/>
  <c r="BQ15" i="1"/>
  <c r="FP15" i="1"/>
  <c r="DG15" i="1"/>
  <c r="AP15" i="1"/>
  <c r="FC15" i="1"/>
  <c r="DS15" i="1"/>
  <c r="AF15" i="1"/>
  <c r="W15" i="1"/>
  <c r="DH15" i="1"/>
  <c r="DR15" i="1"/>
  <c r="CG15" i="1"/>
  <c r="ER15" i="1"/>
  <c r="CW15" i="1"/>
  <c r="DO15" i="1"/>
  <c r="DV15" i="1"/>
  <c r="BR15" i="1"/>
  <c r="AW15" i="1"/>
  <c r="EQ15" i="1"/>
  <c r="EY15" i="1"/>
  <c r="V15" i="1"/>
  <c r="CB15" i="1"/>
  <c r="AY15" i="1"/>
  <c r="ES15" i="1"/>
  <c r="AB15" i="1"/>
  <c r="FB15" i="1"/>
  <c r="BB15" i="1"/>
  <c r="EM15" i="1"/>
  <c r="AR15" i="1"/>
  <c r="EX15" i="1"/>
  <c r="CK15" i="1"/>
  <c r="BN15" i="1"/>
  <c r="DP15" i="1"/>
  <c r="BC15" i="1"/>
  <c r="BJ15" i="1"/>
  <c r="FR15" i="1"/>
  <c r="CJ15" i="1"/>
  <c r="BF15" i="1"/>
  <c r="DW15" i="1"/>
  <c r="M15" i="1"/>
  <c r="AI15" i="1"/>
  <c r="FH15" i="1"/>
  <c r="FV15" i="1"/>
  <c r="EC15" i="1"/>
  <c r="I15" i="1"/>
  <c r="AL15" i="1"/>
  <c r="DN15" i="1"/>
  <c r="CX15" i="1"/>
  <c r="CE15" i="1"/>
  <c r="EI15" i="1"/>
  <c r="FT15" i="1"/>
  <c r="EF15" i="1"/>
  <c r="EP15" i="1"/>
  <c r="S15" i="1"/>
  <c r="AS15" i="1"/>
  <c r="DA15" i="1"/>
  <c r="EU15" i="1"/>
  <c r="ED15" i="1"/>
  <c r="BV15" i="1"/>
  <c r="FX15" i="1"/>
  <c r="DY15" i="1"/>
  <c r="E15" i="1"/>
  <c r="FI15" i="1"/>
  <c r="FW15" i="1"/>
  <c r="FE15" i="1"/>
  <c r="EJ15" i="1"/>
  <c r="C15" i="1"/>
  <c r="BI15" i="1"/>
  <c r="EB15" i="1"/>
  <c r="DK15" i="1"/>
  <c r="FJ15" i="1"/>
  <c r="O15" i="1"/>
  <c r="EG15" i="1"/>
  <c r="CA15" i="1"/>
  <c r="BX15" i="1"/>
  <c r="X15" i="1"/>
  <c r="DJ15" i="1"/>
  <c r="N15" i="1"/>
  <c r="DU15" i="1"/>
  <c r="DI15" i="1"/>
  <c r="CQ15" i="1"/>
  <c r="AH15" i="1"/>
  <c r="DB15" i="1"/>
  <c r="CY15" i="1"/>
  <c r="ET15" i="1"/>
  <c r="AV15" i="1"/>
  <c r="BE15" i="1"/>
  <c r="CI15" i="1"/>
  <c r="AG15" i="1"/>
  <c r="BS15" i="1"/>
  <c r="DF14" i="1"/>
  <c r="FC14" i="1"/>
  <c r="BX14" i="1"/>
  <c r="CK14" i="1"/>
  <c r="FV14" i="1"/>
  <c r="FU14" i="1"/>
  <c r="N14" i="1"/>
  <c r="EA14" i="1"/>
  <c r="CR14" i="1"/>
  <c r="S14" i="1"/>
  <c r="DW14" i="1"/>
  <c r="DU14" i="1"/>
  <c r="CB14" i="1"/>
  <c r="AS14" i="1"/>
  <c r="I14" i="1"/>
  <c r="EB14" i="1"/>
  <c r="FX14" i="1"/>
  <c r="BF14" i="1"/>
  <c r="EP14" i="1"/>
  <c r="BP14" i="1"/>
  <c r="EC14" i="1"/>
  <c r="EW14" i="1"/>
  <c r="V14" i="1"/>
  <c r="CT14" i="1"/>
  <c r="O14" i="1"/>
  <c r="DE14" i="1"/>
  <c r="EY14" i="1"/>
  <c r="ET14" i="1"/>
  <c r="CX14" i="1"/>
  <c r="FG14" i="1"/>
  <c r="BK14" i="1"/>
  <c r="FF14" i="1"/>
  <c r="DJ14" i="1"/>
  <c r="FD14" i="1"/>
  <c r="BB14" i="1"/>
  <c r="T14" i="1"/>
  <c r="BT14" i="1"/>
  <c r="DR14" i="1"/>
  <c r="ER14" i="1"/>
  <c r="EQ14" i="1"/>
  <c r="AM14" i="1"/>
  <c r="DQ14" i="1"/>
  <c r="FM14" i="1"/>
  <c r="EF14" i="1"/>
  <c r="CE14" i="1"/>
  <c r="D14" i="1"/>
  <c r="DD14" i="1"/>
  <c r="J14" i="1"/>
  <c r="AX14" i="1"/>
  <c r="BI14" i="1"/>
  <c r="BO14" i="1"/>
  <c r="BZ14" i="1"/>
  <c r="BM14" i="1"/>
  <c r="BL14" i="1"/>
  <c r="CI14" i="1"/>
  <c r="EE14" i="1"/>
  <c r="CZ14" i="1"/>
  <c r="AA14" i="1"/>
  <c r="BR14" i="1"/>
  <c r="FQ14" i="1"/>
  <c r="FE14" i="1"/>
  <c r="EN14" i="1"/>
  <c r="AT14" i="1"/>
  <c r="DT14" i="1"/>
  <c r="FI14" i="1"/>
  <c r="BQ14" i="1"/>
  <c r="EU14" i="1"/>
  <c r="AL14" i="1"/>
  <c r="EK14" i="1"/>
  <c r="FS14" i="1"/>
  <c r="EL14" i="1"/>
  <c r="AP14" i="1"/>
  <c r="CG14" i="1"/>
  <c r="FT14" i="1"/>
  <c r="FP14" i="1"/>
  <c r="FW14" i="1"/>
  <c r="AF14" i="1"/>
  <c r="DY14" i="1"/>
  <c r="FH14" i="1"/>
  <c r="H14" i="1"/>
  <c r="FN14" i="1"/>
  <c r="U14" i="1"/>
  <c r="FK14" i="1"/>
  <c r="BG14" i="1"/>
  <c r="CL14" i="1"/>
  <c r="AD14" i="1"/>
  <c r="DZ14" i="1"/>
  <c r="G14" i="1"/>
  <c r="BD14" i="1"/>
  <c r="AR14" i="1"/>
  <c r="L14" i="1"/>
  <c r="DC14" i="1"/>
  <c r="CA14" i="1"/>
  <c r="FO14" i="1"/>
  <c r="AW14" i="1"/>
  <c r="FB14" i="1"/>
  <c r="EX14" i="1"/>
  <c r="AV14" i="1"/>
  <c r="DA14" i="1"/>
  <c r="DB14" i="1"/>
  <c r="X14" i="1"/>
  <c r="EO14" i="1"/>
  <c r="EI14" i="1"/>
  <c r="EJ14" i="1"/>
  <c r="AN14" i="1"/>
  <c r="E14" i="1"/>
  <c r="CM14" i="1"/>
  <c r="BU14" i="1"/>
  <c r="CO14" i="1"/>
  <c r="CH14" i="1"/>
  <c r="CJ14" i="1"/>
  <c r="Z14" i="1"/>
  <c r="W14" i="1"/>
  <c r="CP14" i="1"/>
  <c r="Q14" i="1"/>
  <c r="CD14" i="1"/>
  <c r="CW14" i="1"/>
  <c r="BN14" i="1"/>
  <c r="CV14" i="1"/>
  <c r="BA14" i="1"/>
  <c r="CC14" i="1"/>
  <c r="AK14" i="1"/>
  <c r="EZ14" i="1"/>
  <c r="ED14" i="1"/>
  <c r="F14" i="1"/>
  <c r="DM14" i="1"/>
  <c r="R14" i="1"/>
  <c r="EV14" i="1"/>
  <c r="EM14" i="1"/>
  <c r="AI14" i="1"/>
  <c r="EH14" i="1"/>
  <c r="AU14" i="1"/>
  <c r="DX14" i="1"/>
  <c r="AH14" i="1"/>
  <c r="CQ14" i="1"/>
  <c r="BW14" i="1"/>
  <c r="DL14" i="1"/>
  <c r="DN14" i="1"/>
  <c r="Y14" i="1"/>
  <c r="EG14" i="1"/>
  <c r="DV14" i="1"/>
  <c r="BS14" i="1"/>
  <c r="FL14" i="1"/>
  <c r="CN14" i="1"/>
  <c r="CY14" i="1"/>
  <c r="CF14" i="1"/>
  <c r="AJ14" i="1"/>
  <c r="AZ14" i="1"/>
  <c r="ES14" i="1"/>
  <c r="AC14" i="1"/>
  <c r="BV14" i="1"/>
  <c r="C14" i="1"/>
  <c r="M14" i="1"/>
  <c r="FA14" i="1"/>
  <c r="BJ14" i="1"/>
  <c r="DS14" i="1"/>
  <c r="DP14" i="1"/>
  <c r="AO14" i="1"/>
  <c r="K14" i="1"/>
  <c r="AQ14" i="1"/>
  <c r="CU14" i="1"/>
  <c r="FR14" i="1"/>
  <c r="P14" i="1"/>
  <c r="CS14" i="1"/>
  <c r="DK14" i="1"/>
  <c r="BC14" i="1"/>
  <c r="DG14" i="1"/>
  <c r="BH14" i="1"/>
  <c r="AB14" i="1"/>
  <c r="FJ14" i="1"/>
  <c r="AY14" i="1"/>
  <c r="DH14" i="1"/>
  <c r="DO14" i="1"/>
  <c r="BY14" i="1"/>
  <c r="BE14" i="1"/>
  <c r="AG14" i="1"/>
  <c r="DI14" i="1"/>
  <c r="FN13" i="1"/>
  <c r="U13" i="1"/>
  <c r="FV13" i="1"/>
  <c r="F13" i="1"/>
  <c r="W13" i="1"/>
  <c r="BR13" i="1"/>
  <c r="AW13" i="1"/>
  <c r="CM13" i="1"/>
  <c r="FG13" i="1"/>
  <c r="R13" i="1"/>
  <c r="BL13" i="1"/>
  <c r="BS13" i="1"/>
  <c r="CQ13" i="1"/>
  <c r="BE13" i="1"/>
  <c r="EE13" i="1"/>
  <c r="DS13" i="1"/>
  <c r="EA13" i="1"/>
  <c r="CL13" i="1"/>
  <c r="DX13" i="1"/>
  <c r="DY13" i="1"/>
  <c r="FH13" i="1"/>
  <c r="BU13" i="1"/>
  <c r="FO13" i="1"/>
  <c r="FC13" i="1"/>
  <c r="DV13" i="1"/>
  <c r="M13" i="1"/>
  <c r="DK13" i="1"/>
  <c r="CD13" i="1"/>
  <c r="ES13" i="1"/>
  <c r="AQ13" i="1"/>
  <c r="BK13" i="1"/>
  <c r="EM13" i="1"/>
  <c r="CF13" i="1"/>
  <c r="P13" i="1"/>
  <c r="EG13" i="1"/>
  <c r="AD13" i="1"/>
  <c r="T13" i="1"/>
  <c r="BT13" i="1"/>
  <c r="DM13" i="1"/>
  <c r="FP13" i="1"/>
  <c r="X13" i="1"/>
  <c r="EV13" i="1"/>
  <c r="FT13" i="1"/>
  <c r="H13" i="1"/>
  <c r="AK13" i="1"/>
  <c r="G13" i="1"/>
  <c r="CK13" i="1"/>
  <c r="FL13" i="1"/>
  <c r="CJ13" i="1"/>
  <c r="C13" i="1"/>
  <c r="FW13" i="1"/>
  <c r="EC13" i="1"/>
  <c r="BI13" i="1"/>
  <c r="AU13" i="1"/>
  <c r="EO13" i="1"/>
  <c r="FX13" i="1"/>
  <c r="BY13" i="1"/>
  <c r="AN13" i="1"/>
  <c r="EU13" i="1"/>
  <c r="DP13" i="1"/>
  <c r="EW13" i="1"/>
  <c r="FR13" i="1"/>
  <c r="AX13" i="1"/>
  <c r="FM13" i="1"/>
  <c r="CN13" i="1"/>
  <c r="DD13" i="1"/>
  <c r="FF13" i="1"/>
  <c r="Y13" i="1"/>
  <c r="CV13" i="1"/>
  <c r="EL13" i="1"/>
  <c r="DE13" i="1"/>
  <c r="J13" i="1"/>
  <c r="I13" i="1"/>
  <c r="AB13" i="1"/>
  <c r="CP13" i="1"/>
  <c r="BA13" i="1"/>
  <c r="BG13" i="1"/>
  <c r="EF13" i="1"/>
  <c r="BD13" i="1"/>
  <c r="AP13" i="1"/>
  <c r="DJ13" i="1"/>
  <c r="Z13" i="1"/>
  <c r="FS13" i="1"/>
  <c r="BJ13" i="1"/>
  <c r="BW13" i="1"/>
  <c r="CO13" i="1"/>
  <c r="DH13" i="1"/>
  <c r="BN13" i="1"/>
  <c r="FI13" i="1"/>
  <c r="EP13" i="1"/>
  <c r="FA13" i="1"/>
  <c r="V13" i="1"/>
  <c r="ED13" i="1"/>
  <c r="FD13" i="1"/>
  <c r="BO13" i="1"/>
  <c r="DN13" i="1"/>
  <c r="S13" i="1"/>
  <c r="FQ13" i="1"/>
  <c r="CR13" i="1"/>
  <c r="L13" i="1"/>
  <c r="AT13" i="1"/>
  <c r="AS13" i="1"/>
  <c r="EY13" i="1"/>
  <c r="CE13" i="1"/>
  <c r="DG13" i="1"/>
  <c r="FE13" i="1"/>
  <c r="EX13" i="1"/>
  <c r="DU13" i="1"/>
  <c r="O13" i="1"/>
  <c r="FK13" i="1"/>
  <c r="DF13" i="1"/>
  <c r="FU13" i="1"/>
  <c r="K13" i="1"/>
  <c r="E13" i="1"/>
  <c r="EK13" i="1"/>
  <c r="EI13" i="1"/>
  <c r="DA13" i="1"/>
  <c r="AV13" i="1"/>
  <c r="BZ13" i="1"/>
  <c r="AL13" i="1"/>
  <c r="DO13" i="1"/>
  <c r="DR13" i="1"/>
  <c r="CB13" i="1"/>
  <c r="EZ13" i="1"/>
  <c r="EB13" i="1"/>
  <c r="AF13" i="1"/>
  <c r="CX13" i="1"/>
  <c r="BV13" i="1"/>
  <c r="AJ13" i="1"/>
  <c r="CW13" i="1"/>
  <c r="DZ13" i="1"/>
  <c r="CT13" i="1"/>
  <c r="EQ13" i="1"/>
  <c r="CC13" i="1"/>
  <c r="BX13" i="1"/>
  <c r="BQ13" i="1"/>
  <c r="AO13" i="1"/>
  <c r="CS13" i="1"/>
  <c r="CA13" i="1"/>
  <c r="CZ13" i="1"/>
  <c r="AI13" i="1"/>
  <c r="AR13" i="1"/>
  <c r="EJ13" i="1"/>
  <c r="N13" i="1"/>
  <c r="DC13" i="1"/>
  <c r="BP13" i="1"/>
  <c r="CU13" i="1"/>
  <c r="CH13" i="1"/>
  <c r="AH13" i="1"/>
  <c r="CI13" i="1"/>
  <c r="D13" i="1"/>
  <c r="EH13" i="1"/>
  <c r="AY13" i="1"/>
  <c r="DB13" i="1"/>
  <c r="ET13" i="1"/>
  <c r="AA13" i="1"/>
  <c r="DL13" i="1"/>
  <c r="AM13" i="1"/>
  <c r="BF13" i="1"/>
  <c r="BM13" i="1"/>
  <c r="CG13" i="1"/>
  <c r="DI13" i="1"/>
  <c r="DT13" i="1"/>
  <c r="AC13" i="1"/>
  <c r="BC13" i="1"/>
  <c r="ER13" i="1"/>
  <c r="Q13" i="1"/>
  <c r="DW13" i="1"/>
  <c r="FJ13" i="1"/>
  <c r="EN13" i="1"/>
  <c r="DQ13" i="1"/>
  <c r="BH13" i="1"/>
  <c r="BB13" i="1"/>
  <c r="CY13" i="1"/>
  <c r="FB13" i="1"/>
  <c r="AG13" i="1"/>
  <c r="AZ13" i="1"/>
  <c r="AQ12" i="1"/>
  <c r="AJ12" i="1"/>
  <c r="AU12" i="1"/>
  <c r="FH12" i="1"/>
  <c r="DH12" i="1"/>
  <c r="L12" i="1"/>
  <c r="BI12" i="1"/>
  <c r="CH12" i="1"/>
  <c r="DQ12" i="1"/>
  <c r="FR12" i="1"/>
  <c r="DF12" i="1"/>
  <c r="BH12" i="1"/>
  <c r="EA12" i="1"/>
  <c r="ES12" i="1"/>
  <c r="AX12" i="1"/>
  <c r="EL12" i="1"/>
  <c r="DE12" i="1"/>
  <c r="EK12" i="1"/>
  <c r="DA12" i="1"/>
  <c r="BG12" i="1"/>
  <c r="FT12" i="1"/>
  <c r="ER12" i="1"/>
  <c r="BX12" i="1"/>
  <c r="AD12" i="1"/>
  <c r="FW12" i="1"/>
  <c r="DL12" i="1"/>
  <c r="Y12" i="1"/>
  <c r="DJ12" i="1"/>
  <c r="EI12" i="1"/>
  <c r="CL12" i="1"/>
  <c r="DG12" i="1"/>
  <c r="CR12" i="1"/>
  <c r="W12" i="1"/>
  <c r="BQ12" i="1"/>
  <c r="AA12" i="1"/>
  <c r="CV12" i="1"/>
  <c r="EX12" i="1"/>
  <c r="G12" i="1"/>
  <c r="AP12" i="1"/>
  <c r="EC12" i="1"/>
  <c r="D12" i="1"/>
  <c r="BS12" i="1"/>
  <c r="BJ12" i="1"/>
  <c r="FV12" i="1"/>
  <c r="BF12" i="1"/>
  <c r="EE12" i="1"/>
  <c r="BE12" i="1"/>
  <c r="EV12" i="1"/>
  <c r="DI12" i="1"/>
  <c r="Z12" i="1"/>
  <c r="CC12" i="1"/>
  <c r="DO12" i="1"/>
  <c r="EO12" i="1"/>
  <c r="CM12" i="1"/>
  <c r="DW12" i="1"/>
  <c r="X12" i="1"/>
  <c r="CZ12" i="1"/>
  <c r="FQ12" i="1"/>
  <c r="EB12" i="1"/>
  <c r="FU12" i="1"/>
  <c r="CB12" i="1"/>
  <c r="AK12" i="1"/>
  <c r="DU12" i="1"/>
  <c r="CQ12" i="1"/>
  <c r="DT12" i="1"/>
  <c r="F12" i="1"/>
  <c r="EW12" i="1"/>
  <c r="BV12" i="1"/>
  <c r="BP12" i="1"/>
  <c r="CS12" i="1"/>
  <c r="EZ12" i="1"/>
  <c r="CO12" i="1"/>
  <c r="AR12" i="1"/>
  <c r="EY12" i="1"/>
  <c r="AS12" i="1"/>
  <c r="BW12" i="1"/>
  <c r="DR12" i="1"/>
  <c r="BZ12" i="1"/>
  <c r="CG12" i="1"/>
  <c r="CT12" i="1"/>
  <c r="AW12" i="1"/>
  <c r="EP12" i="1"/>
  <c r="BM12" i="1"/>
  <c r="J12" i="1"/>
  <c r="DV12" i="1"/>
  <c r="EQ12" i="1"/>
  <c r="Q12" i="1"/>
  <c r="CU12" i="1"/>
  <c r="DY12" i="1"/>
  <c r="ED12" i="1"/>
  <c r="AF12" i="1"/>
  <c r="S12" i="1"/>
  <c r="CA12" i="1"/>
  <c r="CK12" i="1"/>
  <c r="FS12" i="1"/>
  <c r="AV12" i="1"/>
  <c r="ET12" i="1"/>
  <c r="AM12" i="1"/>
  <c r="FA12" i="1"/>
  <c r="U12" i="1"/>
  <c r="CJ12" i="1"/>
  <c r="BL12" i="1"/>
  <c r="AL12" i="1"/>
  <c r="FN12" i="1"/>
  <c r="M12" i="1"/>
  <c r="CF12" i="1"/>
  <c r="CN12" i="1"/>
  <c r="AZ12" i="1"/>
  <c r="CP12" i="1"/>
  <c r="DC12" i="1"/>
  <c r="FD12" i="1"/>
  <c r="EU12" i="1"/>
  <c r="FX12" i="1"/>
  <c r="EH12" i="1"/>
  <c r="FE12" i="1"/>
  <c r="DP12" i="1"/>
  <c r="FB12" i="1"/>
  <c r="FG12" i="1"/>
  <c r="BO12" i="1"/>
  <c r="EM12" i="1"/>
  <c r="FJ12" i="1"/>
  <c r="AI12" i="1"/>
  <c r="DN12" i="1"/>
  <c r="BA12" i="1"/>
  <c r="CD12" i="1"/>
  <c r="AH12" i="1"/>
  <c r="O12" i="1"/>
  <c r="CY12" i="1"/>
  <c r="BT12" i="1"/>
  <c r="FM12" i="1"/>
  <c r="BB12" i="1"/>
  <c r="K12" i="1"/>
  <c r="AO12" i="1"/>
  <c r="V12" i="1"/>
  <c r="FC12" i="1"/>
  <c r="EF12" i="1"/>
  <c r="BK12" i="1"/>
  <c r="BR12" i="1"/>
  <c r="CW12" i="1"/>
  <c r="CE12" i="1"/>
  <c r="DK12" i="1"/>
  <c r="DM12" i="1"/>
  <c r="AN12" i="1"/>
  <c r="R12" i="1"/>
  <c r="BY12" i="1"/>
  <c r="EN12" i="1"/>
  <c r="DB12" i="1"/>
  <c r="BN12" i="1"/>
  <c r="FF12" i="1"/>
  <c r="FO12" i="1"/>
  <c r="AB12" i="1"/>
  <c r="AT12" i="1"/>
  <c r="CI12" i="1"/>
  <c r="AC12" i="1"/>
  <c r="T12" i="1"/>
  <c r="E12" i="1"/>
  <c r="C12" i="1"/>
  <c r="FP12" i="1"/>
  <c r="EJ12" i="1"/>
  <c r="AY12" i="1"/>
  <c r="DS12" i="1"/>
  <c r="FL12" i="1"/>
  <c r="H12" i="1"/>
  <c r="BC12" i="1"/>
  <c r="P12" i="1"/>
  <c r="FK12" i="1"/>
  <c r="N12" i="1"/>
  <c r="I12" i="1"/>
  <c r="DZ12" i="1"/>
  <c r="DD12" i="1"/>
  <c r="CX12" i="1"/>
  <c r="EG12" i="1"/>
  <c r="BD12" i="1"/>
  <c r="DX12" i="1"/>
  <c r="BU12" i="1"/>
  <c r="AG12" i="1"/>
  <c r="FI12" i="1"/>
  <c r="BC11" i="1"/>
  <c r="CX11" i="1"/>
  <c r="BS11" i="1"/>
  <c r="AN11" i="1"/>
  <c r="EO11" i="1"/>
  <c r="E11" i="1"/>
  <c r="BM11" i="1"/>
  <c r="BR11" i="1"/>
  <c r="AX11" i="1"/>
  <c r="ED11" i="1"/>
  <c r="EE11" i="1"/>
  <c r="FP11" i="1"/>
  <c r="EL11" i="1"/>
  <c r="CJ11" i="1"/>
  <c r="CL11" i="1"/>
  <c r="AB11" i="1"/>
  <c r="CV11" i="1"/>
  <c r="DA11" i="1"/>
  <c r="DT11" i="1"/>
  <c r="AY11" i="1"/>
  <c r="DB11" i="1"/>
  <c r="BV11" i="1"/>
  <c r="FX11" i="1"/>
  <c r="EZ11" i="1"/>
  <c r="N11" i="1"/>
  <c r="EV11" i="1"/>
  <c r="FV11" i="1"/>
  <c r="FD11" i="1"/>
  <c r="AW11" i="1"/>
  <c r="FU11" i="1"/>
  <c r="ER11" i="1"/>
  <c r="BZ11" i="1"/>
  <c r="DZ11" i="1"/>
  <c r="AZ11" i="1"/>
  <c r="FE11" i="1"/>
  <c r="Q11" i="1"/>
  <c r="DK11" i="1"/>
  <c r="FS11" i="1"/>
  <c r="FO11" i="1"/>
  <c r="AO11" i="1"/>
  <c r="BG11" i="1"/>
  <c r="Z11" i="1"/>
  <c r="FR11" i="1"/>
  <c r="EN11" i="1"/>
  <c r="FB11" i="1"/>
  <c r="H11" i="1"/>
  <c r="DJ11" i="1"/>
  <c r="EP11" i="1"/>
  <c r="EI11" i="1"/>
  <c r="AC11" i="1"/>
  <c r="DC11" i="1"/>
  <c r="AQ11" i="1"/>
  <c r="W11" i="1"/>
  <c r="AK11" i="1"/>
  <c r="FC11" i="1"/>
  <c r="DF11" i="1"/>
  <c r="CN11" i="1"/>
  <c r="I11" i="1"/>
  <c r="EJ11" i="1"/>
  <c r="AA11" i="1"/>
  <c r="BN11" i="1"/>
  <c r="AU11" i="1"/>
  <c r="F11" i="1"/>
  <c r="DG11" i="1"/>
  <c r="BE11" i="1"/>
  <c r="CE11" i="1"/>
  <c r="FH11" i="1"/>
  <c r="BX11" i="1"/>
  <c r="DQ11" i="1"/>
  <c r="DP11" i="1"/>
  <c r="Y11" i="1"/>
  <c r="BL11" i="1"/>
  <c r="CM11" i="1"/>
  <c r="CF11" i="1"/>
  <c r="EK11" i="1"/>
  <c r="CQ11" i="1"/>
  <c r="CI11" i="1"/>
  <c r="EW11" i="1"/>
  <c r="J11" i="1"/>
  <c r="FI11" i="1"/>
  <c r="D11" i="1"/>
  <c r="U11" i="1"/>
  <c r="DI11" i="1"/>
  <c r="CB11" i="1"/>
  <c r="CZ11" i="1"/>
  <c r="AR11" i="1"/>
  <c r="BJ11" i="1"/>
  <c r="CH11" i="1"/>
  <c r="FA11" i="1"/>
  <c r="DL11" i="1"/>
  <c r="DD11" i="1"/>
  <c r="CG11" i="1"/>
  <c r="CT11" i="1"/>
  <c r="CK11" i="1"/>
  <c r="CR11" i="1"/>
  <c r="EG11" i="1"/>
  <c r="BB11" i="1"/>
  <c r="BQ11" i="1"/>
  <c r="X11" i="1"/>
  <c r="L11" i="1"/>
  <c r="BF11" i="1"/>
  <c r="CC11" i="1"/>
  <c r="EH11" i="1"/>
  <c r="FQ11" i="1"/>
  <c r="DY11" i="1"/>
  <c r="S11" i="1"/>
  <c r="FW11" i="1"/>
  <c r="BK11" i="1"/>
  <c r="BP11" i="1"/>
  <c r="DO11" i="1"/>
  <c r="AV11" i="1"/>
  <c r="FT11" i="1"/>
  <c r="M11" i="1"/>
  <c r="CW11" i="1"/>
  <c r="EQ11" i="1"/>
  <c r="EF11" i="1"/>
  <c r="CY11" i="1"/>
  <c r="CD11" i="1"/>
  <c r="DV11" i="1"/>
  <c r="AP11" i="1"/>
  <c r="AI11" i="1"/>
  <c r="BI11" i="1"/>
  <c r="CU11" i="1"/>
  <c r="EB11" i="1"/>
  <c r="CP11" i="1"/>
  <c r="AJ11" i="1"/>
  <c r="DS11" i="1"/>
  <c r="EC11" i="1"/>
  <c r="BH11" i="1"/>
  <c r="P11" i="1"/>
  <c r="FG11" i="1"/>
  <c r="DM11" i="1"/>
  <c r="DU11" i="1"/>
  <c r="CA11" i="1"/>
  <c r="BT11" i="1"/>
  <c r="DN11" i="1"/>
  <c r="ET11" i="1"/>
  <c r="EU11" i="1"/>
  <c r="G11" i="1"/>
  <c r="BA11" i="1"/>
  <c r="BD11" i="1"/>
  <c r="ES11" i="1"/>
  <c r="FM11" i="1"/>
  <c r="DX11" i="1"/>
  <c r="V11" i="1"/>
  <c r="BW11" i="1"/>
  <c r="CO11" i="1"/>
  <c r="FN11" i="1"/>
  <c r="AH11" i="1"/>
  <c r="AF11" i="1"/>
  <c r="DR11" i="1"/>
  <c r="DW11" i="1"/>
  <c r="CS11" i="1"/>
  <c r="FJ11" i="1"/>
  <c r="AD11" i="1"/>
  <c r="K11" i="1"/>
  <c r="EY11" i="1"/>
  <c r="AM11" i="1"/>
  <c r="EM11" i="1"/>
  <c r="O11" i="1"/>
  <c r="AT11" i="1"/>
  <c r="BU11" i="1"/>
  <c r="BY11" i="1"/>
  <c r="C11" i="1"/>
  <c r="DH11" i="1"/>
  <c r="AS11" i="1"/>
  <c r="BO11" i="1"/>
  <c r="EX11" i="1"/>
  <c r="FL11" i="1"/>
  <c r="FF11" i="1"/>
  <c r="AL11" i="1"/>
  <c r="DE11" i="1"/>
  <c r="EA11" i="1"/>
  <c r="T11" i="1"/>
  <c r="FK11" i="1"/>
  <c r="AG11" i="1"/>
  <c r="R11" i="1"/>
  <c r="AI10" i="1"/>
  <c r="FW10" i="1"/>
  <c r="EQ10" i="1"/>
  <c r="BU10" i="1"/>
  <c r="BD10" i="1"/>
  <c r="J10" i="1"/>
  <c r="FG10" i="1"/>
  <c r="D10" i="1"/>
  <c r="Q10" i="1"/>
  <c r="N10" i="1"/>
  <c r="CE10" i="1"/>
  <c r="AA10" i="1"/>
  <c r="CN10" i="1"/>
  <c r="FU10" i="1"/>
  <c r="CL10" i="1"/>
  <c r="BE10" i="1"/>
  <c r="CO10" i="1"/>
  <c r="EK10" i="1"/>
  <c r="BC10" i="1"/>
  <c r="C10" i="1"/>
  <c r="CT10" i="1"/>
  <c r="BZ10" i="1"/>
  <c r="FN10" i="1"/>
  <c r="T10" i="1"/>
  <c r="FO10" i="1"/>
  <c r="BG10" i="1"/>
  <c r="AS10" i="1"/>
  <c r="AD10" i="1"/>
  <c r="BJ10" i="1"/>
  <c r="FC10" i="1"/>
  <c r="BT10" i="1"/>
  <c r="CS10" i="1"/>
  <c r="EW10" i="1"/>
  <c r="BP10" i="1"/>
  <c r="AZ10" i="1"/>
  <c r="ES10" i="1"/>
  <c r="FP10" i="1"/>
  <c r="EX10" i="1"/>
  <c r="AR10" i="1"/>
  <c r="FQ10" i="1"/>
  <c r="P10" i="1"/>
  <c r="FH10" i="1"/>
  <c r="CJ10" i="1"/>
  <c r="AQ10" i="1"/>
  <c r="CH10" i="1"/>
  <c r="BY10" i="1"/>
  <c r="CI10" i="1"/>
  <c r="BS10" i="1"/>
  <c r="BW10" i="1"/>
  <c r="BA10" i="1"/>
  <c r="AN10" i="1"/>
  <c r="AX10" i="1"/>
  <c r="Z10" i="1"/>
  <c r="FF10" i="1"/>
  <c r="EP10" i="1"/>
  <c r="ET10" i="1"/>
  <c r="BH10" i="1"/>
  <c r="I10" i="1"/>
  <c r="CR10" i="1"/>
  <c r="BF10" i="1"/>
  <c r="AU10" i="1"/>
  <c r="AO10" i="1"/>
  <c r="CF10" i="1"/>
  <c r="U10" i="1"/>
  <c r="E10" i="1"/>
  <c r="EV10" i="1"/>
  <c r="AK10" i="1"/>
  <c r="S10" i="1"/>
  <c r="BV10" i="1"/>
  <c r="BN10" i="1"/>
  <c r="BO10" i="1"/>
  <c r="F10" i="1"/>
  <c r="FX10" i="1"/>
  <c r="FE10" i="1"/>
  <c r="AP10" i="1"/>
  <c r="FJ10" i="1"/>
  <c r="CG10" i="1"/>
  <c r="EN10" i="1"/>
  <c r="BL10" i="1"/>
  <c r="EL10" i="1"/>
  <c r="EY10" i="1"/>
  <c r="FR10" i="1"/>
  <c r="AL10" i="1"/>
  <c r="AJ10" i="1"/>
  <c r="CC10" i="1"/>
  <c r="CK10" i="1"/>
  <c r="M10" i="1"/>
  <c r="FV10" i="1"/>
  <c r="FM10" i="1"/>
  <c r="BI10" i="1"/>
  <c r="X10" i="1"/>
  <c r="EU10" i="1"/>
  <c r="EZ10" i="1"/>
  <c r="O10" i="1"/>
  <c r="V10" i="1"/>
  <c r="CD10" i="1"/>
  <c r="R10" i="1"/>
  <c r="FD10" i="1"/>
  <c r="ER10" i="1"/>
  <c r="CQ10" i="1"/>
  <c r="FB10" i="1"/>
  <c r="AT10" i="1"/>
  <c r="CA10" i="1"/>
  <c r="CP10" i="1"/>
  <c r="CM10" i="1"/>
  <c r="Y10" i="1"/>
  <c r="BK10" i="1"/>
  <c r="BQ10" i="1"/>
  <c r="W10" i="1"/>
  <c r="AB10" i="1"/>
  <c r="EO10" i="1"/>
  <c r="FK10" i="1"/>
  <c r="FL10" i="1"/>
  <c r="BB10" i="1"/>
  <c r="AH10" i="1"/>
  <c r="H10" i="1"/>
  <c r="EM10" i="1"/>
  <c r="L10" i="1"/>
  <c r="G10" i="1"/>
  <c r="AM10" i="1"/>
  <c r="AW10" i="1"/>
  <c r="FS10" i="1"/>
  <c r="BX10" i="1"/>
  <c r="FT10" i="1"/>
  <c r="FI10" i="1"/>
  <c r="AF10" i="1"/>
  <c r="AV10" i="1"/>
  <c r="AY10" i="1"/>
  <c r="FA10" i="1"/>
  <c r="K10" i="1"/>
  <c r="AC10" i="1"/>
  <c r="CB10" i="1"/>
  <c r="BR10" i="1"/>
  <c r="BM10" i="1"/>
  <c r="BJ9" i="1"/>
  <c r="AV9" i="1"/>
  <c r="DO9" i="1"/>
  <c r="DI9" i="1"/>
  <c r="BC9" i="1"/>
  <c r="DN9" i="1"/>
  <c r="L9" i="1"/>
  <c r="CY9" i="1"/>
  <c r="CG9" i="1"/>
  <c r="DG9" i="1"/>
  <c r="F9" i="1"/>
  <c r="DY9" i="1"/>
  <c r="EB9" i="1"/>
  <c r="FI9" i="1"/>
  <c r="CB9" i="1"/>
  <c r="EH9" i="1"/>
  <c r="EG9" i="1"/>
  <c r="DZ9" i="1"/>
  <c r="BQ9" i="1"/>
  <c r="AS9" i="1"/>
  <c r="AA9" i="1"/>
  <c r="X9" i="1"/>
  <c r="DB9" i="1"/>
  <c r="BF9" i="1"/>
  <c r="AO9" i="1"/>
  <c r="BM9" i="1"/>
  <c r="AX9" i="1"/>
  <c r="AC9" i="1"/>
  <c r="CX9" i="1"/>
  <c r="EE9" i="1"/>
  <c r="DF9" i="1"/>
  <c r="BL9" i="1"/>
  <c r="BG9" i="1"/>
  <c r="AQ9" i="1"/>
  <c r="I9" i="1"/>
  <c r="CE9" i="1"/>
  <c r="DA9" i="1"/>
  <c r="AR9" i="1"/>
  <c r="AD9" i="1"/>
  <c r="CK9" i="1"/>
  <c r="DU9" i="1"/>
  <c r="Z9" i="1"/>
  <c r="N9" i="1"/>
  <c r="BX9" i="1"/>
  <c r="BW9" i="1"/>
  <c r="AP9" i="1"/>
  <c r="FF9" i="1"/>
  <c r="DL9" i="1"/>
  <c r="CW9" i="1"/>
  <c r="D9" i="1"/>
  <c r="AB9" i="1"/>
  <c r="CU9" i="1"/>
  <c r="BI9" i="1"/>
  <c r="DP9" i="1"/>
  <c r="DS9" i="1"/>
  <c r="AZ9" i="1"/>
  <c r="CL9" i="1"/>
  <c r="AU9" i="1"/>
  <c r="BZ9" i="1"/>
  <c r="CD9" i="1"/>
  <c r="EJ9" i="1"/>
  <c r="CH9" i="1"/>
  <c r="C9" i="1"/>
  <c r="AJ9" i="1"/>
  <c r="BH9" i="1"/>
  <c r="CN9" i="1"/>
  <c r="FG9" i="1"/>
  <c r="BR9" i="1"/>
  <c r="CZ9" i="1"/>
  <c r="DT9" i="1"/>
  <c r="BN9" i="1"/>
  <c r="EI9" i="1"/>
  <c r="DH9" i="1"/>
  <c r="CJ9" i="1"/>
  <c r="DM9" i="1"/>
  <c r="BB9" i="1"/>
  <c r="BV9" i="1"/>
  <c r="AK9" i="1"/>
  <c r="BY9" i="1"/>
  <c r="BU9" i="1"/>
  <c r="AF9" i="1"/>
  <c r="DX9" i="1"/>
  <c r="EC9" i="1"/>
  <c r="AM9" i="1"/>
  <c r="W9" i="1"/>
  <c r="AN9" i="1"/>
  <c r="BO9" i="1"/>
  <c r="DV9" i="1"/>
  <c r="EF9" i="1"/>
  <c r="BP9" i="1"/>
  <c r="H9" i="1"/>
  <c r="CC9" i="1"/>
  <c r="ED9" i="1"/>
  <c r="Y9" i="1"/>
  <c r="M9" i="1"/>
  <c r="BE9" i="1"/>
  <c r="EA9" i="1"/>
  <c r="U9" i="1"/>
  <c r="AI9" i="1"/>
  <c r="BA9" i="1"/>
  <c r="K9" i="1"/>
  <c r="DK9" i="1"/>
  <c r="Q9" i="1"/>
  <c r="AT9" i="1"/>
  <c r="E9" i="1"/>
  <c r="CF9" i="1"/>
  <c r="CM9" i="1"/>
  <c r="AY9" i="1"/>
  <c r="DC9" i="1"/>
  <c r="DE9" i="1"/>
  <c r="CV9" i="1"/>
  <c r="BK9" i="1"/>
  <c r="BS9" i="1"/>
  <c r="DJ9" i="1"/>
  <c r="AW9" i="1"/>
  <c r="AL9" i="1"/>
  <c r="P9" i="1"/>
  <c r="AH9" i="1"/>
  <c r="CA9" i="1"/>
  <c r="R9" i="1"/>
  <c r="CI9" i="1"/>
  <c r="O9" i="1"/>
  <c r="V9" i="1"/>
  <c r="BT9" i="1"/>
  <c r="T9" i="1"/>
  <c r="DD9" i="1"/>
  <c r="DR9" i="1"/>
  <c r="G9" i="1"/>
  <c r="DQ9" i="1"/>
  <c r="BD9" i="1"/>
  <c r="FH9" i="1"/>
  <c r="S9" i="1"/>
  <c r="DW9" i="1"/>
  <c r="J9" i="1"/>
  <c r="DS10" i="1"/>
  <c r="DS22" i="1"/>
  <c r="EG10" i="1"/>
  <c r="EG22" i="1"/>
  <c r="EC10" i="1"/>
  <c r="EC22" i="1"/>
  <c r="FH22" i="1"/>
  <c r="FI22" i="1"/>
  <c r="FG20" i="1"/>
  <c r="FG22" i="1"/>
  <c r="AG20" i="1"/>
  <c r="FF20" i="1"/>
  <c r="FF22" i="1"/>
  <c r="FW9" i="1"/>
  <c r="FW22" i="1"/>
  <c r="FK9" i="1"/>
  <c r="FK22" i="1"/>
  <c r="FU9" i="1"/>
  <c r="FU22" i="1"/>
  <c r="ED10" i="1"/>
  <c r="ED22" i="1"/>
  <c r="FQ9" i="1"/>
  <c r="FQ22" i="1"/>
  <c r="EB10" i="1"/>
  <c r="EB22" i="1"/>
  <c r="DG10" i="1"/>
  <c r="DG22" i="1"/>
  <c r="FR9" i="1"/>
  <c r="FR22" i="1"/>
  <c r="CO9" i="1"/>
  <c r="CO22" i="1"/>
  <c r="DA10" i="1"/>
  <c r="DA22" i="1"/>
  <c r="DL10" i="1"/>
  <c r="DL22" i="1"/>
  <c r="EV9" i="1"/>
  <c r="EV22" i="1"/>
  <c r="CS9" i="1"/>
  <c r="CS22" i="1"/>
  <c r="EY9" i="1"/>
  <c r="EY22" i="1"/>
  <c r="DB10" i="1"/>
  <c r="DB22" i="1"/>
  <c r="DR10" i="1"/>
  <c r="DR22" i="1"/>
  <c r="CX10" i="1"/>
  <c r="CX22" i="1"/>
  <c r="DK10" i="1"/>
  <c r="DK22" i="1"/>
  <c r="DQ10" i="1"/>
  <c r="DQ22" i="1"/>
  <c r="DU10" i="1"/>
  <c r="DU22" i="1"/>
  <c r="EM9" i="1"/>
  <c r="EM22" i="1"/>
  <c r="CW10" i="1"/>
  <c r="CW22" i="1"/>
  <c r="EH10" i="1"/>
  <c r="EH22" i="1"/>
  <c r="FP9" i="1"/>
  <c r="FP22" i="1"/>
  <c r="DN10" i="1"/>
  <c r="DN22" i="1"/>
  <c r="DW10" i="1"/>
  <c r="DW22" i="1"/>
  <c r="DH10" i="1"/>
  <c r="DH22" i="1"/>
  <c r="EQ9" i="1"/>
  <c r="EQ22" i="1"/>
  <c r="EO9" i="1"/>
  <c r="EO22" i="1"/>
  <c r="FA9" i="1"/>
  <c r="FA22" i="1"/>
  <c r="EN9" i="1"/>
  <c r="EN22" i="1"/>
  <c r="ET9" i="1"/>
  <c r="ET22" i="1"/>
  <c r="FX9" i="1"/>
  <c r="FX22" i="1"/>
  <c r="FL9" i="1"/>
  <c r="FL22" i="1"/>
  <c r="DT10" i="1"/>
  <c r="DT22" i="1"/>
  <c r="FB9" i="1"/>
  <c r="FB22" i="1"/>
  <c r="DE10" i="1"/>
  <c r="DE22" i="1"/>
  <c r="FC9" i="1"/>
  <c r="FC22" i="1"/>
  <c r="DC10" i="1"/>
  <c r="DC22" i="1"/>
  <c r="CY10" i="1"/>
  <c r="CY22" i="1"/>
  <c r="DX10" i="1"/>
  <c r="DX22" i="1"/>
  <c r="EP9" i="1"/>
  <c r="EP22" i="1"/>
  <c r="CR9" i="1"/>
  <c r="CR22" i="1"/>
  <c r="EK9" i="1"/>
  <c r="EK22" i="1"/>
  <c r="DD10" i="1"/>
  <c r="DD22" i="1"/>
  <c r="FS9" i="1"/>
  <c r="FS22" i="1"/>
  <c r="EL9" i="1"/>
  <c r="EL22" i="1"/>
  <c r="DF10" i="1"/>
  <c r="DF22" i="1"/>
  <c r="FJ9" i="1"/>
  <c r="FJ22" i="1"/>
  <c r="EU9" i="1"/>
  <c r="EU22" i="1"/>
  <c r="EJ10" i="1"/>
  <c r="EJ22" i="1"/>
  <c r="FV9" i="1"/>
  <c r="FV22" i="1"/>
  <c r="FD9" i="1"/>
  <c r="FD22" i="1"/>
  <c r="CU10" i="1"/>
  <c r="CU22" i="1"/>
  <c r="ER9" i="1"/>
  <c r="ER22" i="1"/>
  <c r="DO10" i="1"/>
  <c r="DO22" i="1"/>
  <c r="FO9" i="1"/>
  <c r="FO22" i="1"/>
  <c r="EA10" i="1"/>
  <c r="EA22" i="1"/>
  <c r="CP9" i="1"/>
  <c r="CP22" i="1"/>
  <c r="ES9" i="1"/>
  <c r="ES22" i="1"/>
  <c r="EX9" i="1"/>
  <c r="EX22" i="1"/>
  <c r="FT9" i="1"/>
  <c r="FT22" i="1"/>
  <c r="DY10" i="1"/>
  <c r="DY22" i="1"/>
  <c r="DV10" i="1"/>
  <c r="DV22" i="1"/>
  <c r="CQ9" i="1"/>
  <c r="CQ22" i="1"/>
  <c r="FM9" i="1"/>
  <c r="FM22" i="1"/>
  <c r="EZ9" i="1"/>
  <c r="EZ22" i="1"/>
  <c r="FN9" i="1"/>
  <c r="FN22" i="1"/>
  <c r="DP10" i="1"/>
  <c r="DP22" i="1"/>
  <c r="CV10" i="1"/>
  <c r="CV22" i="1"/>
  <c r="DZ10" i="1"/>
  <c r="DZ22" i="1"/>
  <c r="EW9" i="1"/>
  <c r="EW22" i="1"/>
  <c r="CZ10" i="1"/>
  <c r="CZ22" i="1"/>
  <c r="DJ10" i="1"/>
  <c r="DJ22" i="1"/>
  <c r="DI10" i="1"/>
  <c r="DI22" i="1"/>
  <c r="FE9" i="1"/>
  <c r="FE22" i="1"/>
  <c r="EF10" i="1"/>
  <c r="EF22" i="1"/>
  <c r="DM10" i="1"/>
  <c r="DM22" i="1"/>
  <c r="EE10" i="1"/>
  <c r="EE22" i="1"/>
  <c r="AG10" i="1"/>
  <c r="EI10" i="1"/>
  <c r="EI22" i="1"/>
  <c r="AG9" i="1"/>
  <c r="CT9" i="1"/>
  <c r="CT22" i="1"/>
</calcChain>
</file>

<file path=xl/sharedStrings.xml><?xml version="1.0" encoding="utf-8"?>
<sst xmlns="http://schemas.openxmlformats.org/spreadsheetml/2006/main" count="273" uniqueCount="112">
  <si>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</si>
  <si>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</si>
  <si>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</si>
  <si>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</si>
  <si>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</si>
  <si>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</si>
  <si>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</si>
  <si>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</si>
  <si>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</si>
  <si>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</si>
  <si>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</si>
  <si>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</si>
  <si>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</si>
  <si>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</si>
  <si>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</si>
  <si>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</si>
  <si>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</si>
  <si>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</si>
  <si>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</si>
  <si>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</si>
  <si>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</si>
  <si>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</si>
  <si>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</si>
  <si>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</si>
  <si>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</si>
  <si>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</si>
  <si>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</si>
  <si>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</si>
  <si>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</si>
  <si>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</si>
  <si>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</si>
  <si>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</si>
  <si>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</si>
  <si>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</si>
  <si>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</si>
  <si>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</si>
  <si>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</si>
  <si>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</si>
  <si>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</si>
  <si>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</si>
  <si>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</si>
  <si>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</si>
  <si>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</si>
  <si>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</si>
  <si>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GARAM YODIUM</t>
  </si>
  <si>
    <t>KADARZI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</si>
  <si>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</si>
  <si>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</si>
  <si>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</si>
  <si>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</si>
  <si>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</si>
  <si>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</si>
  <si>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</si>
  <si>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</si>
  <si>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</si>
  <si>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</si>
  <si>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</si>
  <si>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</si>
  <si>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</si>
  <si>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</si>
  <si>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</si>
  <si>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</si>
  <si>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</si>
  <si>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</si>
  <si>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</si>
  <si>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</si>
  <si>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</si>
  <si>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</si>
  <si>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</si>
  <si>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</si>
  <si>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</si>
  <si>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</si>
  <si>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</si>
  <si>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</si>
  <si>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</si>
  <si>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</si>
  <si>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</si>
  <si>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</si>
  <si>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</si>
  <si>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</si>
  <si>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</si>
  <si>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</si>
  <si>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</si>
  <si>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</si>
  <si>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</si>
  <si>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</si>
  <si>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CUKUP</t>
  </si>
  <si>
    <t>KURANG</t>
  </si>
  <si>
    <t>TDK</t>
  </si>
  <si>
    <t>YA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</si>
  <si>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</si>
  <si>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</si>
  <si>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</si>
  <si>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</si>
  <si>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</si>
  <si>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</si>
  <si>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</si>
  <si>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</si>
  <si>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</si>
  <si>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</si>
  <si>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</si>
  <si>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</si>
  <si>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</si>
  <si>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>Sampel</t>
  </si>
  <si>
    <t>BAIK</t>
  </si>
  <si>
    <t>T.BAIK</t>
  </si>
  <si>
    <t xml:space="preserve"> JUMLAH / RATA-2</t>
  </si>
  <si>
    <t>TLOGOWARU</t>
  </si>
  <si>
    <t>Jumlah bayi baru lahir</t>
  </si>
  <si>
    <t>Jumlah bayi baru lahir dtimbang</t>
  </si>
  <si>
    <t>DATA BAYI BARU LAHIR KEL TLOGOWARU</t>
  </si>
  <si>
    <t>PUSKESMAS ARJOWINANGUN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</si>
</sst>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1" fillId="0" borderId="8" xfId="0" applyNumberFormat="1" applyFont="1" applyBorder="1" applyProtection="1"/>
    <xf numFmtId="0" fontId="0" fillId="0" borderId="8" xfId="0" applyBorder="1" applyProtection="1"/>
    <xf numFmtId="0" fontId="5" fillId="0" borderId="8" xfId="0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1" fillId="5" borderId="1" xfId="0" applyNumberFormat="1" applyFont="1" applyFill="1" applyBorder="1" applyAlignment="1" applyProtection="1">
      <alignment horizont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5" borderId="8" xfId="0" applyNumberFormat="1" applyFont="1" applyFill="1" applyBorder="1" applyAlignment="1" applyProtection="1">
      <alignment horizontal="center" vertical="center" wrapText="1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0" fontId="1" fillId="5" borderId="1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 vertical="center" wrapText="1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2">
          <cell r="B12">
            <v>4</v>
          </cell>
          <cell r="C12" t="str">
            <v>TLOGOWARU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  <cell r="AA12">
            <v>195</v>
          </cell>
        </row>
      </sheetData>
      <sheetData sheetId="4"/>
      <sheetData sheetId="5">
        <row r="7">
          <cell r="G7">
            <v>2</v>
          </cell>
        </row>
        <row r="9">
          <cell r="G9">
            <v>1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687</v>
          </cell>
        </row>
        <row r="13">
          <cell r="G13">
            <v>641</v>
          </cell>
        </row>
        <row r="14">
          <cell r="G14">
            <v>1328</v>
          </cell>
        </row>
        <row r="15">
          <cell r="G15">
            <v>105</v>
          </cell>
        </row>
        <row r="16">
          <cell r="G16">
            <v>93</v>
          </cell>
        </row>
        <row r="17">
          <cell r="G17">
            <v>198</v>
          </cell>
        </row>
        <row r="18">
          <cell r="G18">
            <v>229</v>
          </cell>
        </row>
        <row r="19">
          <cell r="G19">
            <v>204</v>
          </cell>
        </row>
        <row r="20">
          <cell r="G20">
            <v>433</v>
          </cell>
        </row>
        <row r="21">
          <cell r="G21">
            <v>334</v>
          </cell>
        </row>
        <row r="22">
          <cell r="G22">
            <v>297</v>
          </cell>
        </row>
        <row r="23">
          <cell r="G23">
            <v>631</v>
          </cell>
        </row>
        <row r="24">
          <cell r="G24">
            <v>106</v>
          </cell>
        </row>
        <row r="25">
          <cell r="G25">
            <v>83</v>
          </cell>
        </row>
        <row r="26">
          <cell r="G26">
            <v>189</v>
          </cell>
        </row>
        <row r="27">
          <cell r="G27">
            <v>47</v>
          </cell>
        </row>
        <row r="28">
          <cell r="G28">
            <v>41</v>
          </cell>
        </row>
        <row r="29">
          <cell r="G29">
            <v>88</v>
          </cell>
        </row>
        <row r="30">
          <cell r="G30">
            <v>177</v>
          </cell>
        </row>
        <row r="31">
          <cell r="G31">
            <v>172</v>
          </cell>
        </row>
        <row r="32">
          <cell r="G32">
            <v>349</v>
          </cell>
        </row>
        <row r="33">
          <cell r="G33">
            <v>4</v>
          </cell>
        </row>
        <row r="34">
          <cell r="G34">
            <v>1</v>
          </cell>
        </row>
        <row r="35">
          <cell r="G35">
            <v>5</v>
          </cell>
        </row>
        <row r="36">
          <cell r="G36">
            <v>18</v>
          </cell>
        </row>
        <row r="37">
          <cell r="G37">
            <v>20</v>
          </cell>
        </row>
        <row r="38">
          <cell r="G38">
            <v>38</v>
          </cell>
        </row>
        <row r="41">
          <cell r="G41">
            <v>0</v>
          </cell>
        </row>
        <row r="42">
          <cell r="G42">
            <v>1</v>
          </cell>
        </row>
        <row r="43">
          <cell r="G43">
            <v>2</v>
          </cell>
        </row>
        <row r="44">
          <cell r="G44">
            <v>3</v>
          </cell>
        </row>
        <row r="45">
          <cell r="G45">
            <v>19</v>
          </cell>
        </row>
        <row r="46">
          <cell r="G46">
            <v>17</v>
          </cell>
        </row>
        <row r="47">
          <cell r="G47">
            <v>36</v>
          </cell>
        </row>
        <row r="48">
          <cell r="G48">
            <v>297</v>
          </cell>
        </row>
        <row r="49">
          <cell r="G49">
            <v>265</v>
          </cell>
        </row>
        <row r="50">
          <cell r="G50">
            <v>562</v>
          </cell>
        </row>
        <row r="51">
          <cell r="G51">
            <v>17</v>
          </cell>
        </row>
        <row r="52">
          <cell r="G52">
            <v>13</v>
          </cell>
        </row>
        <row r="53">
          <cell r="G53">
            <v>30</v>
          </cell>
        </row>
        <row r="54">
          <cell r="G54">
            <v>21</v>
          </cell>
        </row>
        <row r="55">
          <cell r="G55">
            <v>18</v>
          </cell>
        </row>
        <row r="56">
          <cell r="G56">
            <v>39</v>
          </cell>
        </row>
        <row r="57">
          <cell r="G57">
            <v>53</v>
          </cell>
        </row>
        <row r="58">
          <cell r="G58">
            <v>26</v>
          </cell>
        </row>
        <row r="59">
          <cell r="G59">
            <v>79</v>
          </cell>
        </row>
        <row r="60">
          <cell r="G60">
            <v>260</v>
          </cell>
        </row>
        <row r="61">
          <cell r="G61">
            <v>253</v>
          </cell>
        </row>
        <row r="62">
          <cell r="G62">
            <v>513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6</v>
          </cell>
        </row>
        <row r="70">
          <cell r="G70">
            <v>8</v>
          </cell>
        </row>
        <row r="71">
          <cell r="G71">
            <v>14</v>
          </cell>
        </row>
        <row r="72">
          <cell r="G72">
            <v>260</v>
          </cell>
        </row>
        <row r="73">
          <cell r="G73">
            <v>249</v>
          </cell>
        </row>
        <row r="74">
          <cell r="G74">
            <v>509</v>
          </cell>
        </row>
        <row r="75">
          <cell r="G75">
            <v>37</v>
          </cell>
        </row>
        <row r="76">
          <cell r="G76">
            <v>24</v>
          </cell>
        </row>
        <row r="77">
          <cell r="G77">
            <v>61</v>
          </cell>
        </row>
        <row r="78">
          <cell r="G78">
            <v>17</v>
          </cell>
        </row>
        <row r="79">
          <cell r="G79">
            <v>10</v>
          </cell>
        </row>
        <row r="80">
          <cell r="G80">
            <v>27</v>
          </cell>
        </row>
        <row r="81">
          <cell r="G81">
            <v>14</v>
          </cell>
        </row>
        <row r="82">
          <cell r="G82">
            <v>6</v>
          </cell>
        </row>
        <row r="83">
          <cell r="G83">
            <v>20</v>
          </cell>
        </row>
        <row r="87">
          <cell r="G87">
            <v>0</v>
          </cell>
        </row>
        <row r="90">
          <cell r="G90">
            <v>0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7">
          <cell r="G167">
            <v>7</v>
          </cell>
        </row>
        <row r="168">
          <cell r="G168">
            <v>9</v>
          </cell>
        </row>
        <row r="169">
          <cell r="G169">
            <v>16</v>
          </cell>
        </row>
        <row r="170">
          <cell r="G170">
            <v>7</v>
          </cell>
        </row>
        <row r="171">
          <cell r="G171">
            <v>9</v>
          </cell>
        </row>
        <row r="172">
          <cell r="G172">
            <v>16</v>
          </cell>
        </row>
      </sheetData>
      <sheetData sheetId="6">
        <row r="7">
          <cell r="G7">
            <v>2</v>
          </cell>
        </row>
        <row r="9">
          <cell r="G9">
            <v>2</v>
          </cell>
        </row>
        <row r="10">
          <cell r="G10">
            <v>8</v>
          </cell>
        </row>
        <row r="11">
          <cell r="G11">
            <v>100</v>
          </cell>
        </row>
        <row r="12">
          <cell r="G12">
            <v>691</v>
          </cell>
        </row>
        <row r="13">
          <cell r="G13">
            <v>640</v>
          </cell>
        </row>
        <row r="14">
          <cell r="G14">
            <v>1331</v>
          </cell>
        </row>
        <row r="15">
          <cell r="G15">
            <v>91</v>
          </cell>
        </row>
        <row r="16">
          <cell r="G16">
            <v>77</v>
          </cell>
        </row>
        <row r="17">
          <cell r="G17">
            <v>168</v>
          </cell>
        </row>
        <row r="18">
          <cell r="G18">
            <v>215</v>
          </cell>
        </row>
        <row r="19">
          <cell r="G19">
            <v>214</v>
          </cell>
        </row>
        <row r="20">
          <cell r="G20">
            <v>429</v>
          </cell>
        </row>
        <row r="21">
          <cell r="G21">
            <v>306</v>
          </cell>
        </row>
        <row r="22">
          <cell r="G22">
            <v>291</v>
          </cell>
        </row>
        <row r="23">
          <cell r="G23">
            <v>597</v>
          </cell>
        </row>
        <row r="24">
          <cell r="G24">
            <v>105</v>
          </cell>
        </row>
        <row r="25">
          <cell r="G25">
            <v>103</v>
          </cell>
        </row>
        <row r="26">
          <cell r="G26">
            <v>208</v>
          </cell>
        </row>
        <row r="27">
          <cell r="G27">
            <v>167</v>
          </cell>
        </row>
        <row r="28">
          <cell r="G28">
            <v>152</v>
          </cell>
        </row>
        <row r="29">
          <cell r="G29">
            <v>319</v>
          </cell>
        </row>
        <row r="30">
          <cell r="G30">
            <v>24</v>
          </cell>
        </row>
        <row r="31">
          <cell r="G31">
            <v>29</v>
          </cell>
        </row>
        <row r="32">
          <cell r="G32">
            <v>53</v>
          </cell>
        </row>
        <row r="33">
          <cell r="G33">
            <v>10</v>
          </cell>
        </row>
        <row r="34">
          <cell r="G34">
            <v>7</v>
          </cell>
        </row>
        <row r="35">
          <cell r="G35">
            <v>17</v>
          </cell>
        </row>
        <row r="36">
          <cell r="G36">
            <v>28</v>
          </cell>
        </row>
        <row r="37">
          <cell r="G37">
            <v>24</v>
          </cell>
        </row>
        <row r="38">
          <cell r="G38">
            <v>52</v>
          </cell>
        </row>
        <row r="41">
          <cell r="G41">
            <v>0</v>
          </cell>
        </row>
        <row r="42">
          <cell r="G42">
            <v>6</v>
          </cell>
        </row>
        <row r="43">
          <cell r="G43">
            <v>3</v>
          </cell>
        </row>
        <row r="44">
          <cell r="G44">
            <v>9</v>
          </cell>
        </row>
        <row r="45">
          <cell r="G45">
            <v>27</v>
          </cell>
        </row>
        <row r="46">
          <cell r="G46">
            <v>27</v>
          </cell>
        </row>
        <row r="47">
          <cell r="G47">
            <v>54</v>
          </cell>
        </row>
        <row r="48">
          <cell r="G48">
            <v>236</v>
          </cell>
        </row>
        <row r="49">
          <cell r="G49">
            <v>252</v>
          </cell>
        </row>
        <row r="50">
          <cell r="G50">
            <v>488</v>
          </cell>
        </row>
        <row r="51">
          <cell r="G51">
            <v>27</v>
          </cell>
        </row>
        <row r="52">
          <cell r="G52">
            <v>19</v>
          </cell>
        </row>
        <row r="53">
          <cell r="G53">
            <v>46</v>
          </cell>
        </row>
        <row r="54">
          <cell r="G54">
            <v>31</v>
          </cell>
        </row>
        <row r="55">
          <cell r="G55">
            <v>22</v>
          </cell>
        </row>
        <row r="56">
          <cell r="G56">
            <v>53</v>
          </cell>
        </row>
        <row r="57">
          <cell r="G57">
            <v>43</v>
          </cell>
        </row>
        <row r="58">
          <cell r="G58">
            <v>37</v>
          </cell>
        </row>
        <row r="59">
          <cell r="G59">
            <v>80</v>
          </cell>
        </row>
        <row r="60">
          <cell r="G60">
            <v>217</v>
          </cell>
        </row>
        <row r="61">
          <cell r="G61">
            <v>239</v>
          </cell>
        </row>
        <row r="62">
          <cell r="G62">
            <v>456</v>
          </cell>
        </row>
        <row r="63">
          <cell r="G63">
            <v>5</v>
          </cell>
        </row>
        <row r="64">
          <cell r="G64">
            <v>3</v>
          </cell>
        </row>
        <row r="65">
          <cell r="G65">
            <v>8</v>
          </cell>
        </row>
        <row r="68">
          <cell r="G68">
            <v>0</v>
          </cell>
        </row>
        <row r="69">
          <cell r="G69">
            <v>4</v>
          </cell>
        </row>
        <row r="70">
          <cell r="G70">
            <v>5</v>
          </cell>
        </row>
        <row r="71">
          <cell r="G71">
            <v>9</v>
          </cell>
        </row>
        <row r="72">
          <cell r="G72">
            <v>277</v>
          </cell>
        </row>
        <row r="73">
          <cell r="G73">
            <v>280</v>
          </cell>
        </row>
        <row r="74">
          <cell r="G74">
            <v>557</v>
          </cell>
        </row>
        <row r="75">
          <cell r="G75">
            <v>8</v>
          </cell>
        </row>
        <row r="76">
          <cell r="G76">
            <v>11</v>
          </cell>
        </row>
        <row r="77">
          <cell r="G77">
            <v>19</v>
          </cell>
        </row>
        <row r="78">
          <cell r="G78">
            <v>3</v>
          </cell>
        </row>
        <row r="79">
          <cell r="G79">
            <v>1</v>
          </cell>
        </row>
        <row r="80">
          <cell r="G80">
            <v>4</v>
          </cell>
        </row>
        <row r="81">
          <cell r="G81">
            <v>4</v>
          </cell>
        </row>
        <row r="82">
          <cell r="G82">
            <v>4</v>
          </cell>
        </row>
        <row r="83">
          <cell r="G83">
            <v>8</v>
          </cell>
        </row>
        <row r="85">
          <cell r="G85">
            <v>20</v>
          </cell>
        </row>
        <row r="86">
          <cell r="G86">
            <v>24</v>
          </cell>
        </row>
        <row r="87">
          <cell r="G87">
            <v>44</v>
          </cell>
        </row>
        <row r="88">
          <cell r="G88">
            <v>255</v>
          </cell>
        </row>
        <row r="89">
          <cell r="G89">
            <v>257</v>
          </cell>
        </row>
        <row r="90">
          <cell r="G90">
            <v>512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7">
          <cell r="G167">
            <v>4</v>
          </cell>
        </row>
        <row r="168">
          <cell r="G168">
            <v>7</v>
          </cell>
        </row>
        <row r="169">
          <cell r="G169">
            <v>11</v>
          </cell>
        </row>
        <row r="170">
          <cell r="G170">
            <v>4</v>
          </cell>
        </row>
        <row r="171">
          <cell r="G171">
            <v>7</v>
          </cell>
        </row>
        <row r="172">
          <cell r="G172">
            <v>11</v>
          </cell>
        </row>
      </sheetData>
      <sheetData sheetId="7">
        <row r="7">
          <cell r="G7">
            <v>2</v>
          </cell>
        </row>
        <row r="9">
          <cell r="G9">
            <v>3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638</v>
          </cell>
        </row>
        <row r="14">
          <cell r="G14">
            <v>1321</v>
          </cell>
        </row>
        <row r="15">
          <cell r="G15">
            <v>138</v>
          </cell>
        </row>
        <row r="16">
          <cell r="G16">
            <v>128</v>
          </cell>
        </row>
        <row r="17">
          <cell r="G17">
            <v>266</v>
          </cell>
        </row>
        <row r="18">
          <cell r="G18">
            <v>274</v>
          </cell>
        </row>
        <row r="19">
          <cell r="G19">
            <v>264</v>
          </cell>
        </row>
        <row r="20">
          <cell r="G20">
            <v>538</v>
          </cell>
        </row>
        <row r="21">
          <cell r="G21">
            <v>412</v>
          </cell>
        </row>
        <row r="22">
          <cell r="G22">
            <v>392</v>
          </cell>
        </row>
        <row r="23">
          <cell r="G23">
            <v>804</v>
          </cell>
        </row>
        <row r="24">
          <cell r="G24">
            <v>155</v>
          </cell>
        </row>
        <row r="25">
          <cell r="G25">
            <v>148</v>
          </cell>
        </row>
        <row r="26">
          <cell r="G26">
            <v>303</v>
          </cell>
        </row>
        <row r="27">
          <cell r="G27">
            <v>196</v>
          </cell>
        </row>
        <row r="28">
          <cell r="G28">
            <v>189</v>
          </cell>
        </row>
        <row r="29">
          <cell r="G29">
            <v>385</v>
          </cell>
        </row>
        <row r="30">
          <cell r="G30">
            <v>57</v>
          </cell>
        </row>
        <row r="31">
          <cell r="G31">
            <v>50</v>
          </cell>
        </row>
        <row r="32">
          <cell r="G32">
            <v>107</v>
          </cell>
        </row>
        <row r="33">
          <cell r="G33">
            <v>4</v>
          </cell>
        </row>
        <row r="34">
          <cell r="G34">
            <v>5</v>
          </cell>
        </row>
        <row r="35">
          <cell r="G35">
            <v>9</v>
          </cell>
        </row>
        <row r="36">
          <cell r="G36">
            <v>99</v>
          </cell>
        </row>
        <row r="37">
          <cell r="G37">
            <v>80</v>
          </cell>
        </row>
        <row r="38">
          <cell r="G38">
            <v>179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4</v>
          </cell>
        </row>
        <row r="44">
          <cell r="G44">
            <v>11</v>
          </cell>
        </row>
        <row r="45">
          <cell r="G45">
            <v>52</v>
          </cell>
        </row>
        <row r="46">
          <cell r="G46">
            <v>42</v>
          </cell>
        </row>
        <row r="47">
          <cell r="G47">
            <v>94</v>
          </cell>
        </row>
        <row r="48">
          <cell r="G48">
            <v>321</v>
          </cell>
        </row>
        <row r="49">
          <cell r="G49">
            <v>322</v>
          </cell>
        </row>
        <row r="50">
          <cell r="G50">
            <v>643</v>
          </cell>
        </row>
        <row r="51">
          <cell r="G51">
            <v>32</v>
          </cell>
        </row>
        <row r="52">
          <cell r="G52">
            <v>24</v>
          </cell>
        </row>
        <row r="53">
          <cell r="G53">
            <v>56</v>
          </cell>
        </row>
        <row r="54">
          <cell r="G54">
            <v>39</v>
          </cell>
        </row>
        <row r="55">
          <cell r="G55">
            <v>24</v>
          </cell>
        </row>
        <row r="56">
          <cell r="G56">
            <v>63</v>
          </cell>
        </row>
        <row r="57">
          <cell r="G57">
            <v>73</v>
          </cell>
        </row>
        <row r="58">
          <cell r="G58">
            <v>61</v>
          </cell>
        </row>
        <row r="59">
          <cell r="G59">
            <v>134</v>
          </cell>
        </row>
        <row r="60">
          <cell r="G60">
            <v>297</v>
          </cell>
        </row>
        <row r="61">
          <cell r="G61">
            <v>306</v>
          </cell>
        </row>
        <row r="62">
          <cell r="G62">
            <v>603</v>
          </cell>
        </row>
        <row r="63">
          <cell r="G63">
            <v>3</v>
          </cell>
        </row>
        <row r="64">
          <cell r="G64">
            <v>1</v>
          </cell>
        </row>
        <row r="65">
          <cell r="G65">
            <v>4</v>
          </cell>
        </row>
        <row r="66">
          <cell r="G66">
            <v>1</v>
          </cell>
        </row>
        <row r="67">
          <cell r="G67">
            <v>1</v>
          </cell>
        </row>
        <row r="68">
          <cell r="G68">
            <v>2</v>
          </cell>
        </row>
        <row r="69">
          <cell r="G69">
            <v>38</v>
          </cell>
        </row>
        <row r="70">
          <cell r="G70">
            <v>28</v>
          </cell>
        </row>
        <row r="71">
          <cell r="G71">
            <v>66</v>
          </cell>
        </row>
        <row r="72">
          <cell r="G72">
            <v>287</v>
          </cell>
        </row>
        <row r="73">
          <cell r="G73">
            <v>291</v>
          </cell>
        </row>
        <row r="74">
          <cell r="G74">
            <v>578</v>
          </cell>
        </row>
        <row r="75">
          <cell r="G75">
            <v>43</v>
          </cell>
        </row>
        <row r="76">
          <cell r="G76">
            <v>36</v>
          </cell>
        </row>
        <row r="77">
          <cell r="G77">
            <v>79</v>
          </cell>
        </row>
        <row r="78">
          <cell r="G78">
            <v>24</v>
          </cell>
        </row>
        <row r="79">
          <cell r="G79">
            <v>28</v>
          </cell>
        </row>
        <row r="80">
          <cell r="G80">
            <v>52</v>
          </cell>
        </row>
        <row r="81">
          <cell r="G81">
            <v>20</v>
          </cell>
        </row>
        <row r="82">
          <cell r="G82">
            <v>9</v>
          </cell>
        </row>
        <row r="83">
          <cell r="G83">
            <v>29</v>
          </cell>
        </row>
        <row r="87">
          <cell r="G87">
            <v>0</v>
          </cell>
        </row>
        <row r="90">
          <cell r="G90">
            <v>0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6">
          <cell r="G166">
            <v>1266</v>
          </cell>
        </row>
        <row r="167">
          <cell r="G167">
            <v>8</v>
          </cell>
        </row>
        <row r="168">
          <cell r="G168">
            <v>6</v>
          </cell>
        </row>
        <row r="169">
          <cell r="G169">
            <v>14</v>
          </cell>
        </row>
        <row r="170">
          <cell r="G170">
            <v>8</v>
          </cell>
        </row>
        <row r="171">
          <cell r="G171">
            <v>6</v>
          </cell>
        </row>
        <row r="172">
          <cell r="G172">
            <v>14</v>
          </cell>
        </row>
      </sheetData>
      <sheetData sheetId="8">
        <row r="7">
          <cell r="G7">
            <v>2</v>
          </cell>
        </row>
        <row r="9">
          <cell r="G9">
            <v>2</v>
          </cell>
        </row>
        <row r="10">
          <cell r="G10">
            <v>10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631</v>
          </cell>
        </row>
        <row r="14">
          <cell r="G14">
            <v>1314</v>
          </cell>
        </row>
        <row r="15">
          <cell r="G15">
            <v>124</v>
          </cell>
        </row>
        <row r="16">
          <cell r="G16">
            <v>93</v>
          </cell>
        </row>
        <row r="17">
          <cell r="G17">
            <v>217</v>
          </cell>
        </row>
        <row r="18">
          <cell r="G18">
            <v>190</v>
          </cell>
        </row>
        <row r="19">
          <cell r="G19">
            <v>182</v>
          </cell>
        </row>
        <row r="20">
          <cell r="G20">
            <v>372</v>
          </cell>
        </row>
        <row r="21">
          <cell r="G21">
            <v>314</v>
          </cell>
        </row>
        <row r="22">
          <cell r="G22">
            <v>275</v>
          </cell>
        </row>
        <row r="23">
          <cell r="G23">
            <v>589</v>
          </cell>
        </row>
        <row r="24">
          <cell r="G24">
            <v>158</v>
          </cell>
        </row>
        <row r="25">
          <cell r="G25">
            <v>144</v>
          </cell>
        </row>
        <row r="26">
          <cell r="G26">
            <v>302</v>
          </cell>
        </row>
        <row r="27">
          <cell r="G27">
            <v>124</v>
          </cell>
        </row>
        <row r="28">
          <cell r="G28">
            <v>104</v>
          </cell>
        </row>
        <row r="29">
          <cell r="G29">
            <v>228</v>
          </cell>
        </row>
        <row r="30">
          <cell r="G30">
            <v>27</v>
          </cell>
        </row>
        <row r="31">
          <cell r="G31">
            <v>25</v>
          </cell>
        </row>
        <row r="32">
          <cell r="G32">
            <v>52</v>
          </cell>
        </row>
        <row r="33">
          <cell r="G33">
            <v>5</v>
          </cell>
        </row>
        <row r="34">
          <cell r="G34">
            <v>2</v>
          </cell>
        </row>
        <row r="35">
          <cell r="G35">
            <v>7</v>
          </cell>
        </row>
        <row r="36">
          <cell r="G36">
            <v>50</v>
          </cell>
        </row>
        <row r="37">
          <cell r="G37">
            <v>44</v>
          </cell>
        </row>
        <row r="38">
          <cell r="G38">
            <v>94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4</v>
          </cell>
        </row>
        <row r="44">
          <cell r="G44">
            <v>7</v>
          </cell>
        </row>
        <row r="45">
          <cell r="G45">
            <v>42</v>
          </cell>
        </row>
        <row r="46">
          <cell r="G46">
            <v>22</v>
          </cell>
        </row>
        <row r="47">
          <cell r="G47">
            <v>64</v>
          </cell>
        </row>
        <row r="48">
          <cell r="G48">
            <v>247</v>
          </cell>
        </row>
        <row r="49">
          <cell r="G49">
            <v>234</v>
          </cell>
        </row>
        <row r="50">
          <cell r="G50">
            <v>481</v>
          </cell>
        </row>
        <row r="51">
          <cell r="G51">
            <v>22</v>
          </cell>
        </row>
        <row r="52">
          <cell r="G52">
            <v>15</v>
          </cell>
        </row>
        <row r="53">
          <cell r="G53">
            <v>37</v>
          </cell>
        </row>
        <row r="54">
          <cell r="G54">
            <v>27</v>
          </cell>
        </row>
        <row r="55">
          <cell r="G55">
            <v>17</v>
          </cell>
        </row>
        <row r="56">
          <cell r="G56">
            <v>44</v>
          </cell>
        </row>
        <row r="57">
          <cell r="G57">
            <v>55</v>
          </cell>
        </row>
        <row r="58">
          <cell r="G58">
            <v>43</v>
          </cell>
        </row>
        <row r="59">
          <cell r="G59">
            <v>98</v>
          </cell>
        </row>
        <row r="60">
          <cell r="G60">
            <v>230</v>
          </cell>
        </row>
        <row r="61">
          <cell r="G61">
            <v>215</v>
          </cell>
        </row>
        <row r="62">
          <cell r="G62">
            <v>445</v>
          </cell>
        </row>
        <row r="63">
          <cell r="G63">
            <v>2</v>
          </cell>
        </row>
        <row r="64">
          <cell r="G64">
            <v>0</v>
          </cell>
        </row>
        <row r="65">
          <cell r="G65">
            <v>2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20</v>
          </cell>
        </row>
        <row r="70">
          <cell r="G70">
            <v>15</v>
          </cell>
        </row>
        <row r="71">
          <cell r="G71">
            <v>35</v>
          </cell>
        </row>
        <row r="72">
          <cell r="G72">
            <v>223</v>
          </cell>
        </row>
        <row r="73">
          <cell r="G73">
            <v>203</v>
          </cell>
        </row>
        <row r="74">
          <cell r="G74">
            <v>426</v>
          </cell>
        </row>
        <row r="75">
          <cell r="G75">
            <v>36</v>
          </cell>
        </row>
        <row r="76">
          <cell r="G76">
            <v>35</v>
          </cell>
        </row>
        <row r="77">
          <cell r="G77">
            <v>71</v>
          </cell>
        </row>
        <row r="78">
          <cell r="G78">
            <v>19</v>
          </cell>
        </row>
        <row r="79">
          <cell r="G79">
            <v>14</v>
          </cell>
        </row>
        <row r="80">
          <cell r="G80">
            <v>33</v>
          </cell>
        </row>
        <row r="81">
          <cell r="G81">
            <v>16</v>
          </cell>
        </row>
        <row r="82">
          <cell r="G82">
            <v>8</v>
          </cell>
        </row>
        <row r="83">
          <cell r="G83">
            <v>24</v>
          </cell>
        </row>
        <row r="87">
          <cell r="G87">
            <v>0</v>
          </cell>
        </row>
        <row r="90">
          <cell r="G90">
            <v>0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6">
          <cell r="G166">
            <v>1308</v>
          </cell>
        </row>
        <row r="167">
          <cell r="G167">
            <v>8</v>
          </cell>
        </row>
        <row r="168">
          <cell r="G168">
            <v>6</v>
          </cell>
        </row>
        <row r="169">
          <cell r="G169">
            <v>14</v>
          </cell>
        </row>
        <row r="170">
          <cell r="G170">
            <v>8</v>
          </cell>
        </row>
        <row r="171">
          <cell r="G171">
            <v>6</v>
          </cell>
        </row>
        <row r="172">
          <cell r="G172">
            <v>14</v>
          </cell>
        </row>
      </sheetData>
      <sheetData sheetId="9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675</v>
          </cell>
        </row>
        <row r="13">
          <cell r="G13">
            <v>624</v>
          </cell>
        </row>
        <row r="14">
          <cell r="G14">
            <v>1299</v>
          </cell>
        </row>
        <row r="15">
          <cell r="G15">
            <v>96</v>
          </cell>
        </row>
        <row r="16">
          <cell r="G16">
            <v>95</v>
          </cell>
        </row>
        <row r="17">
          <cell r="G17">
            <v>191</v>
          </cell>
        </row>
        <row r="18">
          <cell r="G18">
            <v>157</v>
          </cell>
        </row>
        <row r="19">
          <cell r="G19">
            <v>155</v>
          </cell>
        </row>
        <row r="20">
          <cell r="G20">
            <v>312</v>
          </cell>
        </row>
        <row r="21">
          <cell r="G21">
            <v>253</v>
          </cell>
        </row>
        <row r="22">
          <cell r="G22">
            <v>250</v>
          </cell>
        </row>
        <row r="23">
          <cell r="G23">
            <v>503</v>
          </cell>
        </row>
        <row r="24">
          <cell r="G24">
            <v>101</v>
          </cell>
        </row>
        <row r="25">
          <cell r="G25">
            <v>89</v>
          </cell>
        </row>
        <row r="26">
          <cell r="G26">
            <v>190</v>
          </cell>
        </row>
        <row r="27">
          <cell r="G27">
            <v>107</v>
          </cell>
        </row>
        <row r="28">
          <cell r="G28">
            <v>110</v>
          </cell>
        </row>
        <row r="29">
          <cell r="G29">
            <v>217</v>
          </cell>
        </row>
        <row r="30">
          <cell r="G30">
            <v>40</v>
          </cell>
        </row>
        <row r="31">
          <cell r="G31">
            <v>45</v>
          </cell>
        </row>
        <row r="32">
          <cell r="G32">
            <v>85</v>
          </cell>
        </row>
        <row r="33">
          <cell r="G33">
            <v>5</v>
          </cell>
        </row>
        <row r="34">
          <cell r="G34">
            <v>6</v>
          </cell>
        </row>
        <row r="35">
          <cell r="G35">
            <v>11</v>
          </cell>
        </row>
        <row r="36">
          <cell r="G36">
            <v>42</v>
          </cell>
        </row>
        <row r="37">
          <cell r="G37">
            <v>39</v>
          </cell>
        </row>
        <row r="38">
          <cell r="G38">
            <v>81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40</v>
          </cell>
        </row>
        <row r="46">
          <cell r="G46">
            <v>31</v>
          </cell>
        </row>
        <row r="47">
          <cell r="G47">
            <v>71</v>
          </cell>
        </row>
        <row r="48">
          <cell r="G48">
            <v>193</v>
          </cell>
        </row>
        <row r="49">
          <cell r="G49">
            <v>201</v>
          </cell>
        </row>
        <row r="50">
          <cell r="G50">
            <v>394</v>
          </cell>
        </row>
        <row r="51">
          <cell r="G51">
            <v>16</v>
          </cell>
        </row>
        <row r="52">
          <cell r="G52">
            <v>14</v>
          </cell>
        </row>
        <row r="53">
          <cell r="G53">
            <v>30</v>
          </cell>
        </row>
        <row r="54">
          <cell r="G54">
            <v>29</v>
          </cell>
        </row>
        <row r="55">
          <cell r="G55">
            <v>19</v>
          </cell>
        </row>
        <row r="56">
          <cell r="G56">
            <v>48</v>
          </cell>
        </row>
        <row r="57">
          <cell r="G57">
            <v>48</v>
          </cell>
        </row>
        <row r="58">
          <cell r="G58">
            <v>45</v>
          </cell>
        </row>
        <row r="59">
          <cell r="G59">
            <v>93</v>
          </cell>
        </row>
        <row r="60">
          <cell r="G60">
            <v>176</v>
          </cell>
        </row>
        <row r="61">
          <cell r="G61">
            <v>186</v>
          </cell>
        </row>
        <row r="62">
          <cell r="G62">
            <v>362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20</v>
          </cell>
        </row>
        <row r="70">
          <cell r="G70">
            <v>19</v>
          </cell>
        </row>
        <row r="71">
          <cell r="G71">
            <v>39</v>
          </cell>
        </row>
        <row r="72">
          <cell r="G72">
            <v>170</v>
          </cell>
        </row>
        <row r="73">
          <cell r="G73">
            <v>187</v>
          </cell>
        </row>
        <row r="74">
          <cell r="G74">
            <v>357</v>
          </cell>
        </row>
        <row r="75">
          <cell r="G75">
            <v>29</v>
          </cell>
        </row>
        <row r="76">
          <cell r="G76">
            <v>29</v>
          </cell>
        </row>
        <row r="77">
          <cell r="G77">
            <v>58</v>
          </cell>
        </row>
        <row r="78">
          <cell r="G78">
            <v>18</v>
          </cell>
        </row>
        <row r="79">
          <cell r="G79">
            <v>11</v>
          </cell>
        </row>
        <row r="80">
          <cell r="G80">
            <v>29</v>
          </cell>
        </row>
        <row r="81">
          <cell r="G81">
            <v>16</v>
          </cell>
        </row>
        <row r="82">
          <cell r="G82">
            <v>4</v>
          </cell>
        </row>
        <row r="83">
          <cell r="G83">
            <v>20</v>
          </cell>
        </row>
        <row r="87">
          <cell r="G87">
            <v>0</v>
          </cell>
        </row>
        <row r="90">
          <cell r="G90">
            <v>0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9">
          <cell r="G169">
            <v>0</v>
          </cell>
        </row>
        <row r="172">
          <cell r="G172">
            <v>0</v>
          </cell>
        </row>
      </sheetData>
      <sheetData sheetId="10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637</v>
          </cell>
        </row>
        <row r="14">
          <cell r="G14">
            <v>1310</v>
          </cell>
        </row>
        <row r="15">
          <cell r="G15">
            <v>109</v>
          </cell>
        </row>
        <row r="16">
          <cell r="G16">
            <v>98</v>
          </cell>
        </row>
        <row r="17">
          <cell r="G17">
            <v>207</v>
          </cell>
        </row>
        <row r="18">
          <cell r="G18">
            <v>173</v>
          </cell>
        </row>
        <row r="19">
          <cell r="G19">
            <v>172</v>
          </cell>
        </row>
        <row r="20">
          <cell r="G20">
            <v>345</v>
          </cell>
        </row>
        <row r="21">
          <cell r="G21">
            <v>282</v>
          </cell>
        </row>
        <row r="22">
          <cell r="G22">
            <v>270</v>
          </cell>
        </row>
        <row r="23">
          <cell r="G23">
            <v>552</v>
          </cell>
        </row>
        <row r="24">
          <cell r="G24">
            <v>111</v>
          </cell>
        </row>
        <row r="25">
          <cell r="G25">
            <v>98</v>
          </cell>
        </row>
        <row r="26">
          <cell r="G26">
            <v>209</v>
          </cell>
        </row>
        <row r="27">
          <cell r="G27">
            <v>82</v>
          </cell>
        </row>
        <row r="28">
          <cell r="G28">
            <v>91</v>
          </cell>
        </row>
        <row r="29">
          <cell r="G29">
            <v>173</v>
          </cell>
        </row>
        <row r="30">
          <cell r="G30">
            <v>89</v>
          </cell>
        </row>
        <row r="31">
          <cell r="G31">
            <v>81</v>
          </cell>
        </row>
        <row r="32">
          <cell r="G32">
            <v>170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36</v>
          </cell>
        </row>
        <row r="38">
          <cell r="G38">
            <v>73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3</v>
          </cell>
        </row>
        <row r="44">
          <cell r="G44">
            <v>10</v>
          </cell>
        </row>
        <row r="45">
          <cell r="G45">
            <v>41</v>
          </cell>
        </row>
        <row r="46">
          <cell r="G46">
            <v>17</v>
          </cell>
        </row>
        <row r="47">
          <cell r="G47">
            <v>58</v>
          </cell>
        </row>
        <row r="48">
          <cell r="G48">
            <v>214</v>
          </cell>
        </row>
        <row r="49">
          <cell r="G49">
            <v>235</v>
          </cell>
        </row>
        <row r="50">
          <cell r="G50">
            <v>449</v>
          </cell>
        </row>
        <row r="51">
          <cell r="G51">
            <v>20</v>
          </cell>
        </row>
        <row r="52">
          <cell r="G52">
            <v>15</v>
          </cell>
        </row>
        <row r="53">
          <cell r="G53">
            <v>35</v>
          </cell>
        </row>
        <row r="54">
          <cell r="G54">
            <v>21</v>
          </cell>
        </row>
        <row r="55">
          <cell r="G55">
            <v>14</v>
          </cell>
        </row>
        <row r="56">
          <cell r="G56">
            <v>35</v>
          </cell>
        </row>
        <row r="57">
          <cell r="G57">
            <v>40</v>
          </cell>
        </row>
        <row r="58">
          <cell r="G58">
            <v>32</v>
          </cell>
        </row>
        <row r="59">
          <cell r="G59">
            <v>72</v>
          </cell>
        </row>
        <row r="60">
          <cell r="G60">
            <v>219</v>
          </cell>
        </row>
        <row r="61">
          <cell r="G61">
            <v>224</v>
          </cell>
        </row>
        <row r="62">
          <cell r="G62">
            <v>443</v>
          </cell>
        </row>
        <row r="63">
          <cell r="G63">
            <v>2</v>
          </cell>
        </row>
        <row r="65">
          <cell r="G65">
            <v>2</v>
          </cell>
        </row>
        <row r="68">
          <cell r="G68">
            <v>0</v>
          </cell>
        </row>
        <row r="69">
          <cell r="G69">
            <v>7</v>
          </cell>
        </row>
        <row r="70">
          <cell r="G70">
            <v>6</v>
          </cell>
        </row>
        <row r="71">
          <cell r="G71">
            <v>13</v>
          </cell>
        </row>
        <row r="72">
          <cell r="G72">
            <v>255</v>
          </cell>
        </row>
        <row r="73">
          <cell r="G73">
            <v>240</v>
          </cell>
        </row>
        <row r="74">
          <cell r="G74">
            <v>495</v>
          </cell>
        </row>
        <row r="75">
          <cell r="G75">
            <v>12</v>
          </cell>
        </row>
        <row r="76">
          <cell r="G76">
            <v>9</v>
          </cell>
        </row>
        <row r="77">
          <cell r="G77">
            <v>21</v>
          </cell>
        </row>
        <row r="78">
          <cell r="G78">
            <v>6</v>
          </cell>
        </row>
        <row r="79">
          <cell r="G79">
            <v>11</v>
          </cell>
        </row>
        <row r="80">
          <cell r="G80">
            <v>17</v>
          </cell>
        </row>
        <row r="81">
          <cell r="G81">
            <v>2</v>
          </cell>
        </row>
        <row r="82">
          <cell r="G82">
            <v>4</v>
          </cell>
        </row>
        <row r="83">
          <cell r="G83">
            <v>6</v>
          </cell>
        </row>
        <row r="87">
          <cell r="G87">
            <v>0</v>
          </cell>
        </row>
        <row r="90">
          <cell r="G90">
            <v>0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6">
          <cell r="G166">
            <v>1310</v>
          </cell>
        </row>
        <row r="167">
          <cell r="G167">
            <v>6</v>
          </cell>
        </row>
        <row r="168">
          <cell r="G168">
            <v>12</v>
          </cell>
        </row>
        <row r="169">
          <cell r="G169">
            <v>18</v>
          </cell>
        </row>
        <row r="172">
          <cell r="G172">
            <v>0</v>
          </cell>
        </row>
      </sheetData>
      <sheetData sheetId="11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633</v>
          </cell>
        </row>
        <row r="14">
          <cell r="G14">
            <v>1306</v>
          </cell>
        </row>
        <row r="15">
          <cell r="G15">
            <v>120</v>
          </cell>
        </row>
        <row r="16">
          <cell r="G16">
            <v>101</v>
          </cell>
        </row>
        <row r="17">
          <cell r="G17">
            <v>221</v>
          </cell>
        </row>
        <row r="18">
          <cell r="G18">
            <v>169</v>
          </cell>
        </row>
        <row r="19">
          <cell r="G19">
            <v>178</v>
          </cell>
        </row>
        <row r="20">
          <cell r="G20">
            <v>347</v>
          </cell>
        </row>
        <row r="21">
          <cell r="G21">
            <v>289</v>
          </cell>
        </row>
        <row r="22">
          <cell r="G22">
            <v>279</v>
          </cell>
        </row>
        <row r="23">
          <cell r="G23">
            <v>568</v>
          </cell>
        </row>
        <row r="24">
          <cell r="G24">
            <v>93</v>
          </cell>
        </row>
        <row r="25">
          <cell r="G25">
            <v>72</v>
          </cell>
        </row>
        <row r="26">
          <cell r="G26">
            <v>165</v>
          </cell>
        </row>
        <row r="27">
          <cell r="G27">
            <v>110</v>
          </cell>
        </row>
        <row r="28">
          <cell r="G28">
            <v>131</v>
          </cell>
        </row>
        <row r="29">
          <cell r="G29">
            <v>241</v>
          </cell>
        </row>
        <row r="30">
          <cell r="G30">
            <v>86</v>
          </cell>
        </row>
        <row r="31">
          <cell r="G31">
            <v>76</v>
          </cell>
        </row>
        <row r="32">
          <cell r="G32">
            <v>162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46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42</v>
          </cell>
        </row>
        <row r="46">
          <cell r="G46">
            <v>28</v>
          </cell>
        </row>
        <row r="47">
          <cell r="G47">
            <v>70</v>
          </cell>
        </row>
        <row r="48">
          <cell r="G48">
            <v>213</v>
          </cell>
        </row>
        <row r="49">
          <cell r="G49">
            <v>230</v>
          </cell>
        </row>
        <row r="50">
          <cell r="G50">
            <v>443</v>
          </cell>
        </row>
        <row r="51">
          <cell r="G51">
            <v>30</v>
          </cell>
        </row>
        <row r="52">
          <cell r="G52">
            <v>17</v>
          </cell>
        </row>
        <row r="53">
          <cell r="G53">
            <v>47</v>
          </cell>
        </row>
        <row r="54">
          <cell r="G54">
            <v>26</v>
          </cell>
        </row>
        <row r="55">
          <cell r="G55">
            <v>9</v>
          </cell>
        </row>
        <row r="56">
          <cell r="G56">
            <v>35</v>
          </cell>
        </row>
        <row r="57">
          <cell r="G57">
            <v>45</v>
          </cell>
        </row>
        <row r="58">
          <cell r="G58">
            <v>45</v>
          </cell>
        </row>
        <row r="59">
          <cell r="G59">
            <v>90</v>
          </cell>
        </row>
        <row r="60">
          <cell r="G60">
            <v>215</v>
          </cell>
        </row>
        <row r="61">
          <cell r="G61">
            <v>225</v>
          </cell>
        </row>
        <row r="62">
          <cell r="G62">
            <v>440</v>
          </cell>
        </row>
        <row r="63">
          <cell r="G63">
            <v>3</v>
          </cell>
        </row>
        <row r="65">
          <cell r="G65">
            <v>3</v>
          </cell>
        </row>
        <row r="68">
          <cell r="G68">
            <v>0</v>
          </cell>
        </row>
        <row r="69">
          <cell r="G69">
            <v>7</v>
          </cell>
        </row>
        <row r="70">
          <cell r="G70">
            <v>4</v>
          </cell>
        </row>
        <row r="71">
          <cell r="G71">
            <v>11</v>
          </cell>
        </row>
        <row r="72">
          <cell r="G72">
            <v>265</v>
          </cell>
        </row>
        <row r="73">
          <cell r="G73">
            <v>258</v>
          </cell>
        </row>
        <row r="74">
          <cell r="G74">
            <v>523</v>
          </cell>
        </row>
        <row r="75">
          <cell r="G75">
            <v>10</v>
          </cell>
        </row>
        <row r="76">
          <cell r="G76">
            <v>9</v>
          </cell>
        </row>
        <row r="77">
          <cell r="G77">
            <v>19</v>
          </cell>
        </row>
        <row r="78">
          <cell r="G78">
            <v>4</v>
          </cell>
        </row>
        <row r="79">
          <cell r="G79">
            <v>6</v>
          </cell>
        </row>
        <row r="80">
          <cell r="G80">
            <v>10</v>
          </cell>
        </row>
        <row r="81">
          <cell r="G81">
            <v>3</v>
          </cell>
        </row>
        <row r="82">
          <cell r="G82">
            <v>2</v>
          </cell>
        </row>
        <row r="83">
          <cell r="G83">
            <v>5</v>
          </cell>
        </row>
        <row r="87">
          <cell r="G87">
            <v>0</v>
          </cell>
        </row>
        <row r="90">
          <cell r="G90">
            <v>0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5">
          <cell r="G105">
            <v>0</v>
          </cell>
        </row>
        <row r="166">
          <cell r="G166">
            <v>1306</v>
          </cell>
        </row>
        <row r="167">
          <cell r="G167">
            <v>14</v>
          </cell>
        </row>
        <row r="168">
          <cell r="G168">
            <v>12</v>
          </cell>
        </row>
        <row r="169">
          <cell r="G169">
            <v>26</v>
          </cell>
        </row>
        <row r="172">
          <cell r="G172">
            <v>0</v>
          </cell>
        </row>
      </sheetData>
      <sheetData sheetId="12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666</v>
          </cell>
        </row>
        <row r="13">
          <cell r="G13">
            <v>604</v>
          </cell>
        </row>
        <row r="14">
          <cell r="G14">
            <v>1270</v>
          </cell>
        </row>
        <row r="15">
          <cell r="G15">
            <v>142</v>
          </cell>
        </row>
        <row r="16">
          <cell r="G16">
            <v>121</v>
          </cell>
        </row>
        <row r="17">
          <cell r="G17">
            <v>263</v>
          </cell>
        </row>
        <row r="18">
          <cell r="G18">
            <v>225</v>
          </cell>
        </row>
        <row r="19">
          <cell r="G19">
            <v>199</v>
          </cell>
        </row>
        <row r="20">
          <cell r="G20">
            <v>424</v>
          </cell>
        </row>
        <row r="21">
          <cell r="G21">
            <v>367</v>
          </cell>
        </row>
        <row r="22">
          <cell r="G22">
            <v>320</v>
          </cell>
        </row>
        <row r="23">
          <cell r="G23">
            <v>687</v>
          </cell>
        </row>
        <row r="24">
          <cell r="G24">
            <v>130</v>
          </cell>
        </row>
        <row r="25">
          <cell r="G25">
            <v>123</v>
          </cell>
        </row>
        <row r="26">
          <cell r="G26">
            <v>253</v>
          </cell>
        </row>
        <row r="27">
          <cell r="G27">
            <v>115</v>
          </cell>
        </row>
        <row r="28">
          <cell r="G28">
            <v>96</v>
          </cell>
        </row>
        <row r="29">
          <cell r="G29">
            <v>211</v>
          </cell>
        </row>
        <row r="30">
          <cell r="G30">
            <v>96</v>
          </cell>
        </row>
        <row r="31">
          <cell r="G31">
            <v>82</v>
          </cell>
        </row>
        <row r="32">
          <cell r="G32">
            <v>178</v>
          </cell>
        </row>
        <row r="33">
          <cell r="G33">
            <v>26</v>
          </cell>
        </row>
        <row r="34">
          <cell r="G34">
            <v>19</v>
          </cell>
        </row>
        <row r="35">
          <cell r="G35">
            <v>45</v>
          </cell>
        </row>
        <row r="36">
          <cell r="G36">
            <v>44</v>
          </cell>
        </row>
        <row r="37">
          <cell r="G37">
            <v>39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1</v>
          </cell>
        </row>
        <row r="44">
          <cell r="G44">
            <v>4</v>
          </cell>
        </row>
        <row r="45">
          <cell r="G45">
            <v>55</v>
          </cell>
        </row>
        <row r="46">
          <cell r="G46">
            <v>33</v>
          </cell>
        </row>
        <row r="47">
          <cell r="G47">
            <v>88</v>
          </cell>
        </row>
        <row r="48">
          <cell r="G48">
            <v>285</v>
          </cell>
        </row>
        <row r="49">
          <cell r="G49">
            <v>269</v>
          </cell>
        </row>
        <row r="50">
          <cell r="G50">
            <v>554</v>
          </cell>
        </row>
        <row r="51">
          <cell r="G51">
            <v>24</v>
          </cell>
        </row>
        <row r="52">
          <cell r="G52">
            <v>17</v>
          </cell>
        </row>
        <row r="53">
          <cell r="G53">
            <v>41</v>
          </cell>
        </row>
        <row r="54">
          <cell r="G54">
            <v>28</v>
          </cell>
        </row>
        <row r="55">
          <cell r="G55">
            <v>15</v>
          </cell>
        </row>
        <row r="56">
          <cell r="G56">
            <v>43</v>
          </cell>
        </row>
        <row r="57">
          <cell r="G57">
            <v>49</v>
          </cell>
        </row>
        <row r="58">
          <cell r="G58">
            <v>36</v>
          </cell>
        </row>
        <row r="59">
          <cell r="G59">
            <v>85</v>
          </cell>
        </row>
        <row r="60">
          <cell r="G60">
            <v>289</v>
          </cell>
        </row>
        <row r="61">
          <cell r="G61">
            <v>268</v>
          </cell>
        </row>
        <row r="62">
          <cell r="G62">
            <v>557</v>
          </cell>
        </row>
        <row r="63">
          <cell r="G63">
            <v>1</v>
          </cell>
        </row>
        <row r="64">
          <cell r="G64">
            <v>1</v>
          </cell>
        </row>
        <row r="65">
          <cell r="G65">
            <v>2</v>
          </cell>
        </row>
        <row r="68">
          <cell r="G68">
            <v>0</v>
          </cell>
        </row>
        <row r="69">
          <cell r="G69">
            <v>16</v>
          </cell>
        </row>
        <row r="70">
          <cell r="G70">
            <v>8</v>
          </cell>
        </row>
        <row r="71">
          <cell r="G71">
            <v>24</v>
          </cell>
        </row>
        <row r="72">
          <cell r="G72">
            <v>325</v>
          </cell>
        </row>
        <row r="73">
          <cell r="G73">
            <v>283</v>
          </cell>
        </row>
        <row r="74">
          <cell r="G74">
            <v>608</v>
          </cell>
        </row>
        <row r="75">
          <cell r="G75">
            <v>16</v>
          </cell>
        </row>
        <row r="76">
          <cell r="G76">
            <v>17</v>
          </cell>
        </row>
        <row r="77">
          <cell r="G77">
            <v>33</v>
          </cell>
        </row>
        <row r="78">
          <cell r="G78">
            <v>6</v>
          </cell>
        </row>
        <row r="79">
          <cell r="G79">
            <v>7</v>
          </cell>
        </row>
        <row r="80">
          <cell r="G80">
            <v>13</v>
          </cell>
        </row>
        <row r="81">
          <cell r="G81">
            <v>4</v>
          </cell>
        </row>
        <row r="82">
          <cell r="G82">
            <v>5</v>
          </cell>
        </row>
        <row r="83">
          <cell r="G83">
            <v>9</v>
          </cell>
        </row>
        <row r="85">
          <cell r="G85">
            <v>30</v>
          </cell>
        </row>
        <row r="86">
          <cell r="G86">
            <v>19</v>
          </cell>
        </row>
        <row r="87">
          <cell r="G87">
            <v>49</v>
          </cell>
        </row>
        <row r="88">
          <cell r="G88">
            <v>293</v>
          </cell>
        </row>
        <row r="89">
          <cell r="G89">
            <v>254</v>
          </cell>
        </row>
        <row r="90">
          <cell r="G90">
            <v>547</v>
          </cell>
        </row>
        <row r="93">
          <cell r="G93">
            <v>0</v>
          </cell>
        </row>
        <row r="96">
          <cell r="G96">
            <v>0</v>
          </cell>
        </row>
        <row r="99">
          <cell r="G99">
            <v>0</v>
          </cell>
        </row>
        <row r="102">
          <cell r="G102">
            <v>0</v>
          </cell>
        </row>
        <row r="103">
          <cell r="G103">
            <v>2</v>
          </cell>
        </row>
        <row r="105">
          <cell r="G105">
            <v>2</v>
          </cell>
        </row>
        <row r="166">
          <cell r="G166">
            <v>1270</v>
          </cell>
        </row>
        <row r="167">
          <cell r="G167">
            <v>12</v>
          </cell>
        </row>
        <row r="168">
          <cell r="G168">
            <v>13</v>
          </cell>
        </row>
        <row r="169">
          <cell r="G169">
            <v>25</v>
          </cell>
        </row>
        <row r="170">
          <cell r="G170">
            <v>12</v>
          </cell>
        </row>
        <row r="171">
          <cell r="G171">
            <v>13</v>
          </cell>
        </row>
        <row r="172">
          <cell r="G172">
            <v>25</v>
          </cell>
        </row>
      </sheetData>
      <sheetData sheetId="13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633</v>
          </cell>
        </row>
        <row r="13">
          <cell r="G13">
            <v>604</v>
          </cell>
        </row>
        <row r="14">
          <cell r="G14">
            <v>1237</v>
          </cell>
        </row>
        <row r="15">
          <cell r="G15">
            <v>116</v>
          </cell>
        </row>
        <row r="16">
          <cell r="G16">
            <v>98</v>
          </cell>
        </row>
        <row r="17">
          <cell r="G17">
            <v>214</v>
          </cell>
        </row>
        <row r="18">
          <cell r="G18">
            <v>153</v>
          </cell>
        </row>
        <row r="19">
          <cell r="G19">
            <v>151</v>
          </cell>
        </row>
        <row r="20">
          <cell r="G20">
            <v>304</v>
          </cell>
        </row>
        <row r="21">
          <cell r="G21">
            <v>269</v>
          </cell>
        </row>
        <row r="22">
          <cell r="G22">
            <v>249</v>
          </cell>
        </row>
        <row r="23">
          <cell r="G23">
            <v>518</v>
          </cell>
        </row>
        <row r="24">
          <cell r="G24">
            <v>89</v>
          </cell>
        </row>
        <row r="25">
          <cell r="G25">
            <v>107</v>
          </cell>
        </row>
        <row r="26">
          <cell r="G26">
            <v>196</v>
          </cell>
        </row>
        <row r="27">
          <cell r="G27">
            <v>150</v>
          </cell>
        </row>
        <row r="28">
          <cell r="G28">
            <v>111</v>
          </cell>
        </row>
        <row r="29">
          <cell r="G29">
            <v>261</v>
          </cell>
        </row>
        <row r="30">
          <cell r="G30">
            <v>23</v>
          </cell>
        </row>
        <row r="31">
          <cell r="G31">
            <v>21</v>
          </cell>
        </row>
        <row r="32">
          <cell r="G32">
            <v>44</v>
          </cell>
        </row>
        <row r="33">
          <cell r="G33">
            <v>7</v>
          </cell>
        </row>
        <row r="34">
          <cell r="G34">
            <v>10</v>
          </cell>
        </row>
        <row r="35">
          <cell r="G35">
            <v>17</v>
          </cell>
        </row>
        <row r="36">
          <cell r="G36">
            <v>51</v>
          </cell>
        </row>
        <row r="37">
          <cell r="G37">
            <v>29</v>
          </cell>
        </row>
        <row r="38">
          <cell r="G38">
            <v>80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4</v>
          </cell>
        </row>
        <row r="44">
          <cell r="G44">
            <v>12</v>
          </cell>
        </row>
        <row r="45">
          <cell r="G45">
            <v>50</v>
          </cell>
        </row>
        <row r="46">
          <cell r="G46">
            <v>25</v>
          </cell>
        </row>
        <row r="47">
          <cell r="G47">
            <v>75</v>
          </cell>
        </row>
        <row r="48">
          <cell r="G48">
            <v>190</v>
          </cell>
        </row>
        <row r="49">
          <cell r="G49">
            <v>205</v>
          </cell>
        </row>
        <row r="50">
          <cell r="G50">
            <v>395</v>
          </cell>
        </row>
        <row r="51">
          <cell r="G51">
            <v>21</v>
          </cell>
        </row>
        <row r="52">
          <cell r="G52">
            <v>15</v>
          </cell>
        </row>
        <row r="53">
          <cell r="G53">
            <v>36</v>
          </cell>
        </row>
        <row r="54">
          <cell r="G54">
            <v>20</v>
          </cell>
        </row>
        <row r="55">
          <cell r="G55">
            <v>13</v>
          </cell>
        </row>
        <row r="56">
          <cell r="G56">
            <v>33</v>
          </cell>
        </row>
        <row r="57">
          <cell r="G57">
            <v>47</v>
          </cell>
        </row>
        <row r="58">
          <cell r="G58">
            <v>29</v>
          </cell>
        </row>
        <row r="59">
          <cell r="G59">
            <v>76</v>
          </cell>
        </row>
        <row r="60">
          <cell r="G60">
            <v>202</v>
          </cell>
        </row>
        <row r="61">
          <cell r="G61">
            <v>205</v>
          </cell>
        </row>
        <row r="62">
          <cell r="G62">
            <v>407</v>
          </cell>
        </row>
        <row r="63">
          <cell r="G63">
            <v>0</v>
          </cell>
        </row>
        <row r="64">
          <cell r="G64">
            <v>2</v>
          </cell>
        </row>
        <row r="65">
          <cell r="G65">
            <v>2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6</v>
          </cell>
        </row>
        <row r="70">
          <cell r="G70">
            <v>10</v>
          </cell>
        </row>
        <row r="71">
          <cell r="G71">
            <v>16</v>
          </cell>
        </row>
        <row r="72">
          <cell r="G72">
            <v>252</v>
          </cell>
        </row>
        <row r="73">
          <cell r="G73">
            <v>221</v>
          </cell>
        </row>
        <row r="74">
          <cell r="G74">
            <v>473</v>
          </cell>
        </row>
        <row r="75">
          <cell r="G75">
            <v>4</v>
          </cell>
        </row>
        <row r="76">
          <cell r="G76">
            <v>13</v>
          </cell>
        </row>
        <row r="77">
          <cell r="G77">
            <v>17</v>
          </cell>
        </row>
        <row r="78">
          <cell r="G78">
            <v>3</v>
          </cell>
        </row>
        <row r="79">
          <cell r="G79">
            <v>0</v>
          </cell>
        </row>
        <row r="80">
          <cell r="G80">
            <v>3</v>
          </cell>
        </row>
        <row r="81">
          <cell r="G81">
            <v>4</v>
          </cell>
        </row>
        <row r="82">
          <cell r="G82">
            <v>5</v>
          </cell>
        </row>
        <row r="83">
          <cell r="G83">
            <v>9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66">
          <cell r="G166">
            <v>1237</v>
          </cell>
        </row>
        <row r="167">
          <cell r="G167">
            <v>7</v>
          </cell>
        </row>
        <row r="168">
          <cell r="G168">
            <v>8</v>
          </cell>
        </row>
        <row r="169">
          <cell r="G169">
            <v>15</v>
          </cell>
        </row>
        <row r="170">
          <cell r="G170">
            <v>7</v>
          </cell>
        </row>
        <row r="171">
          <cell r="G171">
            <v>8</v>
          </cell>
        </row>
        <row r="172">
          <cell r="G172">
            <v>15</v>
          </cell>
        </row>
      </sheetData>
      <sheetData sheetId="14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606</v>
          </cell>
        </row>
        <row r="14">
          <cell r="G14">
            <v>1243</v>
          </cell>
        </row>
        <row r="15">
          <cell r="G15">
            <v>113</v>
          </cell>
        </row>
        <row r="16">
          <cell r="G16">
            <v>108</v>
          </cell>
        </row>
        <row r="17">
          <cell r="G17">
            <v>221</v>
          </cell>
        </row>
        <row r="18">
          <cell r="G18">
            <v>160</v>
          </cell>
        </row>
        <row r="19">
          <cell r="G19">
            <v>158</v>
          </cell>
        </row>
        <row r="20">
          <cell r="G20">
            <v>318</v>
          </cell>
        </row>
        <row r="21">
          <cell r="G21">
            <v>273</v>
          </cell>
        </row>
        <row r="22">
          <cell r="G22">
            <v>266</v>
          </cell>
        </row>
        <row r="23">
          <cell r="G23">
            <v>539</v>
          </cell>
        </row>
        <row r="24">
          <cell r="G24">
            <v>88</v>
          </cell>
        </row>
        <row r="25">
          <cell r="G25">
            <v>83</v>
          </cell>
        </row>
        <row r="26">
          <cell r="G26">
            <v>171</v>
          </cell>
        </row>
        <row r="27">
          <cell r="G27">
            <v>109</v>
          </cell>
        </row>
        <row r="28">
          <cell r="G28">
            <v>108</v>
          </cell>
        </row>
        <row r="29">
          <cell r="G29">
            <v>217</v>
          </cell>
        </row>
        <row r="30">
          <cell r="G30">
            <v>66</v>
          </cell>
        </row>
        <row r="31">
          <cell r="G31">
            <v>62</v>
          </cell>
        </row>
        <row r="32">
          <cell r="G32">
            <v>128</v>
          </cell>
        </row>
        <row r="33">
          <cell r="G33">
            <v>10</v>
          </cell>
        </row>
        <row r="34">
          <cell r="G34">
            <v>13</v>
          </cell>
        </row>
        <row r="35">
          <cell r="G35">
            <v>23</v>
          </cell>
        </row>
        <row r="36">
          <cell r="G36">
            <v>52</v>
          </cell>
        </row>
        <row r="37">
          <cell r="G37">
            <v>33</v>
          </cell>
        </row>
        <row r="38">
          <cell r="G38">
            <v>85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7</v>
          </cell>
        </row>
        <row r="44">
          <cell r="G44">
            <v>14</v>
          </cell>
        </row>
        <row r="45">
          <cell r="G45">
            <v>46</v>
          </cell>
        </row>
        <row r="46">
          <cell r="G46">
            <v>19</v>
          </cell>
        </row>
        <row r="47">
          <cell r="G47">
            <v>65</v>
          </cell>
        </row>
        <row r="48">
          <cell r="G48">
            <v>204</v>
          </cell>
        </row>
        <row r="49">
          <cell r="G49">
            <v>223</v>
          </cell>
        </row>
        <row r="50">
          <cell r="G50">
            <v>427</v>
          </cell>
        </row>
        <row r="51">
          <cell r="G51">
            <v>16</v>
          </cell>
        </row>
        <row r="52">
          <cell r="G52">
            <v>17</v>
          </cell>
        </row>
        <row r="53">
          <cell r="G53">
            <v>33</v>
          </cell>
        </row>
        <row r="54">
          <cell r="G54">
            <v>22</v>
          </cell>
        </row>
        <row r="55">
          <cell r="G55">
            <v>12</v>
          </cell>
        </row>
        <row r="56">
          <cell r="G56">
            <v>34</v>
          </cell>
        </row>
        <row r="57">
          <cell r="G57">
            <v>49</v>
          </cell>
        </row>
        <row r="58">
          <cell r="G58">
            <v>41</v>
          </cell>
        </row>
        <row r="59">
          <cell r="G59">
            <v>90</v>
          </cell>
        </row>
        <row r="60">
          <cell r="G60">
            <v>202</v>
          </cell>
        </row>
        <row r="61">
          <cell r="G61">
            <v>213</v>
          </cell>
        </row>
        <row r="62">
          <cell r="G62">
            <v>415</v>
          </cell>
        </row>
        <row r="65">
          <cell r="G65">
            <v>0</v>
          </cell>
        </row>
        <row r="68">
          <cell r="G68">
            <v>0</v>
          </cell>
        </row>
        <row r="69">
          <cell r="G69">
            <v>24</v>
          </cell>
        </row>
        <row r="70">
          <cell r="G70">
            <v>16</v>
          </cell>
        </row>
        <row r="71">
          <cell r="G71">
            <v>40</v>
          </cell>
        </row>
        <row r="72">
          <cell r="G72">
            <v>196</v>
          </cell>
        </row>
        <row r="73">
          <cell r="G73">
            <v>198</v>
          </cell>
        </row>
        <row r="74">
          <cell r="G74">
            <v>394</v>
          </cell>
        </row>
        <row r="75">
          <cell r="G75">
            <v>35</v>
          </cell>
        </row>
        <row r="76">
          <cell r="G76">
            <v>33</v>
          </cell>
        </row>
        <row r="77">
          <cell r="G77">
            <v>68</v>
          </cell>
        </row>
        <row r="78">
          <cell r="G78">
            <v>10</v>
          </cell>
        </row>
        <row r="79">
          <cell r="G79">
            <v>11</v>
          </cell>
        </row>
        <row r="80">
          <cell r="G80">
            <v>21</v>
          </cell>
        </row>
        <row r="81">
          <cell r="G81">
            <v>8</v>
          </cell>
        </row>
        <row r="82">
          <cell r="G82">
            <v>8</v>
          </cell>
        </row>
        <row r="83">
          <cell r="G83">
            <v>16</v>
          </cell>
        </row>
        <row r="84">
          <cell r="G84">
            <v>0</v>
          </cell>
        </row>
        <row r="87">
          <cell r="G87">
            <v>0</v>
          </cell>
        </row>
        <row r="90">
          <cell r="G90">
            <v>0</v>
          </cell>
        </row>
        <row r="91">
          <cell r="G91">
            <v>11</v>
          </cell>
        </row>
        <row r="92">
          <cell r="G92">
            <v>11</v>
          </cell>
        </row>
        <row r="93">
          <cell r="G93">
            <v>22</v>
          </cell>
        </row>
        <row r="94">
          <cell r="G94">
            <v>7</v>
          </cell>
        </row>
        <row r="95">
          <cell r="G95">
            <v>8</v>
          </cell>
        </row>
        <row r="96">
          <cell r="G96">
            <v>15</v>
          </cell>
        </row>
        <row r="97">
          <cell r="G97">
            <v>12</v>
          </cell>
        </row>
        <row r="98">
          <cell r="G98">
            <v>13</v>
          </cell>
        </row>
        <row r="99">
          <cell r="G99">
            <v>25</v>
          </cell>
        </row>
        <row r="102">
          <cell r="G102">
            <v>0</v>
          </cell>
        </row>
        <row r="105">
          <cell r="G105">
            <v>0</v>
          </cell>
        </row>
        <row r="166">
          <cell r="G166">
            <v>1243</v>
          </cell>
        </row>
        <row r="167">
          <cell r="G167">
            <v>11</v>
          </cell>
        </row>
        <row r="168">
          <cell r="G168">
            <v>11</v>
          </cell>
        </row>
        <row r="169">
          <cell r="G169">
            <v>22</v>
          </cell>
        </row>
        <row r="170">
          <cell r="G170">
            <v>11</v>
          </cell>
        </row>
        <row r="171">
          <cell r="G171">
            <v>11</v>
          </cell>
        </row>
        <row r="172">
          <cell r="G172">
            <v>22</v>
          </cell>
        </row>
      </sheetData>
      <sheetData sheetId="15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603</v>
          </cell>
        </row>
        <row r="14">
          <cell r="G14">
            <v>1240</v>
          </cell>
        </row>
        <row r="15">
          <cell r="G15">
            <v>124</v>
          </cell>
        </row>
        <row r="16">
          <cell r="G16">
            <v>116</v>
          </cell>
        </row>
        <row r="17">
          <cell r="G17">
            <v>240</v>
          </cell>
        </row>
        <row r="18">
          <cell r="G18">
            <v>167</v>
          </cell>
        </row>
        <row r="19">
          <cell r="G19">
            <v>160</v>
          </cell>
        </row>
        <row r="20">
          <cell r="G20">
            <v>327</v>
          </cell>
        </row>
        <row r="21">
          <cell r="G21">
            <v>291</v>
          </cell>
        </row>
        <row r="22">
          <cell r="G22">
            <v>276</v>
          </cell>
        </row>
        <row r="23">
          <cell r="G23">
            <v>567</v>
          </cell>
        </row>
        <row r="24">
          <cell r="G24">
            <v>114</v>
          </cell>
        </row>
        <row r="25">
          <cell r="G25">
            <v>100</v>
          </cell>
        </row>
        <row r="26">
          <cell r="G26">
            <v>214</v>
          </cell>
        </row>
        <row r="27">
          <cell r="G27">
            <v>125</v>
          </cell>
        </row>
        <row r="28">
          <cell r="G28">
            <v>133</v>
          </cell>
        </row>
        <row r="29">
          <cell r="G29">
            <v>258</v>
          </cell>
        </row>
        <row r="30">
          <cell r="G30">
            <v>42</v>
          </cell>
        </row>
        <row r="31">
          <cell r="G31">
            <v>33</v>
          </cell>
        </row>
        <row r="32">
          <cell r="G32">
            <v>75</v>
          </cell>
        </row>
        <row r="33">
          <cell r="G33">
            <v>10</v>
          </cell>
        </row>
        <row r="34">
          <cell r="G34">
            <v>10</v>
          </cell>
        </row>
        <row r="35">
          <cell r="G35">
            <v>20</v>
          </cell>
        </row>
        <row r="36">
          <cell r="G36">
            <v>52</v>
          </cell>
        </row>
        <row r="37">
          <cell r="G37">
            <v>51</v>
          </cell>
        </row>
        <row r="38">
          <cell r="G38">
            <v>103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11</v>
          </cell>
        </row>
        <row r="43">
          <cell r="G43">
            <v>6</v>
          </cell>
        </row>
        <row r="44">
          <cell r="G44">
            <v>17</v>
          </cell>
        </row>
        <row r="45">
          <cell r="G45">
            <v>55</v>
          </cell>
        </row>
        <row r="46">
          <cell r="G46">
            <v>32</v>
          </cell>
        </row>
        <row r="47">
          <cell r="G47">
            <v>87</v>
          </cell>
        </row>
        <row r="48">
          <cell r="G48">
            <v>212</v>
          </cell>
        </row>
        <row r="49">
          <cell r="G49">
            <v>221</v>
          </cell>
        </row>
        <row r="50">
          <cell r="G50">
            <v>433</v>
          </cell>
        </row>
        <row r="51">
          <cell r="G51">
            <v>13</v>
          </cell>
        </row>
        <row r="52">
          <cell r="G52">
            <v>17</v>
          </cell>
        </row>
        <row r="53">
          <cell r="G53">
            <v>30</v>
          </cell>
        </row>
        <row r="54">
          <cell r="G54">
            <v>23</v>
          </cell>
        </row>
        <row r="55">
          <cell r="G55">
            <v>11</v>
          </cell>
        </row>
        <row r="56">
          <cell r="G56">
            <v>34</v>
          </cell>
        </row>
        <row r="57">
          <cell r="G57">
            <v>53</v>
          </cell>
        </row>
        <row r="58">
          <cell r="G58">
            <v>46</v>
          </cell>
        </row>
        <row r="59">
          <cell r="G59">
            <v>99</v>
          </cell>
        </row>
        <row r="60">
          <cell r="G60">
            <v>215</v>
          </cell>
        </row>
        <row r="61">
          <cell r="G61">
            <v>219</v>
          </cell>
        </row>
        <row r="62">
          <cell r="G62">
            <v>434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38</v>
          </cell>
        </row>
        <row r="70">
          <cell r="G70">
            <v>20</v>
          </cell>
        </row>
        <row r="71">
          <cell r="G71">
            <v>58</v>
          </cell>
        </row>
        <row r="72">
          <cell r="G72">
            <v>207</v>
          </cell>
        </row>
        <row r="73">
          <cell r="G73">
            <v>208</v>
          </cell>
        </row>
        <row r="74">
          <cell r="G74">
            <v>415</v>
          </cell>
        </row>
        <row r="75">
          <cell r="G75">
            <v>29</v>
          </cell>
        </row>
        <row r="76">
          <cell r="G76">
            <v>30</v>
          </cell>
        </row>
        <row r="77">
          <cell r="G77">
            <v>59</v>
          </cell>
        </row>
        <row r="78">
          <cell r="G78">
            <v>10</v>
          </cell>
        </row>
        <row r="79">
          <cell r="G79">
            <v>8</v>
          </cell>
        </row>
        <row r="80">
          <cell r="G80">
            <v>18</v>
          </cell>
        </row>
        <row r="81">
          <cell r="G81">
            <v>7</v>
          </cell>
        </row>
        <row r="82">
          <cell r="G82">
            <v>10</v>
          </cell>
        </row>
        <row r="83">
          <cell r="G83">
            <v>17</v>
          </cell>
        </row>
        <row r="87">
          <cell r="G87">
            <v>0</v>
          </cell>
        </row>
        <row r="90">
          <cell r="G90">
            <v>0</v>
          </cell>
        </row>
        <row r="91">
          <cell r="G91">
            <v>6</v>
          </cell>
        </row>
        <row r="92">
          <cell r="G92">
            <v>5</v>
          </cell>
        </row>
        <row r="93">
          <cell r="G93">
            <v>11</v>
          </cell>
        </row>
        <row r="94">
          <cell r="G94">
            <v>10</v>
          </cell>
        </row>
        <row r="95">
          <cell r="G95">
            <v>11</v>
          </cell>
        </row>
        <row r="96">
          <cell r="G96">
            <v>21</v>
          </cell>
        </row>
        <row r="97">
          <cell r="G97">
            <v>7</v>
          </cell>
        </row>
        <row r="98">
          <cell r="G98">
            <v>8</v>
          </cell>
        </row>
        <row r="99">
          <cell r="G99">
            <v>15</v>
          </cell>
        </row>
        <row r="100">
          <cell r="G100">
            <v>12</v>
          </cell>
        </row>
        <row r="101">
          <cell r="G101">
            <v>13</v>
          </cell>
        </row>
        <row r="102">
          <cell r="G102">
            <v>25</v>
          </cell>
        </row>
        <row r="105">
          <cell r="G105">
            <v>0</v>
          </cell>
        </row>
        <row r="166">
          <cell r="G166">
            <v>1240</v>
          </cell>
        </row>
        <row r="167">
          <cell r="G167">
            <v>9</v>
          </cell>
        </row>
        <row r="168">
          <cell r="G168">
            <v>9</v>
          </cell>
        </row>
        <row r="169">
          <cell r="G169">
            <v>18</v>
          </cell>
        </row>
        <row r="170">
          <cell r="G170">
            <v>9</v>
          </cell>
        </row>
        <row r="171">
          <cell r="G171">
            <v>9</v>
          </cell>
        </row>
        <row r="172">
          <cell r="G172">
            <v>18</v>
          </cell>
        </row>
      </sheetData>
      <sheetData sheetId="16">
        <row r="7">
          <cell r="G7">
            <v>2</v>
          </cell>
        </row>
        <row r="9">
          <cell r="G9">
            <v>2</v>
          </cell>
        </row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590</v>
          </cell>
        </row>
        <row r="14">
          <cell r="G14">
            <v>1227</v>
          </cell>
        </row>
        <row r="15">
          <cell r="G15">
            <v>118</v>
          </cell>
        </row>
        <row r="16">
          <cell r="G16">
            <v>113</v>
          </cell>
        </row>
        <row r="17">
          <cell r="G17">
            <v>231</v>
          </cell>
        </row>
        <row r="18">
          <cell r="G18">
            <v>171</v>
          </cell>
        </row>
        <row r="19">
          <cell r="G19">
            <v>165</v>
          </cell>
        </row>
        <row r="20">
          <cell r="G20">
            <v>336</v>
          </cell>
        </row>
        <row r="21">
          <cell r="G21">
            <v>289</v>
          </cell>
        </row>
        <row r="22">
          <cell r="G22">
            <v>278</v>
          </cell>
        </row>
        <row r="23">
          <cell r="G23">
            <v>567</v>
          </cell>
        </row>
        <row r="24">
          <cell r="G24">
            <v>125</v>
          </cell>
        </row>
        <row r="25">
          <cell r="G25">
            <v>128</v>
          </cell>
        </row>
        <row r="26">
          <cell r="G26">
            <v>253</v>
          </cell>
        </row>
        <row r="27">
          <cell r="G27">
            <v>125</v>
          </cell>
        </row>
        <row r="28">
          <cell r="G28">
            <v>119</v>
          </cell>
        </row>
        <row r="29">
          <cell r="G29">
            <v>244</v>
          </cell>
        </row>
        <row r="30">
          <cell r="G30">
            <v>34</v>
          </cell>
        </row>
        <row r="31">
          <cell r="G31">
            <v>30</v>
          </cell>
        </row>
        <row r="32">
          <cell r="G32">
            <v>64</v>
          </cell>
        </row>
        <row r="33">
          <cell r="G33">
            <v>5</v>
          </cell>
        </row>
        <row r="34">
          <cell r="G34">
            <v>1</v>
          </cell>
        </row>
        <row r="35">
          <cell r="G35">
            <v>6</v>
          </cell>
        </row>
        <row r="36">
          <cell r="G36">
            <v>42</v>
          </cell>
        </row>
        <row r="37">
          <cell r="G37">
            <v>43</v>
          </cell>
        </row>
        <row r="38">
          <cell r="G38">
            <v>85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7</v>
          </cell>
        </row>
        <row r="44">
          <cell r="G44">
            <v>15</v>
          </cell>
        </row>
        <row r="45">
          <cell r="G45">
            <v>57</v>
          </cell>
        </row>
        <row r="46">
          <cell r="G46">
            <v>26</v>
          </cell>
        </row>
        <row r="47">
          <cell r="G47">
            <v>83</v>
          </cell>
        </row>
        <row r="48">
          <cell r="G48">
            <v>207</v>
          </cell>
        </row>
        <row r="49">
          <cell r="G49">
            <v>231</v>
          </cell>
        </row>
        <row r="50">
          <cell r="G50">
            <v>438</v>
          </cell>
        </row>
        <row r="51">
          <cell r="G51">
            <v>17</v>
          </cell>
        </row>
        <row r="52">
          <cell r="G52">
            <v>14</v>
          </cell>
        </row>
        <row r="53">
          <cell r="G53">
            <v>31</v>
          </cell>
        </row>
        <row r="54">
          <cell r="G54">
            <v>22</v>
          </cell>
        </row>
        <row r="55">
          <cell r="G55">
            <v>8</v>
          </cell>
        </row>
        <row r="56">
          <cell r="G56">
            <v>30</v>
          </cell>
        </row>
        <row r="57">
          <cell r="G57">
            <v>30</v>
          </cell>
        </row>
        <row r="58">
          <cell r="G58">
            <v>27</v>
          </cell>
        </row>
        <row r="59">
          <cell r="G59">
            <v>57</v>
          </cell>
        </row>
        <row r="60">
          <cell r="G60">
            <v>237</v>
          </cell>
        </row>
        <row r="61">
          <cell r="G61">
            <v>243</v>
          </cell>
        </row>
        <row r="62">
          <cell r="G62">
            <v>480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38</v>
          </cell>
        </row>
        <row r="70">
          <cell r="G70">
            <v>20</v>
          </cell>
        </row>
        <row r="71">
          <cell r="G71">
            <v>58</v>
          </cell>
        </row>
        <row r="72">
          <cell r="G72">
            <v>216</v>
          </cell>
        </row>
        <row r="73">
          <cell r="G73">
            <v>217</v>
          </cell>
        </row>
        <row r="74">
          <cell r="G74">
            <v>433</v>
          </cell>
        </row>
        <row r="75">
          <cell r="G75">
            <v>16</v>
          </cell>
        </row>
        <row r="76">
          <cell r="G76">
            <v>27</v>
          </cell>
        </row>
        <row r="77">
          <cell r="G77">
            <v>43</v>
          </cell>
        </row>
        <row r="78">
          <cell r="G78">
            <v>6</v>
          </cell>
        </row>
        <row r="79">
          <cell r="G79">
            <v>9</v>
          </cell>
        </row>
        <row r="80">
          <cell r="G80">
            <v>15</v>
          </cell>
        </row>
        <row r="81">
          <cell r="G81">
            <v>13</v>
          </cell>
        </row>
        <row r="82">
          <cell r="G82">
            <v>5</v>
          </cell>
        </row>
        <row r="83">
          <cell r="G83">
            <v>18</v>
          </cell>
        </row>
        <row r="87">
          <cell r="G87">
            <v>0</v>
          </cell>
        </row>
        <row r="90">
          <cell r="G90">
            <v>0</v>
          </cell>
        </row>
        <row r="91">
          <cell r="G91">
            <v>10</v>
          </cell>
        </row>
        <row r="92">
          <cell r="G92">
            <v>7</v>
          </cell>
        </row>
        <row r="93">
          <cell r="G93">
            <v>17</v>
          </cell>
        </row>
        <row r="94">
          <cell r="G94">
            <v>6</v>
          </cell>
        </row>
        <row r="95">
          <cell r="G95">
            <v>5</v>
          </cell>
        </row>
        <row r="96">
          <cell r="G96">
            <v>11</v>
          </cell>
        </row>
        <row r="97">
          <cell r="G97">
            <v>10</v>
          </cell>
        </row>
        <row r="98">
          <cell r="G98">
            <v>11</v>
          </cell>
        </row>
        <row r="99">
          <cell r="G99">
            <v>21</v>
          </cell>
        </row>
        <row r="100">
          <cell r="G100">
            <v>7</v>
          </cell>
        </row>
        <row r="101">
          <cell r="G101">
            <v>8</v>
          </cell>
        </row>
        <row r="102">
          <cell r="G102">
            <v>15</v>
          </cell>
        </row>
        <row r="103">
          <cell r="G103">
            <v>12</v>
          </cell>
        </row>
        <row r="104">
          <cell r="G104">
            <v>13</v>
          </cell>
        </row>
        <row r="105">
          <cell r="G105">
            <v>25</v>
          </cell>
        </row>
        <row r="166">
          <cell r="G166">
            <v>0</v>
          </cell>
        </row>
        <row r="167">
          <cell r="G167">
            <v>10</v>
          </cell>
        </row>
        <row r="168">
          <cell r="G168">
            <v>7</v>
          </cell>
        </row>
        <row r="169">
          <cell r="G169">
            <v>17</v>
          </cell>
        </row>
        <row r="170">
          <cell r="G170">
            <v>10</v>
          </cell>
        </row>
        <row r="171">
          <cell r="G171">
            <v>7</v>
          </cell>
        </row>
        <row r="172">
          <cell r="G172">
            <v>17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22"/>
  <sheetViews>
    <sheetView tabSelected="1" workbookViewId="0">
      <selection sqref="A1:FX2"/>
    </sheetView>
  </sheetViews>
  <sheetFormatPr defaultRowHeight="15" x14ac:dyDescent="0.25"/>
  <cols>
    <col min="1" max="1" width="15" customWidth="1"/>
    <col min="11" max="174" width="0" hidden="1" customWidth="1"/>
  </cols>
  <sheetData>
    <row r="1" spans="1:180" ht="21" x14ac:dyDescent="0.35">
      <c r="A1" s="46" t="s">
        <v>110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</row>
    <row r="2" spans="1:180" ht="15.75" x14ac:dyDescent="0.25">
      <c r="A2" s="47" t="s">
        <v>111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</row>
    <row r="5" spans="1:180" x14ac:dyDescent="0.25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2" t="s">
        <v>4</v>
      </c>
      <c r="H5" s="12" t="s">
        <v>4</v>
      </c>
      <c r="I5" s="12" t="s">
        <v>5</v>
      </c>
      <c r="J5" s="17" t="s">
        <v>5</v>
      </c>
      <c r="K5" s="13" t="s">
        <v>6</v>
      </c>
      <c r="L5" s="18"/>
      <c r="M5" s="18"/>
      <c r="N5" s="18"/>
      <c r="O5" s="18"/>
      <c r="P5" s="18"/>
      <c r="Q5" s="18"/>
      <c r="R5" s="18"/>
      <c r="S5" s="14"/>
      <c r="T5" s="13" t="s">
        <v>7</v>
      </c>
      <c r="U5" s="18"/>
      <c r="V5" s="14"/>
      <c r="W5" s="15" t="s">
        <v>8</v>
      </c>
      <c r="X5" s="16"/>
      <c r="Y5" s="19"/>
      <c r="Z5" s="15" t="s">
        <v>8</v>
      </c>
      <c r="AA5" s="16"/>
      <c r="AB5" s="19"/>
      <c r="AC5" s="15" t="s">
        <v>8</v>
      </c>
      <c r="AD5" s="16"/>
      <c r="AE5" s="19"/>
      <c r="AF5" s="13" t="s">
        <v>9</v>
      </c>
      <c r="AG5" s="18"/>
      <c r="AH5" s="14"/>
      <c r="AI5" s="13" t="s">
        <v>10</v>
      </c>
      <c r="AJ5" s="18"/>
      <c r="AK5" s="14"/>
      <c r="AL5" s="13" t="s">
        <v>11</v>
      </c>
      <c r="AM5" s="18"/>
      <c r="AN5" s="14"/>
      <c r="AO5" s="13" t="s">
        <v>12</v>
      </c>
      <c r="AP5" s="18"/>
      <c r="AQ5" s="14"/>
      <c r="AR5" s="13" t="s">
        <v>13</v>
      </c>
      <c r="AS5" s="18"/>
      <c r="AT5" s="14"/>
      <c r="AU5" s="15" t="s">
        <v>14</v>
      </c>
      <c r="AV5" s="16"/>
      <c r="AW5" s="19"/>
      <c r="AX5" s="15" t="s">
        <v>15</v>
      </c>
      <c r="AY5" s="16"/>
      <c r="AZ5" s="19"/>
      <c r="BA5" s="15" t="s">
        <v>16</v>
      </c>
      <c r="BB5" s="16"/>
      <c r="BC5" s="19"/>
      <c r="BD5" s="15" t="s">
        <v>17</v>
      </c>
      <c r="BE5" s="16"/>
      <c r="BF5" s="19"/>
      <c r="BG5" s="15" t="s">
        <v>18</v>
      </c>
      <c r="BH5" s="16"/>
      <c r="BI5" s="19"/>
      <c r="BJ5" s="15" t="s">
        <v>19</v>
      </c>
      <c r="BK5" s="16"/>
      <c r="BL5" s="19"/>
      <c r="BM5" s="15" t="s">
        <v>20</v>
      </c>
      <c r="BN5" s="16"/>
      <c r="BO5" s="19"/>
      <c r="BP5" s="15" t="s">
        <v>21</v>
      </c>
      <c r="BQ5" s="16"/>
      <c r="BR5" s="19"/>
      <c r="BS5" s="15" t="s">
        <v>22</v>
      </c>
      <c r="BT5" s="16"/>
      <c r="BU5" s="19"/>
      <c r="BV5" s="15" t="s">
        <v>23</v>
      </c>
      <c r="BW5" s="16"/>
      <c r="BX5" s="19"/>
      <c r="BY5" s="15" t="s">
        <v>24</v>
      </c>
      <c r="BZ5" s="16"/>
      <c r="CA5" s="19"/>
      <c r="CB5" s="15" t="s">
        <v>25</v>
      </c>
      <c r="CC5" s="16"/>
      <c r="CD5" s="19"/>
      <c r="CE5" s="15" t="s">
        <v>26</v>
      </c>
      <c r="CF5" s="16"/>
      <c r="CG5" s="19"/>
      <c r="CH5" s="15" t="s">
        <v>27</v>
      </c>
      <c r="CI5" s="16"/>
      <c r="CJ5" s="19"/>
      <c r="CK5" s="15" t="s">
        <v>28</v>
      </c>
      <c r="CL5" s="16"/>
      <c r="CM5" s="19"/>
      <c r="CN5" s="20" t="s">
        <v>29</v>
      </c>
      <c r="CO5" s="15" t="s">
        <v>30</v>
      </c>
      <c r="CP5" s="16"/>
      <c r="CQ5" s="19"/>
      <c r="CR5" s="15" t="s">
        <v>31</v>
      </c>
      <c r="CS5" s="16"/>
      <c r="CT5" s="19"/>
      <c r="CU5" s="13" t="s">
        <v>32</v>
      </c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4"/>
      <c r="DP5" s="13" t="s">
        <v>33</v>
      </c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4"/>
      <c r="EK5" s="13" t="s">
        <v>34</v>
      </c>
      <c r="EL5" s="18"/>
      <c r="EM5" s="18"/>
      <c r="EN5" s="18"/>
      <c r="EO5" s="18"/>
      <c r="EP5" s="14"/>
      <c r="EQ5" s="13" t="s">
        <v>35</v>
      </c>
      <c r="ER5" s="14"/>
      <c r="ES5" s="13" t="s">
        <v>36</v>
      </c>
      <c r="ET5" s="14"/>
      <c r="EU5" s="13" t="s">
        <v>37</v>
      </c>
      <c r="EV5" s="18"/>
      <c r="EW5" s="14"/>
      <c r="EX5" s="13" t="s">
        <v>38</v>
      </c>
      <c r="EY5" s="14"/>
      <c r="EZ5" s="13" t="s">
        <v>39</v>
      </c>
      <c r="FA5" s="14"/>
      <c r="FB5" s="12" t="s">
        <v>40</v>
      </c>
      <c r="FC5" s="13" t="s">
        <v>41</v>
      </c>
      <c r="FD5" s="14"/>
      <c r="FE5" s="21" t="s">
        <v>42</v>
      </c>
      <c r="FF5" s="13" t="s">
        <v>43</v>
      </c>
      <c r="FG5" s="18"/>
      <c r="FH5" s="18"/>
      <c r="FI5" s="14"/>
      <c r="FJ5" s="22" t="s">
        <v>44</v>
      </c>
      <c r="FK5" s="23"/>
      <c r="FL5" s="23"/>
      <c r="FM5" s="23"/>
      <c r="FN5" s="23"/>
      <c r="FO5" s="24"/>
      <c r="FP5" s="22" t="s">
        <v>45</v>
      </c>
      <c r="FQ5" s="24"/>
      <c r="FR5" s="25" t="e">
        <f>#REF!</f>
        <v>#REF!</v>
      </c>
      <c r="FS5" s="26" t="s">
        <v>108</v>
      </c>
      <c r="FT5" s="26"/>
      <c r="FU5" s="26"/>
      <c r="FV5" s="26" t="s">
        <v>109</v>
      </c>
      <c r="FW5" s="26"/>
      <c r="FX5" s="26"/>
    </row>
    <row r="6" spans="1:180" x14ac:dyDescent="0.25">
      <c r="A6" s="27"/>
      <c r="B6" s="27"/>
      <c r="C6" s="27" t="s">
        <v>46</v>
      </c>
      <c r="D6" s="28" t="s">
        <v>47</v>
      </c>
      <c r="E6" s="12" t="s">
        <v>46</v>
      </c>
      <c r="F6" s="12" t="s">
        <v>47</v>
      </c>
      <c r="G6" s="29" t="s">
        <v>46</v>
      </c>
      <c r="H6" s="27" t="s">
        <v>47</v>
      </c>
      <c r="I6" s="27" t="s">
        <v>46</v>
      </c>
      <c r="J6" s="28" t="s">
        <v>48</v>
      </c>
      <c r="K6" s="30" t="s">
        <v>49</v>
      </c>
      <c r="L6" s="31"/>
      <c r="M6" s="32"/>
      <c r="N6" s="30" t="s">
        <v>50</v>
      </c>
      <c r="O6" s="31"/>
      <c r="P6" s="32"/>
      <c r="Q6" s="30" t="s">
        <v>51</v>
      </c>
      <c r="R6" s="31"/>
      <c r="S6" s="32"/>
      <c r="T6" s="27"/>
      <c r="U6" s="27"/>
      <c r="V6" s="27"/>
      <c r="W6" s="30" t="s">
        <v>50</v>
      </c>
      <c r="X6" s="31"/>
      <c r="Y6" s="32"/>
      <c r="Z6" s="30" t="s">
        <v>52</v>
      </c>
      <c r="AA6" s="31"/>
      <c r="AB6" s="32"/>
      <c r="AC6" s="30" t="s">
        <v>51</v>
      </c>
      <c r="AD6" s="31"/>
      <c r="AE6" s="32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12" t="s">
        <v>53</v>
      </c>
      <c r="AV6" s="12" t="s">
        <v>54</v>
      </c>
      <c r="AW6" s="12" t="s">
        <v>55</v>
      </c>
      <c r="AX6" s="12" t="s">
        <v>53</v>
      </c>
      <c r="AY6" s="12" t="s">
        <v>54</v>
      </c>
      <c r="AZ6" s="12" t="s">
        <v>55</v>
      </c>
      <c r="BA6" s="12" t="s">
        <v>53</v>
      </c>
      <c r="BB6" s="12" t="s">
        <v>54</v>
      </c>
      <c r="BC6" s="12" t="s">
        <v>55</v>
      </c>
      <c r="BD6" s="12" t="s">
        <v>53</v>
      </c>
      <c r="BE6" s="12" t="s">
        <v>54</v>
      </c>
      <c r="BF6" s="12" t="s">
        <v>55</v>
      </c>
      <c r="BG6" s="12" t="s">
        <v>53</v>
      </c>
      <c r="BH6" s="12" t="s">
        <v>54</v>
      </c>
      <c r="BI6" s="12" t="s">
        <v>55</v>
      </c>
      <c r="BJ6" s="12" t="s">
        <v>53</v>
      </c>
      <c r="BK6" s="12" t="s">
        <v>54</v>
      </c>
      <c r="BL6" s="12" t="s">
        <v>55</v>
      </c>
      <c r="BM6" s="12" t="s">
        <v>53</v>
      </c>
      <c r="BN6" s="12" t="s">
        <v>54</v>
      </c>
      <c r="BO6" s="12" t="s">
        <v>55</v>
      </c>
      <c r="BP6" s="12" t="s">
        <v>53</v>
      </c>
      <c r="BQ6" s="12" t="s">
        <v>54</v>
      </c>
      <c r="BR6" s="12" t="s">
        <v>55</v>
      </c>
      <c r="BS6" s="12" t="s">
        <v>53</v>
      </c>
      <c r="BT6" s="12" t="s">
        <v>54</v>
      </c>
      <c r="BU6" s="12" t="s">
        <v>55</v>
      </c>
      <c r="BV6" s="12" t="s">
        <v>53</v>
      </c>
      <c r="BW6" s="12" t="s">
        <v>54</v>
      </c>
      <c r="BX6" s="12" t="s">
        <v>55</v>
      </c>
      <c r="BY6" s="12" t="s">
        <v>53</v>
      </c>
      <c r="BZ6" s="12" t="s">
        <v>54</v>
      </c>
      <c r="CA6" s="12" t="s">
        <v>55</v>
      </c>
      <c r="CB6" s="12" t="s">
        <v>53</v>
      </c>
      <c r="CC6" s="12" t="s">
        <v>54</v>
      </c>
      <c r="CD6" s="12" t="s">
        <v>55</v>
      </c>
      <c r="CE6" s="12" t="s">
        <v>53</v>
      </c>
      <c r="CF6" s="12" t="s">
        <v>54</v>
      </c>
      <c r="CG6" s="12" t="s">
        <v>55</v>
      </c>
      <c r="CH6" s="12" t="s">
        <v>53</v>
      </c>
      <c r="CI6" s="12" t="s">
        <v>54</v>
      </c>
      <c r="CJ6" s="12" t="s">
        <v>55</v>
      </c>
      <c r="CK6" s="12" t="s">
        <v>53</v>
      </c>
      <c r="CL6" s="12" t="s">
        <v>54</v>
      </c>
      <c r="CM6" s="12" t="s">
        <v>55</v>
      </c>
      <c r="CN6" s="33" t="s">
        <v>56</v>
      </c>
      <c r="CO6" s="12" t="s">
        <v>53</v>
      </c>
      <c r="CP6" s="12" t="s">
        <v>54</v>
      </c>
      <c r="CQ6" s="12" t="s">
        <v>55</v>
      </c>
      <c r="CR6" s="12" t="s">
        <v>53</v>
      </c>
      <c r="CS6" s="12" t="s">
        <v>54</v>
      </c>
      <c r="CT6" s="12" t="s">
        <v>55</v>
      </c>
      <c r="CU6" s="13" t="s">
        <v>57</v>
      </c>
      <c r="CV6" s="18"/>
      <c r="CW6" s="14"/>
      <c r="CX6" s="13" t="s">
        <v>58</v>
      </c>
      <c r="CY6" s="18"/>
      <c r="CZ6" s="14"/>
      <c r="DA6" s="13" t="s">
        <v>59</v>
      </c>
      <c r="DB6" s="18"/>
      <c r="DC6" s="14"/>
      <c r="DD6" s="13" t="s">
        <v>60</v>
      </c>
      <c r="DE6" s="18"/>
      <c r="DF6" s="14"/>
      <c r="DG6" s="13" t="s">
        <v>61</v>
      </c>
      <c r="DH6" s="18"/>
      <c r="DI6" s="14"/>
      <c r="DJ6" s="13" t="s">
        <v>62</v>
      </c>
      <c r="DK6" s="18"/>
      <c r="DL6" s="14"/>
      <c r="DM6" s="13" t="s">
        <v>63</v>
      </c>
      <c r="DN6" s="18"/>
      <c r="DO6" s="14"/>
      <c r="DP6" s="13" t="s">
        <v>64</v>
      </c>
      <c r="DQ6" s="18"/>
      <c r="DR6" s="14"/>
      <c r="DS6" s="13" t="s">
        <v>65</v>
      </c>
      <c r="DT6" s="18"/>
      <c r="DU6" s="14"/>
      <c r="DV6" s="13" t="s">
        <v>66</v>
      </c>
      <c r="DW6" s="18"/>
      <c r="DX6" s="14"/>
      <c r="DY6" s="13" t="s">
        <v>67</v>
      </c>
      <c r="DZ6" s="18"/>
      <c r="EA6" s="14"/>
      <c r="EB6" s="13" t="s">
        <v>68</v>
      </c>
      <c r="EC6" s="18"/>
      <c r="ED6" s="14"/>
      <c r="EE6" s="13" t="s">
        <v>69</v>
      </c>
      <c r="EF6" s="18"/>
      <c r="EG6" s="14"/>
      <c r="EH6" s="13" t="s">
        <v>70</v>
      </c>
      <c r="EI6" s="18"/>
      <c r="EJ6" s="14"/>
      <c r="EK6" s="13" t="s">
        <v>71</v>
      </c>
      <c r="EL6" s="18"/>
      <c r="EM6" s="14"/>
      <c r="EN6" s="13" t="s">
        <v>72</v>
      </c>
      <c r="EO6" s="18"/>
      <c r="EP6" s="14"/>
      <c r="EQ6" s="34" t="s">
        <v>73</v>
      </c>
      <c r="ER6" s="34" t="s">
        <v>74</v>
      </c>
      <c r="ES6" s="34" t="s">
        <v>75</v>
      </c>
      <c r="ET6" s="34" t="s">
        <v>75</v>
      </c>
      <c r="EU6" s="34" t="s">
        <v>76</v>
      </c>
      <c r="EV6" s="34" t="s">
        <v>76</v>
      </c>
      <c r="EW6" s="34" t="s">
        <v>77</v>
      </c>
      <c r="EX6" s="35" t="s">
        <v>78</v>
      </c>
      <c r="EY6" s="36" t="s">
        <v>79</v>
      </c>
      <c r="EZ6" s="35" t="s">
        <v>80</v>
      </c>
      <c r="FA6" s="36" t="s">
        <v>81</v>
      </c>
      <c r="FB6" s="37" t="s">
        <v>82</v>
      </c>
      <c r="FC6" s="34" t="s">
        <v>83</v>
      </c>
      <c r="FD6" s="34" t="s">
        <v>84</v>
      </c>
      <c r="FE6" s="34" t="s">
        <v>84</v>
      </c>
      <c r="FF6" s="34" t="s">
        <v>55</v>
      </c>
      <c r="FG6" s="13" t="s">
        <v>85</v>
      </c>
      <c r="FH6" s="18"/>
      <c r="FI6" s="14"/>
      <c r="FJ6" s="38" t="s">
        <v>55</v>
      </c>
      <c r="FK6" s="38" t="s">
        <v>86</v>
      </c>
      <c r="FL6" s="38" t="s">
        <v>87</v>
      </c>
      <c r="FM6" s="38" t="s">
        <v>88</v>
      </c>
      <c r="FN6" s="38" t="s">
        <v>3</v>
      </c>
      <c r="FO6" s="38" t="s">
        <v>3</v>
      </c>
      <c r="FP6" s="38" t="s">
        <v>89</v>
      </c>
      <c r="FQ6" s="38" t="s">
        <v>88</v>
      </c>
      <c r="FR6" s="39"/>
      <c r="FS6" s="26"/>
      <c r="FT6" s="26"/>
      <c r="FU6" s="26"/>
      <c r="FV6" s="26"/>
      <c r="FW6" s="26"/>
      <c r="FX6" s="26"/>
    </row>
    <row r="7" spans="1:180" x14ac:dyDescent="0.25">
      <c r="A7" s="40"/>
      <c r="B7" s="40"/>
      <c r="C7" s="40"/>
      <c r="D7" s="41"/>
      <c r="E7" s="40"/>
      <c r="F7" s="40"/>
      <c r="G7" s="42"/>
      <c r="H7" s="40"/>
      <c r="I7" s="40"/>
      <c r="J7" s="40"/>
      <c r="K7" s="42" t="s">
        <v>53</v>
      </c>
      <c r="L7" s="42" t="s">
        <v>54</v>
      </c>
      <c r="M7" s="42" t="s">
        <v>90</v>
      </c>
      <c r="N7" s="42" t="s">
        <v>53</v>
      </c>
      <c r="O7" s="42" t="s">
        <v>54</v>
      </c>
      <c r="P7" s="42" t="s">
        <v>90</v>
      </c>
      <c r="Q7" s="42" t="s">
        <v>53</v>
      </c>
      <c r="R7" s="42" t="s">
        <v>54</v>
      </c>
      <c r="S7" s="42" t="s">
        <v>90</v>
      </c>
      <c r="T7" s="29" t="s">
        <v>53</v>
      </c>
      <c r="U7" s="29" t="s">
        <v>54</v>
      </c>
      <c r="V7" s="29" t="s">
        <v>90</v>
      </c>
      <c r="W7" s="29" t="s">
        <v>53</v>
      </c>
      <c r="X7" s="29" t="s">
        <v>54</v>
      </c>
      <c r="Y7" s="29" t="s">
        <v>90</v>
      </c>
      <c r="Z7" s="29" t="s">
        <v>53</v>
      </c>
      <c r="AA7" s="29" t="s">
        <v>54</v>
      </c>
      <c r="AB7" s="29" t="s">
        <v>90</v>
      </c>
      <c r="AC7" s="29" t="s">
        <v>53</v>
      </c>
      <c r="AD7" s="29" t="s">
        <v>54</v>
      </c>
      <c r="AE7" s="29" t="s">
        <v>90</v>
      </c>
      <c r="AF7" s="29" t="s">
        <v>53</v>
      </c>
      <c r="AG7" s="29" t="s">
        <v>54</v>
      </c>
      <c r="AH7" s="29" t="s">
        <v>90</v>
      </c>
      <c r="AI7" s="29" t="s">
        <v>53</v>
      </c>
      <c r="AJ7" s="29" t="s">
        <v>54</v>
      </c>
      <c r="AK7" s="29" t="s">
        <v>90</v>
      </c>
      <c r="AL7" s="29" t="s">
        <v>53</v>
      </c>
      <c r="AM7" s="29" t="s">
        <v>54</v>
      </c>
      <c r="AN7" s="29" t="s">
        <v>90</v>
      </c>
      <c r="AO7" s="29" t="s">
        <v>53</v>
      </c>
      <c r="AP7" s="29" t="s">
        <v>54</v>
      </c>
      <c r="AQ7" s="29" t="s">
        <v>90</v>
      </c>
      <c r="AR7" s="29" t="s">
        <v>53</v>
      </c>
      <c r="AS7" s="29" t="s">
        <v>54</v>
      </c>
      <c r="AT7" s="29" t="s">
        <v>90</v>
      </c>
      <c r="AU7" s="12"/>
      <c r="AV7" s="12"/>
      <c r="AW7" s="12"/>
      <c r="AX7" s="12"/>
      <c r="AY7" s="12"/>
      <c r="AZ7" s="12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 t="s">
        <v>1</v>
      </c>
      <c r="CO7" s="27"/>
      <c r="CP7" s="27"/>
      <c r="CQ7" s="27"/>
      <c r="CR7" s="27"/>
      <c r="CS7" s="27"/>
      <c r="CT7" s="27"/>
      <c r="CU7" s="27" t="s">
        <v>53</v>
      </c>
      <c r="CV7" s="27" t="s">
        <v>54</v>
      </c>
      <c r="CW7" s="27" t="s">
        <v>55</v>
      </c>
      <c r="CX7" s="27" t="s">
        <v>53</v>
      </c>
      <c r="CY7" s="27" t="s">
        <v>54</v>
      </c>
      <c r="CZ7" s="27" t="s">
        <v>55</v>
      </c>
      <c r="DA7" s="27" t="s">
        <v>53</v>
      </c>
      <c r="DB7" s="27" t="s">
        <v>54</v>
      </c>
      <c r="DC7" s="27" t="s">
        <v>55</v>
      </c>
      <c r="DD7" s="27" t="s">
        <v>53</v>
      </c>
      <c r="DE7" s="27" t="s">
        <v>54</v>
      </c>
      <c r="DF7" s="27" t="s">
        <v>55</v>
      </c>
      <c r="DG7" s="27" t="s">
        <v>53</v>
      </c>
      <c r="DH7" s="27" t="s">
        <v>54</v>
      </c>
      <c r="DI7" s="27" t="s">
        <v>55</v>
      </c>
      <c r="DJ7" s="27" t="s">
        <v>53</v>
      </c>
      <c r="DK7" s="27" t="s">
        <v>54</v>
      </c>
      <c r="DL7" s="27" t="s">
        <v>55</v>
      </c>
      <c r="DM7" s="27" t="s">
        <v>53</v>
      </c>
      <c r="DN7" s="27" t="s">
        <v>54</v>
      </c>
      <c r="DO7" s="27" t="s">
        <v>55</v>
      </c>
      <c r="DP7" s="27" t="s">
        <v>53</v>
      </c>
      <c r="DQ7" s="27" t="s">
        <v>54</v>
      </c>
      <c r="DR7" s="27" t="s">
        <v>55</v>
      </c>
      <c r="DS7" s="27" t="s">
        <v>53</v>
      </c>
      <c r="DT7" s="27" t="s">
        <v>54</v>
      </c>
      <c r="DU7" s="27" t="s">
        <v>55</v>
      </c>
      <c r="DV7" s="27" t="s">
        <v>53</v>
      </c>
      <c r="DW7" s="27" t="s">
        <v>54</v>
      </c>
      <c r="DX7" s="27" t="s">
        <v>55</v>
      </c>
      <c r="DY7" s="27" t="s">
        <v>53</v>
      </c>
      <c r="DZ7" s="27" t="s">
        <v>54</v>
      </c>
      <c r="EA7" s="27" t="s">
        <v>55</v>
      </c>
      <c r="EB7" s="27" t="s">
        <v>53</v>
      </c>
      <c r="EC7" s="27" t="s">
        <v>54</v>
      </c>
      <c r="ED7" s="27" t="s">
        <v>55</v>
      </c>
      <c r="EE7" s="27" t="s">
        <v>53</v>
      </c>
      <c r="EF7" s="27" t="s">
        <v>54</v>
      </c>
      <c r="EG7" s="27" t="s">
        <v>55</v>
      </c>
      <c r="EH7" s="27" t="s">
        <v>53</v>
      </c>
      <c r="EI7" s="27" t="s">
        <v>54</v>
      </c>
      <c r="EJ7" s="27" t="s">
        <v>55</v>
      </c>
      <c r="EK7" s="27" t="s">
        <v>53</v>
      </c>
      <c r="EL7" s="27" t="s">
        <v>54</v>
      </c>
      <c r="EM7" s="27" t="s">
        <v>55</v>
      </c>
      <c r="EN7" s="27" t="s">
        <v>53</v>
      </c>
      <c r="EO7" s="27" t="s">
        <v>54</v>
      </c>
      <c r="EP7" s="27" t="s">
        <v>55</v>
      </c>
      <c r="EQ7" s="27"/>
      <c r="ER7" s="27"/>
      <c r="ES7" s="36" t="s">
        <v>91</v>
      </c>
      <c r="ET7" s="27" t="s">
        <v>92</v>
      </c>
      <c r="EU7" s="36" t="s">
        <v>91</v>
      </c>
      <c r="EV7" s="27" t="s">
        <v>92</v>
      </c>
      <c r="EW7" s="27" t="s">
        <v>93</v>
      </c>
      <c r="EX7" s="27" t="s">
        <v>94</v>
      </c>
      <c r="EY7" s="27"/>
      <c r="EZ7" s="27" t="s">
        <v>95</v>
      </c>
      <c r="FA7" s="27" t="s">
        <v>96</v>
      </c>
      <c r="FB7" s="27"/>
      <c r="FC7" s="29" t="s">
        <v>97</v>
      </c>
      <c r="FD7" s="27" t="s">
        <v>93</v>
      </c>
      <c r="FE7" s="27" t="s">
        <v>98</v>
      </c>
      <c r="FF7" s="29" t="s">
        <v>99</v>
      </c>
      <c r="FG7" s="29" t="s">
        <v>100</v>
      </c>
      <c r="FH7" s="29" t="s">
        <v>101</v>
      </c>
      <c r="FI7" s="27" t="s">
        <v>102</v>
      </c>
      <c r="FJ7" s="43" t="s">
        <v>103</v>
      </c>
      <c r="FK7" s="43"/>
      <c r="FL7" s="43"/>
      <c r="FM7" s="43" t="s">
        <v>46</v>
      </c>
      <c r="FN7" s="43" t="s">
        <v>104</v>
      </c>
      <c r="FO7" s="43" t="s">
        <v>105</v>
      </c>
      <c r="FP7" s="43"/>
      <c r="FQ7" s="43"/>
      <c r="FR7" s="44"/>
      <c r="FS7" s="45" t="s">
        <v>53</v>
      </c>
      <c r="FT7" s="45" t="s">
        <v>54</v>
      </c>
      <c r="FU7" s="45" t="s">
        <v>90</v>
      </c>
      <c r="FV7" s="45" t="s">
        <v>53</v>
      </c>
      <c r="FW7" s="45" t="s">
        <v>54</v>
      </c>
      <c r="FX7" s="45" t="s">
        <v>90</v>
      </c>
    </row>
    <row r="8" spans="1:18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2"/>
      <c r="FK8" s="2"/>
      <c r="FL8" s="2"/>
      <c r="FM8" s="2"/>
      <c r="FN8" s="2"/>
      <c r="FO8" s="2"/>
      <c r="FP8" s="3"/>
      <c r="FQ8" s="3"/>
      <c r="FR8" s="2"/>
      <c r="FS8" s="2"/>
      <c r="FT8" s="2"/>
      <c r="FU8" s="2"/>
      <c r="FV8" s="2"/>
      <c r="FW8" s="2"/>
      <c r="FX8" s="2"/>
    </row>
    <row r="9" spans="1:180" x14ac:dyDescent="0.25">
      <c r="A9" s="4" t="s">
        <v>107</v>
      </c>
      <c r="B9" s="5">
        <f>IF(AE9&gt;0,1,"")</f>
        <v>1</v>
      </c>
      <c r="C9" s="5">
        <f ca="1">IF($AG9&gt;0,1,"")</f>
        <v>1</v>
      </c>
      <c r="D9" s="5">
        <f t="shared" ref="D9:F20" ca="1" si="0">IF($AG9&gt;0,1,"")</f>
        <v>1</v>
      </c>
      <c r="E9" s="5">
        <f t="shared" ca="1" si="0"/>
        <v>1</v>
      </c>
      <c r="F9" s="5">
        <f t="shared" ca="1" si="0"/>
        <v>1</v>
      </c>
      <c r="G9" s="5">
        <f ca="1">IF($AG9&gt;0,[1]SASARAN!B$12,"")</f>
        <v>8</v>
      </c>
      <c r="H9" s="5">
        <f ca="1">IF($AG9&gt;0,'[1]1'!G$10,"")</f>
        <v>6</v>
      </c>
      <c r="I9" s="5">
        <f ca="1">IF($AG9&gt;0,[1]SASARAN!C$12,"")</f>
        <v>52</v>
      </c>
      <c r="J9" s="5">
        <f ca="1">IF($AG9&gt;0,'[1]1'!G$11,"")</f>
        <v>52</v>
      </c>
      <c r="K9" s="5">
        <f ca="1">IF($AG9&gt;0,[1]SASARAN!S$12,"")</f>
        <v>50</v>
      </c>
      <c r="L9" s="5">
        <f ca="1">IF($AG9&gt;0,[1]SASARAN!T$12,"")</f>
        <v>51</v>
      </c>
      <c r="M9" s="5">
        <f ca="1">IF($AG9&gt;0,[1]SASARAN!U$12,"")</f>
        <v>101</v>
      </c>
      <c r="N9" s="5">
        <f ca="1">IF($AG9&gt;0,[1]SASARAN!V$12,"")</f>
        <v>99</v>
      </c>
      <c r="O9" s="5">
        <f ca="1">IF($AG9&gt;0,[1]SASARAN!W$12,"")</f>
        <v>98</v>
      </c>
      <c r="P9" s="5">
        <f ca="1">IF($AG9&gt;0,[1]SASARAN!X$12,"")</f>
        <v>197</v>
      </c>
      <c r="Q9" s="5">
        <f ca="1">IF($AG9&gt;0,[1]SASARAN!Y$12,"")</f>
        <v>195</v>
      </c>
      <c r="R9" s="5">
        <f ca="1">IF($AG9&gt;0,[1]SASARAN!Z$12,"")</f>
        <v>180</v>
      </c>
      <c r="S9" s="5">
        <f ca="1">IF($AG9&gt;0,[1]SASARAN!AA$12,"")</f>
        <v>375</v>
      </c>
      <c r="T9" s="5">
        <f ca="1">IF($AG9&gt;0,'[1]1'!G$12,"")</f>
        <v>237</v>
      </c>
      <c r="U9" s="5">
        <f ca="1">IF($AG9&gt;0,'[1]1'!G$13,"")</f>
        <v>221</v>
      </c>
      <c r="V9" s="5">
        <f ca="1">IF($AG9&gt;0,'[1]1'!G$14,"")</f>
        <v>458</v>
      </c>
      <c r="W9" s="5">
        <f ca="1">IF($AG9&gt;0,'[1]1'!G$15,"")</f>
        <v>45</v>
      </c>
      <c r="X9" s="5">
        <f ca="1">IF($AG9&gt;0,'[1]1'!G$16,"")</f>
        <v>33</v>
      </c>
      <c r="Y9" s="5">
        <f ca="1">IF($AG9&gt;0,'[1]1'!G$17,"")</f>
        <v>78</v>
      </c>
      <c r="Z9" s="5">
        <f ca="1">IF($AG9&gt;0,'[1]1'!G$18,"")</f>
        <v>106</v>
      </c>
      <c r="AA9" s="5">
        <f ca="1">IF($AG9&gt;0,'[1]1'!G$19,"")</f>
        <v>99</v>
      </c>
      <c r="AB9" s="5">
        <f ca="1">IF($AG9&gt;0,'[1]1'!G$20,"")</f>
        <v>205</v>
      </c>
      <c r="AC9" s="5">
        <f ca="1">IF($AG9&gt;0,'[1]1'!G$21,"")</f>
        <v>151</v>
      </c>
      <c r="AD9" s="5">
        <f ca="1">IF($AG9&gt;0,'[1]1'!G$22,"")</f>
        <v>132</v>
      </c>
      <c r="AE9" s="5">
        <f>'[1]1'!G$23</f>
        <v>631</v>
      </c>
      <c r="AF9" s="6">
        <f ca="1">IF($AG9&gt;0,'[1]1'!G$24,"")</f>
        <v>30</v>
      </c>
      <c r="AG9" s="5">
        <f ca="1">IF($AG9&gt;0,'[1]1'!G$25,"")</f>
        <v>24</v>
      </c>
      <c r="AH9" s="5">
        <f ca="1">IF($AG9&gt;0,'[1]1'!G$26,"")</f>
        <v>54</v>
      </c>
      <c r="AI9" s="5">
        <f ca="1">IF($AG9&gt;0,'[1]1'!G$27,"")</f>
        <v>7</v>
      </c>
      <c r="AJ9" s="5">
        <f ca="1">IF($AG9&gt;0,'[1]1'!G$28,"")</f>
        <v>16</v>
      </c>
      <c r="AK9" s="5">
        <f ca="1">IF($AG9&gt;0,'[1]1'!G$29,"")</f>
        <v>23</v>
      </c>
      <c r="AL9" s="5">
        <f ca="1">IF($AG9&gt;0,'[1]1'!G$30,"")</f>
        <v>114</v>
      </c>
      <c r="AM9" s="5">
        <f ca="1">IF($AG9&gt;0,'[1]1'!G$31,"")</f>
        <v>92</v>
      </c>
      <c r="AN9" s="5">
        <f ca="1">IF($AG9&gt;0,'[1]1'!G$32,"")</f>
        <v>206</v>
      </c>
      <c r="AO9" s="5">
        <f ca="1">IF($AG9&gt;0,'[1]1'!G$33,"")</f>
        <v>0</v>
      </c>
      <c r="AP9" s="5">
        <f ca="1">IF($AG9&gt;0,'[1]1'!G$34,"")</f>
        <v>0</v>
      </c>
      <c r="AQ9" s="5">
        <f ca="1">IF($AG9&gt;0,'[1]1'!G$35,"")</f>
        <v>0</v>
      </c>
      <c r="AR9" s="5">
        <f ca="1">IF($AG9&gt;0,'[1]1'!G$36,"")</f>
        <v>2</v>
      </c>
      <c r="AS9" s="5">
        <f ca="1">IF($AG9&gt;0,'[1]1'!G$37,"")</f>
        <v>2</v>
      </c>
      <c r="AT9" s="5">
        <f ca="1">IF($AG9&gt;0,'[1]1'!G$38,"")</f>
        <v>4</v>
      </c>
      <c r="AU9" s="5">
        <f ca="1">IF($AG9&gt;0,'[1]1'!G$39,"")</f>
        <v>0</v>
      </c>
      <c r="AV9" s="5">
        <f ca="1">IF($AG9&gt;0,'[1]1'!G$40,"")</f>
        <v>0</v>
      </c>
      <c r="AW9" s="5">
        <f ca="1">IF($AG9&gt;0,'[1]1'!G$41,"")</f>
        <v>0</v>
      </c>
      <c r="AX9" s="5">
        <f ca="1">IF($AG9&gt;0,'[1]1'!G$42,"")</f>
        <v>0</v>
      </c>
      <c r="AY9" s="5">
        <f ca="1">IF($AG9&gt;0,'[1]1'!G$43,"")</f>
        <v>0</v>
      </c>
      <c r="AZ9" s="5">
        <f ca="1">IF($AG9&gt;0,'[1]1'!G$44,"")</f>
        <v>0</v>
      </c>
      <c r="BA9" s="5">
        <f ca="1">IF($AG9&gt;0,'[1]1'!G$45,"")</f>
        <v>19</v>
      </c>
      <c r="BB9" s="5">
        <f ca="1">IF($AG9&gt;0,'[1]1'!G$46,"")</f>
        <v>15</v>
      </c>
      <c r="BC9" s="5">
        <f ca="1">IF($AG9&gt;0,'[1]1'!G$47,"")</f>
        <v>34</v>
      </c>
      <c r="BD9" s="5">
        <f ca="1">IF($AG9&gt;0,'[1]1'!G$48,"")</f>
        <v>125</v>
      </c>
      <c r="BE9" s="5">
        <f ca="1">IF($AG9&gt;0,'[1]1'!G$49,"")</f>
        <v>114</v>
      </c>
      <c r="BF9" s="5">
        <f ca="1">IF($AG9&gt;0,'[1]1'!G$50,"")</f>
        <v>239</v>
      </c>
      <c r="BG9" s="5">
        <f ca="1">IF($AG9&gt;0,'[1]1'!G$51,"")</f>
        <v>7</v>
      </c>
      <c r="BH9" s="5">
        <f ca="1">IF($AG9&gt;0,'[1]1'!G$52,"")</f>
        <v>3</v>
      </c>
      <c r="BI9" s="5">
        <f ca="1">IF($AG9&gt;0,'[1]1'!G$53,"")</f>
        <v>10</v>
      </c>
      <c r="BJ9" s="5">
        <f ca="1">IF($AG9&gt;0,'[1]1'!G$54,"")</f>
        <v>9</v>
      </c>
      <c r="BK9" s="5">
        <f ca="1">IF($AG9&gt;0,'[1]1'!G$55,"")</f>
        <v>0</v>
      </c>
      <c r="BL9" s="5">
        <f ca="1">IF($AG9&gt;0,'[1]1'!G$56,"")</f>
        <v>9</v>
      </c>
      <c r="BM9" s="5">
        <f ca="1">IF($AG9&gt;0,'[1]1'!G$57,"")</f>
        <v>12</v>
      </c>
      <c r="BN9" s="5">
        <f ca="1">IF($AG9&gt;0,'[1]1'!G$58,"")</f>
        <v>10</v>
      </c>
      <c r="BO9" s="5">
        <f ca="1">IF($AG9&gt;0,'[1]1'!G$59,"")</f>
        <v>22</v>
      </c>
      <c r="BP9" s="5">
        <f ca="1">IF($AG9&gt;0,'[1]1'!G$60,"")</f>
        <v>130</v>
      </c>
      <c r="BQ9" s="5">
        <f ca="1">IF($AG9&gt;0,'[1]1'!G$61,"")</f>
        <v>122</v>
      </c>
      <c r="BR9" s="5">
        <f ca="1">IF($AG9&gt;0,'[1]1'!G$62,"")</f>
        <v>252</v>
      </c>
      <c r="BS9" s="5">
        <f ca="1">IF($AG9&gt;0,'[1]1'!G$63,"")</f>
        <v>0</v>
      </c>
      <c r="BT9" s="5">
        <f ca="1">IF($AG9&gt;0,'[1]1'!G$64,"")</f>
        <v>0</v>
      </c>
      <c r="BU9" s="5">
        <f ca="1">IF($AG9&gt;0,'[1]1'!G$65,"")</f>
        <v>0</v>
      </c>
      <c r="BV9" s="6">
        <f ca="1">IF($AG9&gt;0,'[1]1'!G7,"")</f>
        <v>0</v>
      </c>
      <c r="BW9" s="6">
        <f ca="1">IF($AG9&gt;0,'[1]1'!G8,"")</f>
        <v>0</v>
      </c>
      <c r="BX9" s="6">
        <f ca="1">IF($AG9&gt;0,'[1]1'!G9,"")</f>
        <v>0</v>
      </c>
      <c r="BY9" s="6">
        <f ca="1">IF($AG9&gt;0,'[1]1'!G10,"")</f>
        <v>5</v>
      </c>
      <c r="BZ9" s="6">
        <f ca="1">IF($AG9&gt;0,'[1]1'!G11,"")</f>
        <v>6</v>
      </c>
      <c r="CA9" s="6">
        <f ca="1">IF($AG9&gt;0,'[1]1'!G12,"")</f>
        <v>11</v>
      </c>
      <c r="CB9" s="6">
        <f ca="1">IF($AG9&gt;0,'[1]1'!G13,"")</f>
        <v>132</v>
      </c>
      <c r="CC9" s="6">
        <f ca="1">IF($AG9&gt;0,'[1]1'!G14,"")</f>
        <v>123</v>
      </c>
      <c r="CD9" s="6">
        <f ca="1">IF($AG9&gt;0,'[1]1'!G15,"")</f>
        <v>255</v>
      </c>
      <c r="CE9" s="6">
        <f ca="1">IF($AG9&gt;0,'[1]1'!G16,"")</f>
        <v>10</v>
      </c>
      <c r="CF9" s="6">
        <f ca="1">IF($AG9&gt;0,'[1]1'!G17,"")</f>
        <v>1</v>
      </c>
      <c r="CG9" s="6">
        <f ca="1">IF($AG9&gt;0,'[1]1'!G18,"")</f>
        <v>11</v>
      </c>
      <c r="CH9" s="6">
        <f ca="1">IF($AG9&gt;0,'[1]1'!G19,"")</f>
        <v>1</v>
      </c>
      <c r="CI9" s="6">
        <f ca="1">IF($AG9&gt;0,'[1]1'!G20,"")</f>
        <v>1</v>
      </c>
      <c r="CJ9" s="6">
        <f ca="1">IF($AG9&gt;0,'[1]1'!G21,"")</f>
        <v>2</v>
      </c>
      <c r="CK9" s="6">
        <f ca="1">IF($AG9&gt;0,'[1]1'!G22,"")</f>
        <v>3</v>
      </c>
      <c r="CL9" s="6">
        <f ca="1">IF($AG9&gt;0,'[1]1'!G23,"")</f>
        <v>1</v>
      </c>
      <c r="CM9" s="6">
        <f ca="1">IF($AG9&gt;0,'[1]1'!G24,"")</f>
        <v>4</v>
      </c>
      <c r="CN9" s="6">
        <f ca="1">IF($AG9&gt;0,'[1]1'!G25,"")</f>
        <v>0</v>
      </c>
      <c r="CO9" s="6">
        <f ca="1">IF($AG9&gt;0,'[1]1'!G26,"")</f>
        <v>0</v>
      </c>
      <c r="CP9" s="6">
        <f ca="1">IF($AG9&gt;0,'[1]1'!G27,"")</f>
        <v>0</v>
      </c>
      <c r="CQ9" s="6">
        <f ca="1">IF($AG9&gt;0,'[1]1'!G28,"")</f>
        <v>0</v>
      </c>
      <c r="CR9" s="6">
        <f ca="1">IF($AG9&gt;0,'[1]1'!G29,"")</f>
        <v>0</v>
      </c>
      <c r="CS9" s="6">
        <f ca="1">IF($AG9&gt;0,'[1]1'!G30,"")</f>
        <v>0</v>
      </c>
      <c r="CT9" s="6">
        <f ca="1">IF($AG9&gt;0,'[1]1'!G31,"")</f>
        <v>0</v>
      </c>
      <c r="CU9" s="6">
        <f ca="1">IF($AG9&gt;0,'[1]1'!G32,"")</f>
        <v>0</v>
      </c>
      <c r="CV9" s="6">
        <f ca="1">IF($AG9&gt;0,'[1]1'!G33,"")</f>
        <v>0</v>
      </c>
      <c r="CW9" s="6">
        <f ca="1">IF($AG9&gt;0,'[1]1'!G34,"")</f>
        <v>0</v>
      </c>
      <c r="CX9" s="6">
        <f ca="1">IF($AG9&gt;0,'[1]1'!G35,"")</f>
        <v>0</v>
      </c>
      <c r="CY9" s="6">
        <f ca="1">IF($AG9&gt;0,'[1]1'!G36,"")</f>
        <v>0</v>
      </c>
      <c r="CZ9" s="6">
        <f ca="1">IF($AG9&gt;0,'[1]1'!G37,"")</f>
        <v>0</v>
      </c>
      <c r="DA9" s="6">
        <f ca="1">IF($AG9&gt;0,'[1]1'!G38,"")</f>
        <v>0</v>
      </c>
      <c r="DB9" s="6">
        <f ca="1">IF($AG9&gt;0,'[1]1'!G39,"")</f>
        <v>0</v>
      </c>
      <c r="DC9" s="6">
        <f ca="1">IF($AG9&gt;0,'[1]1'!G40,"")</f>
        <v>0</v>
      </c>
      <c r="DD9" s="6">
        <f ca="1">IF($AG9&gt;0,'[1]1'!G41,"")</f>
        <v>0</v>
      </c>
      <c r="DE9" s="6">
        <f ca="1">IF($AG9&gt;0,'[1]1'!G42,"")</f>
        <v>0</v>
      </c>
      <c r="DF9" s="6">
        <f ca="1">IF($AG9&gt;0,'[1]1'!G43,"")</f>
        <v>0</v>
      </c>
      <c r="DG9" s="6">
        <f ca="1">IF($AG9&gt;0,'[1]1'!G44,"")</f>
        <v>0</v>
      </c>
      <c r="DH9" s="6">
        <f ca="1">IF($AG9&gt;0,'[1]1'!G45,"")</f>
        <v>0</v>
      </c>
      <c r="DI9" s="6">
        <f ca="1">IF($AG9&gt;0,'[1]1'!G46,"")</f>
        <v>0</v>
      </c>
      <c r="DJ9" s="6">
        <f ca="1">IF($AG9&gt;0,'[1]1'!G47,"")</f>
        <v>0</v>
      </c>
      <c r="DK9" s="6">
        <f ca="1">IF($AG9&gt;0,'[1]1'!G48,"")</f>
        <v>0</v>
      </c>
      <c r="DL9" s="6">
        <f ca="1">IF($AG9&gt;0,'[1]1'!G49,"")</f>
        <v>0</v>
      </c>
      <c r="DM9" s="6">
        <f ca="1">IF($AG9&gt;0,'[1]1'!G50,"")</f>
        <v>0</v>
      </c>
      <c r="DN9" s="6">
        <f ca="1">IF($AG9&gt;0,'[1]1'!G51,"")</f>
        <v>0</v>
      </c>
      <c r="DO9" s="6">
        <f ca="1">IF($AG9&gt;0,'[1]1'!G52,"")</f>
        <v>0</v>
      </c>
      <c r="DP9" s="6">
        <f ca="1">IF($AG9&gt;0,'[1]1'!G53,"")</f>
        <v>0</v>
      </c>
      <c r="DQ9" s="6">
        <f ca="1">IF($AG9&gt;0,'[1]1'!G54,"")</f>
        <v>0</v>
      </c>
      <c r="DR9" s="6">
        <f ca="1">IF($AG9&gt;0,'[1]1'!G55,"")</f>
        <v>0</v>
      </c>
      <c r="DS9" s="6">
        <f ca="1">IF($AG9&gt;0,'[1]1'!G56,"")</f>
        <v>0</v>
      </c>
      <c r="DT9" s="6">
        <f ca="1">IF($AG9&gt;0,'[1]1'!G57,"")</f>
        <v>0</v>
      </c>
      <c r="DU9" s="6">
        <f ca="1">IF($AG9&gt;0,'[1]1'!G58,"")</f>
        <v>0</v>
      </c>
      <c r="DV9" s="6">
        <f ca="1">IF($AG9&gt;0,'[1]1'!G59,"")</f>
        <v>0</v>
      </c>
      <c r="DW9" s="6">
        <f ca="1">IF($AG9&gt;0,'[1]1'!G60,"")</f>
        <v>0</v>
      </c>
      <c r="DX9" s="6">
        <f ca="1">IF($AG9&gt;0,'[1]1'!G61,"")</f>
        <v>0</v>
      </c>
      <c r="DY9" s="6">
        <f ca="1">IF($AG9&gt;0,'[1]1'!G62,"")</f>
        <v>0</v>
      </c>
      <c r="DZ9" s="6">
        <f ca="1">IF($AG9&gt;0,'[1]1'!G63,"")</f>
        <v>0</v>
      </c>
      <c r="EA9" s="6">
        <f ca="1">IF($AG9&gt;0,'[1]1'!G64,"")</f>
        <v>0</v>
      </c>
      <c r="EB9" s="6">
        <f ca="1">IF($AG9&gt;0,'[1]1'!G65,"")</f>
        <v>0</v>
      </c>
      <c r="EC9" s="6">
        <f ca="1">IF($AG9&gt;0,'[1]1'!G66,"")</f>
        <v>0</v>
      </c>
      <c r="ED9" s="6">
        <f ca="1">IF($AG9&gt;0,'[1]1'!G67,"")</f>
        <v>0</v>
      </c>
      <c r="EE9" s="6">
        <f ca="1">IF($AG9&gt;0,'[1]1'!G68,"")</f>
        <v>0</v>
      </c>
      <c r="EF9" s="6">
        <f ca="1">IF($AG9&gt;0,'[1]1'!G69,"")</f>
        <v>0</v>
      </c>
      <c r="EG9" s="6">
        <f ca="1">IF($AG9&gt;0,'[1]1'!G70,"")</f>
        <v>0</v>
      </c>
      <c r="EH9" s="6">
        <f ca="1">IF($AG9&gt;0,'[1]1'!G71,"")</f>
        <v>0</v>
      </c>
      <c r="EI9" s="6">
        <f ca="1">IF($AG9&gt;0,'[1]1'!G72,"")</f>
        <v>0</v>
      </c>
      <c r="EJ9" s="6">
        <f ca="1">IF($AG9&gt;0,'[1]1'!G73,"")</f>
        <v>0</v>
      </c>
      <c r="EK9" s="6">
        <f ca="1">IF($AG9&gt;0,'[1]1'!G74,"")</f>
        <v>1</v>
      </c>
      <c r="EL9" s="6">
        <f ca="1">IF($AG9&gt;0,'[1]1'!G75,"")</f>
        <v>3</v>
      </c>
      <c r="EM9" s="6">
        <f ca="1">IF($AG9&gt;0,'[1]1'!G76,"")</f>
        <v>4</v>
      </c>
      <c r="EN9" s="6">
        <f ca="1">IF($AG9&gt;0,'[1]1'!G77,"")</f>
        <v>0</v>
      </c>
      <c r="EO9" s="6">
        <f ca="1">IF($AG9&gt;0,'[1]1'!G78,"")</f>
        <v>0</v>
      </c>
      <c r="EP9" s="6">
        <f ca="1">IF($AG9&gt;0,'[1]1'!G79,"")</f>
        <v>0</v>
      </c>
      <c r="EQ9" s="6">
        <f ca="1">IF($AG9&gt;0,'[1]1'!G80,"")</f>
        <v>8</v>
      </c>
      <c r="ER9" s="6">
        <f ca="1">IF($AG9&gt;0,'[1]1'!G81,"")</f>
        <v>5</v>
      </c>
      <c r="ES9" s="6">
        <f ca="1">IF($AG9&gt;0,'[1]1'!G82,"")</f>
        <v>0</v>
      </c>
      <c r="ET9" s="6">
        <f ca="1">IF($AG9&gt;0,'[1]1'!G83,"")</f>
        <v>0</v>
      </c>
      <c r="EU9" s="6">
        <f ca="1">IF($AG9&gt;0,'[1]1'!G84,"")</f>
        <v>0</v>
      </c>
      <c r="EV9" s="6">
        <f ca="1">IF($AG9&gt;0,'[1]1'!G85,"")</f>
        <v>2</v>
      </c>
      <c r="EW9" s="6">
        <f ca="1">IF($AG9&gt;0,'[1]1'!G86,"")</f>
        <v>2</v>
      </c>
      <c r="EX9" s="6">
        <f ca="1">IF($AG9&gt;0,'[1]1'!G87,"")</f>
        <v>6</v>
      </c>
      <c r="EY9" s="6">
        <f ca="1">IF($AG9&gt;0,'[1]1'!G88,"")</f>
        <v>3</v>
      </c>
      <c r="EZ9" s="6">
        <f ca="1">IF($AG9&gt;0,'[1]1'!G89,"")</f>
        <v>6</v>
      </c>
      <c r="FA9" s="6">
        <f ca="1">IF($AG9&gt;0,'[1]1'!G90,"")</f>
        <v>79</v>
      </c>
      <c r="FB9" s="6">
        <f ca="1">IF($AG9&gt;0,'[1]1'!G91,"")</f>
        <v>4</v>
      </c>
      <c r="FC9" s="6">
        <f ca="1">IF($AG9&gt;0,'[1]1'!G92,"")</f>
        <v>9</v>
      </c>
      <c r="FD9" s="6">
        <f ca="1">IF($AG9&gt;0,'[1]1'!G93,"")</f>
        <v>9</v>
      </c>
      <c r="FE9" s="6">
        <f ca="1">IF($AG9&gt;0,'[1]1'!G94,"")</f>
        <v>0</v>
      </c>
      <c r="FF9" s="6">
        <f ca="1">IF($AG9&gt;0,'[1]1'!G95,0)</f>
        <v>380</v>
      </c>
      <c r="FG9" s="6">
        <f ca="1">IF($AG9&gt;0,'[1]1'!G96,0)</f>
        <v>0</v>
      </c>
      <c r="FH9" s="6">
        <f ca="1">IF($AG9&gt;0,'[1]1'!G97,0)</f>
        <v>0</v>
      </c>
      <c r="FI9" s="6">
        <f ca="1">IF($AG9&gt;0,'[1]1'!G98,0)</f>
        <v>0</v>
      </c>
      <c r="FJ9" s="6">
        <f ca="1">IF($AG9&gt;0,'[1]1'!G99,"")</f>
        <v>0</v>
      </c>
      <c r="FK9" s="6">
        <f ca="1">IF($AG9&gt;0,'[1]1'!G100,"")</f>
        <v>0</v>
      </c>
      <c r="FL9" s="6">
        <f ca="1">IF($AG9&gt;0,'[1]1'!G101,"")</f>
        <v>0</v>
      </c>
      <c r="FM9" s="6">
        <f ca="1">IF($AG9&gt;0,'[1]1'!G102,"")</f>
        <v>0</v>
      </c>
      <c r="FN9" s="6">
        <f ca="1">IF($AG9&gt;0,'[1]1'!G103,"")</f>
        <v>0</v>
      </c>
      <c r="FO9" s="6">
        <f ca="1">IF($AG9&gt;0,'[1]1'!G104,"")</f>
        <v>0</v>
      </c>
      <c r="FP9" s="6">
        <f ca="1">IF($AG9&gt;0,'[1]1'!G105,"")</f>
        <v>0</v>
      </c>
      <c r="FQ9" s="6">
        <f ca="1">IF($AG9&gt;0,'[1]1'!G106,"")</f>
        <v>0</v>
      </c>
      <c r="FR9" s="6">
        <f ca="1">IF($AG9&gt;0,'[1]1'!G$166,"")</f>
        <v>0</v>
      </c>
      <c r="FS9" s="6">
        <f ca="1">IF($AG9&gt;0,'[1]1'!G$167,"")</f>
        <v>1</v>
      </c>
      <c r="FT9" s="6">
        <f ca="1">IF($AG9&gt;0,'[1]1'!G$168,"")</f>
        <v>3</v>
      </c>
      <c r="FU9" s="6">
        <f ca="1">IF($AG9&gt;0,'[1]1'!G$169,"")</f>
        <v>4</v>
      </c>
      <c r="FV9" s="6">
        <f ca="1">IF($AG9&gt;0,'[1]1'!G$170,"")</f>
        <v>1</v>
      </c>
      <c r="FW9" s="6">
        <f ca="1">IF($AG9&gt;0,'[1]1'!G$171,"")</f>
        <v>3</v>
      </c>
      <c r="FX9" s="6">
        <f ca="1">IF($AG9&gt;0,'[1]1'!G$172,"")</f>
        <v>4</v>
      </c>
    </row>
    <row r="10" spans="1:180" x14ac:dyDescent="0.25">
      <c r="A10" s="4"/>
      <c r="B10" s="5">
        <f>IF(AE10&gt;0,2,"")</f>
        <v>2</v>
      </c>
      <c r="C10" s="5">
        <f t="shared" ref="C10:C20" ca="1" si="1">IF($AG10&gt;0,1,"")</f>
        <v>1</v>
      </c>
      <c r="D10" s="5">
        <f t="shared" ca="1" si="0"/>
        <v>1</v>
      </c>
      <c r="E10" s="5">
        <f t="shared" ca="1" si="0"/>
        <v>1</v>
      </c>
      <c r="F10" s="5">
        <f t="shared" ca="1" si="0"/>
        <v>1</v>
      </c>
      <c r="G10" s="5">
        <f ca="1">IF($AG10&gt;0,[1]SASARAN!B$12,"")</f>
        <v>8</v>
      </c>
      <c r="H10" s="5">
        <f ca="1">IF($AG10&gt;0,'[1]2'!G$10,"")</f>
        <v>6</v>
      </c>
      <c r="I10" s="5">
        <f ca="1">IF($AG10&gt;0,[1]SASARAN!C$12,"")</f>
        <v>52</v>
      </c>
      <c r="J10" s="5">
        <f ca="1">IF($AG10&gt;0,'[1]2'!G$11,"")</f>
        <v>52</v>
      </c>
      <c r="K10" s="5">
        <f ca="1">IF($AG10&gt;0,[1]SASARAN!S$12,"")</f>
        <v>50</v>
      </c>
      <c r="L10" s="5">
        <f ca="1">IF($AG10&gt;0,[1]SASARAN!T$12,"")</f>
        <v>51</v>
      </c>
      <c r="M10" s="5">
        <f ca="1">IF($AG10&gt;0,[1]SASARAN!U$12,"")</f>
        <v>101</v>
      </c>
      <c r="N10" s="5">
        <f ca="1">IF($AG10&gt;0,[1]SASARAN!V$12,"")</f>
        <v>99</v>
      </c>
      <c r="O10" s="5">
        <f ca="1">IF($AG10&gt;0,[1]SASARAN!W$12,"")</f>
        <v>98</v>
      </c>
      <c r="P10" s="5">
        <f ca="1">IF($AG10&gt;0,[1]SASARAN!X$12,"")</f>
        <v>197</v>
      </c>
      <c r="Q10" s="5">
        <f ca="1">IF($AG10&gt;0,[1]SASARAN!Y$12,"")</f>
        <v>195</v>
      </c>
      <c r="R10" s="5">
        <f ca="1">IF($AG10&gt;0,[1]SASARAN!Z$12,"")</f>
        <v>180</v>
      </c>
      <c r="S10" s="5">
        <f ca="1">IF($AG10&gt;0,[1]SASARAN!AA$12,"")</f>
        <v>375</v>
      </c>
      <c r="T10" s="5">
        <f ca="1">IF($AG10&gt;0,'[1]2'!G$12,"")</f>
        <v>147</v>
      </c>
      <c r="U10" s="5">
        <f ca="1">IF($AG10&gt;0,'[1]2'!G$13,"")</f>
        <v>138</v>
      </c>
      <c r="V10" s="5">
        <f ca="1">IF($AG10&gt;0,'[1]2'!G$14,"")</f>
        <v>285</v>
      </c>
      <c r="W10" s="5">
        <f ca="1">IF($AG10&gt;0,'[1]2'!G$15,"")</f>
        <v>27</v>
      </c>
      <c r="X10" s="5">
        <f ca="1">IF($AG10&gt;0,'[1]2'!G$16,"")</f>
        <v>27</v>
      </c>
      <c r="Y10" s="5">
        <f ca="1">IF($AG10&gt;0,'[1]2'!G$17,"")</f>
        <v>54</v>
      </c>
      <c r="Z10" s="5">
        <f ca="1">IF($AG10&gt;0,'[1]2'!G$18,"")</f>
        <v>69</v>
      </c>
      <c r="AA10" s="5">
        <f ca="1">IF($AG10&gt;0,'[1]2'!G$19,"")</f>
        <v>64</v>
      </c>
      <c r="AB10" s="5">
        <f ca="1">IF($AG10&gt;0,'[1]2'!G$20,"")</f>
        <v>133</v>
      </c>
      <c r="AC10" s="5">
        <f ca="1">IF($AG10&gt;0,'[1]2'!G$21,"")</f>
        <v>96</v>
      </c>
      <c r="AD10" s="5">
        <f ca="1">IF($AG10&gt;0,'[1]2'!G$22,"")</f>
        <v>91</v>
      </c>
      <c r="AE10" s="5">
        <f>'[1]2'!G$23</f>
        <v>597</v>
      </c>
      <c r="AF10" s="5">
        <f ca="1">IF($AG10&gt;0,'[1]2'!G$24,"")</f>
        <v>62</v>
      </c>
      <c r="AG10" s="5">
        <f ca="1">IF($AG10&gt;0,'[1]2'!G$25,"")</f>
        <v>47</v>
      </c>
      <c r="AH10" s="5">
        <f ca="1">IF($AG10&gt;0,'[1]2'!G$26,"")</f>
        <v>109</v>
      </c>
      <c r="AI10" s="5">
        <f ca="1">IF($AG10&gt;0,'[1]2'!G$27,"")</f>
        <v>38</v>
      </c>
      <c r="AJ10" s="5">
        <f ca="1">IF($AG10&gt;0,'[1]2'!G$28,"")</f>
        <v>39</v>
      </c>
      <c r="AK10" s="5">
        <f ca="1">IF($AG10&gt;0,'[1]2'!G$29,"")</f>
        <v>77</v>
      </c>
      <c r="AL10" s="5">
        <f ca="1">IF($AG10&gt;0,'[1]2'!G$30,"")</f>
        <v>1</v>
      </c>
      <c r="AM10" s="5">
        <f ca="1">IF($AG10&gt;0,'[1]2'!G$31,"")</f>
        <v>0</v>
      </c>
      <c r="AN10" s="5">
        <f ca="1">IF($AG10&gt;0,'[1]2'!G$32,"")</f>
        <v>1</v>
      </c>
      <c r="AO10" s="5">
        <f ca="1">IF($AG10&gt;0,'[1]2'!G$33,"")</f>
        <v>0</v>
      </c>
      <c r="AP10" s="5">
        <f ca="1">IF($AG10&gt;0,'[1]2'!G$34,"")</f>
        <v>0</v>
      </c>
      <c r="AQ10" s="5">
        <f ca="1">IF($AG10&gt;0,'[1]2'!G$35,"")</f>
        <v>0</v>
      </c>
      <c r="AR10" s="5">
        <f ca="1">IF($AG10&gt;0,'[1]2'!G$36,"")</f>
        <v>7</v>
      </c>
      <c r="AS10" s="5">
        <f ca="1">IF($AG10&gt;0,'[1]2'!G$37,"")</f>
        <v>13</v>
      </c>
      <c r="AT10" s="5">
        <f ca="1">IF($AG10&gt;0,'[1]2'!G$38,"")</f>
        <v>20</v>
      </c>
      <c r="AU10" s="5">
        <f ca="1">IF($AG10&gt;0,'[1]2'!G$39,"")</f>
        <v>0</v>
      </c>
      <c r="AV10" s="5">
        <f ca="1">IF($AG10&gt;0,'[1]2'!G$40,"")</f>
        <v>0</v>
      </c>
      <c r="AW10" s="5">
        <f ca="1">IF($AG10&gt;0,'[1]2'!G$41,"")</f>
        <v>0</v>
      </c>
      <c r="AX10" s="5">
        <f ca="1">IF($AG10&gt;0,'[1]2'!G$42,"")</f>
        <v>0</v>
      </c>
      <c r="AY10" s="5">
        <f ca="1">IF($AG10&gt;0,'[1]2'!G$43,"")</f>
        <v>0</v>
      </c>
      <c r="AZ10" s="5">
        <f ca="1">IF($AG10&gt;0,'[1]2'!G$44,"")</f>
        <v>0</v>
      </c>
      <c r="BA10" s="5">
        <f ca="1">IF($AG10&gt;0,'[1]2'!G$45,"")</f>
        <v>13</v>
      </c>
      <c r="BB10" s="5">
        <f ca="1">IF($AG10&gt;0,'[1]2'!G$46,"")</f>
        <v>6</v>
      </c>
      <c r="BC10" s="5">
        <f ca="1">IF($AG10&gt;0,'[1]2'!G$47,"")</f>
        <v>19</v>
      </c>
      <c r="BD10" s="5">
        <f ca="1">IF($AG10&gt;0,'[1]2'!G$48,"")</f>
        <v>82</v>
      </c>
      <c r="BE10" s="5">
        <f ca="1">IF($AG10&gt;0,'[1]2'!G$49,"")</f>
        <v>77</v>
      </c>
      <c r="BF10" s="5">
        <f ca="1">IF($AG10&gt;0,'[1]2'!G$50,"")</f>
        <v>159</v>
      </c>
      <c r="BG10" s="5">
        <f ca="1">IF($AG10&gt;0,'[1]2'!G$51,"")</f>
        <v>6</v>
      </c>
      <c r="BH10" s="5">
        <f ca="1">IF($AG10&gt;0,'[1]2'!G$52,"")</f>
        <v>3</v>
      </c>
      <c r="BI10" s="5">
        <f ca="1">IF($AG10&gt;0,'[1]2'!G$53,"")</f>
        <v>9</v>
      </c>
      <c r="BJ10" s="5">
        <f ca="1">IF($AG10&gt;0,'[1]2'!G$54,"")</f>
        <v>5</v>
      </c>
      <c r="BK10" s="5">
        <f ca="1">IF($AG10&gt;0,'[1]2'!G$55,"")</f>
        <v>0</v>
      </c>
      <c r="BL10" s="5">
        <f ca="1">IF($AG10&gt;0,'[1]2'!G$56,"")</f>
        <v>5</v>
      </c>
      <c r="BM10" s="5">
        <f ca="1">IF($AG10&gt;0,'[1]2'!G$57,"")</f>
        <v>8</v>
      </c>
      <c r="BN10" s="5">
        <f ca="1">IF($AG10&gt;0,'[1]2'!G$58,"")</f>
        <v>7</v>
      </c>
      <c r="BO10" s="5">
        <f ca="1">IF($AG10&gt;0,'[1]2'!G$59,"")</f>
        <v>15</v>
      </c>
      <c r="BP10" s="5">
        <f ca="1">IF($AG10&gt;0,'[1]2'!G$60,"")</f>
        <v>88</v>
      </c>
      <c r="BQ10" s="5">
        <f ca="1">IF($AG10&gt;0,'[1]2'!G$61,"")</f>
        <v>79</v>
      </c>
      <c r="BR10" s="5">
        <f ca="1">IF($AG10&gt;0,'[1]2'!G$62,"")</f>
        <v>167</v>
      </c>
      <c r="BS10" s="5">
        <f ca="1">IF($AG10&gt;0,'[1]2'!G$63,"")</f>
        <v>0</v>
      </c>
      <c r="BT10" s="5">
        <f ca="1">IF($AG10&gt;0,'[1]2'!G$64,"")</f>
        <v>0</v>
      </c>
      <c r="BU10" s="5">
        <f ca="1">IF($AG10&gt;0,'[1]2'!G$65,"")</f>
        <v>0</v>
      </c>
      <c r="BV10" s="6">
        <f ca="1">IF($AG10&gt;0,'[1]2'!G7,"")</f>
        <v>0</v>
      </c>
      <c r="BW10" s="6">
        <f ca="1">IF($AG10&gt;0,'[1]2'!G8,"")</f>
        <v>0</v>
      </c>
      <c r="BX10" s="6">
        <f ca="1">IF($AG10&gt;0,'[1]2'!G9,"")</f>
        <v>0</v>
      </c>
      <c r="BY10" s="6">
        <f ca="1">IF($AG10&gt;0,'[1]2'!G10,"")</f>
        <v>4</v>
      </c>
      <c r="BZ10" s="6">
        <f ca="1">IF($AG10&gt;0,'[1]2'!G11,"")</f>
        <v>4</v>
      </c>
      <c r="CA10" s="6">
        <f ca="1">IF($AG10&gt;0,'[1]2'!G12,"")</f>
        <v>8</v>
      </c>
      <c r="CB10" s="6">
        <f ca="1">IF($AG10&gt;0,'[1]2'!G13,"")</f>
        <v>77</v>
      </c>
      <c r="CC10" s="6">
        <f ca="1">IF($AG10&gt;0,'[1]2'!G14,"")</f>
        <v>69</v>
      </c>
      <c r="CD10" s="6">
        <f ca="1">IF($AG10&gt;0,'[1]2'!G15,"")</f>
        <v>146</v>
      </c>
      <c r="CE10" s="6">
        <f ca="1">IF($AG10&gt;0,'[1]2'!G16,"")</f>
        <v>10</v>
      </c>
      <c r="CF10" s="6">
        <f ca="1">IF($AG10&gt;0,'[1]2'!G17,"")</f>
        <v>8</v>
      </c>
      <c r="CG10" s="6">
        <f ca="1">IF($AG10&gt;0,'[1]2'!G18,"")</f>
        <v>18</v>
      </c>
      <c r="CH10" s="6">
        <f ca="1">IF($AG10&gt;0,'[1]2'!G19,"")</f>
        <v>4</v>
      </c>
      <c r="CI10" s="6">
        <f ca="1">IF($AG10&gt;0,'[1]2'!G20,"")</f>
        <v>2</v>
      </c>
      <c r="CJ10" s="6">
        <f ca="1">IF($AG10&gt;0,'[1]2'!G21,"")</f>
        <v>6</v>
      </c>
      <c r="CK10" s="6">
        <f ca="1">IF($AG10&gt;0,'[1]2'!G22,"")</f>
        <v>6</v>
      </c>
      <c r="CL10" s="6">
        <f ca="1">IF($AG10&gt;0,'[1]2'!G23,"")</f>
        <v>3</v>
      </c>
      <c r="CM10" s="6">
        <f ca="1">IF($AG10&gt;0,'[1]2'!G24,"")</f>
        <v>9</v>
      </c>
      <c r="CN10" s="6">
        <f ca="1">IF($AG10&gt;0,'[1]2'!G25,"")</f>
        <v>0</v>
      </c>
      <c r="CO10" s="6">
        <f ca="1">IF($AG10&gt;0,'[1]2'!G26,"")</f>
        <v>6</v>
      </c>
      <c r="CP10" s="6">
        <f ca="1">IF($AG10&gt;0,'[1]2'!G27,"")</f>
        <v>3</v>
      </c>
      <c r="CQ10" s="6">
        <f ca="1">IF($AG10&gt;0,'[1]2'!G28,"")</f>
        <v>9</v>
      </c>
      <c r="CR10" s="6">
        <f ca="1">IF($AG10&gt;0,'[1]2'!G29,"")</f>
        <v>32</v>
      </c>
      <c r="CS10" s="6">
        <f ca="1">IF($AG10&gt;0,'[1]2'!G30,"")</f>
        <v>22</v>
      </c>
      <c r="CT10" s="6">
        <f ca="1">IF($AG10&gt;0,'[1]2'!G31,"")</f>
        <v>54</v>
      </c>
      <c r="CU10" s="6">
        <f ca="1">IF($AG10&gt;0,'[1]2'!G32,"")</f>
        <v>0</v>
      </c>
      <c r="CV10" s="6">
        <f ca="1">IF($AG10&gt;0,'[1]2'!G33,"")</f>
        <v>0</v>
      </c>
      <c r="CW10" s="6">
        <f ca="1">IF($AG10&gt;0,'[1]2'!G34,"")</f>
        <v>0</v>
      </c>
      <c r="CX10" s="6">
        <f ca="1">IF($AG10&gt;0,'[1]2'!G35,"")</f>
        <v>0</v>
      </c>
      <c r="CY10" s="6">
        <f ca="1">IF($AG10&gt;0,'[1]2'!G36,"")</f>
        <v>0</v>
      </c>
      <c r="CZ10" s="6">
        <f ca="1">IF($AG10&gt;0,'[1]2'!G37,"")</f>
        <v>0</v>
      </c>
      <c r="DA10" s="6">
        <f ca="1">IF($AG10&gt;0,'[1]2'!G38,"")</f>
        <v>1</v>
      </c>
      <c r="DB10" s="6">
        <f ca="1">IF($AG10&gt;0,'[1]2'!G39,"")</f>
        <v>0</v>
      </c>
      <c r="DC10" s="6">
        <f ca="1">IF($AG10&gt;0,'[1]2'!G40,"")</f>
        <v>1</v>
      </c>
      <c r="DD10" s="6">
        <f ca="1">IF($AG10&gt;0,'[1]2'!G41,"")</f>
        <v>1</v>
      </c>
      <c r="DE10" s="6">
        <f ca="1">IF($AG10&gt;0,'[1]2'!G42,"")</f>
        <v>1</v>
      </c>
      <c r="DF10" s="6">
        <f ca="1">IF($AG10&gt;0,'[1]2'!G43,"")</f>
        <v>2</v>
      </c>
      <c r="DG10" s="6">
        <f ca="1">IF($AG10&gt;0,'[1]2'!G44,"")</f>
        <v>4</v>
      </c>
      <c r="DH10" s="6">
        <f ca="1">IF($AG10&gt;0,'[1]2'!G45,"")</f>
        <v>1</v>
      </c>
      <c r="DI10" s="6">
        <f ca="1">IF($AG10&gt;0,'[1]2'!G46,"")</f>
        <v>5</v>
      </c>
      <c r="DJ10" s="6">
        <f ca="1">IF($AG10&gt;0,'[1]2'!G47,"")</f>
        <v>1</v>
      </c>
      <c r="DK10" s="6">
        <f ca="1">IF($AG10&gt;0,'[1]2'!G48,"")</f>
        <v>2</v>
      </c>
      <c r="DL10" s="6">
        <f ca="1">IF($AG10&gt;0,'[1]2'!G49,"")</f>
        <v>3</v>
      </c>
      <c r="DM10" s="6">
        <f ca="1">IF($AG10&gt;0,'[1]2'!G50,"")</f>
        <v>1</v>
      </c>
      <c r="DN10" s="6">
        <f ca="1">IF($AG10&gt;0,'[1]2'!G51,"")</f>
        <v>1</v>
      </c>
      <c r="DO10" s="6">
        <f ca="1">IF($AG10&gt;0,'[1]2'!G52,"")</f>
        <v>2</v>
      </c>
      <c r="DP10" s="6">
        <f ca="1">IF($AG10&gt;0,'[1]2'!G53,"")</f>
        <v>0</v>
      </c>
      <c r="DQ10" s="6">
        <f ca="1">IF($AG10&gt;0,'[1]2'!G54,"")</f>
        <v>0</v>
      </c>
      <c r="DR10" s="6">
        <f ca="1">IF($AG10&gt;0,'[1]2'!G55,"")</f>
        <v>0</v>
      </c>
      <c r="DS10" s="6">
        <f ca="1">IF($AG10&gt;0,'[1]2'!G56,"")</f>
        <v>0</v>
      </c>
      <c r="DT10" s="6">
        <f ca="1">IF($AG10&gt;0,'[1]2'!G57,"")</f>
        <v>0</v>
      </c>
      <c r="DU10" s="6">
        <f ca="1">IF($AG10&gt;0,'[1]2'!G58,"")</f>
        <v>0</v>
      </c>
      <c r="DV10" s="6">
        <f ca="1">IF($AG10&gt;0,'[1]2'!G59,"")</f>
        <v>0</v>
      </c>
      <c r="DW10" s="6">
        <f ca="1">IF($AG10&gt;0,'[1]2'!G60,"")</f>
        <v>0</v>
      </c>
      <c r="DX10" s="6">
        <f ca="1">IF($AG10&gt;0,'[1]2'!G61,"")</f>
        <v>0</v>
      </c>
      <c r="DY10" s="6">
        <f ca="1">IF($AG10&gt;0,'[1]2'!G62,"")</f>
        <v>0</v>
      </c>
      <c r="DZ10" s="6">
        <f ca="1">IF($AG10&gt;0,'[1]2'!G63,"")</f>
        <v>0</v>
      </c>
      <c r="EA10" s="6">
        <f ca="1">IF($AG10&gt;0,'[1]2'!G64,"")</f>
        <v>0</v>
      </c>
      <c r="EB10" s="6">
        <f ca="1">IF($AG10&gt;0,'[1]2'!G65,"")</f>
        <v>0</v>
      </c>
      <c r="EC10" s="6">
        <f ca="1">IF($AG10&gt;0,'[1]2'!G66,"")</f>
        <v>0</v>
      </c>
      <c r="ED10" s="6">
        <f ca="1">IF($AG10&gt;0,'[1]2'!G67,"")</f>
        <v>0</v>
      </c>
      <c r="EE10" s="6">
        <f ca="1">IF($AG10&gt;0,'[1]2'!G68,"")</f>
        <v>0</v>
      </c>
      <c r="EF10" s="6">
        <f ca="1">IF($AG10&gt;0,'[1]2'!G69,"")</f>
        <v>0</v>
      </c>
      <c r="EG10" s="6">
        <f ca="1">IF($AG10&gt;0,'[1]2'!G70,"")</f>
        <v>0</v>
      </c>
      <c r="EH10" s="6">
        <f ca="1">IF($AG10&gt;0,'[1]2'!G71,"")</f>
        <v>0</v>
      </c>
      <c r="EI10" s="6">
        <f ca="1">IF($AG10&gt;0,'[1]2'!G72,"")</f>
        <v>0</v>
      </c>
      <c r="EJ10" s="6">
        <f ca="1">IF($AG10&gt;0,'[1]2'!G73,"")</f>
        <v>0</v>
      </c>
      <c r="EK10" s="6">
        <f ca="1">IF($AG10&gt;0,'[1]2'!G74,"")</f>
        <v>5</v>
      </c>
      <c r="EL10" s="6">
        <f ca="1">IF($AG10&gt;0,'[1]2'!G75,"")</f>
        <v>1</v>
      </c>
      <c r="EM10" s="6">
        <f ca="1">IF($AG10&gt;0,'[1]2'!G76,"")</f>
        <v>6</v>
      </c>
      <c r="EN10" s="6">
        <f ca="1">IF($AG10&gt;0,'[1]2'!G77,"")</f>
        <v>0</v>
      </c>
      <c r="EO10" s="6">
        <f ca="1">IF($AG10&gt;0,'[1]2'!G78,"")</f>
        <v>0</v>
      </c>
      <c r="EP10" s="6">
        <f ca="1">IF($AG10&gt;0,'[1]2'!G79,"")</f>
        <v>0</v>
      </c>
      <c r="EQ10" s="6">
        <f ca="1">IF($AG10&gt;0,'[1]2'!G80,"")</f>
        <v>5</v>
      </c>
      <c r="ER10" s="6">
        <f ca="1">IF($AG10&gt;0,'[1]2'!G81,"")</f>
        <v>7</v>
      </c>
      <c r="ES10" s="6">
        <f ca="1">IF($AG10&gt;0,'[1]2'!G82,"")</f>
        <v>0</v>
      </c>
      <c r="ET10" s="6">
        <f ca="1">IF($AG10&gt;0,'[1]2'!G83,"")</f>
        <v>0</v>
      </c>
      <c r="EU10" s="6">
        <f ca="1">IF($AG10&gt;0,'[1]2'!G84,"")</f>
        <v>17</v>
      </c>
      <c r="EV10" s="6">
        <f ca="1">IF($AG10&gt;0,'[1]2'!G85,"")</f>
        <v>0</v>
      </c>
      <c r="EW10" s="6">
        <f ca="1">IF($AG10&gt;0,'[1]2'!G86,"")</f>
        <v>0</v>
      </c>
      <c r="EX10" s="6">
        <f ca="1">IF($AG10&gt;0,'[1]2'!G87,"")</f>
        <v>5</v>
      </c>
      <c r="EY10" s="6">
        <f ca="1">IF($AG10&gt;0,'[1]2'!G88,"")</f>
        <v>1</v>
      </c>
      <c r="EZ10" s="6">
        <f ca="1">IF($AG10&gt;0,'[1]2'!G89,"")</f>
        <v>0</v>
      </c>
      <c r="FA10" s="6">
        <f ca="1">IF($AG10&gt;0,'[1]2'!G90,"")</f>
        <v>64</v>
      </c>
      <c r="FB10" s="6">
        <f ca="1">IF($AG10&gt;0,'[1]2'!G91,"")</f>
        <v>5</v>
      </c>
      <c r="FC10" s="6">
        <f ca="1">IF($AG10&gt;0,'[1]2'!G92,"")</f>
        <v>8</v>
      </c>
      <c r="FD10" s="6">
        <f ca="1">IF($AG10&gt;0,'[1]2'!G93,"")</f>
        <v>8</v>
      </c>
      <c r="FE10" s="6">
        <f ca="1">IF($AG10&gt;0,'[1]2'!G94,"")</f>
        <v>0</v>
      </c>
      <c r="FF10" s="6">
        <f ca="1">IF($AG10&gt;0,'[1]2'!G95,0)</f>
        <v>0</v>
      </c>
      <c r="FG10" s="6">
        <f ca="1">IF($AG10&gt;0,'[1]2'!G96,0)</f>
        <v>0</v>
      </c>
      <c r="FH10" s="6">
        <f ca="1">IF($AG10&gt;0,'[1]2'!G97,0)</f>
        <v>0</v>
      </c>
      <c r="FI10" s="6">
        <f ca="1">IF($AG10&gt;0,'[1]2'!G98,0)</f>
        <v>0</v>
      </c>
      <c r="FJ10" s="6">
        <f ca="1">IF($AG10&gt;0,'[1]2'!G99,"")</f>
        <v>0</v>
      </c>
      <c r="FK10" s="6">
        <f ca="1">IF($AG10&gt;0,'[1]2'!G100,"")</f>
        <v>0</v>
      </c>
      <c r="FL10" s="6">
        <f ca="1">IF($AG10&gt;0,'[1]2'!G101,"")</f>
        <v>0</v>
      </c>
      <c r="FM10" s="6">
        <f ca="1">IF($AG10&gt;0,'[1]2'!G102,"")</f>
        <v>0</v>
      </c>
      <c r="FN10" s="6">
        <f ca="1">IF($AG10&gt;0,'[1]2'!G103,"")</f>
        <v>0</v>
      </c>
      <c r="FO10" s="6">
        <f ca="1">IF($AG10&gt;0,'[1]2'!G104,"")</f>
        <v>0</v>
      </c>
      <c r="FP10" s="6">
        <f ca="1">IF($AG10&gt;0,'[1]2'!G105,"")</f>
        <v>0</v>
      </c>
      <c r="FQ10" s="6">
        <f ca="1">IF($AG10&gt;0,'[1]2'!G106,"")</f>
        <v>0</v>
      </c>
      <c r="FR10" s="6">
        <f ca="1">IF($AG10&gt;0,'[1]2'!G$166,"")</f>
        <v>0</v>
      </c>
      <c r="FS10" s="6">
        <f ca="1">IF($AG10&gt;0,'[1]2'!G$167,"")</f>
        <v>5</v>
      </c>
      <c r="FT10" s="6">
        <f ca="1">IF($AG10&gt;0,'[1]2'!G$168,"")</f>
        <v>2</v>
      </c>
      <c r="FU10" s="6">
        <f ca="1">IF($AG10&gt;0,'[1]2'!G$169,"")</f>
        <v>7</v>
      </c>
      <c r="FV10" s="6">
        <f ca="1">IF($AG10&gt;0,'[1]2'!G$170,"")</f>
        <v>5</v>
      </c>
      <c r="FW10" s="6">
        <f ca="1">IF($AG10&gt;0,'[1]2'!G$171,"")</f>
        <v>2</v>
      </c>
      <c r="FX10" s="6">
        <f ca="1">IF($AG10&gt;0,'[1]2'!G$172,"")</f>
        <v>7</v>
      </c>
    </row>
    <row r="11" spans="1:180" x14ac:dyDescent="0.25">
      <c r="A11" s="4"/>
      <c r="B11" s="5">
        <f>IF(AE11&gt;0,3,"")</f>
        <v>3</v>
      </c>
      <c r="C11" s="5">
        <f t="shared" ca="1" si="1"/>
        <v>1</v>
      </c>
      <c r="D11" s="5">
        <f t="shared" ca="1" si="0"/>
        <v>1</v>
      </c>
      <c r="E11" s="5">
        <f t="shared" ca="1" si="0"/>
        <v>1</v>
      </c>
      <c r="F11" s="5">
        <f t="shared" ca="1" si="0"/>
        <v>1</v>
      </c>
      <c r="G11" s="5">
        <f ca="1">IF($AG11&gt;0,[1]SASARAN!B$12,"")</f>
        <v>8</v>
      </c>
      <c r="H11" s="5">
        <f ca="1">IF($AG11&gt;0,'[1]3'!G$10,"")</f>
        <v>8</v>
      </c>
      <c r="I11" s="5">
        <f ca="1">IF($AG11&gt;0,[1]SASARAN!C$12,"")</f>
        <v>52</v>
      </c>
      <c r="J11" s="5">
        <f ca="1">IF($AG11&gt;0,'[1]3'!G$11,"")</f>
        <v>52</v>
      </c>
      <c r="K11" s="5">
        <f ca="1">IF($AG11&gt;0,[1]SASARAN!S$12,"")</f>
        <v>50</v>
      </c>
      <c r="L11" s="5">
        <f ca="1">IF($AG11&gt;0,[1]SASARAN!T$12,"")</f>
        <v>51</v>
      </c>
      <c r="M11" s="5">
        <f ca="1">IF($AG11&gt;0,[1]SASARAN!U$12,"")</f>
        <v>101</v>
      </c>
      <c r="N11" s="5">
        <f ca="1">IF($AG11&gt;0,[1]SASARAN!V$12,"")</f>
        <v>99</v>
      </c>
      <c r="O11" s="5">
        <f ca="1">IF($AG11&gt;0,[1]SASARAN!W$12,"")</f>
        <v>98</v>
      </c>
      <c r="P11" s="5">
        <f ca="1">IF($AG11&gt;0,[1]SASARAN!X$12,"")</f>
        <v>197</v>
      </c>
      <c r="Q11" s="5">
        <f ca="1">IF($AG11&gt;0,[1]SASARAN!Y$12,"")</f>
        <v>195</v>
      </c>
      <c r="R11" s="5">
        <f ca="1">IF($AG11&gt;0,[1]SASARAN!Z$12,"")</f>
        <v>180</v>
      </c>
      <c r="S11" s="5">
        <f ca="1">IF($AG11&gt;0,[1]SASARAN!AA$12,"")</f>
        <v>375</v>
      </c>
      <c r="T11" s="5">
        <f ca="1">IF($AG11&gt;0,'[1]3'!G$12,"")</f>
        <v>237</v>
      </c>
      <c r="U11" s="5">
        <f ca="1">IF($AG11&gt;0,'[1]3'!G$13,"")</f>
        <v>217</v>
      </c>
      <c r="V11" s="5">
        <f ca="1">IF($AG11&gt;0,'[1]3'!G$14,"")</f>
        <v>454</v>
      </c>
      <c r="W11" s="5">
        <f ca="1">IF($AG11&gt;0,'[1]3'!G$15,"")</f>
        <v>56</v>
      </c>
      <c r="X11" s="5">
        <f ca="1">IF($AG11&gt;0,'[1]3'!G$16,"")</f>
        <v>45</v>
      </c>
      <c r="Y11" s="5">
        <f ca="1">IF($AG11&gt;0,'[1]3'!G$17,"")</f>
        <v>101</v>
      </c>
      <c r="Z11" s="5">
        <f ca="1">IF($AG11&gt;0,'[1]3'!G$18,"")</f>
        <v>113</v>
      </c>
      <c r="AA11" s="5">
        <f ca="1">IF($AG11&gt;0,'[1]3'!G$19,"")</f>
        <v>104</v>
      </c>
      <c r="AB11" s="5">
        <f ca="1">IF($AG11&gt;0,'[1]3'!G$20,"")</f>
        <v>217</v>
      </c>
      <c r="AC11" s="5">
        <f ca="1">IF($AG11&gt;0,'[1]3'!G$21,"")</f>
        <v>169</v>
      </c>
      <c r="AD11" s="5">
        <f ca="1">IF($AG11&gt;0,'[1]3'!G$22,"")</f>
        <v>149</v>
      </c>
      <c r="AE11" s="5">
        <f>'[1]3'!G$23</f>
        <v>804</v>
      </c>
      <c r="AF11" s="5">
        <f ca="1">IF($AG11&gt;0,'[1]3'!G$24,"")</f>
        <v>120</v>
      </c>
      <c r="AG11" s="5">
        <f ca="1">IF($AG11&gt;0,'[1]3'!G$25,"")</f>
        <v>107</v>
      </c>
      <c r="AH11" s="5">
        <f ca="1">IF($AG11&gt;0,'[1]3'!G$26,"")</f>
        <v>227</v>
      </c>
      <c r="AI11" s="5">
        <f ca="1">IF($AG11&gt;0,'[1]3'!G$27,"")</f>
        <v>27</v>
      </c>
      <c r="AJ11" s="5">
        <f ca="1">IF($AG11&gt;0,'[1]3'!G$28,"")</f>
        <v>23</v>
      </c>
      <c r="AK11" s="5">
        <f ca="1">IF($AG11&gt;0,'[1]3'!G$29,"")</f>
        <v>50</v>
      </c>
      <c r="AL11" s="5">
        <f ca="1">IF($AG11&gt;0,'[1]3'!G$30,"")</f>
        <v>13</v>
      </c>
      <c r="AM11" s="5">
        <f ca="1">IF($AG11&gt;0,'[1]3'!G$31,"")</f>
        <v>14</v>
      </c>
      <c r="AN11" s="5">
        <f ca="1">IF($AG11&gt;0,'[1]3'!G$32,"")</f>
        <v>27</v>
      </c>
      <c r="AO11" s="5">
        <f ca="1">IF($AG11&gt;0,'[1]3'!G$33,"")</f>
        <v>9</v>
      </c>
      <c r="AP11" s="5">
        <f ca="1">IF($AG11&gt;0,'[1]3'!G$34,"")</f>
        <v>5</v>
      </c>
      <c r="AQ11" s="5">
        <f ca="1">IF($AG11&gt;0,'[1]3'!G$35,"")</f>
        <v>14</v>
      </c>
      <c r="AR11" s="5">
        <f ca="1">IF($AG11&gt;0,'[1]3'!G$36,"")</f>
        <v>9</v>
      </c>
      <c r="AS11" s="5">
        <f ca="1">IF($AG11&gt;0,'[1]3'!G$37,"")</f>
        <v>12</v>
      </c>
      <c r="AT11" s="5">
        <f ca="1">IF($AG11&gt;0,'[1]3'!G$38,"")</f>
        <v>21</v>
      </c>
      <c r="AU11" s="5">
        <f ca="1">IF($AG11&gt;0,'[1]3'!G$39,"")</f>
        <v>0</v>
      </c>
      <c r="AV11" s="5">
        <f ca="1">IF($AG11&gt;0,'[1]3'!G$40,"")</f>
        <v>0</v>
      </c>
      <c r="AW11" s="5">
        <f ca="1">IF($AG11&gt;0,'[1]3'!G$41,"")</f>
        <v>0</v>
      </c>
      <c r="AX11" s="5">
        <f ca="1">IF($AG11&gt;0,'[1]3'!G$42,"")</f>
        <v>0</v>
      </c>
      <c r="AY11" s="5">
        <f ca="1">IF($AG11&gt;0,'[1]3'!G$43,"")</f>
        <v>0</v>
      </c>
      <c r="AZ11" s="5">
        <f ca="1">IF($AG11&gt;0,'[1]3'!G$44,"")</f>
        <v>0</v>
      </c>
      <c r="BA11" s="5">
        <f ca="1">IF($AG11&gt;0,'[1]3'!G$45,"")</f>
        <v>22</v>
      </c>
      <c r="BB11" s="5">
        <f ca="1">IF($AG11&gt;0,'[1]3'!G$46,"")</f>
        <v>12</v>
      </c>
      <c r="BC11" s="5">
        <f ca="1">IF($AG11&gt;0,'[1]3'!G$47,"")</f>
        <v>34</v>
      </c>
      <c r="BD11" s="5">
        <f ca="1">IF($AG11&gt;0,'[1]3'!G$48,"")</f>
        <v>139</v>
      </c>
      <c r="BE11" s="5">
        <f ca="1">IF($AG11&gt;0,'[1]3'!G$49,"")</f>
        <v>133</v>
      </c>
      <c r="BF11" s="5">
        <f ca="1">IF($AG11&gt;0,'[1]3'!G$50,"")</f>
        <v>272</v>
      </c>
      <c r="BG11" s="5">
        <f ca="1">IF($AG11&gt;0,'[1]3'!G$51,"")</f>
        <v>8</v>
      </c>
      <c r="BH11" s="5">
        <f ca="1">IF($AG11&gt;0,'[1]3'!G$52,"")</f>
        <v>4</v>
      </c>
      <c r="BI11" s="5">
        <f ca="1">IF($AG11&gt;0,'[1]3'!G$53,"")</f>
        <v>12</v>
      </c>
      <c r="BJ11" s="5">
        <f ca="1">IF($AG11&gt;0,'[1]3'!G$54,"")</f>
        <v>8</v>
      </c>
      <c r="BK11" s="5">
        <f ca="1">IF($AG11&gt;0,'[1]3'!G$55,"")</f>
        <v>1</v>
      </c>
      <c r="BL11" s="5">
        <f ca="1">IF($AG11&gt;0,'[1]3'!G$56,"")</f>
        <v>9</v>
      </c>
      <c r="BM11" s="5">
        <f ca="1">IF($AG11&gt;0,'[1]3'!G$57,"")</f>
        <v>16</v>
      </c>
      <c r="BN11" s="5">
        <f ca="1">IF($AG11&gt;0,'[1]3'!G$58,"")</f>
        <v>10</v>
      </c>
      <c r="BO11" s="5">
        <f ca="1">IF($AG11&gt;0,'[1]3'!G$59,"")</f>
        <v>26</v>
      </c>
      <c r="BP11" s="5">
        <f ca="1">IF($AG11&gt;0,'[1]3'!G$60,"")</f>
        <v>145</v>
      </c>
      <c r="BQ11" s="5">
        <f ca="1">IF($AG11&gt;0,'[1]3'!G$61,"")</f>
        <v>138</v>
      </c>
      <c r="BR11" s="5">
        <f ca="1">IF($AG11&gt;0,'[1]3'!G$62,"")</f>
        <v>283</v>
      </c>
      <c r="BS11" s="5">
        <f ca="1">IF($AG11&gt;0,'[1]3'!G$63,"")</f>
        <v>0</v>
      </c>
      <c r="BT11" s="5">
        <f ca="1">IF($AG11&gt;0,'[1]3'!G$64,"")</f>
        <v>0</v>
      </c>
      <c r="BU11" s="5">
        <f ca="1">IF($AG11&gt;0,'[1]3'!G$65,"")</f>
        <v>0</v>
      </c>
      <c r="BV11" s="6">
        <f ca="1">IF($AG11&gt;0,'[1]3'!G7,"")</f>
        <v>0</v>
      </c>
      <c r="BW11" s="6">
        <f ca="1">IF($AG11&gt;0,'[1]3'!G8,"")</f>
        <v>0</v>
      </c>
      <c r="BX11" s="6">
        <f ca="1">IF($AG11&gt;0,'[1]3'!G9,"")</f>
        <v>0</v>
      </c>
      <c r="BY11" s="6">
        <f ca="1">IF($AG11&gt;0,'[1]3'!G10,"")</f>
        <v>4</v>
      </c>
      <c r="BZ11" s="6">
        <f ca="1">IF($AG11&gt;0,'[1]3'!G11,"")</f>
        <v>6</v>
      </c>
      <c r="CA11" s="6">
        <f ca="1">IF($AG11&gt;0,'[1]3'!G12,"")</f>
        <v>10</v>
      </c>
      <c r="CB11" s="6">
        <f ca="1">IF($AG11&gt;0,'[1]3'!G13,"")</f>
        <v>151</v>
      </c>
      <c r="CC11" s="6">
        <f ca="1">IF($AG11&gt;0,'[1]3'!G14,"")</f>
        <v>136</v>
      </c>
      <c r="CD11" s="6">
        <f ca="1">IF($AG11&gt;0,'[1]3'!G15,"")</f>
        <v>287</v>
      </c>
      <c r="CE11" s="6">
        <f ca="1">IF($AG11&gt;0,'[1]3'!G16,"")</f>
        <v>9</v>
      </c>
      <c r="CF11" s="6">
        <f ca="1">IF($AG11&gt;0,'[1]3'!G17,"")</f>
        <v>6</v>
      </c>
      <c r="CG11" s="6">
        <f ca="1">IF($AG11&gt;0,'[1]3'!G18,"")</f>
        <v>15</v>
      </c>
      <c r="CH11" s="6">
        <f ca="1">IF($AG11&gt;0,'[1]3'!G19,"")</f>
        <v>1</v>
      </c>
      <c r="CI11" s="6">
        <f ca="1">IF($AG11&gt;0,'[1]3'!G20,"")</f>
        <v>0</v>
      </c>
      <c r="CJ11" s="6">
        <f ca="1">IF($AG11&gt;0,'[1]3'!G21,"")</f>
        <v>1</v>
      </c>
      <c r="CK11" s="6">
        <f ca="1">IF($AG11&gt;0,'[1]3'!G22,"")</f>
        <v>4</v>
      </c>
      <c r="CL11" s="6">
        <f ca="1">IF($AG11&gt;0,'[1]3'!G23,"")</f>
        <v>1</v>
      </c>
      <c r="CM11" s="6">
        <f ca="1">IF($AG11&gt;0,'[1]3'!G24,"")</f>
        <v>5</v>
      </c>
      <c r="CN11" s="6">
        <f ca="1">IF($AG11&gt;0,'[1]3'!G25,"")</f>
        <v>0</v>
      </c>
      <c r="CO11" s="6">
        <f ca="1">IF($AG11&gt;0,'[1]3'!G26,"")</f>
        <v>0</v>
      </c>
      <c r="CP11" s="6">
        <f ca="1">IF($AG11&gt;0,'[1]3'!G27,"")</f>
        <v>0</v>
      </c>
      <c r="CQ11" s="6">
        <f ca="1">IF($AG11&gt;0,'[1]3'!G28,"")</f>
        <v>0</v>
      </c>
      <c r="CR11" s="6">
        <f ca="1">IF($AG11&gt;0,'[1]3'!G29,"")</f>
        <v>0</v>
      </c>
      <c r="CS11" s="6">
        <f ca="1">IF($AG11&gt;0,'[1]3'!G30,"")</f>
        <v>0</v>
      </c>
      <c r="CT11" s="6">
        <f ca="1">IF($AG11&gt;0,'[1]3'!G31,"")</f>
        <v>0</v>
      </c>
      <c r="CU11" s="6">
        <f ca="1">IF($AG11&gt;0,'[1]3'!G32,"")</f>
        <v>0</v>
      </c>
      <c r="CV11" s="6">
        <f ca="1">IF($AG11&gt;0,'[1]3'!G33,"")</f>
        <v>0</v>
      </c>
      <c r="CW11" s="6">
        <f ca="1">IF($AG11&gt;0,'[1]3'!G34,"")</f>
        <v>0</v>
      </c>
      <c r="CX11" s="6">
        <f ca="1">IF($AG11&gt;0,'[1]3'!G35,"")</f>
        <v>0</v>
      </c>
      <c r="CY11" s="6">
        <f ca="1">IF($AG11&gt;0,'[1]3'!G36,"")</f>
        <v>0</v>
      </c>
      <c r="CZ11" s="6">
        <f ca="1">IF($AG11&gt;0,'[1]3'!G37,"")</f>
        <v>0</v>
      </c>
      <c r="DA11" s="6">
        <f ca="1">IF($AG11&gt;0,'[1]3'!G38,"")</f>
        <v>0</v>
      </c>
      <c r="DB11" s="6">
        <f ca="1">IF($AG11&gt;0,'[1]3'!G39,"")</f>
        <v>0</v>
      </c>
      <c r="DC11" s="6">
        <f ca="1">IF($AG11&gt;0,'[1]3'!G40,"")</f>
        <v>0</v>
      </c>
      <c r="DD11" s="6">
        <f ca="1">IF($AG11&gt;0,'[1]3'!G41,"")</f>
        <v>0</v>
      </c>
      <c r="DE11" s="6">
        <f ca="1">IF($AG11&gt;0,'[1]3'!G42,"")</f>
        <v>0</v>
      </c>
      <c r="DF11" s="6">
        <f ca="1">IF($AG11&gt;0,'[1]3'!G43,"")</f>
        <v>0</v>
      </c>
      <c r="DG11" s="6">
        <f ca="1">IF($AG11&gt;0,'[1]3'!G44,"")</f>
        <v>0</v>
      </c>
      <c r="DH11" s="6">
        <f ca="1">IF($AG11&gt;0,'[1]3'!G45,"")</f>
        <v>0</v>
      </c>
      <c r="DI11" s="6">
        <f ca="1">IF($AG11&gt;0,'[1]3'!G46,"")</f>
        <v>0</v>
      </c>
      <c r="DJ11" s="6">
        <f ca="1">IF($AG11&gt;0,'[1]3'!G47,"")</f>
        <v>0</v>
      </c>
      <c r="DK11" s="6">
        <f ca="1">IF($AG11&gt;0,'[1]3'!G48,"")</f>
        <v>0</v>
      </c>
      <c r="DL11" s="6">
        <f ca="1">IF($AG11&gt;0,'[1]3'!G49,"")</f>
        <v>0</v>
      </c>
      <c r="DM11" s="6">
        <f ca="1">IF($AG11&gt;0,'[1]3'!G50,"")</f>
        <v>0</v>
      </c>
      <c r="DN11" s="6">
        <f ca="1">IF($AG11&gt;0,'[1]3'!G51,"")</f>
        <v>0</v>
      </c>
      <c r="DO11" s="6">
        <f ca="1">IF($AG11&gt;0,'[1]3'!G52,"")</f>
        <v>0</v>
      </c>
      <c r="DP11" s="6">
        <f ca="1">IF($AG11&gt;0,'[1]3'!G53,"")</f>
        <v>0</v>
      </c>
      <c r="DQ11" s="6">
        <f ca="1">IF($AG11&gt;0,'[1]3'!G54,"")</f>
        <v>0</v>
      </c>
      <c r="DR11" s="6">
        <f ca="1">IF($AG11&gt;0,'[1]3'!G55,"")</f>
        <v>0</v>
      </c>
      <c r="DS11" s="6">
        <f ca="1">IF($AG11&gt;0,'[1]3'!G56,"")</f>
        <v>0</v>
      </c>
      <c r="DT11" s="6">
        <f ca="1">IF($AG11&gt;0,'[1]3'!G57,"")</f>
        <v>0</v>
      </c>
      <c r="DU11" s="6">
        <f ca="1">IF($AG11&gt;0,'[1]3'!G58,"")</f>
        <v>0</v>
      </c>
      <c r="DV11" s="6">
        <f ca="1">IF($AG11&gt;0,'[1]3'!G59,"")</f>
        <v>0</v>
      </c>
      <c r="DW11" s="6">
        <f ca="1">IF($AG11&gt;0,'[1]3'!G60,"")</f>
        <v>0</v>
      </c>
      <c r="DX11" s="6">
        <f ca="1">IF($AG11&gt;0,'[1]3'!G61,"")</f>
        <v>0</v>
      </c>
      <c r="DY11" s="6">
        <f ca="1">IF($AG11&gt;0,'[1]3'!G62,"")</f>
        <v>0</v>
      </c>
      <c r="DZ11" s="6">
        <f ca="1">IF($AG11&gt;0,'[1]3'!G63,"")</f>
        <v>0</v>
      </c>
      <c r="EA11" s="6">
        <f ca="1">IF($AG11&gt;0,'[1]3'!G64,"")</f>
        <v>0</v>
      </c>
      <c r="EB11" s="6">
        <f ca="1">IF($AG11&gt;0,'[1]3'!G65,"")</f>
        <v>0</v>
      </c>
      <c r="EC11" s="6">
        <f ca="1">IF($AG11&gt;0,'[1]3'!G66,"")</f>
        <v>0</v>
      </c>
      <c r="ED11" s="6">
        <f ca="1">IF($AG11&gt;0,'[1]3'!G67,"")</f>
        <v>0</v>
      </c>
      <c r="EE11" s="6">
        <f ca="1">IF($AG11&gt;0,'[1]3'!G68,"")</f>
        <v>0</v>
      </c>
      <c r="EF11" s="6">
        <f ca="1">IF($AG11&gt;0,'[1]3'!G69,"")</f>
        <v>0</v>
      </c>
      <c r="EG11" s="6">
        <f ca="1">IF($AG11&gt;0,'[1]3'!G70,"")</f>
        <v>0</v>
      </c>
      <c r="EH11" s="6">
        <f ca="1">IF($AG11&gt;0,'[1]3'!G71,"")</f>
        <v>0</v>
      </c>
      <c r="EI11" s="6">
        <f ca="1">IF($AG11&gt;0,'[1]3'!G72,"")</f>
        <v>0</v>
      </c>
      <c r="EJ11" s="6">
        <f ca="1">IF($AG11&gt;0,'[1]3'!G73,"")</f>
        <v>0</v>
      </c>
      <c r="EK11" s="6">
        <f ca="1">IF($AG11&gt;0,'[1]3'!G74,"")</f>
        <v>3</v>
      </c>
      <c r="EL11" s="6">
        <f ca="1">IF($AG11&gt;0,'[1]3'!G75,"")</f>
        <v>2</v>
      </c>
      <c r="EM11" s="6">
        <f ca="1">IF($AG11&gt;0,'[1]3'!G76,"")</f>
        <v>5</v>
      </c>
      <c r="EN11" s="6">
        <f ca="1">IF($AG11&gt;0,'[1]3'!G77,"")</f>
        <v>0</v>
      </c>
      <c r="EO11" s="6">
        <f ca="1">IF($AG11&gt;0,'[1]3'!G78,"")</f>
        <v>0</v>
      </c>
      <c r="EP11" s="6">
        <f ca="1">IF($AG11&gt;0,'[1]3'!G79,"")</f>
        <v>0</v>
      </c>
      <c r="EQ11" s="6">
        <f ca="1">IF($AG11&gt;0,'[1]3'!G80,"")</f>
        <v>9</v>
      </c>
      <c r="ER11" s="6">
        <f ca="1">IF($AG11&gt;0,'[1]3'!G81,"")</f>
        <v>6</v>
      </c>
      <c r="ES11" s="6">
        <f ca="1">IF($AG11&gt;0,'[1]3'!G82,"")</f>
        <v>0</v>
      </c>
      <c r="ET11" s="6">
        <f ca="1">IF($AG11&gt;0,'[1]3'!G83,"")</f>
        <v>0</v>
      </c>
      <c r="EU11" s="6">
        <f ca="1">IF($AG11&gt;0,'[1]3'!G84,"")</f>
        <v>9</v>
      </c>
      <c r="EV11" s="6">
        <f ca="1">IF($AG11&gt;0,'[1]3'!G85,"")</f>
        <v>3</v>
      </c>
      <c r="EW11" s="6">
        <f ca="1">IF($AG11&gt;0,'[1]3'!G86,"")</f>
        <v>3</v>
      </c>
      <c r="EX11" s="6">
        <f ca="1">IF($AG11&gt;0,'[1]3'!G87,"")</f>
        <v>9</v>
      </c>
      <c r="EY11" s="6">
        <f ca="1">IF($AG11&gt;0,'[1]3'!G88,"")</f>
        <v>2</v>
      </c>
      <c r="EZ11" s="6">
        <f ca="1">IF($AG11&gt;0,'[1]3'!G89,"")</f>
        <v>6</v>
      </c>
      <c r="FA11" s="6">
        <f ca="1">IF($AG11&gt;0,'[1]3'!G90,"")</f>
        <v>57</v>
      </c>
      <c r="FB11" s="6">
        <f ca="1">IF($AG11&gt;0,'[1]3'!G91,"")</f>
        <v>5</v>
      </c>
      <c r="FC11" s="6">
        <f ca="1">IF($AG11&gt;0,'[1]3'!G92,"")</f>
        <v>10</v>
      </c>
      <c r="FD11" s="6">
        <f ca="1">IF($AG11&gt;0,'[1]3'!G93,"")</f>
        <v>10</v>
      </c>
      <c r="FE11" s="6">
        <f ca="1">IF($AG11&gt;0,'[1]3'!G94,"")</f>
        <v>0</v>
      </c>
      <c r="FF11" s="6">
        <f ca="1">IF($AG11&gt;0,'[1]3'!G95,0)</f>
        <v>0</v>
      </c>
      <c r="FG11" s="6">
        <f ca="1">IF($AG11&gt;0,'[1]3'!G96,0)</f>
        <v>1240</v>
      </c>
      <c r="FH11" s="6">
        <f ca="1">IF($AG11&gt;0,'[1]3'!G97,0)</f>
        <v>0</v>
      </c>
      <c r="FI11" s="6">
        <f ca="1">IF($AG11&gt;0,'[1]3'!G98,0)</f>
        <v>0</v>
      </c>
      <c r="FJ11" s="6">
        <f ca="1">IF($AG11&gt;0,'[1]3'!G99,"")</f>
        <v>0</v>
      </c>
      <c r="FK11" s="6">
        <f ca="1">IF($AG11&gt;0,'[1]3'!G100,"")</f>
        <v>0</v>
      </c>
      <c r="FL11" s="6">
        <f ca="1">IF($AG11&gt;0,'[1]3'!G101,"")</f>
        <v>0</v>
      </c>
      <c r="FM11" s="6">
        <f ca="1">IF($AG11&gt;0,'[1]3'!G102,"")</f>
        <v>0</v>
      </c>
      <c r="FN11" s="6">
        <f ca="1">IF($AG11&gt;0,'[1]3'!G103,"")</f>
        <v>0</v>
      </c>
      <c r="FO11" s="6">
        <f ca="1">IF($AG11&gt;0,'[1]3'!G104,"")</f>
        <v>0</v>
      </c>
      <c r="FP11" s="6">
        <f ca="1">IF($AG11&gt;0,'[1]3'!G105,"")</f>
        <v>0</v>
      </c>
      <c r="FQ11" s="6">
        <f ca="1">IF($AG11&gt;0,'[1]3'!G106,"")</f>
        <v>0</v>
      </c>
      <c r="FR11" s="6">
        <f ca="1">IF($AG11&gt;0,'[1]3'!G$166,"")</f>
        <v>454</v>
      </c>
      <c r="FS11" s="6">
        <f ca="1">IF($AG11&gt;0,'[1]3'!G$167,"")</f>
        <v>3</v>
      </c>
      <c r="FT11" s="6">
        <f ca="1">IF($AG11&gt;0,'[1]3'!G$168,"")</f>
        <v>2</v>
      </c>
      <c r="FU11" s="6">
        <f ca="1">IF($AG11&gt;0,'[1]3'!G$169,"")</f>
        <v>5</v>
      </c>
      <c r="FV11" s="6">
        <f ca="1">IF($AG11&gt;0,'[1]3'!G$170,"")</f>
        <v>3</v>
      </c>
      <c r="FW11" s="6">
        <f ca="1">IF($AG11&gt;0,'[1]3'!G$171,"")</f>
        <v>2</v>
      </c>
      <c r="FX11" s="6">
        <f ca="1">IF($AG11&gt;0,'[1]3'!G$172,"")</f>
        <v>5</v>
      </c>
    </row>
    <row r="12" spans="1:180" x14ac:dyDescent="0.25">
      <c r="A12" s="4"/>
      <c r="B12" s="5">
        <f>IF(AE12&gt;0,4,"")</f>
        <v>4</v>
      </c>
      <c r="C12" s="5">
        <f t="shared" ca="1" si="1"/>
        <v>1</v>
      </c>
      <c r="D12" s="5">
        <f t="shared" ca="1" si="0"/>
        <v>1</v>
      </c>
      <c r="E12" s="5">
        <f t="shared" ca="1" si="0"/>
        <v>1</v>
      </c>
      <c r="F12" s="5">
        <f t="shared" ca="1" si="0"/>
        <v>1</v>
      </c>
      <c r="G12" s="5">
        <f ca="1">IF($AG12&gt;0,[1]SASARAN!B$12,"")</f>
        <v>8</v>
      </c>
      <c r="H12" s="5">
        <f ca="1">IF($AG12&gt;0,'[1]4'!G$10,"")</f>
        <v>8</v>
      </c>
      <c r="I12" s="5">
        <f ca="1">IF($AG12&gt;0,[1]SASARAN!C$12,"")</f>
        <v>52</v>
      </c>
      <c r="J12" s="5">
        <f ca="1">IF($AG12&gt;0,'[1]4'!G$11,"")</f>
        <v>52</v>
      </c>
      <c r="K12" s="5">
        <f ca="1">IF($AG12&gt;0,[1]SASARAN!S$12,"")</f>
        <v>50</v>
      </c>
      <c r="L12" s="5">
        <f ca="1">IF($AG12&gt;0,[1]SASARAN!T$12,"")</f>
        <v>51</v>
      </c>
      <c r="M12" s="5">
        <f ca="1">IF($AG12&gt;0,[1]SASARAN!U$12,"")</f>
        <v>101</v>
      </c>
      <c r="N12" s="5">
        <f ca="1">IF($AG12&gt;0,[1]SASARAN!V$12,"")</f>
        <v>99</v>
      </c>
      <c r="O12" s="5">
        <f ca="1">IF($AG12&gt;0,[1]SASARAN!W$12,"")</f>
        <v>98</v>
      </c>
      <c r="P12" s="5">
        <f ca="1">IF($AG12&gt;0,[1]SASARAN!X$12,"")</f>
        <v>197</v>
      </c>
      <c r="Q12" s="5">
        <f ca="1">IF($AG12&gt;0,[1]SASARAN!Y$12,"")</f>
        <v>195</v>
      </c>
      <c r="R12" s="5">
        <f ca="1">IF($AG12&gt;0,[1]SASARAN!Z$12,"")</f>
        <v>180</v>
      </c>
      <c r="S12" s="5">
        <f ca="1">IF($AG12&gt;0,[1]SASARAN!AA$12,"")</f>
        <v>375</v>
      </c>
      <c r="T12" s="5">
        <f ca="1">IF($AG12&gt;0,'[1]4'!G$12,"")</f>
        <v>236</v>
      </c>
      <c r="U12" s="5">
        <f ca="1">IF($AG12&gt;0,'[1]4'!G$13,"")</f>
        <v>213</v>
      </c>
      <c r="V12" s="5">
        <f ca="1">IF($AG12&gt;0,'[1]4'!G$14,"")</f>
        <v>449</v>
      </c>
      <c r="W12" s="5">
        <f ca="1">IF($AG12&gt;0,'[1]4'!G$15,"")</f>
        <v>54</v>
      </c>
      <c r="X12" s="5">
        <f ca="1">IF($AG12&gt;0,'[1]4'!G$16,"")</f>
        <v>48</v>
      </c>
      <c r="Y12" s="5">
        <f ca="1">IF($AG12&gt;0,'[1]4'!G$17,"")</f>
        <v>102</v>
      </c>
      <c r="Z12" s="5">
        <f ca="1">IF($AG12&gt;0,'[1]4'!G$18,"")</f>
        <v>116</v>
      </c>
      <c r="AA12" s="5">
        <f ca="1">IF($AG12&gt;0,'[1]4'!G$19,"")</f>
        <v>101</v>
      </c>
      <c r="AB12" s="5">
        <f ca="1">IF($AG12&gt;0,'[1]4'!G$20,"")</f>
        <v>217</v>
      </c>
      <c r="AC12" s="5">
        <f ca="1">IF($AG12&gt;0,'[1]4'!G$21,"")</f>
        <v>170</v>
      </c>
      <c r="AD12" s="5">
        <f ca="1">IF($AG12&gt;0,'[1]4'!G$22,"")</f>
        <v>149</v>
      </c>
      <c r="AE12" s="5">
        <f>'[1]4'!G$23</f>
        <v>589</v>
      </c>
      <c r="AF12" s="5">
        <f ca="1">IF($AG12&gt;0,'[1]4'!G$24,"")</f>
        <v>133</v>
      </c>
      <c r="AG12" s="5">
        <f ca="1">IF($AG12&gt;0,'[1]4'!G$25,"")</f>
        <v>125</v>
      </c>
      <c r="AH12" s="5">
        <f ca="1">IF($AG12&gt;0,'[1]4'!G$26,"")</f>
        <v>258</v>
      </c>
      <c r="AI12" s="5">
        <f ca="1">IF($AG12&gt;0,'[1]4'!G$27,"")</f>
        <v>34</v>
      </c>
      <c r="AJ12" s="5">
        <f ca="1">IF($AG12&gt;0,'[1]4'!G$28,"")</f>
        <v>18</v>
      </c>
      <c r="AK12" s="5">
        <f ca="1">IF($AG12&gt;0,'[1]4'!G$29,"")</f>
        <v>52</v>
      </c>
      <c r="AL12" s="5">
        <f ca="1">IF($AG12&gt;0,'[1]4'!G$30,"")</f>
        <v>1</v>
      </c>
      <c r="AM12" s="5">
        <f ca="1">IF($AG12&gt;0,'[1]4'!G$31,"")</f>
        <v>3</v>
      </c>
      <c r="AN12" s="5">
        <f ca="1">IF($AG12&gt;0,'[1]4'!G$32,"")</f>
        <v>4</v>
      </c>
      <c r="AO12" s="5">
        <f ca="1">IF($AG12&gt;0,'[1]4'!G$33,"")</f>
        <v>2</v>
      </c>
      <c r="AP12" s="5">
        <f ca="1">IF($AG12&gt;0,'[1]4'!G$34,"")</f>
        <v>3</v>
      </c>
      <c r="AQ12" s="5">
        <f ca="1">IF($AG12&gt;0,'[1]4'!G$35,"")</f>
        <v>5</v>
      </c>
      <c r="AR12" s="5">
        <f ca="1">IF($AG12&gt;0,'[1]4'!G$36,"")</f>
        <v>2</v>
      </c>
      <c r="AS12" s="5">
        <f ca="1">IF($AG12&gt;0,'[1]4'!G$37,"")</f>
        <v>2</v>
      </c>
      <c r="AT12" s="5">
        <f ca="1">IF($AG12&gt;0,'[1]4'!G$38,"")</f>
        <v>4</v>
      </c>
      <c r="AU12" s="5">
        <f ca="1">IF($AG12&gt;0,'[1]4'!G$39,"")</f>
        <v>0</v>
      </c>
      <c r="AV12" s="5">
        <f ca="1">IF($AG12&gt;0,'[1]4'!G$40,"")</f>
        <v>0</v>
      </c>
      <c r="AW12" s="5">
        <f ca="1">IF($AG12&gt;0,'[1]4'!G$41,"")</f>
        <v>0</v>
      </c>
      <c r="AX12" s="5">
        <f ca="1">IF($AG12&gt;0,'[1]4'!G$42,"")</f>
        <v>0</v>
      </c>
      <c r="AY12" s="5">
        <f ca="1">IF($AG12&gt;0,'[1]4'!G$43,"")</f>
        <v>0</v>
      </c>
      <c r="AZ12" s="5">
        <f ca="1">IF($AG12&gt;0,'[1]4'!G$44,"")</f>
        <v>0</v>
      </c>
      <c r="BA12" s="5">
        <f ca="1">IF($AG12&gt;0,'[1]4'!G$45,"")</f>
        <v>18</v>
      </c>
      <c r="BB12" s="5">
        <f ca="1">IF($AG12&gt;0,'[1]4'!G$46,"")</f>
        <v>14</v>
      </c>
      <c r="BC12" s="5">
        <f ca="1">IF($AG12&gt;0,'[1]4'!G$47,"")</f>
        <v>32</v>
      </c>
      <c r="BD12" s="5">
        <f ca="1">IF($AG12&gt;0,'[1]4'!G$48,"")</f>
        <v>146</v>
      </c>
      <c r="BE12" s="5">
        <f ca="1">IF($AG12&gt;0,'[1]4'!G$49,"")</f>
        <v>130</v>
      </c>
      <c r="BF12" s="5">
        <f ca="1">IF($AG12&gt;0,'[1]4'!G$50,"")</f>
        <v>276</v>
      </c>
      <c r="BG12" s="5">
        <f ca="1">IF($AG12&gt;0,'[1]4'!G$51,"")</f>
        <v>6</v>
      </c>
      <c r="BH12" s="5">
        <f ca="1">IF($AG12&gt;0,'[1]4'!G$52,"")</f>
        <v>5</v>
      </c>
      <c r="BI12" s="5">
        <f ca="1">IF($AG12&gt;0,'[1]4'!G$53,"")</f>
        <v>11</v>
      </c>
      <c r="BJ12" s="5">
        <f ca="1">IF($AG12&gt;0,'[1]4'!G$54,"")</f>
        <v>5</v>
      </c>
      <c r="BK12" s="5">
        <f ca="1">IF($AG12&gt;0,'[1]4'!G$55,"")</f>
        <v>0</v>
      </c>
      <c r="BL12" s="5">
        <f ca="1">IF($AG12&gt;0,'[1]4'!G$56,"")</f>
        <v>5</v>
      </c>
      <c r="BM12" s="5">
        <f ca="1">IF($AG12&gt;0,'[1]4'!G$57,"")</f>
        <v>17</v>
      </c>
      <c r="BN12" s="5">
        <f ca="1">IF($AG12&gt;0,'[1]4'!G$58,"")</f>
        <v>12</v>
      </c>
      <c r="BO12" s="5">
        <f ca="1">IF($AG12&gt;0,'[1]4'!G$59,"")</f>
        <v>29</v>
      </c>
      <c r="BP12" s="5">
        <f ca="1">IF($AG12&gt;0,'[1]4'!G$60,"")</f>
        <v>148</v>
      </c>
      <c r="BQ12" s="5">
        <f ca="1">IF($AG12&gt;0,'[1]4'!G$61,"")</f>
        <v>137</v>
      </c>
      <c r="BR12" s="5">
        <f ca="1">IF($AG12&gt;0,'[1]4'!G$62,"")</f>
        <v>285</v>
      </c>
      <c r="BS12" s="5">
        <f ca="1">IF($AG12&gt;0,'[1]4'!G$63,"")</f>
        <v>0</v>
      </c>
      <c r="BT12" s="5">
        <f ca="1">IF($AG12&gt;0,'[1]4'!G$64,"")</f>
        <v>0</v>
      </c>
      <c r="BU12" s="5">
        <f ca="1">IF($AG12&gt;0,'[1]4'!G$65,"")</f>
        <v>0</v>
      </c>
      <c r="BV12" s="6">
        <f ca="1">IF($AG12&gt;0,'[1]4'!G7,"")</f>
        <v>0</v>
      </c>
      <c r="BW12" s="6">
        <f ca="1">IF($AG12&gt;0,'[1]4'!G8,"")</f>
        <v>0</v>
      </c>
      <c r="BX12" s="6">
        <f ca="1">IF($AG12&gt;0,'[1]4'!G9,"")</f>
        <v>0</v>
      </c>
      <c r="BY12" s="6">
        <f ca="1">IF($AG12&gt;0,'[1]4'!G10,"")</f>
        <v>5</v>
      </c>
      <c r="BZ12" s="6">
        <f ca="1">IF($AG12&gt;0,'[1]4'!G11,"")</f>
        <v>5</v>
      </c>
      <c r="CA12" s="6">
        <f ca="1">IF($AG12&gt;0,'[1]4'!G12,"")</f>
        <v>10</v>
      </c>
      <c r="CB12" s="6">
        <f ca="1">IF($AG12&gt;0,'[1]4'!G13,"")</f>
        <v>151</v>
      </c>
      <c r="CC12" s="6">
        <f ca="1">IF($AG12&gt;0,'[1]4'!G14,"")</f>
        <v>135</v>
      </c>
      <c r="CD12" s="6">
        <f ca="1">IF($AG12&gt;0,'[1]4'!G15,"")</f>
        <v>286</v>
      </c>
      <c r="CE12" s="6">
        <f ca="1">IF($AG12&gt;0,'[1]4'!G16,"")</f>
        <v>12</v>
      </c>
      <c r="CF12" s="6">
        <f ca="1">IF($AG12&gt;0,'[1]4'!G17,"")</f>
        <v>8</v>
      </c>
      <c r="CG12" s="6">
        <f ca="1">IF($AG12&gt;0,'[1]4'!G18,"")</f>
        <v>20</v>
      </c>
      <c r="CH12" s="6">
        <f ca="1">IF($AG12&gt;0,'[1]4'!G19,"")</f>
        <v>0</v>
      </c>
      <c r="CI12" s="6">
        <f ca="1">IF($AG12&gt;0,'[1]4'!G20,"")</f>
        <v>0</v>
      </c>
      <c r="CJ12" s="6">
        <f ca="1">IF($AG12&gt;0,'[1]4'!G21,"")</f>
        <v>0</v>
      </c>
      <c r="CK12" s="6">
        <f ca="1">IF($AG12&gt;0,'[1]4'!G22,"")</f>
        <v>2</v>
      </c>
      <c r="CL12" s="6">
        <f ca="1">IF($AG12&gt;0,'[1]4'!G23,"")</f>
        <v>1</v>
      </c>
      <c r="CM12" s="6">
        <f ca="1">IF($AG12&gt;0,'[1]4'!G24,"")</f>
        <v>3</v>
      </c>
      <c r="CN12" s="6">
        <f ca="1">IF($AG12&gt;0,'[1]4'!G25,"")</f>
        <v>0</v>
      </c>
      <c r="CO12" s="6">
        <f ca="1">IF($AG12&gt;0,'[1]4'!G26,"")</f>
        <v>0</v>
      </c>
      <c r="CP12" s="6">
        <f ca="1">IF($AG12&gt;0,'[1]4'!G27,"")</f>
        <v>0</v>
      </c>
      <c r="CQ12" s="6">
        <f ca="1">IF($AG12&gt;0,'[1]4'!G28,"")</f>
        <v>0</v>
      </c>
      <c r="CR12" s="6">
        <f ca="1">IF($AG12&gt;0,'[1]4'!G29,"")</f>
        <v>0</v>
      </c>
      <c r="CS12" s="6">
        <f ca="1">IF($AG12&gt;0,'[1]4'!G30,"")</f>
        <v>0</v>
      </c>
      <c r="CT12" s="6">
        <f ca="1">IF($AG12&gt;0,'[1]4'!G31,"")</f>
        <v>0</v>
      </c>
      <c r="CU12" s="6">
        <f ca="1">IF($AG12&gt;0,'[1]4'!G32,"")</f>
        <v>0</v>
      </c>
      <c r="CV12" s="6">
        <f ca="1">IF($AG12&gt;0,'[1]4'!G33,"")</f>
        <v>0</v>
      </c>
      <c r="CW12" s="6">
        <f ca="1">IF($AG12&gt;0,'[1]4'!G34,"")</f>
        <v>0</v>
      </c>
      <c r="CX12" s="6">
        <f ca="1">IF($AG12&gt;0,'[1]4'!G35,"")</f>
        <v>0</v>
      </c>
      <c r="CY12" s="6">
        <f ca="1">IF($AG12&gt;0,'[1]4'!G36,"")</f>
        <v>0</v>
      </c>
      <c r="CZ12" s="6">
        <f ca="1">IF($AG12&gt;0,'[1]4'!G37,"")</f>
        <v>0</v>
      </c>
      <c r="DA12" s="6">
        <f ca="1">IF($AG12&gt;0,'[1]4'!G38,"")</f>
        <v>0</v>
      </c>
      <c r="DB12" s="6">
        <f ca="1">IF($AG12&gt;0,'[1]4'!G39,"")</f>
        <v>0</v>
      </c>
      <c r="DC12" s="6">
        <f ca="1">IF($AG12&gt;0,'[1]4'!G40,"")</f>
        <v>0</v>
      </c>
      <c r="DD12" s="6">
        <f ca="1">IF($AG12&gt;0,'[1]4'!G41,"")</f>
        <v>0</v>
      </c>
      <c r="DE12" s="6">
        <f ca="1">IF($AG12&gt;0,'[1]4'!G42,"")</f>
        <v>0</v>
      </c>
      <c r="DF12" s="6">
        <f ca="1">IF($AG12&gt;0,'[1]4'!G43,"")</f>
        <v>0</v>
      </c>
      <c r="DG12" s="6">
        <f ca="1">IF($AG12&gt;0,'[1]4'!G44,"")</f>
        <v>0</v>
      </c>
      <c r="DH12" s="6">
        <f ca="1">IF($AG12&gt;0,'[1]4'!G45,"")</f>
        <v>0</v>
      </c>
      <c r="DI12" s="6">
        <f ca="1">IF($AG12&gt;0,'[1]4'!G46,"")</f>
        <v>0</v>
      </c>
      <c r="DJ12" s="6">
        <f ca="1">IF($AG12&gt;0,'[1]4'!G47,"")</f>
        <v>0</v>
      </c>
      <c r="DK12" s="6">
        <f ca="1">IF($AG12&gt;0,'[1]4'!G48,"")</f>
        <v>0</v>
      </c>
      <c r="DL12" s="6">
        <f ca="1">IF($AG12&gt;0,'[1]4'!G49,"")</f>
        <v>0</v>
      </c>
      <c r="DM12" s="6">
        <f ca="1">IF($AG12&gt;0,'[1]4'!G50,"")</f>
        <v>0</v>
      </c>
      <c r="DN12" s="6">
        <f ca="1">IF($AG12&gt;0,'[1]4'!G51,"")</f>
        <v>0</v>
      </c>
      <c r="DO12" s="6">
        <f ca="1">IF($AG12&gt;0,'[1]4'!G52,"")</f>
        <v>0</v>
      </c>
      <c r="DP12" s="6">
        <f ca="1">IF($AG12&gt;0,'[1]4'!G53,"")</f>
        <v>0</v>
      </c>
      <c r="DQ12" s="6">
        <f ca="1">IF($AG12&gt;0,'[1]4'!G54,"")</f>
        <v>0</v>
      </c>
      <c r="DR12" s="6">
        <f ca="1">IF($AG12&gt;0,'[1]4'!G55,"")</f>
        <v>0</v>
      </c>
      <c r="DS12" s="6">
        <f ca="1">IF($AG12&gt;0,'[1]4'!G56,"")</f>
        <v>0</v>
      </c>
      <c r="DT12" s="6">
        <f ca="1">IF($AG12&gt;0,'[1]4'!G57,"")</f>
        <v>0</v>
      </c>
      <c r="DU12" s="6">
        <f ca="1">IF($AG12&gt;0,'[1]4'!G58,"")</f>
        <v>0</v>
      </c>
      <c r="DV12" s="6">
        <f ca="1">IF($AG12&gt;0,'[1]4'!G59,"")</f>
        <v>0</v>
      </c>
      <c r="DW12" s="6">
        <f ca="1">IF($AG12&gt;0,'[1]4'!G60,"")</f>
        <v>0</v>
      </c>
      <c r="DX12" s="6">
        <f ca="1">IF($AG12&gt;0,'[1]4'!G61,"")</f>
        <v>0</v>
      </c>
      <c r="DY12" s="6">
        <f ca="1">IF($AG12&gt;0,'[1]4'!G62,"")</f>
        <v>0</v>
      </c>
      <c r="DZ12" s="6">
        <f ca="1">IF($AG12&gt;0,'[1]4'!G63,"")</f>
        <v>0</v>
      </c>
      <c r="EA12" s="6">
        <f ca="1">IF($AG12&gt;0,'[1]4'!G64,"")</f>
        <v>0</v>
      </c>
      <c r="EB12" s="6">
        <f ca="1">IF($AG12&gt;0,'[1]4'!G65,"")</f>
        <v>0</v>
      </c>
      <c r="EC12" s="6">
        <f ca="1">IF($AG12&gt;0,'[1]4'!G66,"")</f>
        <v>0</v>
      </c>
      <c r="ED12" s="6">
        <f ca="1">IF($AG12&gt;0,'[1]4'!G67,"")</f>
        <v>0</v>
      </c>
      <c r="EE12" s="6">
        <f ca="1">IF($AG12&gt;0,'[1]4'!G68,"")</f>
        <v>0</v>
      </c>
      <c r="EF12" s="6">
        <f ca="1">IF($AG12&gt;0,'[1]4'!G69,"")</f>
        <v>0</v>
      </c>
      <c r="EG12" s="6">
        <f ca="1">IF($AG12&gt;0,'[1]4'!G70,"")</f>
        <v>0</v>
      </c>
      <c r="EH12" s="6">
        <f ca="1">IF($AG12&gt;0,'[1]4'!G71,"")</f>
        <v>0</v>
      </c>
      <c r="EI12" s="6">
        <f ca="1">IF($AG12&gt;0,'[1]4'!G72,"")</f>
        <v>0</v>
      </c>
      <c r="EJ12" s="6">
        <f ca="1">IF($AG12&gt;0,'[1]4'!G73,"")</f>
        <v>0</v>
      </c>
      <c r="EK12" s="6">
        <f ca="1">IF($AG12&gt;0,'[1]4'!G74,"")</f>
        <v>2</v>
      </c>
      <c r="EL12" s="6">
        <f ca="1">IF($AG12&gt;0,'[1]4'!G75,"")</f>
        <v>0</v>
      </c>
      <c r="EM12" s="6">
        <f ca="1">IF($AG12&gt;0,'[1]4'!G76,"")</f>
        <v>2</v>
      </c>
      <c r="EN12" s="6">
        <f ca="1">IF($AG12&gt;0,'[1]4'!G77,"")</f>
        <v>0</v>
      </c>
      <c r="EO12" s="6">
        <f ca="1">IF($AG12&gt;0,'[1]4'!G78,"")</f>
        <v>0</v>
      </c>
      <c r="EP12" s="6">
        <f ca="1">IF($AG12&gt;0,'[1]4'!G79,"")</f>
        <v>0</v>
      </c>
      <c r="EQ12" s="6">
        <f ca="1">IF($AG12&gt;0,'[1]4'!G80,"")</f>
        <v>2</v>
      </c>
      <c r="ER12" s="6">
        <f ca="1">IF($AG12&gt;0,'[1]4'!G81,"")</f>
        <v>2</v>
      </c>
      <c r="ES12" s="6">
        <f ca="1">IF($AG12&gt;0,'[1]4'!G82,"")</f>
        <v>20</v>
      </c>
      <c r="ET12" s="6">
        <f ca="1">IF($AG12&gt;0,'[1]4'!G83,"")</f>
        <v>0</v>
      </c>
      <c r="EU12" s="6">
        <f ca="1">IF($AG12&gt;0,'[1]4'!G84,"")</f>
        <v>2</v>
      </c>
      <c r="EV12" s="6">
        <f ca="1">IF($AG12&gt;0,'[1]4'!G85,"")</f>
        <v>0</v>
      </c>
      <c r="EW12" s="6">
        <f ca="1">IF($AG12&gt;0,'[1]4'!G86,"")</f>
        <v>0</v>
      </c>
      <c r="EX12" s="6">
        <f ca="1">IF($AG12&gt;0,'[1]4'!G87,"")</f>
        <v>7</v>
      </c>
      <c r="EY12" s="6">
        <f ca="1">IF($AG12&gt;0,'[1]4'!G88,"")</f>
        <v>2</v>
      </c>
      <c r="EZ12" s="6">
        <f ca="1">IF($AG12&gt;0,'[1]4'!G89,"")</f>
        <v>2</v>
      </c>
      <c r="FA12" s="6">
        <f ca="1">IF($AG12&gt;0,'[1]4'!G90,"")</f>
        <v>296</v>
      </c>
      <c r="FB12" s="6">
        <f ca="1">IF($AG12&gt;0,'[1]4'!G91,"")</f>
        <v>2</v>
      </c>
      <c r="FC12" s="6">
        <f ca="1">IF($AG12&gt;0,'[1]4'!G92,"")</f>
        <v>10</v>
      </c>
      <c r="FD12" s="6">
        <f ca="1">IF($AG12&gt;0,'[1]4'!G93,"")</f>
        <v>10</v>
      </c>
      <c r="FE12" s="6">
        <f ca="1">IF($AG12&gt;0,'[1]4'!G94,"")</f>
        <v>0</v>
      </c>
      <c r="FF12" s="6">
        <f ca="1">IF($AG12&gt;0,'[1]4'!G95,0)</f>
        <v>0</v>
      </c>
      <c r="FG12" s="6">
        <f ca="1">IF($AG12&gt;0,'[1]4'!G96,0)</f>
        <v>0</v>
      </c>
      <c r="FH12" s="6">
        <f ca="1">IF($AG12&gt;0,'[1]4'!G97,0)</f>
        <v>0</v>
      </c>
      <c r="FI12" s="6">
        <f ca="1">IF($AG12&gt;0,'[1]4'!G98,0)</f>
        <v>0</v>
      </c>
      <c r="FJ12" s="6">
        <f ca="1">IF($AG12&gt;0,'[1]4'!G99,"")</f>
        <v>0</v>
      </c>
      <c r="FK12" s="6">
        <f ca="1">IF($AG12&gt;0,'[1]4'!G100,"")</f>
        <v>0</v>
      </c>
      <c r="FL12" s="6">
        <f ca="1">IF($AG12&gt;0,'[1]4'!G101,"")</f>
        <v>0</v>
      </c>
      <c r="FM12" s="6">
        <f ca="1">IF($AG12&gt;0,'[1]4'!G102,"")</f>
        <v>0</v>
      </c>
      <c r="FN12" s="6">
        <f ca="1">IF($AG12&gt;0,'[1]4'!G103,"")</f>
        <v>0</v>
      </c>
      <c r="FO12" s="6">
        <f ca="1">IF($AG12&gt;0,'[1]4'!G104,"")</f>
        <v>0</v>
      </c>
      <c r="FP12" s="6">
        <f ca="1">IF($AG12&gt;0,'[1]4'!G105,"")</f>
        <v>0</v>
      </c>
      <c r="FQ12" s="6">
        <f ca="1">IF($AG12&gt;0,'[1]4'!G106,"")</f>
        <v>0</v>
      </c>
      <c r="FR12" s="6">
        <f ca="1">IF($AG12&gt;0,'[1]4'!G$166,"")</f>
        <v>449</v>
      </c>
      <c r="FS12" s="6">
        <f ca="1">IF($AG12&gt;0,'[1]4'!G$167,"")</f>
        <v>2</v>
      </c>
      <c r="FT12" s="6">
        <f ca="1">IF($AG12&gt;0,'[1]4'!G$168,"")</f>
        <v>0</v>
      </c>
      <c r="FU12" s="6">
        <f ca="1">IF($AG12&gt;0,'[1]4'!G$169,"")</f>
        <v>2</v>
      </c>
      <c r="FV12" s="6">
        <f ca="1">IF($AG12&gt;0,'[1]4'!G$170,"")</f>
        <v>2</v>
      </c>
      <c r="FW12" s="6">
        <f ca="1">IF($AG12&gt;0,'[1]4'!G$171,"")</f>
        <v>0</v>
      </c>
      <c r="FX12" s="6">
        <f ca="1">IF($AG12&gt;0,'[1]4'!G$172,"")</f>
        <v>2</v>
      </c>
    </row>
    <row r="13" spans="1:180" x14ac:dyDescent="0.25">
      <c r="A13" s="4"/>
      <c r="B13" s="5">
        <f>IF(AE13&gt;0,5,"")</f>
        <v>5</v>
      </c>
      <c r="C13" s="5">
        <f t="shared" ca="1" si="1"/>
        <v>1</v>
      </c>
      <c r="D13" s="5">
        <f t="shared" ca="1" si="0"/>
        <v>1</v>
      </c>
      <c r="E13" s="5">
        <f t="shared" ca="1" si="0"/>
        <v>1</v>
      </c>
      <c r="F13" s="5">
        <f t="shared" ca="1" si="0"/>
        <v>1</v>
      </c>
      <c r="G13" s="5">
        <f ca="1">IF($AG13&gt;0,[1]SASARAN!B$12,"")</f>
        <v>8</v>
      </c>
      <c r="H13" s="5">
        <f ca="1">IF($AG13&gt;0,'[1]5'!G$10,"")</f>
        <v>8</v>
      </c>
      <c r="I13" s="5">
        <f ca="1">IF($AG13&gt;0,[1]SASARAN!C$12,"")</f>
        <v>52</v>
      </c>
      <c r="J13" s="5">
        <f ca="1">IF($AG13&gt;0,'[1]5'!G$11,"")</f>
        <v>52</v>
      </c>
      <c r="K13" s="5">
        <f ca="1">IF($AG13&gt;0,[1]SASARAN!S$12,"")</f>
        <v>50</v>
      </c>
      <c r="L13" s="5">
        <f ca="1">IF($AG13&gt;0,[1]SASARAN!T$12,"")</f>
        <v>51</v>
      </c>
      <c r="M13" s="5">
        <f ca="1">IF($AG13&gt;0,[1]SASARAN!U$12,"")</f>
        <v>101</v>
      </c>
      <c r="N13" s="5">
        <f ca="1">IF($AG13&gt;0,[1]SASARAN!V$12,"")</f>
        <v>99</v>
      </c>
      <c r="O13" s="5">
        <f ca="1">IF($AG13&gt;0,[1]SASARAN!W$12,"")</f>
        <v>98</v>
      </c>
      <c r="P13" s="5">
        <f ca="1">IF($AG13&gt;0,[1]SASARAN!X$12,"")</f>
        <v>197</v>
      </c>
      <c r="Q13" s="5">
        <f ca="1">IF($AG13&gt;0,[1]SASARAN!Y$12,"")</f>
        <v>195</v>
      </c>
      <c r="R13" s="5">
        <f ca="1">IF($AG13&gt;0,[1]SASARAN!Z$12,"")</f>
        <v>180</v>
      </c>
      <c r="S13" s="5">
        <f ca="1">IF($AG13&gt;0,[1]SASARAN!AA$12,"")</f>
        <v>375</v>
      </c>
      <c r="T13" s="5">
        <f ca="1">IF($AG13&gt;0,'[1]5'!G$12,"")</f>
        <v>234</v>
      </c>
      <c r="U13" s="5">
        <f ca="1">IF($AG13&gt;0,'[1]5'!G$13,"")</f>
        <v>208</v>
      </c>
      <c r="V13" s="5">
        <f ca="1">IF($AG13&gt;0,'[1]5'!G$14,"")</f>
        <v>442</v>
      </c>
      <c r="W13" s="5">
        <f ca="1">IF($AG13&gt;0,'[1]5'!G$15,"")</f>
        <v>51</v>
      </c>
      <c r="X13" s="5">
        <f ca="1">IF($AG13&gt;0,'[1]5'!G$16,"")</f>
        <v>45</v>
      </c>
      <c r="Y13" s="5">
        <f ca="1">IF($AG13&gt;0,'[1]5'!G$17,"")</f>
        <v>96</v>
      </c>
      <c r="Z13" s="5">
        <f ca="1">IF($AG13&gt;0,'[1]5'!G$18,"")</f>
        <v>116</v>
      </c>
      <c r="AA13" s="5">
        <f ca="1">IF($AG13&gt;0,'[1]5'!G$19,"")</f>
        <v>101</v>
      </c>
      <c r="AB13" s="5">
        <f ca="1">IF($AG13&gt;0,'[1]5'!G$20,"")</f>
        <v>217</v>
      </c>
      <c r="AC13" s="5">
        <f ca="1">IF($AG13&gt;0,'[1]5'!G$21,"")</f>
        <v>167</v>
      </c>
      <c r="AD13" s="5">
        <f ca="1">IF($AG13&gt;0,'[1]5'!G$22,"")</f>
        <v>146</v>
      </c>
      <c r="AE13" s="5">
        <f>'[1]5'!G$23</f>
        <v>503</v>
      </c>
      <c r="AF13" s="5">
        <f ca="1">IF($AG13&gt;0,'[1]5'!G$24,"")</f>
        <v>139</v>
      </c>
      <c r="AG13" s="5">
        <f ca="1">IF($AG13&gt;0,'[1]5'!G$25,"")</f>
        <v>121</v>
      </c>
      <c r="AH13" s="5">
        <f ca="1">IF($AG13&gt;0,'[1]5'!G$26,"")</f>
        <v>260</v>
      </c>
      <c r="AI13" s="5">
        <f ca="1">IF($AG13&gt;0,'[1]5'!G$27,"")</f>
        <v>26</v>
      </c>
      <c r="AJ13" s="5">
        <f ca="1">IF($AG13&gt;0,'[1]5'!G$28,"")</f>
        <v>23</v>
      </c>
      <c r="AK13" s="5">
        <f ca="1">IF($AG13&gt;0,'[1]5'!G$29,"")</f>
        <v>49</v>
      </c>
      <c r="AL13" s="5">
        <f ca="1">IF($AG13&gt;0,'[1]5'!G$30,"")</f>
        <v>0</v>
      </c>
      <c r="AM13" s="5">
        <f ca="1">IF($AG13&gt;0,'[1]5'!G$31,"")</f>
        <v>2</v>
      </c>
      <c r="AN13" s="5">
        <f ca="1">IF($AG13&gt;0,'[1]5'!G$32,"")</f>
        <v>2</v>
      </c>
      <c r="AO13" s="5">
        <f ca="1">IF($AG13&gt;0,'[1]5'!G$33,"")</f>
        <v>2</v>
      </c>
      <c r="AP13" s="5">
        <f ca="1">IF($AG13&gt;0,'[1]5'!G$34,"")</f>
        <v>0</v>
      </c>
      <c r="AQ13" s="5">
        <f ca="1">IF($AG13&gt;0,'[1]5'!G$35,"")</f>
        <v>2</v>
      </c>
      <c r="AR13" s="5">
        <f ca="1">IF($AG13&gt;0,'[1]5'!G$36,"")</f>
        <v>9</v>
      </c>
      <c r="AS13" s="5">
        <f ca="1">IF($AG13&gt;0,'[1]5'!G$37,"")</f>
        <v>5</v>
      </c>
      <c r="AT13" s="5">
        <f ca="1">IF($AG13&gt;0,'[1]5'!G$38,"")</f>
        <v>14</v>
      </c>
      <c r="AU13" s="5">
        <f ca="1">IF($AG13&gt;0,'[1]5'!G$39,"")</f>
        <v>0</v>
      </c>
      <c r="AV13" s="5">
        <f ca="1">IF($AG13&gt;0,'[1]5'!G$40,"")</f>
        <v>0</v>
      </c>
      <c r="AW13" s="5">
        <f ca="1">IF($AG13&gt;0,'[1]5'!G$41,"")</f>
        <v>0</v>
      </c>
      <c r="AX13" s="5">
        <f ca="1">IF($AG13&gt;0,'[1]5'!G$42,"")</f>
        <v>0</v>
      </c>
      <c r="AY13" s="5">
        <f ca="1">IF($AG13&gt;0,'[1]5'!G$43,"")</f>
        <v>0</v>
      </c>
      <c r="AZ13" s="5">
        <f ca="1">IF($AG13&gt;0,'[1]5'!G$44,"")</f>
        <v>0</v>
      </c>
      <c r="BA13" s="5">
        <f ca="1">IF($AG13&gt;0,'[1]5'!G$45,"")</f>
        <v>15</v>
      </c>
      <c r="BB13" s="5">
        <f ca="1">IF($AG13&gt;0,'[1]5'!G$46,"")</f>
        <v>11</v>
      </c>
      <c r="BC13" s="5">
        <f ca="1">IF($AG13&gt;0,'[1]5'!G$47,"")</f>
        <v>26</v>
      </c>
      <c r="BD13" s="5">
        <f ca="1">IF($AG13&gt;0,'[1]5'!G$48,"")</f>
        <v>146</v>
      </c>
      <c r="BE13" s="5">
        <f ca="1">IF($AG13&gt;0,'[1]5'!G$49,"")</f>
        <v>131</v>
      </c>
      <c r="BF13" s="5">
        <f ca="1">IF($AG13&gt;0,'[1]5'!G$50,"")</f>
        <v>277</v>
      </c>
      <c r="BG13" s="5">
        <f ca="1">IF($AG13&gt;0,'[1]5'!G$51,"")</f>
        <v>6</v>
      </c>
      <c r="BH13" s="5">
        <f ca="1">IF($AG13&gt;0,'[1]5'!G$52,"")</f>
        <v>4</v>
      </c>
      <c r="BI13" s="5">
        <f ca="1">IF($AG13&gt;0,'[1]5'!G$53,"")</f>
        <v>10</v>
      </c>
      <c r="BJ13" s="5">
        <f ca="1">IF($AG13&gt;0,'[1]5'!G$54,"")</f>
        <v>6</v>
      </c>
      <c r="BK13" s="5">
        <f ca="1">IF($AG13&gt;0,'[1]5'!G$55,"")</f>
        <v>0</v>
      </c>
      <c r="BL13" s="5">
        <f ca="1">IF($AG13&gt;0,'[1]5'!G$56,"")</f>
        <v>6</v>
      </c>
      <c r="BM13" s="5">
        <f ca="1">IF($AG13&gt;0,'[1]5'!G$57,"")</f>
        <v>15</v>
      </c>
      <c r="BN13" s="5">
        <f ca="1">IF($AG13&gt;0,'[1]5'!G$58,"")</f>
        <v>10</v>
      </c>
      <c r="BO13" s="5">
        <f ca="1">IF($AG13&gt;0,'[1]5'!G$59,"")</f>
        <v>25</v>
      </c>
      <c r="BP13" s="5">
        <f ca="1">IF($AG13&gt;0,'[1]5'!G$60,"")</f>
        <v>146</v>
      </c>
      <c r="BQ13" s="5">
        <f ca="1">IF($AG13&gt;0,'[1]5'!G$61,"")</f>
        <v>136</v>
      </c>
      <c r="BR13" s="5">
        <f ca="1">IF($AG13&gt;0,'[1]5'!G$62,"")</f>
        <v>282</v>
      </c>
      <c r="BS13" s="5">
        <f ca="1">IF($AG13&gt;0,'[1]5'!G$63,"")</f>
        <v>0</v>
      </c>
      <c r="BT13" s="5">
        <f ca="1">IF($AG13&gt;0,'[1]5'!G$64,"")</f>
        <v>0</v>
      </c>
      <c r="BU13" s="5">
        <f ca="1">IF($AG13&gt;0,'[1]5'!G$65,"")</f>
        <v>0</v>
      </c>
      <c r="BV13" s="6">
        <f ca="1">IF($AG13&gt;0,'[1]5'!G7,"")</f>
        <v>0</v>
      </c>
      <c r="BW13" s="6">
        <f ca="1">IF($AG13&gt;0,'[1]5'!G8,"")</f>
        <v>0</v>
      </c>
      <c r="BX13" s="6">
        <f ca="1">IF($AG13&gt;0,'[1]5'!G9,"")</f>
        <v>0</v>
      </c>
      <c r="BY13" s="6">
        <f ca="1">IF($AG13&gt;0,'[1]5'!G10,"")</f>
        <v>4</v>
      </c>
      <c r="BZ13" s="6">
        <f ca="1">IF($AG13&gt;0,'[1]5'!G11,"")</f>
        <v>3</v>
      </c>
      <c r="CA13" s="6">
        <f ca="1">IF($AG13&gt;0,'[1]5'!G12,"")</f>
        <v>7</v>
      </c>
      <c r="CB13" s="6">
        <f ca="1">IF($AG13&gt;0,'[1]5'!G13,"")</f>
        <v>150</v>
      </c>
      <c r="CC13" s="6">
        <f ca="1">IF($AG13&gt;0,'[1]5'!G14,"")</f>
        <v>134</v>
      </c>
      <c r="CD13" s="6">
        <f ca="1">IF($AG13&gt;0,'[1]5'!G15,"")</f>
        <v>284</v>
      </c>
      <c r="CE13" s="6">
        <f ca="1">IF($AG13&gt;0,'[1]5'!G16,"")</f>
        <v>10</v>
      </c>
      <c r="CF13" s="6">
        <f ca="1">IF($AG13&gt;0,'[1]5'!G17,"")</f>
        <v>8</v>
      </c>
      <c r="CG13" s="6">
        <f ca="1">IF($AG13&gt;0,'[1]5'!G18,"")</f>
        <v>18</v>
      </c>
      <c r="CH13" s="6">
        <f ca="1">IF($AG13&gt;0,'[1]5'!G19,"")</f>
        <v>1</v>
      </c>
      <c r="CI13" s="6">
        <f ca="1">IF($AG13&gt;0,'[1]5'!G20,"")</f>
        <v>0</v>
      </c>
      <c r="CJ13" s="6">
        <f ca="1">IF($AG13&gt;0,'[1]5'!G21,"")</f>
        <v>1</v>
      </c>
      <c r="CK13" s="6">
        <f ca="1">IF($AG13&gt;0,'[1]5'!G22,"")</f>
        <v>2</v>
      </c>
      <c r="CL13" s="6">
        <f ca="1">IF($AG13&gt;0,'[1]5'!G23,"")</f>
        <v>1</v>
      </c>
      <c r="CM13" s="6">
        <f ca="1">IF($AG13&gt;0,'[1]5'!G24,"")</f>
        <v>3</v>
      </c>
      <c r="CN13" s="6">
        <f ca="1">IF($AG13&gt;0,'[1]5'!G25,"")</f>
        <v>0</v>
      </c>
      <c r="CO13" s="6">
        <f ca="1">IF($AG13&gt;0,'[1]5'!G26,"")</f>
        <v>0</v>
      </c>
      <c r="CP13" s="6">
        <f ca="1">IF($AG13&gt;0,'[1]5'!G27,"")</f>
        <v>0</v>
      </c>
      <c r="CQ13" s="6">
        <f ca="1">IF($AG13&gt;0,'[1]5'!G28,"")</f>
        <v>0</v>
      </c>
      <c r="CR13" s="6">
        <f ca="1">IF($AG13&gt;0,'[1]5'!G29,"")</f>
        <v>0</v>
      </c>
      <c r="CS13" s="6">
        <f ca="1">IF($AG13&gt;0,'[1]5'!G30,"")</f>
        <v>0</v>
      </c>
      <c r="CT13" s="6">
        <f ca="1">IF($AG13&gt;0,'[1]5'!G31,"")</f>
        <v>0</v>
      </c>
      <c r="CU13" s="6">
        <f ca="1">IF($AG13&gt;0,'[1]5'!G32,"")</f>
        <v>0</v>
      </c>
      <c r="CV13" s="6">
        <f ca="1">IF($AG13&gt;0,'[1]5'!G33,"")</f>
        <v>0</v>
      </c>
      <c r="CW13" s="6">
        <f ca="1">IF($AG13&gt;0,'[1]5'!G34,"")</f>
        <v>0</v>
      </c>
      <c r="CX13" s="6">
        <f ca="1">IF($AG13&gt;0,'[1]5'!G35,"")</f>
        <v>0</v>
      </c>
      <c r="CY13" s="6">
        <f ca="1">IF($AG13&gt;0,'[1]5'!G36,"")</f>
        <v>0</v>
      </c>
      <c r="CZ13" s="6">
        <f ca="1">IF($AG13&gt;0,'[1]5'!G37,"")</f>
        <v>0</v>
      </c>
      <c r="DA13" s="6">
        <f ca="1">IF($AG13&gt;0,'[1]5'!G38,"")</f>
        <v>0</v>
      </c>
      <c r="DB13" s="6">
        <f ca="1">IF($AG13&gt;0,'[1]5'!G39,"")</f>
        <v>0</v>
      </c>
      <c r="DC13" s="6">
        <f ca="1">IF($AG13&gt;0,'[1]5'!G40,"")</f>
        <v>0</v>
      </c>
      <c r="DD13" s="6">
        <f ca="1">IF($AG13&gt;0,'[1]5'!G41,"")</f>
        <v>0</v>
      </c>
      <c r="DE13" s="6">
        <f ca="1">IF($AG13&gt;0,'[1]5'!G42,"")</f>
        <v>0</v>
      </c>
      <c r="DF13" s="6">
        <f ca="1">IF($AG13&gt;0,'[1]5'!G43,"")</f>
        <v>0</v>
      </c>
      <c r="DG13" s="6">
        <f ca="1">IF($AG13&gt;0,'[1]5'!G44,"")</f>
        <v>0</v>
      </c>
      <c r="DH13" s="6">
        <f ca="1">IF($AG13&gt;0,'[1]5'!G45,"")</f>
        <v>0</v>
      </c>
      <c r="DI13" s="6">
        <f ca="1">IF($AG13&gt;0,'[1]5'!G46,"")</f>
        <v>0</v>
      </c>
      <c r="DJ13" s="6">
        <f ca="1">IF($AG13&gt;0,'[1]5'!G47,"")</f>
        <v>0</v>
      </c>
      <c r="DK13" s="6">
        <f ca="1">IF($AG13&gt;0,'[1]5'!G48,"")</f>
        <v>0</v>
      </c>
      <c r="DL13" s="6">
        <f ca="1">IF($AG13&gt;0,'[1]5'!G49,"")</f>
        <v>0</v>
      </c>
      <c r="DM13" s="6">
        <f ca="1">IF($AG13&gt;0,'[1]5'!G50,"")</f>
        <v>0</v>
      </c>
      <c r="DN13" s="6">
        <f ca="1">IF($AG13&gt;0,'[1]5'!G51,"")</f>
        <v>0</v>
      </c>
      <c r="DO13" s="6">
        <f ca="1">IF($AG13&gt;0,'[1]5'!G52,"")</f>
        <v>0</v>
      </c>
      <c r="DP13" s="6">
        <f ca="1">IF($AG13&gt;0,'[1]5'!G53,"")</f>
        <v>0</v>
      </c>
      <c r="DQ13" s="6">
        <f ca="1">IF($AG13&gt;0,'[1]5'!G54,"")</f>
        <v>0</v>
      </c>
      <c r="DR13" s="6">
        <f ca="1">IF($AG13&gt;0,'[1]5'!G55,"")</f>
        <v>0</v>
      </c>
      <c r="DS13" s="6">
        <f ca="1">IF($AG13&gt;0,'[1]5'!G56,"")</f>
        <v>0</v>
      </c>
      <c r="DT13" s="6">
        <f ca="1">IF($AG13&gt;0,'[1]5'!G57,"")</f>
        <v>0</v>
      </c>
      <c r="DU13" s="6">
        <f ca="1">IF($AG13&gt;0,'[1]5'!G58,"")</f>
        <v>0</v>
      </c>
      <c r="DV13" s="6">
        <f ca="1">IF($AG13&gt;0,'[1]5'!G59,"")</f>
        <v>0</v>
      </c>
      <c r="DW13" s="6">
        <f ca="1">IF($AG13&gt;0,'[1]5'!G60,"")</f>
        <v>0</v>
      </c>
      <c r="DX13" s="6">
        <f ca="1">IF($AG13&gt;0,'[1]5'!G61,"")</f>
        <v>0</v>
      </c>
      <c r="DY13" s="6">
        <f ca="1">IF($AG13&gt;0,'[1]5'!G62,"")</f>
        <v>0</v>
      </c>
      <c r="DZ13" s="6">
        <f ca="1">IF($AG13&gt;0,'[1]5'!G63,"")</f>
        <v>0</v>
      </c>
      <c r="EA13" s="6">
        <f ca="1">IF($AG13&gt;0,'[1]5'!G64,"")</f>
        <v>0</v>
      </c>
      <c r="EB13" s="6">
        <f ca="1">IF($AG13&gt;0,'[1]5'!G65,"")</f>
        <v>0</v>
      </c>
      <c r="EC13" s="6">
        <f ca="1">IF($AG13&gt;0,'[1]5'!G66,"")</f>
        <v>0</v>
      </c>
      <c r="ED13" s="6">
        <f ca="1">IF($AG13&gt;0,'[1]5'!G67,"")</f>
        <v>0</v>
      </c>
      <c r="EE13" s="6">
        <f ca="1">IF($AG13&gt;0,'[1]5'!G68,"")</f>
        <v>0</v>
      </c>
      <c r="EF13" s="6">
        <f ca="1">IF($AG13&gt;0,'[1]5'!G69,"")</f>
        <v>0</v>
      </c>
      <c r="EG13" s="6">
        <f ca="1">IF($AG13&gt;0,'[1]5'!G70,"")</f>
        <v>0</v>
      </c>
      <c r="EH13" s="6">
        <f ca="1">IF($AG13&gt;0,'[1]5'!G71,"")</f>
        <v>0</v>
      </c>
      <c r="EI13" s="6">
        <f ca="1">IF($AG13&gt;0,'[1]5'!G72,"")</f>
        <v>0</v>
      </c>
      <c r="EJ13" s="6">
        <f ca="1">IF($AG13&gt;0,'[1]5'!G73,"")</f>
        <v>0</v>
      </c>
      <c r="EK13" s="6">
        <f ca="1">IF($AG13&gt;0,'[1]5'!G74,"")</f>
        <v>0</v>
      </c>
      <c r="EL13" s="6">
        <f ca="1">IF($AG13&gt;0,'[1]5'!G75,"")</f>
        <v>1</v>
      </c>
      <c r="EM13" s="6">
        <f ca="1">IF($AG13&gt;0,'[1]5'!G76,"")</f>
        <v>1</v>
      </c>
      <c r="EN13" s="6">
        <f ca="1">IF($AG13&gt;0,'[1]5'!G77,"")</f>
        <v>0</v>
      </c>
      <c r="EO13" s="6">
        <f ca="1">IF($AG13&gt;0,'[1]5'!G78,"")</f>
        <v>0</v>
      </c>
      <c r="EP13" s="6">
        <f ca="1">IF($AG13&gt;0,'[1]5'!G79,"")</f>
        <v>0</v>
      </c>
      <c r="EQ13" s="6">
        <f ca="1">IF($AG13&gt;0,'[1]5'!G80,"")</f>
        <v>2</v>
      </c>
      <c r="ER13" s="6">
        <f ca="1">IF($AG13&gt;0,'[1]5'!G81,"")</f>
        <v>1</v>
      </c>
      <c r="ES13" s="6">
        <f ca="1">IF($AG13&gt;0,'[1]5'!G82,"")</f>
        <v>0</v>
      </c>
      <c r="ET13" s="6">
        <f ca="1">IF($AG13&gt;0,'[1]5'!G83,"")</f>
        <v>0</v>
      </c>
      <c r="EU13" s="6">
        <f ca="1">IF($AG13&gt;0,'[1]5'!G84,"")</f>
        <v>2</v>
      </c>
      <c r="EV13" s="6">
        <f ca="1">IF($AG13&gt;0,'[1]5'!G85,"")</f>
        <v>2</v>
      </c>
      <c r="EW13" s="6">
        <f ca="1">IF($AG13&gt;0,'[1]5'!G86,"")</f>
        <v>2</v>
      </c>
      <c r="EX13" s="6">
        <f ca="1">IF($AG13&gt;0,'[1]5'!G87,"")</f>
        <v>6</v>
      </c>
      <c r="EY13" s="6">
        <f ca="1">IF($AG13&gt;0,'[1]5'!G88,"")</f>
        <v>2</v>
      </c>
      <c r="EZ13" s="6">
        <f ca="1">IF($AG13&gt;0,'[1]5'!G89,"")</f>
        <v>4</v>
      </c>
      <c r="FA13" s="6">
        <f ca="1">IF($AG13&gt;0,'[1]5'!G90,"")</f>
        <v>265</v>
      </c>
      <c r="FB13" s="6">
        <f ca="1">IF($AG13&gt;0,'[1]5'!G91,"")</f>
        <v>1</v>
      </c>
      <c r="FC13" s="6">
        <f ca="1">IF($AG13&gt;0,'[1]5'!G92,"")</f>
        <v>7</v>
      </c>
      <c r="FD13" s="6">
        <f ca="1">IF($AG13&gt;0,'[1]5'!G93,"")</f>
        <v>7</v>
      </c>
      <c r="FE13" s="6">
        <f ca="1">IF($AG13&gt;0,'[1]5'!G94,"")</f>
        <v>0</v>
      </c>
      <c r="FF13" s="6">
        <f ca="1">IF($AG13&gt;0,'[1]5'!G95,0)</f>
        <v>0</v>
      </c>
      <c r="FG13" s="6">
        <f ca="1">IF($AG13&gt;0,'[1]5'!G96,0)</f>
        <v>0</v>
      </c>
      <c r="FH13" s="6">
        <f ca="1">IF($AG13&gt;0,'[1]5'!G97,0)</f>
        <v>0</v>
      </c>
      <c r="FI13" s="6">
        <f ca="1">IF($AG13&gt;0,'[1]5'!G98,0)</f>
        <v>0</v>
      </c>
      <c r="FJ13" s="6">
        <f ca="1">IF($AG13&gt;0,'[1]5'!G99,"")</f>
        <v>0</v>
      </c>
      <c r="FK13" s="6">
        <f ca="1">IF($AG13&gt;0,'[1]5'!G100,"")</f>
        <v>0</v>
      </c>
      <c r="FL13" s="6">
        <f ca="1">IF($AG13&gt;0,'[1]5'!G101,"")</f>
        <v>0</v>
      </c>
      <c r="FM13" s="6">
        <f ca="1">IF($AG13&gt;0,'[1]5'!G102,"")</f>
        <v>0</v>
      </c>
      <c r="FN13" s="6">
        <f ca="1">IF($AG13&gt;0,'[1]5'!G103,"")</f>
        <v>0</v>
      </c>
      <c r="FO13" s="6">
        <f ca="1">IF($AG13&gt;0,'[1]5'!G104,"")</f>
        <v>0</v>
      </c>
      <c r="FP13" s="6">
        <f ca="1">IF($AG13&gt;0,'[1]5'!G105,"")</f>
        <v>0</v>
      </c>
      <c r="FQ13" s="6">
        <f ca="1">IF($AG13&gt;0,'[1]5'!G106,"")</f>
        <v>0</v>
      </c>
      <c r="FR13" s="6">
        <f ca="1">IF($AG13&gt;0,'[1]5'!G$166,"")</f>
        <v>0</v>
      </c>
      <c r="FS13" s="6">
        <f ca="1">IF($AG13&gt;0,'[1]5'!G$167,"")</f>
        <v>0</v>
      </c>
      <c r="FT13" s="6">
        <f ca="1">IF($AG13&gt;0,'[1]5'!G$168,"")</f>
        <v>0</v>
      </c>
      <c r="FU13" s="6">
        <f ca="1">IF($AG13&gt;0,'[1]5'!G$169,"")</f>
        <v>0</v>
      </c>
      <c r="FV13" s="6">
        <f ca="1">IF($AG13&gt;0,'[1]5'!G$170,"")</f>
        <v>0</v>
      </c>
      <c r="FW13" s="6">
        <f ca="1">IF($AG13&gt;0,'[1]5'!G$171,"")</f>
        <v>0</v>
      </c>
      <c r="FX13" s="6">
        <f ca="1">IF($AG13&gt;0,'[1]5'!G$172,"")</f>
        <v>0</v>
      </c>
    </row>
    <row r="14" spans="1:180" x14ac:dyDescent="0.25">
      <c r="A14" s="4"/>
      <c r="B14" s="5">
        <f>IF(AE14&gt;0,6,"")</f>
        <v>6</v>
      </c>
      <c r="C14" s="5">
        <f t="shared" ca="1" si="1"/>
        <v>1</v>
      </c>
      <c r="D14" s="5">
        <f t="shared" ca="1" si="0"/>
        <v>1</v>
      </c>
      <c r="E14" s="5">
        <f t="shared" ca="1" si="0"/>
        <v>1</v>
      </c>
      <c r="F14" s="5">
        <f t="shared" ca="1" si="0"/>
        <v>1</v>
      </c>
      <c r="G14" s="5">
        <f ca="1">IF($AG14&gt;0,[1]SASARAN!B$12,"")</f>
        <v>8</v>
      </c>
      <c r="H14" s="5">
        <f ca="1">IF($AG14&gt;0,'[1]6'!G$10,"")</f>
        <v>8</v>
      </c>
      <c r="I14" s="5">
        <f ca="1">IF($AG14&gt;0,[1]SASARAN!C$12,"")</f>
        <v>52</v>
      </c>
      <c r="J14" s="5">
        <f ca="1">IF($AG14&gt;0,'[1]6'!G$11,"")</f>
        <v>52</v>
      </c>
      <c r="K14" s="5">
        <f ca="1">IF($AG14&gt;0,[1]SASARAN!S$12,"")</f>
        <v>50</v>
      </c>
      <c r="L14" s="5">
        <f ca="1">IF($AG14&gt;0,[1]SASARAN!T$12,"")</f>
        <v>51</v>
      </c>
      <c r="M14" s="5">
        <f ca="1">IF($AG14&gt;0,[1]SASARAN!U$12,"")</f>
        <v>101</v>
      </c>
      <c r="N14" s="5">
        <f ca="1">IF($AG14&gt;0,[1]SASARAN!V$12,"")</f>
        <v>99</v>
      </c>
      <c r="O14" s="5">
        <f ca="1">IF($AG14&gt;0,[1]SASARAN!W$12,"")</f>
        <v>98</v>
      </c>
      <c r="P14" s="5">
        <f ca="1">IF($AG14&gt;0,[1]SASARAN!X$12,"")</f>
        <v>197</v>
      </c>
      <c r="Q14" s="5">
        <f ca="1">IF($AG14&gt;0,[1]SASARAN!Y$12,"")</f>
        <v>195</v>
      </c>
      <c r="R14" s="5">
        <f ca="1">IF($AG14&gt;0,[1]SASARAN!Z$12,"")</f>
        <v>180</v>
      </c>
      <c r="S14" s="5">
        <f ca="1">IF($AG14&gt;0,[1]SASARAN!AA$12,"")</f>
        <v>375</v>
      </c>
      <c r="T14" s="5">
        <f ca="1">IF($AG14&gt;0,'[1]6'!G$12,"")</f>
        <v>229</v>
      </c>
      <c r="U14" s="5">
        <f ca="1">IF($AG14&gt;0,'[1]6'!G$13,"")</f>
        <v>200</v>
      </c>
      <c r="V14" s="5">
        <f ca="1">IF($AG14&gt;0,'[1]6'!G$14,"")</f>
        <v>429</v>
      </c>
      <c r="W14" s="5">
        <f ca="1">IF($AG14&gt;0,'[1]6'!G$15,"")</f>
        <v>52</v>
      </c>
      <c r="X14" s="5">
        <f ca="1">IF($AG14&gt;0,'[1]6'!G$16,"")</f>
        <v>48</v>
      </c>
      <c r="Y14" s="5">
        <f ca="1">IF($AG14&gt;0,'[1]6'!G$17,"")</f>
        <v>100</v>
      </c>
      <c r="Z14" s="5">
        <f ca="1">IF($AG14&gt;0,'[1]6'!G$18,"")</f>
        <v>117</v>
      </c>
      <c r="AA14" s="5">
        <f ca="1">IF($AG14&gt;0,'[1]6'!G$19,"")</f>
        <v>96</v>
      </c>
      <c r="AB14" s="5">
        <f ca="1">IF($AG14&gt;0,'[1]6'!G$20,"")</f>
        <v>213</v>
      </c>
      <c r="AC14" s="5">
        <f ca="1">IF($AG14&gt;0,'[1]6'!G$21,"")</f>
        <v>169</v>
      </c>
      <c r="AD14" s="5">
        <f ca="1">IF($AG14&gt;0,'[1]6'!G$22,"")</f>
        <v>144</v>
      </c>
      <c r="AE14" s="5">
        <f>'[1]6'!G$23</f>
        <v>552</v>
      </c>
      <c r="AF14" s="5">
        <f ca="1">IF($AG14&gt;0,'[1]6'!G$24,"")</f>
        <v>109</v>
      </c>
      <c r="AG14" s="5">
        <f ca="1">IF($AG14&gt;0,'[1]6'!G$25,"")</f>
        <v>96</v>
      </c>
      <c r="AH14" s="5">
        <f ca="1">IF($AG14&gt;0,'[1]6'!G$26,"")</f>
        <v>205</v>
      </c>
      <c r="AI14" s="5">
        <f ca="1">IF($AG14&gt;0,'[1]6'!G$27,"")</f>
        <v>55</v>
      </c>
      <c r="AJ14" s="5">
        <f ca="1">IF($AG14&gt;0,'[1]6'!G$28,"")</f>
        <v>44</v>
      </c>
      <c r="AK14" s="5">
        <f ca="1">IF($AG14&gt;0,'[1]6'!G$29,"")</f>
        <v>99</v>
      </c>
      <c r="AL14" s="5">
        <f ca="1">IF($AG14&gt;0,'[1]6'!G$30,"")</f>
        <v>5</v>
      </c>
      <c r="AM14" s="5">
        <f ca="1">IF($AG14&gt;0,'[1]6'!G$31,"")</f>
        <v>4</v>
      </c>
      <c r="AN14" s="5">
        <f ca="1">IF($AG14&gt;0,'[1]6'!G$32,"")</f>
        <v>9</v>
      </c>
      <c r="AO14" s="5">
        <f ca="1">IF($AG14&gt;0,'[1]6'!G$33,"")</f>
        <v>0</v>
      </c>
      <c r="AP14" s="5">
        <f ca="1">IF($AG14&gt;0,'[1]6'!G$34,"")</f>
        <v>0</v>
      </c>
      <c r="AQ14" s="5">
        <f ca="1">IF($AG14&gt;0,'[1]6'!G$35,"")</f>
        <v>0</v>
      </c>
      <c r="AR14" s="5">
        <f ca="1">IF($AG14&gt;0,'[1]6'!G$36,"")</f>
        <v>14</v>
      </c>
      <c r="AS14" s="5">
        <f ca="1">IF($AG14&gt;0,'[1]6'!G$37,"")</f>
        <v>7</v>
      </c>
      <c r="AT14" s="5">
        <f ca="1">IF($AG14&gt;0,'[1]6'!G$38,"")</f>
        <v>21</v>
      </c>
      <c r="AU14" s="5">
        <f ca="1">IF($AG14&gt;0,'[1]6'!G$39,"")</f>
        <v>0</v>
      </c>
      <c r="AV14" s="5">
        <f ca="1">IF($AG14&gt;0,'[1]6'!G$40,"")</f>
        <v>0</v>
      </c>
      <c r="AW14" s="5">
        <f ca="1">IF($AG14&gt;0,'[1]6'!G$41,"")</f>
        <v>0</v>
      </c>
      <c r="AX14" s="5">
        <f ca="1">IF($AG14&gt;0,'[1]6'!G$42,"")</f>
        <v>1</v>
      </c>
      <c r="AY14" s="5">
        <f ca="1">IF($AG14&gt;0,'[1]6'!G$43,"")</f>
        <v>1</v>
      </c>
      <c r="AZ14" s="5">
        <f ca="1">IF($AG14&gt;0,'[1]6'!G$44,"")</f>
        <v>2</v>
      </c>
      <c r="BA14" s="5">
        <f ca="1">IF($AG14&gt;0,'[1]6'!G$45,"")</f>
        <v>15</v>
      </c>
      <c r="BB14" s="5">
        <f ca="1">IF($AG14&gt;0,'[1]6'!G$46,"")</f>
        <v>9</v>
      </c>
      <c r="BC14" s="5">
        <f ca="1">IF($AG14&gt;0,'[1]6'!G$47,"")</f>
        <v>24</v>
      </c>
      <c r="BD14" s="5">
        <f ca="1">IF($AG14&gt;0,'[1]6'!G$48,"")</f>
        <v>148</v>
      </c>
      <c r="BE14" s="5">
        <f ca="1">IF($AG14&gt;0,'[1]6'!G$49,"")</f>
        <v>129</v>
      </c>
      <c r="BF14" s="5">
        <f ca="1">IF($AG14&gt;0,'[1]6'!G$50,"")</f>
        <v>277</v>
      </c>
      <c r="BG14" s="5">
        <f ca="1">IF($AG14&gt;0,'[1]6'!G$51,"")</f>
        <v>5</v>
      </c>
      <c r="BH14" s="5">
        <f ca="1">IF($AG14&gt;0,'[1]6'!G$52,"")</f>
        <v>5</v>
      </c>
      <c r="BI14" s="5">
        <f ca="1">IF($AG14&gt;0,'[1]6'!G$53,"")</f>
        <v>10</v>
      </c>
      <c r="BJ14" s="5">
        <f ca="1">IF($AG14&gt;0,'[1]6'!G$54,"")</f>
        <v>4</v>
      </c>
      <c r="BK14" s="5">
        <f ca="1">IF($AG14&gt;0,'[1]6'!G$55,"")</f>
        <v>0</v>
      </c>
      <c r="BL14" s="5">
        <f ca="1">IF($AG14&gt;0,'[1]6'!G$56,"")</f>
        <v>4</v>
      </c>
      <c r="BM14" s="5">
        <f ca="1">IF($AG14&gt;0,'[1]6'!G$57,"")</f>
        <v>19</v>
      </c>
      <c r="BN14" s="5">
        <f ca="1">IF($AG14&gt;0,'[1]6'!G$58,"")</f>
        <v>11</v>
      </c>
      <c r="BO14" s="5">
        <f ca="1">IF($AG14&gt;0,'[1]6'!G$59,"")</f>
        <v>30</v>
      </c>
      <c r="BP14" s="5">
        <f ca="1">IF($AG14&gt;0,'[1]6'!G$60,"")</f>
        <v>146</v>
      </c>
      <c r="BQ14" s="5">
        <f ca="1">IF($AG14&gt;0,'[1]6'!G$61,"")</f>
        <v>133</v>
      </c>
      <c r="BR14" s="5">
        <f ca="1">IF($AG14&gt;0,'[1]6'!G$62,"")</f>
        <v>279</v>
      </c>
      <c r="BS14" s="5">
        <f ca="1">IF($AG14&gt;0,'[1]6'!G$63,"")</f>
        <v>0</v>
      </c>
      <c r="BT14" s="5">
        <f ca="1">IF($AG14&gt;0,'[1]6'!G$64,"")</f>
        <v>0</v>
      </c>
      <c r="BU14" s="5">
        <f ca="1">IF($AG14&gt;0,'[1]6'!G$65,"")</f>
        <v>0</v>
      </c>
      <c r="BV14" s="6">
        <f ca="1">IF($AG14&gt;0,'[1]6'!G7,"")</f>
        <v>1</v>
      </c>
      <c r="BW14" s="6">
        <f ca="1">IF($AG14&gt;0,'[1]6'!G8,"")</f>
        <v>0</v>
      </c>
      <c r="BX14" s="6">
        <f ca="1">IF($AG14&gt;0,'[1]6'!G9,"")</f>
        <v>1</v>
      </c>
      <c r="BY14" s="6">
        <f ca="1">IF($AG14&gt;0,'[1]6'!G10,"")</f>
        <v>4</v>
      </c>
      <c r="BZ14" s="6">
        <f ca="1">IF($AG14&gt;0,'[1]6'!G11,"")</f>
        <v>3</v>
      </c>
      <c r="CA14" s="6">
        <f ca="1">IF($AG14&gt;0,'[1]6'!G12,"")</f>
        <v>7</v>
      </c>
      <c r="CB14" s="6">
        <f ca="1">IF($AG14&gt;0,'[1]6'!G13,"")</f>
        <v>152</v>
      </c>
      <c r="CC14" s="6">
        <f ca="1">IF($AG14&gt;0,'[1]6'!G14,"")</f>
        <v>128</v>
      </c>
      <c r="CD14" s="6">
        <f ca="1">IF($AG14&gt;0,'[1]6'!G15,"")</f>
        <v>280</v>
      </c>
      <c r="CE14" s="6">
        <f ca="1">IF($AG14&gt;0,'[1]6'!G16,"")</f>
        <v>10</v>
      </c>
      <c r="CF14" s="6">
        <f ca="1">IF($AG14&gt;0,'[1]6'!G17,"")</f>
        <v>11</v>
      </c>
      <c r="CG14" s="6">
        <f ca="1">IF($AG14&gt;0,'[1]6'!G18,"")</f>
        <v>21</v>
      </c>
      <c r="CH14" s="6">
        <f ca="1">IF($AG14&gt;0,'[1]6'!G19,"")</f>
        <v>0</v>
      </c>
      <c r="CI14" s="6">
        <f ca="1">IF($AG14&gt;0,'[1]6'!G20,"")</f>
        <v>1</v>
      </c>
      <c r="CJ14" s="6">
        <f ca="1">IF($AG14&gt;0,'[1]6'!G21,"")</f>
        <v>1</v>
      </c>
      <c r="CK14" s="6">
        <f ca="1">IF($AG14&gt;0,'[1]6'!G22,"")</f>
        <v>2</v>
      </c>
      <c r="CL14" s="6">
        <f ca="1">IF($AG14&gt;0,'[1]6'!G23,"")</f>
        <v>1</v>
      </c>
      <c r="CM14" s="6">
        <f ca="1">IF($AG14&gt;0,'[1]6'!G24,"")</f>
        <v>3</v>
      </c>
      <c r="CN14" s="6">
        <f ca="1">IF($AG14&gt;0,'[1]6'!G25,"")</f>
        <v>0</v>
      </c>
      <c r="CO14" s="6">
        <f ca="1">IF($AG14&gt;0,'[1]6'!G26,"")</f>
        <v>0</v>
      </c>
      <c r="CP14" s="6">
        <f ca="1">IF($AG14&gt;0,'[1]6'!G27,"")</f>
        <v>0</v>
      </c>
      <c r="CQ14" s="6">
        <f ca="1">IF($AG14&gt;0,'[1]6'!G28,"")</f>
        <v>0</v>
      </c>
      <c r="CR14" s="6">
        <f ca="1">IF($AG14&gt;0,'[1]6'!G29,"")</f>
        <v>0</v>
      </c>
      <c r="CS14" s="6">
        <f ca="1">IF($AG14&gt;0,'[1]6'!G30,"")</f>
        <v>0</v>
      </c>
      <c r="CT14" s="6">
        <f ca="1">IF($AG14&gt;0,'[1]6'!G31,"")</f>
        <v>0</v>
      </c>
      <c r="CU14" s="6">
        <f ca="1">IF($AG14&gt;0,'[1]6'!G32,"")</f>
        <v>0</v>
      </c>
      <c r="CV14" s="6">
        <f ca="1">IF($AG14&gt;0,'[1]6'!G33,"")</f>
        <v>0</v>
      </c>
      <c r="CW14" s="6">
        <f ca="1">IF($AG14&gt;0,'[1]6'!G34,"")</f>
        <v>0</v>
      </c>
      <c r="CX14" s="6">
        <f ca="1">IF($AG14&gt;0,'[1]6'!G35,"")</f>
        <v>0</v>
      </c>
      <c r="CY14" s="6">
        <f ca="1">IF($AG14&gt;0,'[1]6'!G36,"")</f>
        <v>0</v>
      </c>
      <c r="CZ14" s="6">
        <f ca="1">IF($AG14&gt;0,'[1]6'!G37,"")</f>
        <v>0</v>
      </c>
      <c r="DA14" s="6">
        <f ca="1">IF($AG14&gt;0,'[1]6'!G38,"")</f>
        <v>0</v>
      </c>
      <c r="DB14" s="6">
        <f ca="1">IF($AG14&gt;0,'[1]6'!G39,"")</f>
        <v>0</v>
      </c>
      <c r="DC14" s="6">
        <f ca="1">IF($AG14&gt;0,'[1]6'!G40,"")</f>
        <v>0</v>
      </c>
      <c r="DD14" s="6">
        <f ca="1">IF($AG14&gt;0,'[1]6'!G41,"")</f>
        <v>0</v>
      </c>
      <c r="DE14" s="6">
        <f ca="1">IF($AG14&gt;0,'[1]6'!G42,"")</f>
        <v>0</v>
      </c>
      <c r="DF14" s="6">
        <f ca="1">IF($AG14&gt;0,'[1]6'!G43,"")</f>
        <v>0</v>
      </c>
      <c r="DG14" s="6">
        <f ca="1">IF($AG14&gt;0,'[1]6'!G44,"")</f>
        <v>0</v>
      </c>
      <c r="DH14" s="6">
        <f ca="1">IF($AG14&gt;0,'[1]6'!G45,"")</f>
        <v>0</v>
      </c>
      <c r="DI14" s="6">
        <f ca="1">IF($AG14&gt;0,'[1]6'!G46,"")</f>
        <v>0</v>
      </c>
      <c r="DJ14" s="6">
        <f ca="1">IF($AG14&gt;0,'[1]6'!G47,"")</f>
        <v>0</v>
      </c>
      <c r="DK14" s="6">
        <f ca="1">IF($AG14&gt;0,'[1]6'!G48,"")</f>
        <v>0</v>
      </c>
      <c r="DL14" s="6">
        <f ca="1">IF($AG14&gt;0,'[1]6'!G49,"")</f>
        <v>0</v>
      </c>
      <c r="DM14" s="6">
        <f ca="1">IF($AG14&gt;0,'[1]6'!G50,"")</f>
        <v>0</v>
      </c>
      <c r="DN14" s="6">
        <f ca="1">IF($AG14&gt;0,'[1]6'!G51,"")</f>
        <v>0</v>
      </c>
      <c r="DO14" s="6">
        <f ca="1">IF($AG14&gt;0,'[1]6'!G52,"")</f>
        <v>0</v>
      </c>
      <c r="DP14" s="6">
        <f ca="1">IF($AG14&gt;0,'[1]6'!G53,"")</f>
        <v>0</v>
      </c>
      <c r="DQ14" s="6">
        <f ca="1">IF($AG14&gt;0,'[1]6'!G54,"")</f>
        <v>0</v>
      </c>
      <c r="DR14" s="6">
        <f ca="1">IF($AG14&gt;0,'[1]6'!G55,"")</f>
        <v>0</v>
      </c>
      <c r="DS14" s="6">
        <f ca="1">IF($AG14&gt;0,'[1]6'!G56,"")</f>
        <v>0</v>
      </c>
      <c r="DT14" s="6">
        <f ca="1">IF($AG14&gt;0,'[1]6'!G57,"")</f>
        <v>0</v>
      </c>
      <c r="DU14" s="6">
        <f ca="1">IF($AG14&gt;0,'[1]6'!G58,"")</f>
        <v>0</v>
      </c>
      <c r="DV14" s="6">
        <f ca="1">IF($AG14&gt;0,'[1]6'!G59,"")</f>
        <v>0</v>
      </c>
      <c r="DW14" s="6">
        <f ca="1">IF($AG14&gt;0,'[1]6'!G60,"")</f>
        <v>0</v>
      </c>
      <c r="DX14" s="6">
        <f ca="1">IF($AG14&gt;0,'[1]6'!G61,"")</f>
        <v>0</v>
      </c>
      <c r="DY14" s="6">
        <f ca="1">IF($AG14&gt;0,'[1]6'!G62,"")</f>
        <v>0</v>
      </c>
      <c r="DZ14" s="6">
        <f ca="1">IF($AG14&gt;0,'[1]6'!G63,"")</f>
        <v>0</v>
      </c>
      <c r="EA14" s="6">
        <f ca="1">IF($AG14&gt;0,'[1]6'!G64,"")</f>
        <v>0</v>
      </c>
      <c r="EB14" s="6">
        <f ca="1">IF($AG14&gt;0,'[1]6'!G65,"")</f>
        <v>0</v>
      </c>
      <c r="EC14" s="6">
        <f ca="1">IF($AG14&gt;0,'[1]6'!G66,"")</f>
        <v>0</v>
      </c>
      <c r="ED14" s="6">
        <f ca="1">IF($AG14&gt;0,'[1]6'!G67,"")</f>
        <v>0</v>
      </c>
      <c r="EE14" s="6">
        <f ca="1">IF($AG14&gt;0,'[1]6'!G68,"")</f>
        <v>0</v>
      </c>
      <c r="EF14" s="6">
        <f ca="1">IF($AG14&gt;0,'[1]6'!G69,"")</f>
        <v>0</v>
      </c>
      <c r="EG14" s="6">
        <f ca="1">IF($AG14&gt;0,'[1]6'!G70,"")</f>
        <v>0</v>
      </c>
      <c r="EH14" s="6">
        <f ca="1">IF($AG14&gt;0,'[1]6'!G71,"")</f>
        <v>0</v>
      </c>
      <c r="EI14" s="6">
        <f ca="1">IF($AG14&gt;0,'[1]6'!G72,"")</f>
        <v>0</v>
      </c>
      <c r="EJ14" s="6">
        <f ca="1">IF($AG14&gt;0,'[1]6'!G73,"")</f>
        <v>0</v>
      </c>
      <c r="EK14" s="6">
        <f ca="1">IF($AG14&gt;0,'[1]6'!G74,"")</f>
        <v>6</v>
      </c>
      <c r="EL14" s="6">
        <f ca="1">IF($AG14&gt;0,'[1]6'!G75,"")</f>
        <v>6</v>
      </c>
      <c r="EM14" s="6">
        <f ca="1">IF($AG14&gt;0,'[1]6'!G76,"")</f>
        <v>12</v>
      </c>
      <c r="EN14" s="6">
        <f ca="1">IF($AG14&gt;0,'[1]6'!G77,"")</f>
        <v>0</v>
      </c>
      <c r="EO14" s="6">
        <f ca="1">IF($AG14&gt;0,'[1]6'!G78,"")</f>
        <v>1</v>
      </c>
      <c r="EP14" s="6">
        <f ca="1">IF($AG14&gt;0,'[1]6'!G79,"")</f>
        <v>1</v>
      </c>
      <c r="EQ14" s="6">
        <f ca="1">IF($AG14&gt;0,'[1]6'!G80,"")</f>
        <v>9</v>
      </c>
      <c r="ER14" s="6">
        <f ca="1">IF($AG14&gt;0,'[1]6'!G81,"")</f>
        <v>11</v>
      </c>
      <c r="ES14" s="6">
        <f ca="1">IF($AG14&gt;0,'[1]6'!G82,"")</f>
        <v>0</v>
      </c>
      <c r="ET14" s="6">
        <f ca="1">IF($AG14&gt;0,'[1]6'!G83,"")</f>
        <v>0</v>
      </c>
      <c r="EU14" s="6">
        <f ca="1">IF($AG14&gt;0,'[1]6'!G84,"")</f>
        <v>9</v>
      </c>
      <c r="EV14" s="6">
        <f ca="1">IF($AG14&gt;0,'[1]6'!G85,"")</f>
        <v>0</v>
      </c>
      <c r="EW14" s="6">
        <f ca="1">IF($AG14&gt;0,'[1]6'!G86,"")</f>
        <v>0</v>
      </c>
      <c r="EX14" s="6">
        <f ca="1">IF($AG14&gt;0,'[1]6'!G87,"")</f>
        <v>6</v>
      </c>
      <c r="EY14" s="6">
        <f ca="1">IF($AG14&gt;0,'[1]6'!G88,"")</f>
        <v>0</v>
      </c>
      <c r="EZ14" s="6">
        <f ca="1">IF($AG14&gt;0,'[1]6'!G89,"")</f>
        <v>11</v>
      </c>
      <c r="FA14" s="6">
        <f ca="1">IF($AG14&gt;0,'[1]6'!G90,"")</f>
        <v>214</v>
      </c>
      <c r="FB14" s="6">
        <f ca="1">IF($AG14&gt;0,'[1]6'!G91,"")</f>
        <v>12</v>
      </c>
      <c r="FC14" s="6">
        <f ca="1">IF($AG14&gt;0,'[1]6'!G92,"")</f>
        <v>7</v>
      </c>
      <c r="FD14" s="6">
        <f ca="1">IF($AG14&gt;0,'[1]6'!G93,"")</f>
        <v>7</v>
      </c>
      <c r="FE14" s="6">
        <f ca="1">IF($AG14&gt;0,'[1]6'!G94,"")</f>
        <v>0</v>
      </c>
      <c r="FF14" s="6">
        <f ca="1">IF($AG14&gt;0,'[1]6'!G95,0)</f>
        <v>1240</v>
      </c>
      <c r="FG14" s="6">
        <f ca="1">IF($AG14&gt;0,'[1]6'!G96,0)</f>
        <v>1240</v>
      </c>
      <c r="FH14" s="6">
        <f ca="1">IF($AG14&gt;0,'[1]6'!G97,0)</f>
        <v>752</v>
      </c>
      <c r="FI14" s="6">
        <f ca="1">IF($AG14&gt;0,'[1]6'!G98,0)</f>
        <v>0</v>
      </c>
      <c r="FJ14" s="6">
        <f ca="1">IF($AG14&gt;0,'[1]6'!G99,"")</f>
        <v>0</v>
      </c>
      <c r="FK14" s="6">
        <f ca="1">IF($AG14&gt;0,'[1]6'!G100,"")</f>
        <v>0</v>
      </c>
      <c r="FL14" s="6">
        <f ca="1">IF($AG14&gt;0,'[1]6'!G101,"")</f>
        <v>0</v>
      </c>
      <c r="FM14" s="6">
        <f ca="1">IF($AG14&gt;0,'[1]6'!G102,"")</f>
        <v>0</v>
      </c>
      <c r="FN14" s="6">
        <f ca="1">IF($AG14&gt;0,'[1]6'!G103,"")</f>
        <v>0</v>
      </c>
      <c r="FO14" s="6">
        <f ca="1">IF($AG14&gt;0,'[1]6'!G104,"")</f>
        <v>0</v>
      </c>
      <c r="FP14" s="6">
        <f ca="1">IF($AG14&gt;0,'[1]6'!G105,"")</f>
        <v>0</v>
      </c>
      <c r="FQ14" s="6">
        <f ca="1">IF($AG14&gt;0,'[1]6'!G106,"")</f>
        <v>0</v>
      </c>
      <c r="FR14" s="6">
        <f ca="1">IF($AG14&gt;0,'[1]6'!G$166,"")</f>
        <v>429</v>
      </c>
      <c r="FS14" s="6">
        <f ca="1">IF($AG14&gt;0,'[1]6'!G$167,"")</f>
        <v>6</v>
      </c>
      <c r="FT14" s="6">
        <f ca="1">IF($AG14&gt;0,'[1]6'!G$168,"")</f>
        <v>6</v>
      </c>
      <c r="FU14" s="6">
        <f ca="1">IF($AG14&gt;0,'[1]6'!G$169,"")</f>
        <v>12</v>
      </c>
      <c r="FV14" s="6">
        <f ca="1">IF($AG14&gt;0,'[1]6'!G$170,"")</f>
        <v>0</v>
      </c>
      <c r="FW14" s="6">
        <f ca="1">IF($AG14&gt;0,'[1]6'!G$171,"")</f>
        <v>0</v>
      </c>
      <c r="FX14" s="6">
        <f ca="1">IF($AG14&gt;0,'[1]6'!G$172,"")</f>
        <v>0</v>
      </c>
    </row>
    <row r="15" spans="1:180" x14ac:dyDescent="0.25">
      <c r="A15" s="4"/>
      <c r="B15" s="5">
        <f>IF(AE15&gt;0,7,"")</f>
        <v>7</v>
      </c>
      <c r="C15" s="5">
        <f t="shared" ca="1" si="1"/>
        <v>1</v>
      </c>
      <c r="D15" s="5">
        <f t="shared" ca="1" si="0"/>
        <v>1</v>
      </c>
      <c r="E15" s="5">
        <f t="shared" ca="1" si="0"/>
        <v>1</v>
      </c>
      <c r="F15" s="5">
        <f t="shared" ca="1" si="0"/>
        <v>1</v>
      </c>
      <c r="G15" s="5">
        <f ca="1">IF($AG15&gt;0,[1]SASARAN!B$12,"")</f>
        <v>8</v>
      </c>
      <c r="H15" s="5">
        <f ca="1">IF($AG15&gt;0,'[1]7'!G$10,"")</f>
        <v>8</v>
      </c>
      <c r="I15" s="5">
        <f ca="1">IF($AG15&gt;0,[1]SASARAN!C$12,"")</f>
        <v>52</v>
      </c>
      <c r="J15" s="5">
        <f ca="1">IF($AG15&gt;0,'[1]7'!G$11,"")</f>
        <v>52</v>
      </c>
      <c r="K15" s="5">
        <f ca="1">IF($AG15&gt;0,[1]SASARAN!S$12,"")</f>
        <v>50</v>
      </c>
      <c r="L15" s="5">
        <f ca="1">IF($AG15&gt;0,[1]SASARAN!T$12,"")</f>
        <v>51</v>
      </c>
      <c r="M15" s="5">
        <f ca="1">IF($AG15&gt;0,[1]SASARAN!U$12,"")</f>
        <v>101</v>
      </c>
      <c r="N15" s="5">
        <f ca="1">IF($AG15&gt;0,[1]SASARAN!V$12,"")</f>
        <v>99</v>
      </c>
      <c r="O15" s="5">
        <f ca="1">IF($AG15&gt;0,[1]SASARAN!W$12,"")</f>
        <v>98</v>
      </c>
      <c r="P15" s="5">
        <f ca="1">IF($AG15&gt;0,[1]SASARAN!X$12,"")</f>
        <v>197</v>
      </c>
      <c r="Q15" s="5">
        <f ca="1">IF($AG15&gt;0,[1]SASARAN!Y$12,"")</f>
        <v>195</v>
      </c>
      <c r="R15" s="5">
        <f ca="1">IF($AG15&gt;0,[1]SASARAN!Z$12,"")</f>
        <v>180</v>
      </c>
      <c r="S15" s="5">
        <f ca="1">IF($AG15&gt;0,[1]SASARAN!AA$12,"")</f>
        <v>375</v>
      </c>
      <c r="T15" s="5">
        <f ca="1">IF($AG15&gt;0,'[1]7'!G$12,"")</f>
        <v>238</v>
      </c>
      <c r="U15" s="5">
        <f ca="1">IF($AG15&gt;0,'[1]7'!G$13,"")</f>
        <v>213</v>
      </c>
      <c r="V15" s="5">
        <f ca="1">IF($AG15&gt;0,'[1]7'!G$14,"")</f>
        <v>451</v>
      </c>
      <c r="W15" s="5">
        <f ca="1">IF($AG15&gt;0,'[1]7'!G$15,"")</f>
        <v>50</v>
      </c>
      <c r="X15" s="5">
        <f ca="1">IF($AG15&gt;0,'[1]7'!G$16,"")</f>
        <v>45</v>
      </c>
      <c r="Y15" s="5">
        <f ca="1">IF($AG15&gt;0,'[1]7'!G$17,"")</f>
        <v>95</v>
      </c>
      <c r="Z15" s="5">
        <f ca="1">IF($AG15&gt;0,'[1]7'!G$18,"")</f>
        <v>110</v>
      </c>
      <c r="AA15" s="5">
        <f ca="1">IF($AG15&gt;0,'[1]7'!G$19,"")</f>
        <v>88</v>
      </c>
      <c r="AB15" s="5">
        <f ca="1">IF($AG15&gt;0,'[1]7'!G$20,"")</f>
        <v>198</v>
      </c>
      <c r="AC15" s="5">
        <f ca="1">IF($AG15&gt;0,'[1]7'!G$21,"")</f>
        <v>160</v>
      </c>
      <c r="AD15" s="5">
        <f ca="1">IF($AG15&gt;0,'[1]7'!G$22,"")</f>
        <v>133</v>
      </c>
      <c r="AE15" s="5">
        <f>'[1]7'!G$23</f>
        <v>568</v>
      </c>
      <c r="AF15" s="5">
        <f ca="1">IF($AG15&gt;0,'[1]7'!G$24,"")</f>
        <v>88</v>
      </c>
      <c r="AG15" s="5">
        <f ca="1">IF($AG15&gt;0,'[1]7'!G$25,"")</f>
        <v>84</v>
      </c>
      <c r="AH15" s="5">
        <f ca="1">IF($AG15&gt;0,'[1]7'!G$26,"")</f>
        <v>172</v>
      </c>
      <c r="AI15" s="5">
        <f ca="1">IF($AG15&gt;0,'[1]7'!G$27,"")</f>
        <v>66</v>
      </c>
      <c r="AJ15" s="5">
        <f ca="1">IF($AG15&gt;0,'[1]7'!G$28,"")</f>
        <v>46</v>
      </c>
      <c r="AK15" s="5">
        <f ca="1">IF($AG15&gt;0,'[1]7'!G$29,"")</f>
        <v>112</v>
      </c>
      <c r="AL15" s="5">
        <f ca="1">IF($AG15&gt;0,'[1]7'!G$30,"")</f>
        <v>4</v>
      </c>
      <c r="AM15" s="5">
        <f ca="1">IF($AG15&gt;0,'[1]7'!G$31,"")</f>
        <v>3</v>
      </c>
      <c r="AN15" s="5">
        <f ca="1">IF($AG15&gt;0,'[1]7'!G$32,"")</f>
        <v>7</v>
      </c>
      <c r="AO15" s="5">
        <f ca="1">IF($AG15&gt;0,'[1]7'!G$33,"")</f>
        <v>2</v>
      </c>
      <c r="AP15" s="5">
        <f ca="1">IF($AG15&gt;0,'[1]7'!G$34,"")</f>
        <v>0</v>
      </c>
      <c r="AQ15" s="5">
        <f ca="1">IF($AG15&gt;0,'[1]7'!G$35,"")</f>
        <v>2</v>
      </c>
      <c r="AR15" s="5">
        <f ca="1">IF($AG15&gt;0,'[1]7'!G$36,"")</f>
        <v>24</v>
      </c>
      <c r="AS15" s="5">
        <f ca="1">IF($AG15&gt;0,'[1]7'!G$37,"")</f>
        <v>13</v>
      </c>
      <c r="AT15" s="5">
        <f ca="1">IF($AG15&gt;0,'[1]7'!G$38,"")</f>
        <v>37</v>
      </c>
      <c r="AU15" s="5">
        <f ca="1">IF($AG15&gt;0,'[1]7'!G$39,"")</f>
        <v>0</v>
      </c>
      <c r="AV15" s="5">
        <f ca="1">IF($AG15&gt;0,'[1]7'!G$40,"")</f>
        <v>0</v>
      </c>
      <c r="AW15" s="5">
        <f ca="1">IF($AG15&gt;0,'[1]7'!G$41,"")</f>
        <v>0</v>
      </c>
      <c r="AX15" s="5">
        <f ca="1">IF($AG15&gt;0,'[1]7'!G$42,"")</f>
        <v>1</v>
      </c>
      <c r="AY15" s="5">
        <f ca="1">IF($AG15&gt;0,'[1]7'!G$43,"")</f>
        <v>0</v>
      </c>
      <c r="AZ15" s="5">
        <f ca="1">IF($AG15&gt;0,'[1]7'!G$44,"")</f>
        <v>1</v>
      </c>
      <c r="BA15" s="5">
        <f ca="1">IF($AG15&gt;0,'[1]7'!G$45,"")</f>
        <v>18</v>
      </c>
      <c r="BB15" s="5">
        <f ca="1">IF($AG15&gt;0,'[1]7'!G$46,"")</f>
        <v>12</v>
      </c>
      <c r="BC15" s="5">
        <f ca="1">IF($AG15&gt;0,'[1]7'!G$47,"")</f>
        <v>30</v>
      </c>
      <c r="BD15" s="5">
        <f ca="1">IF($AG15&gt;0,'[1]7'!G$48,"")</f>
        <v>136</v>
      </c>
      <c r="BE15" s="5">
        <f ca="1">IF($AG15&gt;0,'[1]7'!G$49,"")</f>
        <v>117</v>
      </c>
      <c r="BF15" s="5">
        <f ca="1">IF($AG15&gt;0,'[1]7'!G$50,"")</f>
        <v>253</v>
      </c>
      <c r="BG15" s="5">
        <f ca="1">IF($AG15&gt;0,'[1]7'!G$51,"")</f>
        <v>5</v>
      </c>
      <c r="BH15" s="5">
        <f ca="1">IF($AG15&gt;0,'[1]7'!G$52,"")</f>
        <v>4</v>
      </c>
      <c r="BI15" s="5">
        <f ca="1">IF($AG15&gt;0,'[1]7'!G$53,"")</f>
        <v>9</v>
      </c>
      <c r="BJ15" s="5">
        <f ca="1">IF($AG15&gt;0,'[1]7'!G$54,"")</f>
        <v>4</v>
      </c>
      <c r="BK15" s="5">
        <f ca="1">IF($AG15&gt;0,'[1]7'!G$55,"")</f>
        <v>0</v>
      </c>
      <c r="BL15" s="5">
        <f ca="1">IF($AG15&gt;0,'[1]7'!G$56,"")</f>
        <v>4</v>
      </c>
      <c r="BM15" s="5">
        <f ca="1">IF($AG15&gt;0,'[1]7'!G$57,"")</f>
        <v>20</v>
      </c>
      <c r="BN15" s="5">
        <f ca="1">IF($AG15&gt;0,'[1]7'!G$58,"")</f>
        <v>11</v>
      </c>
      <c r="BO15" s="5">
        <f ca="1">IF($AG15&gt;0,'[1]7'!G$59,"")</f>
        <v>31</v>
      </c>
      <c r="BP15" s="5">
        <f ca="1">IF($AG15&gt;0,'[1]7'!G$60,"")</f>
        <v>136</v>
      </c>
      <c r="BQ15" s="5">
        <f ca="1">IF($AG15&gt;0,'[1]7'!G$61,"")</f>
        <v>122</v>
      </c>
      <c r="BR15" s="5">
        <f ca="1">IF($AG15&gt;0,'[1]7'!G$62,"")</f>
        <v>258</v>
      </c>
      <c r="BS15" s="5">
        <f ca="1">IF($AG15&gt;0,'[1]7'!G$63,"")</f>
        <v>0</v>
      </c>
      <c r="BT15" s="5">
        <f ca="1">IF($AG15&gt;0,'[1]7'!G$64,"")</f>
        <v>0</v>
      </c>
      <c r="BU15" s="5">
        <f ca="1">IF($AG15&gt;0,'[1]7'!G$65,"")</f>
        <v>0</v>
      </c>
      <c r="BV15" s="6">
        <f ca="1">IF($AG15&gt;0,'[1]7'!G7,"")</f>
        <v>1</v>
      </c>
      <c r="BW15" s="6">
        <f ca="1">IF($AG15&gt;0,'[1]7'!G8,"")</f>
        <v>0</v>
      </c>
      <c r="BX15" s="6">
        <f ca="1">IF($AG15&gt;0,'[1]7'!G9,"")</f>
        <v>1</v>
      </c>
      <c r="BY15" s="6">
        <f ca="1">IF($AG15&gt;0,'[1]7'!G10,"")</f>
        <v>2</v>
      </c>
      <c r="BZ15" s="6">
        <f ca="1">IF($AG15&gt;0,'[1]7'!G11,"")</f>
        <v>3</v>
      </c>
      <c r="CA15" s="6">
        <f ca="1">IF($AG15&gt;0,'[1]7'!G12,"")</f>
        <v>5</v>
      </c>
      <c r="CB15" s="6">
        <f ca="1">IF($AG15&gt;0,'[1]7'!G13,"")</f>
        <v>147</v>
      </c>
      <c r="CC15" s="6">
        <f ca="1">IF($AG15&gt;0,'[1]7'!G14,"")</f>
        <v>120</v>
      </c>
      <c r="CD15" s="6">
        <f ca="1">IF($AG15&gt;0,'[1]7'!G15,"")</f>
        <v>267</v>
      </c>
      <c r="CE15" s="6">
        <f ca="1">IF($AG15&gt;0,'[1]7'!G16,"")</f>
        <v>7</v>
      </c>
      <c r="CF15" s="6">
        <f ca="1">IF($AG15&gt;0,'[1]7'!G17,"")</f>
        <v>9</v>
      </c>
      <c r="CG15" s="6">
        <f ca="1">IF($AG15&gt;0,'[1]7'!G18,"")</f>
        <v>16</v>
      </c>
      <c r="CH15" s="6">
        <f ca="1">IF($AG15&gt;0,'[1]7'!G19,"")</f>
        <v>1</v>
      </c>
      <c r="CI15" s="6">
        <f ca="1">IF($AG15&gt;0,'[1]7'!G20,"")</f>
        <v>0</v>
      </c>
      <c r="CJ15" s="6">
        <f ca="1">IF($AG15&gt;0,'[1]7'!G21,"")</f>
        <v>1</v>
      </c>
      <c r="CK15" s="6">
        <f ca="1">IF($AG15&gt;0,'[1]7'!G22,"")</f>
        <v>2</v>
      </c>
      <c r="CL15" s="6">
        <f ca="1">IF($AG15&gt;0,'[1]7'!G23,"")</f>
        <v>1</v>
      </c>
      <c r="CM15" s="6">
        <f ca="1">IF($AG15&gt;0,'[1]7'!G24,"")</f>
        <v>3</v>
      </c>
      <c r="CN15" s="6">
        <f ca="1">IF($AG15&gt;0,'[1]7'!G25,"")</f>
        <v>0</v>
      </c>
      <c r="CO15" s="6">
        <f ca="1">IF($AG15&gt;0,'[1]7'!G26,"")</f>
        <v>0</v>
      </c>
      <c r="CP15" s="6">
        <f ca="1">IF($AG15&gt;0,'[1]7'!G27,"")</f>
        <v>0</v>
      </c>
      <c r="CQ15" s="6">
        <f ca="1">IF($AG15&gt;0,'[1]7'!G28,"")</f>
        <v>0</v>
      </c>
      <c r="CR15" s="6">
        <f ca="1">IF($AG15&gt;0,'[1]7'!G29,"")</f>
        <v>0</v>
      </c>
      <c r="CS15" s="6">
        <f ca="1">IF($AG15&gt;0,'[1]7'!G30,"")</f>
        <v>0</v>
      </c>
      <c r="CT15" s="6">
        <f ca="1">IF($AG15&gt;0,'[1]7'!G31,"")</f>
        <v>0</v>
      </c>
      <c r="CU15" s="6">
        <f ca="1">IF($AG15&gt;0,'[1]7'!G32,"")</f>
        <v>0</v>
      </c>
      <c r="CV15" s="6">
        <f ca="1">IF($AG15&gt;0,'[1]7'!G33,"")</f>
        <v>0</v>
      </c>
      <c r="CW15" s="6">
        <f ca="1">IF($AG15&gt;0,'[1]7'!G34,"")</f>
        <v>0</v>
      </c>
      <c r="CX15" s="6">
        <f ca="1">IF($AG15&gt;0,'[1]7'!G35,"")</f>
        <v>0</v>
      </c>
      <c r="CY15" s="6">
        <f ca="1">IF($AG15&gt;0,'[1]7'!G36,"")</f>
        <v>0</v>
      </c>
      <c r="CZ15" s="6">
        <f ca="1">IF($AG15&gt;0,'[1]7'!G37,"")</f>
        <v>0</v>
      </c>
      <c r="DA15" s="6">
        <f ca="1">IF($AG15&gt;0,'[1]7'!G38,"")</f>
        <v>0</v>
      </c>
      <c r="DB15" s="6">
        <f ca="1">IF($AG15&gt;0,'[1]7'!G39,"")</f>
        <v>0</v>
      </c>
      <c r="DC15" s="6">
        <f ca="1">IF($AG15&gt;0,'[1]7'!G40,"")</f>
        <v>0</v>
      </c>
      <c r="DD15" s="6">
        <f ca="1">IF($AG15&gt;0,'[1]7'!G41,"")</f>
        <v>0</v>
      </c>
      <c r="DE15" s="6">
        <f ca="1">IF($AG15&gt;0,'[1]7'!G42,"")</f>
        <v>0</v>
      </c>
      <c r="DF15" s="6">
        <f ca="1">IF($AG15&gt;0,'[1]7'!G43,"")</f>
        <v>0</v>
      </c>
      <c r="DG15" s="6">
        <f ca="1">IF($AG15&gt;0,'[1]7'!G44,"")</f>
        <v>0</v>
      </c>
      <c r="DH15" s="6">
        <f ca="1">IF($AG15&gt;0,'[1]7'!G45,"")</f>
        <v>0</v>
      </c>
      <c r="DI15" s="6">
        <f ca="1">IF($AG15&gt;0,'[1]7'!G46,"")</f>
        <v>0</v>
      </c>
      <c r="DJ15" s="6">
        <f ca="1">IF($AG15&gt;0,'[1]7'!G47,"")</f>
        <v>0</v>
      </c>
      <c r="DK15" s="6">
        <f ca="1">IF($AG15&gt;0,'[1]7'!G48,"")</f>
        <v>0</v>
      </c>
      <c r="DL15" s="6">
        <f ca="1">IF($AG15&gt;0,'[1]7'!G49,"")</f>
        <v>0</v>
      </c>
      <c r="DM15" s="6">
        <f ca="1">IF($AG15&gt;0,'[1]7'!G50,"")</f>
        <v>0</v>
      </c>
      <c r="DN15" s="6">
        <f ca="1">IF($AG15&gt;0,'[1]7'!G51,"")</f>
        <v>0</v>
      </c>
      <c r="DO15" s="6">
        <f ca="1">IF($AG15&gt;0,'[1]7'!G52,"")</f>
        <v>0</v>
      </c>
      <c r="DP15" s="6">
        <f ca="1">IF($AG15&gt;0,'[1]7'!G53,"")</f>
        <v>0</v>
      </c>
      <c r="DQ15" s="6">
        <f ca="1">IF($AG15&gt;0,'[1]7'!G54,"")</f>
        <v>0</v>
      </c>
      <c r="DR15" s="6">
        <f ca="1">IF($AG15&gt;0,'[1]7'!G55,"")</f>
        <v>0</v>
      </c>
      <c r="DS15" s="6">
        <f ca="1">IF($AG15&gt;0,'[1]7'!G56,"")</f>
        <v>0</v>
      </c>
      <c r="DT15" s="6">
        <f ca="1">IF($AG15&gt;0,'[1]7'!G57,"")</f>
        <v>0</v>
      </c>
      <c r="DU15" s="6">
        <f ca="1">IF($AG15&gt;0,'[1]7'!G58,"")</f>
        <v>0</v>
      </c>
      <c r="DV15" s="6">
        <f ca="1">IF($AG15&gt;0,'[1]7'!G59,"")</f>
        <v>0</v>
      </c>
      <c r="DW15" s="6">
        <f ca="1">IF($AG15&gt;0,'[1]7'!G60,"")</f>
        <v>0</v>
      </c>
      <c r="DX15" s="6">
        <f ca="1">IF($AG15&gt;0,'[1]7'!G61,"")</f>
        <v>0</v>
      </c>
      <c r="DY15" s="6">
        <f ca="1">IF($AG15&gt;0,'[1]7'!G62,"")</f>
        <v>0</v>
      </c>
      <c r="DZ15" s="6">
        <f ca="1">IF($AG15&gt;0,'[1]7'!G63,"")</f>
        <v>0</v>
      </c>
      <c r="EA15" s="6">
        <f ca="1">IF($AG15&gt;0,'[1]7'!G64,"")</f>
        <v>0</v>
      </c>
      <c r="EB15" s="6">
        <f ca="1">IF($AG15&gt;0,'[1]7'!G65,"")</f>
        <v>0</v>
      </c>
      <c r="EC15" s="6">
        <f ca="1">IF($AG15&gt;0,'[1]7'!G66,"")</f>
        <v>0</v>
      </c>
      <c r="ED15" s="6">
        <f ca="1">IF($AG15&gt;0,'[1]7'!G67,"")</f>
        <v>0</v>
      </c>
      <c r="EE15" s="6">
        <f ca="1">IF($AG15&gt;0,'[1]7'!G68,"")</f>
        <v>0</v>
      </c>
      <c r="EF15" s="6">
        <f ca="1">IF($AG15&gt;0,'[1]7'!G69,"")</f>
        <v>0</v>
      </c>
      <c r="EG15" s="6">
        <f ca="1">IF($AG15&gt;0,'[1]7'!G70,"")</f>
        <v>0</v>
      </c>
      <c r="EH15" s="6">
        <f ca="1">IF($AG15&gt;0,'[1]7'!G71,"")</f>
        <v>0</v>
      </c>
      <c r="EI15" s="6">
        <f ca="1">IF($AG15&gt;0,'[1]7'!G72,"")</f>
        <v>0</v>
      </c>
      <c r="EJ15" s="6">
        <f ca="1">IF($AG15&gt;0,'[1]7'!G73,"")</f>
        <v>0</v>
      </c>
      <c r="EK15" s="6">
        <f ca="1">IF($AG15&gt;0,'[1]7'!G74,"")</f>
        <v>2</v>
      </c>
      <c r="EL15" s="6">
        <f ca="1">IF($AG15&gt;0,'[1]7'!G75,"")</f>
        <v>6</v>
      </c>
      <c r="EM15" s="6">
        <f ca="1">IF($AG15&gt;0,'[1]7'!G76,"")</f>
        <v>8</v>
      </c>
      <c r="EN15" s="6">
        <f ca="1">IF($AG15&gt;0,'[1]7'!G77,"")</f>
        <v>0</v>
      </c>
      <c r="EO15" s="6">
        <f ca="1">IF($AG15&gt;0,'[1]7'!G78,"")</f>
        <v>1</v>
      </c>
      <c r="EP15" s="6">
        <f ca="1">IF($AG15&gt;0,'[1]7'!G79,"")</f>
        <v>1</v>
      </c>
      <c r="EQ15" s="6">
        <f ca="1">IF($AG15&gt;0,'[1]7'!G80,"")</f>
        <v>5</v>
      </c>
      <c r="ER15" s="6">
        <f ca="1">IF($AG15&gt;0,'[1]7'!G81,"")</f>
        <v>8</v>
      </c>
      <c r="ES15" s="6">
        <f ca="1">IF($AG15&gt;0,'[1]7'!G82,"")</f>
        <v>16</v>
      </c>
      <c r="ET15" s="6">
        <f ca="1">IF($AG15&gt;0,'[1]7'!G83,"")</f>
        <v>0</v>
      </c>
      <c r="EU15" s="6">
        <f ca="1">IF($AG15&gt;0,'[1]7'!G84,"")</f>
        <v>5</v>
      </c>
      <c r="EV15" s="6">
        <f ca="1">IF($AG15&gt;0,'[1]7'!G85,"")</f>
        <v>0</v>
      </c>
      <c r="EW15" s="6">
        <f ca="1">IF($AG15&gt;0,'[1]7'!G86,"")</f>
        <v>0</v>
      </c>
      <c r="EX15" s="6">
        <f ca="1">IF($AG15&gt;0,'[1]7'!G87,"")</f>
        <v>6</v>
      </c>
      <c r="EY15" s="6">
        <f ca="1">IF($AG15&gt;0,'[1]7'!G88,"")</f>
        <v>3</v>
      </c>
      <c r="EZ15" s="6">
        <f ca="1">IF($AG15&gt;0,'[1]7'!G89,"")</f>
        <v>13</v>
      </c>
      <c r="FA15" s="6">
        <f ca="1">IF($AG15&gt;0,'[1]7'!G90,"")</f>
        <v>297</v>
      </c>
      <c r="FB15" s="6">
        <f ca="1">IF($AG15&gt;0,'[1]7'!G91,"")</f>
        <v>7</v>
      </c>
      <c r="FC15" s="6">
        <f ca="1">IF($AG15&gt;0,'[1]7'!G92,"")</f>
        <v>5</v>
      </c>
      <c r="FD15" s="6">
        <f ca="1">IF($AG15&gt;0,'[1]7'!G93,"")</f>
        <v>5</v>
      </c>
      <c r="FE15" s="6">
        <f ca="1">IF($AG15&gt;0,'[1]7'!G94,"")</f>
        <v>0</v>
      </c>
      <c r="FF15" s="6">
        <f ca="1">IF($AG15&gt;0,'[1]7'!G95,0)</f>
        <v>0</v>
      </c>
      <c r="FG15" s="6">
        <f ca="1">IF($AG15&gt;0,'[1]7'!G96,0)</f>
        <v>0</v>
      </c>
      <c r="FH15" s="6">
        <f ca="1">IF($AG15&gt;0,'[1]7'!G97,0)</f>
        <v>0</v>
      </c>
      <c r="FI15" s="6">
        <f ca="1">IF($AG15&gt;0,'[1]7'!G98,0)</f>
        <v>0</v>
      </c>
      <c r="FJ15" s="6">
        <f ca="1">IF($AG15&gt;0,'[1]7'!G99,"")</f>
        <v>0</v>
      </c>
      <c r="FK15" s="6">
        <f ca="1">IF($AG15&gt;0,'[1]7'!G100,"")</f>
        <v>0</v>
      </c>
      <c r="FL15" s="6">
        <f ca="1">IF($AG15&gt;0,'[1]7'!G101,"")</f>
        <v>0</v>
      </c>
      <c r="FM15" s="6">
        <f ca="1">IF($AG15&gt;0,'[1]7'!G102,"")</f>
        <v>0</v>
      </c>
      <c r="FN15" s="6">
        <f ca="1">IF($AG15&gt;0,'[1]7'!G103,"")</f>
        <v>0</v>
      </c>
      <c r="FO15" s="6">
        <f ca="1">IF($AG15&gt;0,'[1]7'!G104,"")</f>
        <v>0</v>
      </c>
      <c r="FP15" s="6">
        <f ca="1">IF($AG15&gt;0,'[1]7'!G105,"")</f>
        <v>0</v>
      </c>
      <c r="FQ15" s="6">
        <f ca="1">IF($AG15&gt;0,'[1]7'!G106,"")</f>
        <v>0</v>
      </c>
      <c r="FR15" s="6">
        <f ca="1">IF($AG15&gt;0,'[1]7'!G$166,"")</f>
        <v>451</v>
      </c>
      <c r="FS15" s="6">
        <f ca="1">IF($AG15&gt;0,'[1]7'!G$167,"")</f>
        <v>2</v>
      </c>
      <c r="FT15" s="6">
        <f ca="1">IF($AG15&gt;0,'[1]7'!G$168,"")</f>
        <v>6</v>
      </c>
      <c r="FU15" s="6">
        <f ca="1">IF($AG15&gt;0,'[1]7'!G$169,"")</f>
        <v>8</v>
      </c>
      <c r="FV15" s="6">
        <f ca="1">IF($AG15&gt;0,'[1]7'!G$170,"")</f>
        <v>2</v>
      </c>
      <c r="FW15" s="6">
        <f ca="1">IF($AG15&gt;0,'[1]7'!G$171,"")</f>
        <v>0</v>
      </c>
      <c r="FX15" s="6">
        <f ca="1">IF($AG15&gt;0,'[1]7'!G$172,"")</f>
        <v>2</v>
      </c>
    </row>
    <row r="16" spans="1:180" x14ac:dyDescent="0.25">
      <c r="A16" s="4"/>
      <c r="B16" s="5">
        <f>IF(AE16&gt;0,8,"")</f>
        <v>8</v>
      </c>
      <c r="C16" s="5">
        <f t="shared" ca="1" si="1"/>
        <v>1</v>
      </c>
      <c r="D16" s="5">
        <f t="shared" ca="1" si="0"/>
        <v>1</v>
      </c>
      <c r="E16" s="5">
        <f t="shared" ca="1" si="0"/>
        <v>1</v>
      </c>
      <c r="F16" s="5">
        <f t="shared" ca="1" si="0"/>
        <v>1</v>
      </c>
      <c r="G16" s="5">
        <f ca="1">IF($AG16&gt;0,[1]SASARAN!B$12,"")</f>
        <v>8</v>
      </c>
      <c r="H16" s="5">
        <f ca="1">IF($AG16&gt;0,'[1]8'!G$10,"")</f>
        <v>8</v>
      </c>
      <c r="I16" s="5">
        <f ca="1">IF($AG16&gt;0,[1]SASARAN!C$12,"")</f>
        <v>52</v>
      </c>
      <c r="J16" s="5">
        <f ca="1">IF($AG16&gt;0,'[1]8'!G$11,"")</f>
        <v>52</v>
      </c>
      <c r="K16" s="5">
        <f ca="1">IF($AG16&gt;0,[1]SASARAN!S$12,"")</f>
        <v>50</v>
      </c>
      <c r="L16" s="5">
        <f ca="1">IF($AG16&gt;0,[1]SASARAN!T$12,"")</f>
        <v>51</v>
      </c>
      <c r="M16" s="5">
        <f ca="1">IF($AG16&gt;0,[1]SASARAN!U$12,"")</f>
        <v>101</v>
      </c>
      <c r="N16" s="5">
        <f ca="1">IF($AG16&gt;0,[1]SASARAN!V$12,"")</f>
        <v>99</v>
      </c>
      <c r="O16" s="5">
        <f ca="1">IF($AG16&gt;0,[1]SASARAN!W$12,"")</f>
        <v>98</v>
      </c>
      <c r="P16" s="5">
        <f ca="1">IF($AG16&gt;0,[1]SASARAN!X$12,"")</f>
        <v>197</v>
      </c>
      <c r="Q16" s="5">
        <f ca="1">IF($AG16&gt;0,[1]SASARAN!Y$12,"")</f>
        <v>195</v>
      </c>
      <c r="R16" s="5">
        <f ca="1">IF($AG16&gt;0,[1]SASARAN!Z$12,"")</f>
        <v>180</v>
      </c>
      <c r="S16" s="5">
        <f ca="1">IF($AG16&gt;0,[1]SASARAN!AA$12,"")</f>
        <v>375</v>
      </c>
      <c r="T16" s="5">
        <f ca="1">IF($AG16&gt;0,'[1]8'!G$12,"")</f>
        <v>246</v>
      </c>
      <c r="U16" s="5">
        <f ca="1">IF($AG16&gt;0,'[1]8'!G$13,"")</f>
        <v>221</v>
      </c>
      <c r="V16" s="5">
        <f ca="1">IF($AG16&gt;0,'[1]8'!G$14,"")</f>
        <v>467</v>
      </c>
      <c r="W16" s="5">
        <f ca="1">IF($AG16&gt;0,'[1]8'!G$15,"")</f>
        <v>55</v>
      </c>
      <c r="X16" s="5">
        <f ca="1">IF($AG16&gt;0,'[1]8'!G$16,"")</f>
        <v>46</v>
      </c>
      <c r="Y16" s="5">
        <f ca="1">IF($AG16&gt;0,'[1]8'!G$17,"")</f>
        <v>101</v>
      </c>
      <c r="Z16" s="5">
        <f ca="1">IF($AG16&gt;0,'[1]8'!G$18,"")</f>
        <v>124</v>
      </c>
      <c r="AA16" s="5">
        <f ca="1">IF($AG16&gt;0,'[1]8'!G$19,"")</f>
        <v>108</v>
      </c>
      <c r="AB16" s="5">
        <f ca="1">IF($AG16&gt;0,'[1]8'!G$20,"")</f>
        <v>232</v>
      </c>
      <c r="AC16" s="5">
        <f ca="1">IF($AG16&gt;0,'[1]8'!G$21,"")</f>
        <v>179</v>
      </c>
      <c r="AD16" s="5">
        <f ca="1">IF($AG16&gt;0,'[1]8'!G$22,"")</f>
        <v>154</v>
      </c>
      <c r="AE16" s="5">
        <f>'[1]8'!G$23</f>
        <v>687</v>
      </c>
      <c r="AF16" s="5">
        <f ca="1">IF($AG16&gt;0,'[1]8'!G$24,"")</f>
        <v>132</v>
      </c>
      <c r="AG16" s="5">
        <f ca="1">IF($AG16&gt;0,'[1]8'!G$25,"")</f>
        <v>114</v>
      </c>
      <c r="AH16" s="5">
        <f ca="1">IF($AG16&gt;0,'[1]8'!G$26,"")</f>
        <v>246</v>
      </c>
      <c r="AI16" s="5">
        <f ca="1">IF($AG16&gt;0,'[1]8'!G$27,"")</f>
        <v>24</v>
      </c>
      <c r="AJ16" s="5">
        <f ca="1">IF($AG16&gt;0,'[1]8'!G$28,"")</f>
        <v>15</v>
      </c>
      <c r="AK16" s="5">
        <f ca="1">IF($AG16&gt;0,'[1]8'!G$29,"")</f>
        <v>39</v>
      </c>
      <c r="AL16" s="5">
        <f ca="1">IF($AG16&gt;0,'[1]8'!G$30,"")</f>
        <v>19</v>
      </c>
      <c r="AM16" s="5">
        <f ca="1">IF($AG16&gt;0,'[1]8'!G$31,"")</f>
        <v>20</v>
      </c>
      <c r="AN16" s="5">
        <f ca="1">IF($AG16&gt;0,'[1]8'!G$32,"")</f>
        <v>39</v>
      </c>
      <c r="AO16" s="5">
        <f ca="1">IF($AG16&gt;0,'[1]8'!G$33,"")</f>
        <v>4</v>
      </c>
      <c r="AP16" s="5">
        <f ca="1">IF($AG16&gt;0,'[1]8'!G$34,"")</f>
        <v>5</v>
      </c>
      <c r="AQ16" s="5">
        <f ca="1">IF($AG16&gt;0,'[1]8'!G$35,"")</f>
        <v>9</v>
      </c>
      <c r="AR16" s="5">
        <f ca="1">IF($AG16&gt;0,'[1]8'!G$36,"")</f>
        <v>9</v>
      </c>
      <c r="AS16" s="5">
        <f ca="1">IF($AG16&gt;0,'[1]8'!G$37,"")</f>
        <v>9</v>
      </c>
      <c r="AT16" s="5">
        <f ca="1">IF($AG16&gt;0,'[1]8'!G$38,"")</f>
        <v>18</v>
      </c>
      <c r="AU16" s="5">
        <f ca="1">IF($AG16&gt;0,'[1]8'!G$39,"")</f>
        <v>0</v>
      </c>
      <c r="AV16" s="5">
        <f ca="1">IF($AG16&gt;0,'[1]8'!G$40,"")</f>
        <v>0</v>
      </c>
      <c r="AW16" s="5">
        <f ca="1">IF($AG16&gt;0,'[1]8'!G$41,"")</f>
        <v>0</v>
      </c>
      <c r="AX16" s="5">
        <f ca="1">IF($AG16&gt;0,'[1]8'!G$42,"")</f>
        <v>1</v>
      </c>
      <c r="AY16" s="5">
        <f ca="1">IF($AG16&gt;0,'[1]8'!G$43,"")</f>
        <v>1</v>
      </c>
      <c r="AZ16" s="5">
        <f ca="1">IF($AG16&gt;0,'[1]8'!G$44,"")</f>
        <v>2</v>
      </c>
      <c r="BA16" s="5">
        <f ca="1">IF($AG16&gt;0,'[1]8'!G$45,"")</f>
        <v>20</v>
      </c>
      <c r="BB16" s="5">
        <f ca="1">IF($AG16&gt;0,'[1]8'!G$46,"")</f>
        <v>12</v>
      </c>
      <c r="BC16" s="5">
        <f ca="1">IF($AG16&gt;0,'[1]8'!G$47,"")</f>
        <v>32</v>
      </c>
      <c r="BD16" s="5">
        <f ca="1">IF($AG16&gt;0,'[1]8'!G$48,"")</f>
        <v>152</v>
      </c>
      <c r="BE16" s="5">
        <f ca="1">IF($AG16&gt;0,'[1]8'!G$49,"")</f>
        <v>136</v>
      </c>
      <c r="BF16" s="5">
        <f ca="1">IF($AG16&gt;0,'[1]8'!G$50,"")</f>
        <v>288</v>
      </c>
      <c r="BG16" s="5">
        <f ca="1">IF($AG16&gt;0,'[1]8'!G$51,"")</f>
        <v>6</v>
      </c>
      <c r="BH16" s="5">
        <f ca="1">IF($AG16&gt;0,'[1]8'!G$52,"")</f>
        <v>5</v>
      </c>
      <c r="BI16" s="5">
        <f ca="1">IF($AG16&gt;0,'[1]8'!G$53,"")</f>
        <v>11</v>
      </c>
      <c r="BJ16" s="5">
        <f ca="1">IF($AG16&gt;0,'[1]8'!G$54,"")</f>
        <v>3</v>
      </c>
      <c r="BK16" s="5">
        <f ca="1">IF($AG16&gt;0,'[1]8'!G$55,"")</f>
        <v>1</v>
      </c>
      <c r="BL16" s="5">
        <f ca="1">IF($AG16&gt;0,'[1]8'!G$56,"")</f>
        <v>4</v>
      </c>
      <c r="BM16" s="5">
        <f ca="1">IF($AG16&gt;0,'[1]8'!G$57,"")</f>
        <v>22</v>
      </c>
      <c r="BN16" s="5">
        <f ca="1">IF($AG16&gt;0,'[1]8'!G$58,"")</f>
        <v>12</v>
      </c>
      <c r="BO16" s="5">
        <f ca="1">IF($AG16&gt;0,'[1]8'!G$59,"")</f>
        <v>34</v>
      </c>
      <c r="BP16" s="5">
        <f ca="1">IF($AG16&gt;0,'[1]8'!G$60,"")</f>
        <v>154</v>
      </c>
      <c r="BQ16" s="5">
        <f ca="1">IF($AG16&gt;0,'[1]8'!G$61,"")</f>
        <v>141</v>
      </c>
      <c r="BR16" s="5">
        <f ca="1">IF($AG16&gt;0,'[1]8'!G$62,"")</f>
        <v>295</v>
      </c>
      <c r="BS16" s="5">
        <f ca="1">IF($AG16&gt;0,'[1]8'!G$63,"")</f>
        <v>0</v>
      </c>
      <c r="BT16" s="5">
        <f ca="1">IF($AG16&gt;0,'[1]8'!G$64,"")</f>
        <v>0</v>
      </c>
      <c r="BU16" s="5">
        <f ca="1">IF($AG16&gt;0,'[1]8'!G$65,"")</f>
        <v>0</v>
      </c>
      <c r="BV16" s="6">
        <f ca="1">IF($AG16&gt;0,'[1]8'!G7,"")</f>
        <v>1</v>
      </c>
      <c r="BW16" s="6">
        <f ca="1">IF($AG16&gt;0,'[1]8'!G8,"")</f>
        <v>0</v>
      </c>
      <c r="BX16" s="6">
        <f ca="1">IF($AG16&gt;0,'[1]8'!G9,"")</f>
        <v>1</v>
      </c>
      <c r="BY16" s="6">
        <f ca="1">IF($AG16&gt;0,'[1]8'!G10,"")</f>
        <v>7</v>
      </c>
      <c r="BZ16" s="6">
        <f ca="1">IF($AG16&gt;0,'[1]8'!G11,"")</f>
        <v>6</v>
      </c>
      <c r="CA16" s="6">
        <f ca="1">IF($AG16&gt;0,'[1]8'!G12,"")</f>
        <v>13</v>
      </c>
      <c r="CB16" s="6">
        <f ca="1">IF($AG16&gt;0,'[1]8'!G13,"")</f>
        <v>148</v>
      </c>
      <c r="CC16" s="6">
        <f ca="1">IF($AG16&gt;0,'[1]8'!G14,"")</f>
        <v>131</v>
      </c>
      <c r="CD16" s="6">
        <f ca="1">IF($AG16&gt;0,'[1]8'!G15,"")</f>
        <v>279</v>
      </c>
      <c r="CE16" s="6">
        <f ca="1">IF($AG16&gt;0,'[1]8'!G16,"")</f>
        <v>17</v>
      </c>
      <c r="CF16" s="6">
        <f ca="1">IF($AG16&gt;0,'[1]8'!G17,"")</f>
        <v>13</v>
      </c>
      <c r="CG16" s="6">
        <f ca="1">IF($AG16&gt;0,'[1]8'!G18,"")</f>
        <v>30</v>
      </c>
      <c r="CH16" s="6">
        <f ca="1">IF($AG16&gt;0,'[1]8'!G19,"")</f>
        <v>2</v>
      </c>
      <c r="CI16" s="6">
        <f ca="1">IF($AG16&gt;0,'[1]8'!G20,"")</f>
        <v>1</v>
      </c>
      <c r="CJ16" s="6">
        <f ca="1">IF($AG16&gt;0,'[1]8'!G21,"")</f>
        <v>3</v>
      </c>
      <c r="CK16" s="6">
        <f ca="1">IF($AG16&gt;0,'[1]8'!G22,"")</f>
        <v>4</v>
      </c>
      <c r="CL16" s="6">
        <f ca="1">IF($AG16&gt;0,'[1]8'!G23,"")</f>
        <v>3</v>
      </c>
      <c r="CM16" s="6">
        <f ca="1">IF($AG16&gt;0,'[1]8'!G24,"")</f>
        <v>7</v>
      </c>
      <c r="CN16" s="6">
        <f ca="1">IF($AG16&gt;0,'[1]8'!G25,"")</f>
        <v>0</v>
      </c>
      <c r="CO16" s="6">
        <f ca="1">IF($AG16&gt;0,'[1]8'!G26,"")</f>
        <v>13</v>
      </c>
      <c r="CP16" s="6">
        <f ca="1">IF($AG16&gt;0,'[1]8'!G27,"")</f>
        <v>10</v>
      </c>
      <c r="CQ16" s="6">
        <f ca="1">IF($AG16&gt;0,'[1]8'!G28,"")</f>
        <v>23</v>
      </c>
      <c r="CR16" s="6">
        <f ca="1">IF($AG16&gt;0,'[1]8'!G29,"")</f>
        <v>134</v>
      </c>
      <c r="CS16" s="6">
        <f ca="1">IF($AG16&gt;0,'[1]8'!G30,"")</f>
        <v>110</v>
      </c>
      <c r="CT16" s="6">
        <f ca="1">IF($AG16&gt;0,'[1]8'!G31,"")</f>
        <v>244</v>
      </c>
      <c r="CU16" s="6">
        <f ca="1">IF($AG16&gt;0,'[1]8'!G32,"")</f>
        <v>0</v>
      </c>
      <c r="CV16" s="6">
        <f ca="1">IF($AG16&gt;0,'[1]8'!G33,"")</f>
        <v>0</v>
      </c>
      <c r="CW16" s="6">
        <f ca="1">IF($AG16&gt;0,'[1]8'!G34,"")</f>
        <v>0</v>
      </c>
      <c r="CX16" s="6">
        <f ca="1">IF($AG16&gt;0,'[1]8'!G35,"")</f>
        <v>0</v>
      </c>
      <c r="CY16" s="6">
        <f ca="1">IF($AG16&gt;0,'[1]8'!G36,"")</f>
        <v>1</v>
      </c>
      <c r="CZ16" s="6">
        <f ca="1">IF($AG16&gt;0,'[1]8'!G37,"")</f>
        <v>1</v>
      </c>
      <c r="DA16" s="6">
        <f ca="1">IF($AG16&gt;0,'[1]8'!G38,"")</f>
        <v>0</v>
      </c>
      <c r="DB16" s="6">
        <f ca="1">IF($AG16&gt;0,'[1]8'!G39,"")</f>
        <v>1</v>
      </c>
      <c r="DC16" s="6">
        <f ca="1">IF($AG16&gt;0,'[1]8'!G40,"")</f>
        <v>1</v>
      </c>
      <c r="DD16" s="6">
        <f ca="1">IF($AG16&gt;0,'[1]8'!G41,"")</f>
        <v>0</v>
      </c>
      <c r="DE16" s="6">
        <f ca="1">IF($AG16&gt;0,'[1]8'!G42,"")</f>
        <v>3</v>
      </c>
      <c r="DF16" s="6">
        <f ca="1">IF($AG16&gt;0,'[1]8'!G43,"")</f>
        <v>3</v>
      </c>
      <c r="DG16" s="6">
        <f ca="1">IF($AG16&gt;0,'[1]8'!G44,"")</f>
        <v>2</v>
      </c>
      <c r="DH16" s="6">
        <f ca="1">IF($AG16&gt;0,'[1]8'!G45,"")</f>
        <v>0</v>
      </c>
      <c r="DI16" s="6">
        <f ca="1">IF($AG16&gt;0,'[1]8'!G46,"")</f>
        <v>2</v>
      </c>
      <c r="DJ16" s="6">
        <f ca="1">IF($AG16&gt;0,'[1]8'!G47,"")</f>
        <v>0</v>
      </c>
      <c r="DK16" s="6">
        <f ca="1">IF($AG16&gt;0,'[1]8'!G48,"")</f>
        <v>0</v>
      </c>
      <c r="DL16" s="6">
        <f ca="1">IF($AG16&gt;0,'[1]8'!G49,"")</f>
        <v>0</v>
      </c>
      <c r="DM16" s="6">
        <f ca="1">IF($AG16&gt;0,'[1]8'!G50,"")</f>
        <v>0</v>
      </c>
      <c r="DN16" s="6">
        <f ca="1">IF($AG16&gt;0,'[1]8'!G51,"")</f>
        <v>1</v>
      </c>
      <c r="DO16" s="6">
        <f ca="1">IF($AG16&gt;0,'[1]8'!G52,"")</f>
        <v>1</v>
      </c>
      <c r="DP16" s="6">
        <f ca="1">IF($AG16&gt;0,'[1]8'!G53,"")</f>
        <v>0</v>
      </c>
      <c r="DQ16" s="6">
        <f ca="1">IF($AG16&gt;0,'[1]8'!G54,"")</f>
        <v>0</v>
      </c>
      <c r="DR16" s="6">
        <f ca="1">IF($AG16&gt;0,'[1]8'!G55,"")</f>
        <v>0</v>
      </c>
      <c r="DS16" s="6">
        <f ca="1">IF($AG16&gt;0,'[1]8'!G56,"")</f>
        <v>0</v>
      </c>
      <c r="DT16" s="6">
        <f ca="1">IF($AG16&gt;0,'[1]8'!G57,"")</f>
        <v>0</v>
      </c>
      <c r="DU16" s="6">
        <f ca="1">IF($AG16&gt;0,'[1]8'!G58,"")</f>
        <v>0</v>
      </c>
      <c r="DV16" s="6">
        <f ca="1">IF($AG16&gt;0,'[1]8'!G59,"")</f>
        <v>0</v>
      </c>
      <c r="DW16" s="6">
        <f ca="1">IF($AG16&gt;0,'[1]8'!G60,"")</f>
        <v>0</v>
      </c>
      <c r="DX16" s="6">
        <f ca="1">IF($AG16&gt;0,'[1]8'!G61,"")</f>
        <v>0</v>
      </c>
      <c r="DY16" s="6">
        <f ca="1">IF($AG16&gt;0,'[1]8'!G62,"")</f>
        <v>0</v>
      </c>
      <c r="DZ16" s="6">
        <f ca="1">IF($AG16&gt;0,'[1]8'!G63,"")</f>
        <v>0</v>
      </c>
      <c r="EA16" s="6">
        <f ca="1">IF($AG16&gt;0,'[1]8'!G64,"")</f>
        <v>0</v>
      </c>
      <c r="EB16" s="6">
        <f ca="1">IF($AG16&gt;0,'[1]8'!G65,"")</f>
        <v>0</v>
      </c>
      <c r="EC16" s="6">
        <f ca="1">IF($AG16&gt;0,'[1]8'!G66,"")</f>
        <v>0</v>
      </c>
      <c r="ED16" s="6">
        <f ca="1">IF($AG16&gt;0,'[1]8'!G67,"")</f>
        <v>0</v>
      </c>
      <c r="EE16" s="6">
        <f ca="1">IF($AG16&gt;0,'[1]8'!G68,"")</f>
        <v>0</v>
      </c>
      <c r="EF16" s="6">
        <f ca="1">IF($AG16&gt;0,'[1]8'!G69,"")</f>
        <v>0</v>
      </c>
      <c r="EG16" s="6">
        <f ca="1">IF($AG16&gt;0,'[1]8'!G70,"")</f>
        <v>0</v>
      </c>
      <c r="EH16" s="6">
        <f ca="1">IF($AG16&gt;0,'[1]8'!G71,"")</f>
        <v>0</v>
      </c>
      <c r="EI16" s="6">
        <f ca="1">IF($AG16&gt;0,'[1]8'!G72,"")</f>
        <v>0</v>
      </c>
      <c r="EJ16" s="6">
        <f ca="1">IF($AG16&gt;0,'[1]8'!G73,"")</f>
        <v>0</v>
      </c>
      <c r="EK16" s="6">
        <f ca="1">IF($AG16&gt;0,'[1]8'!G74,"")</f>
        <v>0</v>
      </c>
      <c r="EL16" s="6">
        <f ca="1">IF($AG16&gt;0,'[1]8'!G75,"")</f>
        <v>0</v>
      </c>
      <c r="EM16" s="6">
        <f ca="1">IF($AG16&gt;0,'[1]8'!G76,"")</f>
        <v>0</v>
      </c>
      <c r="EN16" s="6">
        <f ca="1">IF($AG16&gt;0,'[1]8'!G77,"")</f>
        <v>0</v>
      </c>
      <c r="EO16" s="6">
        <f ca="1">IF($AG16&gt;0,'[1]8'!G78,"")</f>
        <v>0</v>
      </c>
      <c r="EP16" s="6">
        <f ca="1">IF($AG16&gt;0,'[1]8'!G79,"")</f>
        <v>0</v>
      </c>
      <c r="EQ16" s="6">
        <f ca="1">IF($AG16&gt;0,'[1]8'!G80,"")</f>
        <v>7</v>
      </c>
      <c r="ER16" s="6">
        <f ca="1">IF($AG16&gt;0,'[1]8'!G81,"")</f>
        <v>6</v>
      </c>
      <c r="ES16" s="6">
        <f ca="1">IF($AG16&gt;0,'[1]8'!G82,"")</f>
        <v>0</v>
      </c>
      <c r="ET16" s="6">
        <f ca="1">IF($AG16&gt;0,'[1]8'!G83,"")</f>
        <v>0</v>
      </c>
      <c r="EU16" s="6">
        <f ca="1">IF($AG16&gt;0,'[1]8'!G84,"")</f>
        <v>7</v>
      </c>
      <c r="EV16" s="6">
        <f ca="1">IF($AG16&gt;0,'[1]8'!G85,"")</f>
        <v>1</v>
      </c>
      <c r="EW16" s="6">
        <f ca="1">IF($AG16&gt;0,'[1]8'!G86,"")</f>
        <v>1</v>
      </c>
      <c r="EX16" s="6">
        <f ca="1">IF($AG16&gt;0,'[1]8'!G87,"")</f>
        <v>4</v>
      </c>
      <c r="EY16" s="6">
        <f ca="1">IF($AG16&gt;0,'[1]8'!G88,"")</f>
        <v>3</v>
      </c>
      <c r="EZ16" s="6">
        <f ca="1">IF($AG16&gt;0,'[1]8'!G89,"")</f>
        <v>11</v>
      </c>
      <c r="FA16" s="6">
        <f ca="1">IF($AG16&gt;0,'[1]8'!G90,"")</f>
        <v>288</v>
      </c>
      <c r="FB16" s="6">
        <f ca="1">IF($AG16&gt;0,'[1]8'!G91,"")</f>
        <v>9</v>
      </c>
      <c r="FC16" s="6">
        <f ca="1">IF($AG16&gt;0,'[1]8'!G92,"")</f>
        <v>13</v>
      </c>
      <c r="FD16" s="6">
        <f ca="1">IF($AG16&gt;0,'[1]8'!G93,"")</f>
        <v>13</v>
      </c>
      <c r="FE16" s="6">
        <f ca="1">IF($AG16&gt;0,'[1]8'!G94,"")</f>
        <v>0</v>
      </c>
      <c r="FF16" s="6">
        <f ca="1">IF($AG16&gt;0,'[1]8'!G95,0)</f>
        <v>0</v>
      </c>
      <c r="FG16" s="6">
        <f ca="1">IF($AG16&gt;0,'[1]8'!G96,0)</f>
        <v>0</v>
      </c>
      <c r="FH16" s="6">
        <f ca="1">IF($AG16&gt;0,'[1]8'!G97,0)</f>
        <v>0</v>
      </c>
      <c r="FI16" s="6">
        <f ca="1">IF($AG16&gt;0,'[1]8'!G98,0)</f>
        <v>0</v>
      </c>
      <c r="FJ16" s="6">
        <f ca="1">IF($AG16&gt;0,'[1]8'!G99,"")</f>
        <v>0</v>
      </c>
      <c r="FK16" s="6">
        <f ca="1">IF($AG16&gt;0,'[1]8'!G100,"")</f>
        <v>0</v>
      </c>
      <c r="FL16" s="6">
        <f ca="1">IF($AG16&gt;0,'[1]8'!G101,"")</f>
        <v>0</v>
      </c>
      <c r="FM16" s="6">
        <f ca="1">IF($AG16&gt;0,'[1]8'!G102,"")</f>
        <v>0</v>
      </c>
      <c r="FN16" s="6">
        <f ca="1">IF($AG16&gt;0,'[1]8'!G103,"")</f>
        <v>0</v>
      </c>
      <c r="FO16" s="6">
        <f ca="1">IF($AG16&gt;0,'[1]8'!G104,"")</f>
        <v>0</v>
      </c>
      <c r="FP16" s="6">
        <f ca="1">IF($AG16&gt;0,'[1]8'!G105,"")</f>
        <v>0</v>
      </c>
      <c r="FQ16" s="6">
        <f ca="1">IF($AG16&gt;0,'[1]8'!G106,"")</f>
        <v>0</v>
      </c>
      <c r="FR16" s="6">
        <f ca="1">IF($AG16&gt;0,'[1]8'!G$166,"")</f>
        <v>467</v>
      </c>
      <c r="FS16" s="6">
        <f ca="1">IF($AG16&gt;0,'[1]8'!G$167,"")</f>
        <v>4</v>
      </c>
      <c r="FT16" s="6">
        <f ca="1">IF($AG16&gt;0,'[1]8'!G$168,"")</f>
        <v>4</v>
      </c>
      <c r="FU16" s="6">
        <f ca="1">IF($AG16&gt;0,'[1]8'!G$169,"")</f>
        <v>8</v>
      </c>
      <c r="FV16" s="6">
        <f ca="1">IF($AG16&gt;0,'[1]8'!G$170,"")</f>
        <v>4</v>
      </c>
      <c r="FW16" s="6">
        <f ca="1">IF($AG16&gt;0,'[1]8'!G$171,"")</f>
        <v>4</v>
      </c>
      <c r="FX16" s="6">
        <f ca="1">IF($AG16&gt;0,'[1]8'!G$172,"")</f>
        <v>8</v>
      </c>
    </row>
    <row r="17" spans="1:180" x14ac:dyDescent="0.25">
      <c r="A17" s="4"/>
      <c r="B17" s="5">
        <f>IF(AE17&gt;0,9,"")</f>
        <v>9</v>
      </c>
      <c r="C17" s="5">
        <f t="shared" ca="1" si="1"/>
        <v>1</v>
      </c>
      <c r="D17" s="5">
        <f t="shared" ca="1" si="0"/>
        <v>1</v>
      </c>
      <c r="E17" s="5">
        <f t="shared" ca="1" si="0"/>
        <v>1</v>
      </c>
      <c r="F17" s="5">
        <f t="shared" ca="1" si="0"/>
        <v>1</v>
      </c>
      <c r="G17" s="5">
        <f ca="1">IF($AG17&gt;0,[1]SASARAN!B$12,"")</f>
        <v>8</v>
      </c>
      <c r="H17" s="5">
        <f ca="1">IF($AG17&gt;0,'[1]9'!G$10,"")</f>
        <v>8</v>
      </c>
      <c r="I17" s="5">
        <f ca="1">IF($AG17&gt;0,[1]SASARAN!C$12,"")</f>
        <v>52</v>
      </c>
      <c r="J17" s="5">
        <f ca="1">IF($AG17&gt;0,'[1]9'!G$11,"")</f>
        <v>52</v>
      </c>
      <c r="K17" s="5">
        <f ca="1">IF($AG17&gt;0,[1]SASARAN!S$12,"")</f>
        <v>50</v>
      </c>
      <c r="L17" s="5">
        <f ca="1">IF($AG17&gt;0,[1]SASARAN!T$12,"")</f>
        <v>51</v>
      </c>
      <c r="M17" s="5">
        <f ca="1">IF($AG17&gt;0,[1]SASARAN!U$12,"")</f>
        <v>101</v>
      </c>
      <c r="N17" s="5">
        <f ca="1">IF($AG17&gt;0,[1]SASARAN!V$12,"")</f>
        <v>99</v>
      </c>
      <c r="O17" s="5">
        <f ca="1">IF($AG17&gt;0,[1]SASARAN!W$12,"")</f>
        <v>98</v>
      </c>
      <c r="P17" s="5">
        <f ca="1">IF($AG17&gt;0,[1]SASARAN!X$12,"")</f>
        <v>197</v>
      </c>
      <c r="Q17" s="5">
        <f ca="1">IF($AG17&gt;0,[1]SASARAN!Y$12,"")</f>
        <v>195</v>
      </c>
      <c r="R17" s="5">
        <f ca="1">IF($AG17&gt;0,[1]SASARAN!Z$12,"")</f>
        <v>180</v>
      </c>
      <c r="S17" s="5">
        <f ca="1">IF($AG17&gt;0,[1]SASARAN!AA$12,"")</f>
        <v>375</v>
      </c>
      <c r="T17" s="5">
        <f ca="1">IF($AG17&gt;0,'[1]9'!G$12,"")</f>
        <v>255</v>
      </c>
      <c r="U17" s="5">
        <f ca="1">IF($AG17&gt;0,'[1]9'!G$13,"")</f>
        <v>228</v>
      </c>
      <c r="V17" s="5">
        <f ca="1">IF($AG17&gt;0,'[1]9'!G$14,"")</f>
        <v>483</v>
      </c>
      <c r="W17" s="5">
        <f ca="1">IF($AG17&gt;0,'[1]9'!G$15,"")</f>
        <v>50</v>
      </c>
      <c r="X17" s="5">
        <f ca="1">IF($AG17&gt;0,'[1]9'!G$16,"")</f>
        <v>40</v>
      </c>
      <c r="Y17" s="5">
        <f ca="1">IF($AG17&gt;0,'[1]9'!G$17,"")</f>
        <v>90</v>
      </c>
      <c r="Z17" s="5">
        <f ca="1">IF($AG17&gt;0,'[1]9'!G$18,"")</f>
        <v>102</v>
      </c>
      <c r="AA17" s="5">
        <f ca="1">IF($AG17&gt;0,'[1]9'!G$19,"")</f>
        <v>93</v>
      </c>
      <c r="AB17" s="5">
        <f ca="1">IF($AG17&gt;0,'[1]9'!G$20,"")</f>
        <v>195</v>
      </c>
      <c r="AC17" s="5">
        <f ca="1">IF($AG17&gt;0,'[1]9'!G$21,"")</f>
        <v>152</v>
      </c>
      <c r="AD17" s="5">
        <f ca="1">IF($AG17&gt;0,'[1]9'!G$22,"")</f>
        <v>133</v>
      </c>
      <c r="AE17" s="5">
        <f>'[1]9'!G$23</f>
        <v>518</v>
      </c>
      <c r="AF17" s="5">
        <f ca="1">IF($AG17&gt;0,'[1]9'!G$24,"")</f>
        <v>126</v>
      </c>
      <c r="AG17" s="5">
        <f ca="1">IF($AG17&gt;0,'[1]9'!G$25,"")</f>
        <v>108</v>
      </c>
      <c r="AH17" s="5">
        <f ca="1">IF($AG17&gt;0,'[1]9'!G$26,"")</f>
        <v>234</v>
      </c>
      <c r="AI17" s="5">
        <f ca="1">IF($AG17&gt;0,'[1]9'!G$27,"")</f>
        <v>22</v>
      </c>
      <c r="AJ17" s="5">
        <f ca="1">IF($AG17&gt;0,'[1]9'!G$28,"")</f>
        <v>22</v>
      </c>
      <c r="AK17" s="5">
        <f ca="1">IF($AG17&gt;0,'[1]9'!G$29,"")</f>
        <v>44</v>
      </c>
      <c r="AL17" s="5">
        <f ca="1">IF($AG17&gt;0,'[1]9'!G$30,"")</f>
        <v>1</v>
      </c>
      <c r="AM17" s="5">
        <f ca="1">IF($AG17&gt;0,'[1]9'!G$31,"")</f>
        <v>2</v>
      </c>
      <c r="AN17" s="5">
        <f ca="1">IF($AG17&gt;0,'[1]9'!G$32,"")</f>
        <v>3</v>
      </c>
      <c r="AO17" s="5">
        <f ca="1">IF($AG17&gt;0,'[1]9'!G$33,"")</f>
        <v>3</v>
      </c>
      <c r="AP17" s="5">
        <f ca="1">IF($AG17&gt;0,'[1]9'!G$34,"")</f>
        <v>1</v>
      </c>
      <c r="AQ17" s="5">
        <f ca="1">IF($AG17&gt;0,'[1]9'!G$35,"")</f>
        <v>4</v>
      </c>
      <c r="AR17" s="5">
        <f ca="1">IF($AG17&gt;0,'[1]9'!G$36,"")</f>
        <v>4</v>
      </c>
      <c r="AS17" s="5">
        <f ca="1">IF($AG17&gt;0,'[1]9'!G$37,"")</f>
        <v>1</v>
      </c>
      <c r="AT17" s="5">
        <f ca="1">IF($AG17&gt;0,'[1]9'!G$38,"")</f>
        <v>5</v>
      </c>
      <c r="AU17" s="5">
        <f ca="1">IF($AG17&gt;0,'[1]9'!G$39,"")</f>
        <v>0</v>
      </c>
      <c r="AV17" s="5">
        <f ca="1">IF($AG17&gt;0,'[1]9'!G$40,"")</f>
        <v>0</v>
      </c>
      <c r="AW17" s="5">
        <f ca="1">IF($AG17&gt;0,'[1]9'!G$41,"")</f>
        <v>0</v>
      </c>
      <c r="AX17" s="5">
        <f ca="1">IF($AG17&gt;0,'[1]9'!G$42,"")</f>
        <v>1</v>
      </c>
      <c r="AY17" s="5">
        <f ca="1">IF($AG17&gt;0,'[1]9'!G$43,"")</f>
        <v>0</v>
      </c>
      <c r="AZ17" s="5">
        <f ca="1">IF($AG17&gt;0,'[1]9'!G$44,"")</f>
        <v>1</v>
      </c>
      <c r="BA17" s="5">
        <f ca="1">IF($AG17&gt;0,'[1]9'!G$45,"")</f>
        <v>11</v>
      </c>
      <c r="BB17" s="5">
        <f ca="1">IF($AG17&gt;0,'[1]9'!G$46,"")</f>
        <v>12</v>
      </c>
      <c r="BC17" s="5">
        <f ca="1">IF($AG17&gt;0,'[1]9'!G$47,"")</f>
        <v>23</v>
      </c>
      <c r="BD17" s="5">
        <f ca="1">IF($AG17&gt;0,'[1]9'!G$48,"")</f>
        <v>137</v>
      </c>
      <c r="BE17" s="5">
        <f ca="1">IF($AG17&gt;0,'[1]9'!G$49,"")</f>
        <v>116</v>
      </c>
      <c r="BF17" s="5">
        <f ca="1">IF($AG17&gt;0,'[1]9'!G$50,"")</f>
        <v>253</v>
      </c>
      <c r="BG17" s="5">
        <f ca="1">IF($AG17&gt;0,'[1]9'!G$51,"")</f>
        <v>3</v>
      </c>
      <c r="BH17" s="5">
        <f ca="1">IF($AG17&gt;0,'[1]9'!G$52,"")</f>
        <v>5</v>
      </c>
      <c r="BI17" s="5">
        <f ca="1">IF($AG17&gt;0,'[1]9'!G$53,"")</f>
        <v>8</v>
      </c>
      <c r="BJ17" s="5">
        <f ca="1">IF($AG17&gt;0,'[1]9'!G$54,"")</f>
        <v>4</v>
      </c>
      <c r="BK17" s="5">
        <f ca="1">IF($AG17&gt;0,'[1]9'!G$55,"")</f>
        <v>0</v>
      </c>
      <c r="BL17" s="5">
        <f ca="1">IF($AG17&gt;0,'[1]9'!G$56,"")</f>
        <v>4</v>
      </c>
      <c r="BM17" s="5">
        <f ca="1">IF($AG17&gt;0,'[1]9'!G$57,"")</f>
        <v>21</v>
      </c>
      <c r="BN17" s="5">
        <f ca="1">IF($AG17&gt;0,'[1]9'!G$58,"")</f>
        <v>12</v>
      </c>
      <c r="BO17" s="5">
        <f ca="1">IF($AG17&gt;0,'[1]9'!G$59,"")</f>
        <v>33</v>
      </c>
      <c r="BP17" s="5">
        <f ca="1">IF($AG17&gt;0,'[1]9'!G$60,"")</f>
        <v>127</v>
      </c>
      <c r="BQ17" s="5">
        <f ca="1">IF($AG17&gt;0,'[1]9'!G$61,"")</f>
        <v>121</v>
      </c>
      <c r="BR17" s="5">
        <f ca="1">IF($AG17&gt;0,'[1]9'!G$62,"")</f>
        <v>248</v>
      </c>
      <c r="BS17" s="5">
        <f ca="1">IF($AG17&gt;0,'[1]9'!G$63,"")</f>
        <v>0</v>
      </c>
      <c r="BT17" s="5">
        <f ca="1">IF($AG17&gt;0,'[1]9'!G$64,"")</f>
        <v>0</v>
      </c>
      <c r="BU17" s="5">
        <f ca="1">IF($AG17&gt;0,'[1]9'!G$65,"")</f>
        <v>0</v>
      </c>
      <c r="BV17" s="6">
        <f ca="1">IF($AG17&gt;0,'[1]9'!G7,"")</f>
        <v>1</v>
      </c>
      <c r="BW17" s="6">
        <f ca="1">IF($AG17&gt;0,'[1]9'!G8,"")</f>
        <v>0</v>
      </c>
      <c r="BX17" s="6">
        <f ca="1">IF($AG17&gt;0,'[1]9'!G9,"")</f>
        <v>1</v>
      </c>
      <c r="BY17" s="6">
        <f ca="1">IF($AG17&gt;0,'[1]9'!G10,"")</f>
        <v>4</v>
      </c>
      <c r="BZ17" s="6">
        <f ca="1">IF($AG17&gt;0,'[1]9'!G11,"")</f>
        <v>4</v>
      </c>
      <c r="CA17" s="6">
        <f ca="1">IF($AG17&gt;0,'[1]9'!G12,"")</f>
        <v>8</v>
      </c>
      <c r="CB17" s="6">
        <f ca="1">IF($AG17&gt;0,'[1]9'!G13,"")</f>
        <v>128</v>
      </c>
      <c r="CC17" s="6">
        <f ca="1">IF($AG17&gt;0,'[1]9'!G14,"")</f>
        <v>110</v>
      </c>
      <c r="CD17" s="6">
        <f ca="1">IF($AG17&gt;0,'[1]9'!G15,"")</f>
        <v>238</v>
      </c>
      <c r="CE17" s="6">
        <f ca="1">IF($AG17&gt;0,'[1]9'!G16,"")</f>
        <v>16</v>
      </c>
      <c r="CF17" s="6">
        <f ca="1">IF($AG17&gt;0,'[1]9'!G17,"")</f>
        <v>14</v>
      </c>
      <c r="CG17" s="6">
        <f ca="1">IF($AG17&gt;0,'[1]9'!G18,"")</f>
        <v>30</v>
      </c>
      <c r="CH17" s="6">
        <f ca="1">IF($AG17&gt;0,'[1]9'!G19,"")</f>
        <v>1</v>
      </c>
      <c r="CI17" s="6">
        <f ca="1">IF($AG17&gt;0,'[1]9'!G20,"")</f>
        <v>2</v>
      </c>
      <c r="CJ17" s="6">
        <f ca="1">IF($AG17&gt;0,'[1]9'!G21,"")</f>
        <v>3</v>
      </c>
      <c r="CK17" s="6">
        <f ca="1">IF($AG17&gt;0,'[1]9'!G22,"")</f>
        <v>2</v>
      </c>
      <c r="CL17" s="6">
        <f ca="1">IF($AG17&gt;0,'[1]9'!G23,"")</f>
        <v>3</v>
      </c>
      <c r="CM17" s="6">
        <f ca="1">IF($AG17&gt;0,'[1]9'!G24,"")</f>
        <v>5</v>
      </c>
      <c r="CN17" s="6">
        <f ca="1">IF($AG17&gt;0,'[1]9'!G25,"")</f>
        <v>0</v>
      </c>
      <c r="CO17" s="6">
        <f ca="1">IF($AG17&gt;0,'[1]9'!G26,"")</f>
        <v>0</v>
      </c>
      <c r="CP17" s="6">
        <f ca="1">IF($AG17&gt;0,'[1]9'!G27,"")</f>
        <v>0</v>
      </c>
      <c r="CQ17" s="6">
        <f ca="1">IF($AG17&gt;0,'[1]9'!G28,"")</f>
        <v>0</v>
      </c>
      <c r="CR17" s="6">
        <f ca="1">IF($AG17&gt;0,'[1]9'!G29,"")</f>
        <v>0</v>
      </c>
      <c r="CS17" s="6">
        <f ca="1">IF($AG17&gt;0,'[1]9'!G30,"")</f>
        <v>0</v>
      </c>
      <c r="CT17" s="6">
        <f ca="1">IF($AG17&gt;0,'[1]9'!G31,"")</f>
        <v>0</v>
      </c>
      <c r="CU17" s="6">
        <f ca="1">IF($AG17&gt;0,'[1]9'!G32,"")</f>
        <v>0</v>
      </c>
      <c r="CV17" s="6">
        <f ca="1">IF($AG17&gt;0,'[1]9'!G33,"")</f>
        <v>0</v>
      </c>
      <c r="CW17" s="6">
        <f ca="1">IF($AG17&gt;0,'[1]9'!G34,"")</f>
        <v>0</v>
      </c>
      <c r="CX17" s="6">
        <f ca="1">IF($AG17&gt;0,'[1]9'!G35,"")</f>
        <v>0</v>
      </c>
      <c r="CY17" s="6">
        <f ca="1">IF($AG17&gt;0,'[1]9'!G36,"")</f>
        <v>0</v>
      </c>
      <c r="CZ17" s="6">
        <f ca="1">IF($AG17&gt;0,'[1]9'!G37,"")</f>
        <v>0</v>
      </c>
      <c r="DA17" s="6">
        <f ca="1">IF($AG17&gt;0,'[1]9'!G38,"")</f>
        <v>0</v>
      </c>
      <c r="DB17" s="6">
        <f ca="1">IF($AG17&gt;0,'[1]9'!G39,"")</f>
        <v>0</v>
      </c>
      <c r="DC17" s="6">
        <f ca="1">IF($AG17&gt;0,'[1]9'!G40,"")</f>
        <v>0</v>
      </c>
      <c r="DD17" s="6">
        <f ca="1">IF($AG17&gt;0,'[1]9'!G41,"")</f>
        <v>0</v>
      </c>
      <c r="DE17" s="6">
        <f ca="1">IF($AG17&gt;0,'[1]9'!G42,"")</f>
        <v>0</v>
      </c>
      <c r="DF17" s="6">
        <f ca="1">IF($AG17&gt;0,'[1]9'!G43,"")</f>
        <v>0</v>
      </c>
      <c r="DG17" s="6">
        <f ca="1">IF($AG17&gt;0,'[1]9'!G44,"")</f>
        <v>0</v>
      </c>
      <c r="DH17" s="6">
        <f ca="1">IF($AG17&gt;0,'[1]9'!G45,"")</f>
        <v>0</v>
      </c>
      <c r="DI17" s="6">
        <f ca="1">IF($AG17&gt;0,'[1]9'!G46,"")</f>
        <v>0</v>
      </c>
      <c r="DJ17" s="6">
        <f ca="1">IF($AG17&gt;0,'[1]9'!G47,"")</f>
        <v>0</v>
      </c>
      <c r="DK17" s="6">
        <f ca="1">IF($AG17&gt;0,'[1]9'!G48,"")</f>
        <v>0</v>
      </c>
      <c r="DL17" s="6">
        <f ca="1">IF($AG17&gt;0,'[1]9'!G49,"")</f>
        <v>0</v>
      </c>
      <c r="DM17" s="6">
        <f ca="1">IF($AG17&gt;0,'[1]9'!G50,"")</f>
        <v>0</v>
      </c>
      <c r="DN17" s="6">
        <f ca="1">IF($AG17&gt;0,'[1]9'!G51,"")</f>
        <v>0</v>
      </c>
      <c r="DO17" s="6">
        <f ca="1">IF($AG17&gt;0,'[1]9'!G52,"")</f>
        <v>0</v>
      </c>
      <c r="DP17" s="6">
        <f ca="1">IF($AG17&gt;0,'[1]9'!G53,"")</f>
        <v>0</v>
      </c>
      <c r="DQ17" s="6">
        <f ca="1">IF($AG17&gt;0,'[1]9'!G54,"")</f>
        <v>0</v>
      </c>
      <c r="DR17" s="6">
        <f ca="1">IF($AG17&gt;0,'[1]9'!G55,"")</f>
        <v>0</v>
      </c>
      <c r="DS17" s="6">
        <f ca="1">IF($AG17&gt;0,'[1]9'!G56,"")</f>
        <v>0</v>
      </c>
      <c r="DT17" s="6">
        <f ca="1">IF($AG17&gt;0,'[1]9'!G57,"")</f>
        <v>0</v>
      </c>
      <c r="DU17" s="6">
        <f ca="1">IF($AG17&gt;0,'[1]9'!G58,"")</f>
        <v>0</v>
      </c>
      <c r="DV17" s="6">
        <f ca="1">IF($AG17&gt;0,'[1]9'!G59,"")</f>
        <v>0</v>
      </c>
      <c r="DW17" s="6">
        <f ca="1">IF($AG17&gt;0,'[1]9'!G60,"")</f>
        <v>0</v>
      </c>
      <c r="DX17" s="6">
        <f ca="1">IF($AG17&gt;0,'[1]9'!G61,"")</f>
        <v>0</v>
      </c>
      <c r="DY17" s="6">
        <f ca="1">IF($AG17&gt;0,'[1]9'!G62,"")</f>
        <v>0</v>
      </c>
      <c r="DZ17" s="6">
        <f ca="1">IF($AG17&gt;0,'[1]9'!G63,"")</f>
        <v>0</v>
      </c>
      <c r="EA17" s="6">
        <f ca="1">IF($AG17&gt;0,'[1]9'!G64,"")</f>
        <v>0</v>
      </c>
      <c r="EB17" s="6">
        <f ca="1">IF($AG17&gt;0,'[1]9'!G65,"")</f>
        <v>0</v>
      </c>
      <c r="EC17" s="6">
        <f ca="1">IF($AG17&gt;0,'[1]9'!G66,"")</f>
        <v>0</v>
      </c>
      <c r="ED17" s="6">
        <f ca="1">IF($AG17&gt;0,'[1]9'!G67,"")</f>
        <v>0</v>
      </c>
      <c r="EE17" s="6">
        <f ca="1">IF($AG17&gt;0,'[1]9'!G68,"")</f>
        <v>0</v>
      </c>
      <c r="EF17" s="6">
        <f ca="1">IF($AG17&gt;0,'[1]9'!G69,"")</f>
        <v>0</v>
      </c>
      <c r="EG17" s="6">
        <f ca="1">IF($AG17&gt;0,'[1]9'!G70,"")</f>
        <v>0</v>
      </c>
      <c r="EH17" s="6">
        <f ca="1">IF($AG17&gt;0,'[1]9'!G71,"")</f>
        <v>0</v>
      </c>
      <c r="EI17" s="6">
        <f ca="1">IF($AG17&gt;0,'[1]9'!G72,"")</f>
        <v>0</v>
      </c>
      <c r="EJ17" s="6">
        <f ca="1">IF($AG17&gt;0,'[1]9'!G73,"")</f>
        <v>0</v>
      </c>
      <c r="EK17" s="6">
        <f ca="1">IF($AG17&gt;0,'[1]9'!G74,"")</f>
        <v>4</v>
      </c>
      <c r="EL17" s="6">
        <f ca="1">IF($AG17&gt;0,'[1]9'!G75,"")</f>
        <v>3</v>
      </c>
      <c r="EM17" s="6">
        <f ca="1">IF($AG17&gt;0,'[1]9'!G76,"")</f>
        <v>7</v>
      </c>
      <c r="EN17" s="6">
        <f ca="1">IF($AG17&gt;0,'[1]9'!G77,"")</f>
        <v>0</v>
      </c>
      <c r="EO17" s="6">
        <f ca="1">IF($AG17&gt;0,'[1]9'!G78,"")</f>
        <v>0</v>
      </c>
      <c r="EP17" s="6">
        <f ca="1">IF($AG17&gt;0,'[1]9'!G79,"")</f>
        <v>0</v>
      </c>
      <c r="EQ17" s="6">
        <f ca="1">IF($AG17&gt;0,'[1]9'!G80,"")</f>
        <v>10</v>
      </c>
      <c r="ER17" s="6">
        <f ca="1">IF($AG17&gt;0,'[1]9'!G81,"")</f>
        <v>9</v>
      </c>
      <c r="ES17" s="6">
        <f ca="1">IF($AG17&gt;0,'[1]9'!G82,"")</f>
        <v>0</v>
      </c>
      <c r="ET17" s="6">
        <f ca="1">IF($AG17&gt;0,'[1]9'!G83,"")</f>
        <v>0</v>
      </c>
      <c r="EU17" s="6">
        <f ca="1">IF($AG17&gt;0,'[1]9'!G84,"")</f>
        <v>8</v>
      </c>
      <c r="EV17" s="6">
        <f ca="1">IF($AG17&gt;0,'[1]9'!G85,"")</f>
        <v>0</v>
      </c>
      <c r="EW17" s="6">
        <f ca="1">IF($AG17&gt;0,'[1]9'!G86,"")</f>
        <v>0</v>
      </c>
      <c r="EX17" s="6">
        <f ca="1">IF($AG17&gt;0,'[1]9'!G87,"")</f>
        <v>8</v>
      </c>
      <c r="EY17" s="6">
        <f ca="1">IF($AG17&gt;0,'[1]9'!G88,"")</f>
        <v>5</v>
      </c>
      <c r="EZ17" s="6">
        <f ca="1">IF($AG17&gt;0,'[1]9'!G89,"")</f>
        <v>13</v>
      </c>
      <c r="FA17" s="6">
        <f ca="1">IF($AG17&gt;0,'[1]9'!G90,"")</f>
        <v>55</v>
      </c>
      <c r="FB17" s="6">
        <f ca="1">IF($AG17&gt;0,'[1]9'!G91,"")</f>
        <v>17</v>
      </c>
      <c r="FC17" s="6">
        <f ca="1">IF($AG17&gt;0,'[1]9'!G92,"")</f>
        <v>0</v>
      </c>
      <c r="FD17" s="6">
        <f ca="1">IF($AG17&gt;0,'[1]9'!G93,"")</f>
        <v>0</v>
      </c>
      <c r="FE17" s="6">
        <f ca="1">IF($AG17&gt;0,'[1]9'!G94,"")</f>
        <v>0</v>
      </c>
      <c r="FF17" s="6">
        <f ca="1">IF($AG17&gt;0,'[1]9'!G95,0)</f>
        <v>0</v>
      </c>
      <c r="FG17" s="6">
        <f ca="1">IF($AG17&gt;0,'[1]9'!G96,0)</f>
        <v>0</v>
      </c>
      <c r="FH17" s="6">
        <f ca="1">IF($AG17&gt;0,'[1]9'!G97,0)</f>
        <v>0</v>
      </c>
      <c r="FI17" s="6">
        <f ca="1">IF($AG17&gt;0,'[1]9'!G98,0)</f>
        <v>0</v>
      </c>
      <c r="FJ17" s="6">
        <f ca="1">IF($AG17&gt;0,'[1]9'!G99,"")</f>
        <v>0</v>
      </c>
      <c r="FK17" s="6">
        <f ca="1">IF($AG17&gt;0,'[1]9'!G100,"")</f>
        <v>0</v>
      </c>
      <c r="FL17" s="6">
        <f ca="1">IF($AG17&gt;0,'[1]9'!G101,"")</f>
        <v>0</v>
      </c>
      <c r="FM17" s="6">
        <f ca="1">IF($AG17&gt;0,'[1]9'!G102,"")</f>
        <v>0</v>
      </c>
      <c r="FN17" s="6">
        <f ca="1">IF($AG17&gt;0,'[1]9'!G103,"")</f>
        <v>0</v>
      </c>
      <c r="FO17" s="6">
        <f ca="1">IF($AG17&gt;0,'[1]9'!G104,"")</f>
        <v>0</v>
      </c>
      <c r="FP17" s="6">
        <f ca="1">IF($AG17&gt;0,'[1]9'!G105,"")</f>
        <v>0</v>
      </c>
      <c r="FQ17" s="6">
        <f ca="1">IF($AG17&gt;0,'[1]9'!G106,"")</f>
        <v>0</v>
      </c>
      <c r="FR17" s="6">
        <f ca="1">IF($AG17&gt;0,'[1]9'!G$166,"")</f>
        <v>0</v>
      </c>
      <c r="FS17" s="6">
        <f ca="1">IF($AG17&gt;0,'[1]9'!G$167,"")</f>
        <v>4</v>
      </c>
      <c r="FT17" s="6">
        <f ca="1">IF($AG17&gt;0,'[1]9'!G$168,"")</f>
        <v>3</v>
      </c>
      <c r="FU17" s="6">
        <f ca="1">IF($AG17&gt;0,'[1]9'!G$169,"")</f>
        <v>7</v>
      </c>
      <c r="FV17" s="6">
        <f ca="1">IF($AG17&gt;0,'[1]9'!G$170,"")</f>
        <v>4</v>
      </c>
      <c r="FW17" s="6">
        <f ca="1">IF($AG17&gt;0,'[1]9'!G$171,"")</f>
        <v>3</v>
      </c>
      <c r="FX17" s="6">
        <f ca="1">IF($AG17&gt;0,'[1]9'!G$172,"")</f>
        <v>7</v>
      </c>
    </row>
    <row r="18" spans="1:180" x14ac:dyDescent="0.25">
      <c r="A18" s="4"/>
      <c r="B18" s="5">
        <f>IF(AE18&gt;0,10,"")</f>
        <v>10</v>
      </c>
      <c r="C18" s="5">
        <f t="shared" ca="1" si="1"/>
        <v>1</v>
      </c>
      <c r="D18" s="5">
        <f t="shared" ca="1" si="0"/>
        <v>1</v>
      </c>
      <c r="E18" s="5">
        <f t="shared" ca="1" si="0"/>
        <v>1</v>
      </c>
      <c r="F18" s="5">
        <f t="shared" ca="1" si="0"/>
        <v>1</v>
      </c>
      <c r="G18" s="5">
        <f ca="1">IF($AG18&gt;0,[1]SASARAN!B$12,"")</f>
        <v>8</v>
      </c>
      <c r="H18" s="5">
        <f ca="1">IF($AG18&gt;0,'[1]10'!G$10,"")</f>
        <v>8</v>
      </c>
      <c r="I18" s="5">
        <f ca="1">IF($AG18&gt;0,[1]SASARAN!C$12,"")</f>
        <v>52</v>
      </c>
      <c r="J18" s="5">
        <f ca="1">IF($AG18&gt;0,'[1]10'!G$11,"")</f>
        <v>52</v>
      </c>
      <c r="K18" s="5">
        <f ca="1">IF($AG18&gt;0,[1]SASARAN!S$12,"")</f>
        <v>50</v>
      </c>
      <c r="L18" s="5">
        <f ca="1">IF($AG18&gt;0,[1]SASARAN!T$12,"")</f>
        <v>51</v>
      </c>
      <c r="M18" s="5">
        <f ca="1">IF($AG18&gt;0,[1]SASARAN!U$12,"")</f>
        <v>101</v>
      </c>
      <c r="N18" s="5">
        <f ca="1">IF($AG18&gt;0,[1]SASARAN!V$12,"")</f>
        <v>99</v>
      </c>
      <c r="O18" s="5">
        <f ca="1">IF($AG18&gt;0,[1]SASARAN!W$12,"")</f>
        <v>98</v>
      </c>
      <c r="P18" s="5">
        <f ca="1">IF($AG18&gt;0,[1]SASARAN!X$12,"")</f>
        <v>197</v>
      </c>
      <c r="Q18" s="5">
        <f ca="1">IF($AG18&gt;0,[1]SASARAN!Y$12,"")</f>
        <v>195</v>
      </c>
      <c r="R18" s="5">
        <f ca="1">IF($AG18&gt;0,[1]SASARAN!Z$12,"")</f>
        <v>180</v>
      </c>
      <c r="S18" s="5">
        <f ca="1">IF($AG18&gt;0,[1]SASARAN!AA$12,"")</f>
        <v>375</v>
      </c>
      <c r="T18" s="5">
        <f ca="1">IF($AG18&gt;0,'[1]10'!G$12,"")</f>
        <v>275</v>
      </c>
      <c r="U18" s="5">
        <f ca="1">IF($AG18&gt;0,'[1]10'!G$13,"")</f>
        <v>238</v>
      </c>
      <c r="V18" s="5">
        <f ca="1">IF($AG18&gt;0,'[1]10'!G$14,"")</f>
        <v>513</v>
      </c>
      <c r="W18" s="5">
        <f ca="1">IF($AG18&gt;0,'[1]10'!G$15,"")</f>
        <v>60</v>
      </c>
      <c r="X18" s="5">
        <f ca="1">IF($AG18&gt;0,'[1]10'!G$16,"")</f>
        <v>46</v>
      </c>
      <c r="Y18" s="5">
        <f ca="1">IF($AG18&gt;0,'[1]10'!G$17,"")</f>
        <v>106</v>
      </c>
      <c r="Z18" s="5">
        <f ca="1">IF($AG18&gt;0,'[1]10'!G$18,"")</f>
        <v>107</v>
      </c>
      <c r="AA18" s="5">
        <f ca="1">IF($AG18&gt;0,'[1]10'!G$19,"")</f>
        <v>93</v>
      </c>
      <c r="AB18" s="5">
        <f ca="1">IF($AG18&gt;0,'[1]10'!G$20,"")</f>
        <v>200</v>
      </c>
      <c r="AC18" s="5">
        <f ca="1">IF($AG18&gt;0,'[1]10'!G$21,"")</f>
        <v>167</v>
      </c>
      <c r="AD18" s="5">
        <f ca="1">IF($AG18&gt;0,'[1]10'!G$22,"")</f>
        <v>139</v>
      </c>
      <c r="AE18" s="5">
        <f>'[1]10'!G$23</f>
        <v>539</v>
      </c>
      <c r="AF18" s="5">
        <f ca="1">IF($AG18&gt;0,'[1]10'!G$24,"")</f>
        <v>110</v>
      </c>
      <c r="AG18" s="5">
        <f ca="1">IF($AG18&gt;0,'[1]10'!G$25,"")</f>
        <v>104</v>
      </c>
      <c r="AH18" s="5">
        <f ca="1">IF($AG18&gt;0,'[1]10'!G$26,"")</f>
        <v>214</v>
      </c>
      <c r="AI18" s="5">
        <f ca="1">IF($AG18&gt;0,'[1]10'!G$27,"")</f>
        <v>29</v>
      </c>
      <c r="AJ18" s="5">
        <f ca="1">IF($AG18&gt;0,'[1]10'!G$28,"")</f>
        <v>18</v>
      </c>
      <c r="AK18" s="5">
        <f ca="1">IF($AG18&gt;0,'[1]10'!G$29,"")</f>
        <v>47</v>
      </c>
      <c r="AL18" s="5">
        <f ca="1">IF($AG18&gt;0,'[1]10'!G$30,"")</f>
        <v>15</v>
      </c>
      <c r="AM18" s="5">
        <f ca="1">IF($AG18&gt;0,'[1]10'!G$31,"")</f>
        <v>8</v>
      </c>
      <c r="AN18" s="5">
        <f ca="1">IF($AG18&gt;0,'[1]10'!G$32,"")</f>
        <v>23</v>
      </c>
      <c r="AO18" s="5">
        <f ca="1">IF($AG18&gt;0,'[1]10'!G$33,"")</f>
        <v>13</v>
      </c>
      <c r="AP18" s="5">
        <f ca="1">IF($AG18&gt;0,'[1]10'!G$34,"")</f>
        <v>9</v>
      </c>
      <c r="AQ18" s="5">
        <f ca="1">IF($AG18&gt;0,'[1]10'!G$35,"")</f>
        <v>22</v>
      </c>
      <c r="AR18" s="5">
        <f ca="1">IF($AG18&gt;0,'[1]10'!G$36,"")</f>
        <v>6</v>
      </c>
      <c r="AS18" s="5">
        <f ca="1">IF($AG18&gt;0,'[1]10'!G$37,"")</f>
        <v>5</v>
      </c>
      <c r="AT18" s="5">
        <f ca="1">IF($AG18&gt;0,'[1]10'!G$38,"")</f>
        <v>11</v>
      </c>
      <c r="AU18" s="5">
        <f ca="1">IF($AG18&gt;0,'[1]10'!G$39,"")</f>
        <v>0</v>
      </c>
      <c r="AV18" s="5">
        <f ca="1">IF($AG18&gt;0,'[1]10'!G$40,"")</f>
        <v>0</v>
      </c>
      <c r="AW18" s="5">
        <f ca="1">IF($AG18&gt;0,'[1]10'!G$41,"")</f>
        <v>0</v>
      </c>
      <c r="AX18" s="5">
        <f ca="1">IF($AG18&gt;0,'[1]10'!G$42,"")</f>
        <v>1</v>
      </c>
      <c r="AY18" s="5">
        <f ca="1">IF($AG18&gt;0,'[1]10'!G$43,"")</f>
        <v>0</v>
      </c>
      <c r="AZ18" s="5">
        <f ca="1">IF($AG18&gt;0,'[1]10'!G$44,"")</f>
        <v>1</v>
      </c>
      <c r="BA18" s="5">
        <f ca="1">IF($AG18&gt;0,'[1]10'!G$45,"")</f>
        <v>11</v>
      </c>
      <c r="BB18" s="5">
        <f ca="1">IF($AG18&gt;0,'[1]10'!G$46,"")</f>
        <v>12</v>
      </c>
      <c r="BC18" s="5">
        <f ca="1">IF($AG18&gt;0,'[1]10'!G$47,"")</f>
        <v>23</v>
      </c>
      <c r="BD18" s="5">
        <f ca="1">IF($AG18&gt;0,'[1]10'!G$48,"")</f>
        <v>152</v>
      </c>
      <c r="BE18" s="5">
        <f ca="1">IF($AG18&gt;0,'[1]10'!G$49,"")</f>
        <v>121</v>
      </c>
      <c r="BF18" s="5">
        <f ca="1">IF($AG18&gt;0,'[1]10'!G$50,"")</f>
        <v>273</v>
      </c>
      <c r="BG18" s="5">
        <f ca="1">IF($AG18&gt;0,'[1]10'!G$51,"")</f>
        <v>3</v>
      </c>
      <c r="BH18" s="5">
        <f ca="1">IF($AG18&gt;0,'[1]10'!G$52,"")</f>
        <v>6</v>
      </c>
      <c r="BI18" s="5">
        <f ca="1">IF($AG18&gt;0,'[1]10'!G$53,"")</f>
        <v>9</v>
      </c>
      <c r="BJ18" s="5">
        <f ca="1">IF($AG18&gt;0,'[1]10'!G$54,"")</f>
        <v>5</v>
      </c>
      <c r="BK18" s="5">
        <f ca="1">IF($AG18&gt;0,'[1]10'!G$55,"")</f>
        <v>1</v>
      </c>
      <c r="BL18" s="5">
        <f ca="1">IF($AG18&gt;0,'[1]10'!G$56,"")</f>
        <v>6</v>
      </c>
      <c r="BM18" s="5">
        <f ca="1">IF($AG18&gt;0,'[1]10'!G$57,"")</f>
        <v>18</v>
      </c>
      <c r="BN18" s="5">
        <f ca="1">IF($AG18&gt;0,'[1]10'!G$58,"")</f>
        <v>12</v>
      </c>
      <c r="BO18" s="5">
        <f ca="1">IF($AG18&gt;0,'[1]10'!G$59,"")</f>
        <v>30</v>
      </c>
      <c r="BP18" s="5">
        <f ca="1">IF($AG18&gt;0,'[1]10'!G$60,"")</f>
        <v>143</v>
      </c>
      <c r="BQ18" s="5">
        <f ca="1">IF($AG18&gt;0,'[1]10'!G$61,"")</f>
        <v>126</v>
      </c>
      <c r="BR18" s="5">
        <f ca="1">IF($AG18&gt;0,'[1]10'!G$62,"")</f>
        <v>269</v>
      </c>
      <c r="BS18" s="5">
        <f ca="1">IF($AG18&gt;0,'[1]10'!G$63,"")</f>
        <v>1</v>
      </c>
      <c r="BT18" s="5">
        <f ca="1">IF($AG18&gt;0,'[1]10'!G$64,"")</f>
        <v>0</v>
      </c>
      <c r="BU18" s="5">
        <f ca="1">IF($AG18&gt;0,'[1]10'!G$65,"")</f>
        <v>1</v>
      </c>
      <c r="BV18" s="6">
        <f ca="1">IF($AG18&gt;0,'[1]10'!G7,"")</f>
        <v>1</v>
      </c>
      <c r="BW18" s="6">
        <f ca="1">IF($AG18&gt;0,'[1]10'!G8,"")</f>
        <v>0</v>
      </c>
      <c r="BX18" s="6">
        <f ca="1">IF($AG18&gt;0,'[1]10'!G9,"")</f>
        <v>1</v>
      </c>
      <c r="BY18" s="6">
        <f ca="1">IF($AG18&gt;0,'[1]10'!G10,"")</f>
        <v>5</v>
      </c>
      <c r="BZ18" s="6">
        <f ca="1">IF($AG18&gt;0,'[1]10'!G11,"")</f>
        <v>3</v>
      </c>
      <c r="CA18" s="6">
        <f ca="1">IF($AG18&gt;0,'[1]10'!G12,"")</f>
        <v>8</v>
      </c>
      <c r="CB18" s="6">
        <f ca="1">IF($AG18&gt;0,'[1]10'!G13,"")</f>
        <v>142</v>
      </c>
      <c r="CC18" s="6">
        <f ca="1">IF($AG18&gt;0,'[1]10'!G14,"")</f>
        <v>112</v>
      </c>
      <c r="CD18" s="6">
        <f ca="1">IF($AG18&gt;0,'[1]10'!G15,"")</f>
        <v>254</v>
      </c>
      <c r="CE18" s="6">
        <f ca="1">IF($AG18&gt;0,'[1]10'!G16,"")</f>
        <v>16</v>
      </c>
      <c r="CF18" s="6">
        <f ca="1">IF($AG18&gt;0,'[1]10'!G17,"")</f>
        <v>21</v>
      </c>
      <c r="CG18" s="6">
        <f ca="1">IF($AG18&gt;0,'[1]10'!G18,"")</f>
        <v>37</v>
      </c>
      <c r="CH18" s="6">
        <f ca="1">IF($AG18&gt;0,'[1]10'!G19,"")</f>
        <v>1</v>
      </c>
      <c r="CI18" s="6">
        <f ca="1">IF($AG18&gt;0,'[1]10'!G20,"")</f>
        <v>1</v>
      </c>
      <c r="CJ18" s="6">
        <f ca="1">IF($AG18&gt;0,'[1]10'!G21,"")</f>
        <v>2</v>
      </c>
      <c r="CK18" s="6">
        <f ca="1">IF($AG18&gt;0,'[1]10'!G22,"")</f>
        <v>2</v>
      </c>
      <c r="CL18" s="6">
        <f ca="1">IF($AG18&gt;0,'[1]10'!G23,"")</f>
        <v>2</v>
      </c>
      <c r="CM18" s="6">
        <f ca="1">IF($AG18&gt;0,'[1]10'!G24,"")</f>
        <v>4</v>
      </c>
      <c r="CN18" s="6">
        <f ca="1">IF($AG18&gt;0,'[1]10'!G25,"")</f>
        <v>0</v>
      </c>
      <c r="CO18" s="6">
        <f ca="1">IF($AG18&gt;0,'[1]10'!G26,"")</f>
        <v>0</v>
      </c>
      <c r="CP18" s="6">
        <f ca="1">IF($AG18&gt;0,'[1]10'!G27,"")</f>
        <v>0</v>
      </c>
      <c r="CQ18" s="6">
        <f ca="1">IF($AG18&gt;0,'[1]10'!G28,"")</f>
        <v>0</v>
      </c>
      <c r="CR18" s="6">
        <f ca="1">IF($AG18&gt;0,'[1]10'!G29,"")</f>
        <v>0</v>
      </c>
      <c r="CS18" s="6">
        <f ca="1">IF($AG18&gt;0,'[1]10'!G30,"")</f>
        <v>0</v>
      </c>
      <c r="CT18" s="6">
        <f ca="1">IF($AG18&gt;0,'[1]10'!G31,"")</f>
        <v>0</v>
      </c>
      <c r="CU18" s="6">
        <f ca="1">IF($AG18&gt;0,'[1]10'!G32,"")</f>
        <v>6</v>
      </c>
      <c r="CV18" s="6">
        <f ca="1">IF($AG18&gt;0,'[1]10'!G33,"")</f>
        <v>2</v>
      </c>
      <c r="CW18" s="6">
        <f ca="1">IF($AG18&gt;0,'[1]10'!G34,"")</f>
        <v>8</v>
      </c>
      <c r="CX18" s="6">
        <f ca="1">IF($AG18&gt;0,'[1]10'!G35,"")</f>
        <v>4</v>
      </c>
      <c r="CY18" s="6">
        <f ca="1">IF($AG18&gt;0,'[1]10'!G36,"")</f>
        <v>3</v>
      </c>
      <c r="CZ18" s="6">
        <f ca="1">IF($AG18&gt;0,'[1]10'!G37,"")</f>
        <v>7</v>
      </c>
      <c r="DA18" s="6">
        <f ca="1">IF($AG18&gt;0,'[1]10'!G38,"")</f>
        <v>4</v>
      </c>
      <c r="DB18" s="6">
        <f ca="1">IF($AG18&gt;0,'[1]10'!G39,"")</f>
        <v>4</v>
      </c>
      <c r="DC18" s="6">
        <f ca="1">IF($AG18&gt;0,'[1]10'!G40,"")</f>
        <v>8</v>
      </c>
      <c r="DD18" s="6">
        <f ca="1">IF($AG18&gt;0,'[1]10'!G41,"")</f>
        <v>2</v>
      </c>
      <c r="DE18" s="6">
        <f ca="1">IF($AG18&gt;0,'[1]10'!G42,"")</f>
        <v>0</v>
      </c>
      <c r="DF18" s="6">
        <f ca="1">IF($AG18&gt;0,'[1]10'!G43,"")</f>
        <v>2</v>
      </c>
      <c r="DG18" s="6">
        <f ca="1">IF($AG18&gt;0,'[1]10'!G44,"")</f>
        <v>0</v>
      </c>
      <c r="DH18" s="6">
        <f ca="1">IF($AG18&gt;0,'[1]10'!G45,"")</f>
        <v>0</v>
      </c>
      <c r="DI18" s="6">
        <f ca="1">IF($AG18&gt;0,'[1]10'!G46,"")</f>
        <v>0</v>
      </c>
      <c r="DJ18" s="6">
        <f ca="1">IF($AG18&gt;0,'[1]10'!G47,"")</f>
        <v>0</v>
      </c>
      <c r="DK18" s="6">
        <f ca="1">IF($AG18&gt;0,'[1]10'!G48,"")</f>
        <v>0</v>
      </c>
      <c r="DL18" s="6">
        <f ca="1">IF($AG18&gt;0,'[1]10'!G49,"")</f>
        <v>0</v>
      </c>
      <c r="DM18" s="6">
        <f ca="1">IF($AG18&gt;0,'[1]10'!G50,"")</f>
        <v>2</v>
      </c>
      <c r="DN18" s="6">
        <f ca="1">IF($AG18&gt;0,'[1]10'!G51,"")</f>
        <v>0</v>
      </c>
      <c r="DO18" s="6">
        <f ca="1">IF($AG18&gt;0,'[1]10'!G52,"")</f>
        <v>2</v>
      </c>
      <c r="DP18" s="6">
        <f ca="1">IF($AG18&gt;0,'[1]10'!G53,"")</f>
        <v>0</v>
      </c>
      <c r="DQ18" s="6">
        <f ca="1">IF($AG18&gt;0,'[1]10'!G54,"")</f>
        <v>0</v>
      </c>
      <c r="DR18" s="6">
        <f ca="1">IF($AG18&gt;0,'[1]10'!G55,"")</f>
        <v>0</v>
      </c>
      <c r="DS18" s="6">
        <f ca="1">IF($AG18&gt;0,'[1]10'!G56,"")</f>
        <v>0</v>
      </c>
      <c r="DT18" s="6">
        <f ca="1">IF($AG18&gt;0,'[1]10'!G57,"")</f>
        <v>0</v>
      </c>
      <c r="DU18" s="6">
        <f ca="1">IF($AG18&gt;0,'[1]10'!G58,"")</f>
        <v>0</v>
      </c>
      <c r="DV18" s="6">
        <f ca="1">IF($AG18&gt;0,'[1]10'!G59,"")</f>
        <v>0</v>
      </c>
      <c r="DW18" s="6">
        <f ca="1">IF($AG18&gt;0,'[1]10'!G60,"")</f>
        <v>0</v>
      </c>
      <c r="DX18" s="6">
        <f ca="1">IF($AG18&gt;0,'[1]10'!G61,"")</f>
        <v>0</v>
      </c>
      <c r="DY18" s="6">
        <f ca="1">IF($AG18&gt;0,'[1]10'!G62,"")</f>
        <v>0</v>
      </c>
      <c r="DZ18" s="6">
        <f ca="1">IF($AG18&gt;0,'[1]10'!G63,"")</f>
        <v>0</v>
      </c>
      <c r="EA18" s="6">
        <f ca="1">IF($AG18&gt;0,'[1]10'!G64,"")</f>
        <v>0</v>
      </c>
      <c r="EB18" s="6">
        <f ca="1">IF($AG18&gt;0,'[1]10'!G65,"")</f>
        <v>0</v>
      </c>
      <c r="EC18" s="6">
        <f ca="1">IF($AG18&gt;0,'[1]10'!G66,"")</f>
        <v>0</v>
      </c>
      <c r="ED18" s="6">
        <f ca="1">IF($AG18&gt;0,'[1]10'!G67,"")</f>
        <v>0</v>
      </c>
      <c r="EE18" s="6">
        <f ca="1">IF($AG18&gt;0,'[1]10'!G68,"")</f>
        <v>0</v>
      </c>
      <c r="EF18" s="6">
        <f ca="1">IF($AG18&gt;0,'[1]10'!G69,"")</f>
        <v>0</v>
      </c>
      <c r="EG18" s="6">
        <f ca="1">IF($AG18&gt;0,'[1]10'!G70,"")</f>
        <v>0</v>
      </c>
      <c r="EH18" s="6">
        <f ca="1">IF($AG18&gt;0,'[1]10'!G71,"")</f>
        <v>0</v>
      </c>
      <c r="EI18" s="6">
        <f ca="1">IF($AG18&gt;0,'[1]10'!G72,"")</f>
        <v>0</v>
      </c>
      <c r="EJ18" s="6">
        <f ca="1">IF($AG18&gt;0,'[1]10'!G73,"")</f>
        <v>0</v>
      </c>
      <c r="EK18" s="6">
        <f ca="1">IF($AG18&gt;0,'[1]10'!G74,"")</f>
        <v>6</v>
      </c>
      <c r="EL18" s="6">
        <f ca="1">IF($AG18&gt;0,'[1]10'!G75,"")</f>
        <v>2</v>
      </c>
      <c r="EM18" s="6">
        <f ca="1">IF($AG18&gt;0,'[1]10'!G76,"")</f>
        <v>8</v>
      </c>
      <c r="EN18" s="6">
        <f ca="1">IF($AG18&gt;0,'[1]10'!G77,"")</f>
        <v>0</v>
      </c>
      <c r="EO18" s="6">
        <f ca="1">IF($AG18&gt;0,'[1]10'!G78,"")</f>
        <v>0</v>
      </c>
      <c r="EP18" s="6">
        <f ca="1">IF($AG18&gt;0,'[1]10'!G79,"")</f>
        <v>0</v>
      </c>
      <c r="EQ18" s="6">
        <f ca="1">IF($AG18&gt;0,'[1]10'!G80,"")</f>
        <v>9</v>
      </c>
      <c r="ER18" s="6">
        <f ca="1">IF($AG18&gt;0,'[1]10'!G81,"")</f>
        <v>7</v>
      </c>
      <c r="ES18" s="6">
        <f ca="1">IF($AG18&gt;0,'[1]10'!G82,"")</f>
        <v>0</v>
      </c>
      <c r="ET18" s="6">
        <f ca="1">IF($AG18&gt;0,'[1]10'!G83,"")</f>
        <v>0</v>
      </c>
      <c r="EU18" s="6">
        <f ca="1">IF($AG18&gt;0,'[1]10'!G84,"")</f>
        <v>9</v>
      </c>
      <c r="EV18" s="6">
        <f ca="1">IF($AG18&gt;0,'[1]10'!G85,"")</f>
        <v>1</v>
      </c>
      <c r="EW18" s="6">
        <f ca="1">IF($AG18&gt;0,'[1]10'!G86,"")</f>
        <v>1</v>
      </c>
      <c r="EX18" s="6">
        <f ca="1">IF($AG18&gt;0,'[1]10'!G87,"")</f>
        <v>8</v>
      </c>
      <c r="EY18" s="6">
        <f ca="1">IF($AG18&gt;0,'[1]10'!G88,"")</f>
        <v>4</v>
      </c>
      <c r="EZ18" s="6">
        <f ca="1">IF($AG18&gt;0,'[1]10'!G89,"")</f>
        <v>13</v>
      </c>
      <c r="FA18" s="6">
        <f ca="1">IF($AG18&gt;0,'[1]10'!G90,"")</f>
        <v>279</v>
      </c>
      <c r="FB18" s="6">
        <f ca="1">IF($AG18&gt;0,'[1]10'!G91,"")</f>
        <v>8</v>
      </c>
      <c r="FC18" s="6">
        <f ca="1">IF($AG18&gt;0,'[1]10'!G92,"")</f>
        <v>0</v>
      </c>
      <c r="FD18" s="6">
        <f ca="1">IF($AG18&gt;0,'[1]10'!G93,"")</f>
        <v>0</v>
      </c>
      <c r="FE18" s="6">
        <f ca="1">IF($AG18&gt;0,'[1]10'!G94,"")</f>
        <v>0</v>
      </c>
      <c r="FF18" s="6">
        <f ca="1">IF($AG18&gt;0,'[1]10'!G95,0)</f>
        <v>0</v>
      </c>
      <c r="FG18" s="6">
        <f ca="1">IF($AG18&gt;0,'[1]10'!G96,0)</f>
        <v>0</v>
      </c>
      <c r="FH18" s="6">
        <f ca="1">IF($AG18&gt;0,'[1]10'!G97,0)</f>
        <v>0</v>
      </c>
      <c r="FI18" s="6">
        <f ca="1">IF($AG18&gt;0,'[1]10'!G98,0)</f>
        <v>0</v>
      </c>
      <c r="FJ18" s="6">
        <f ca="1">IF($AG18&gt;0,'[1]10'!G99,"")</f>
        <v>0</v>
      </c>
      <c r="FK18" s="6">
        <f ca="1">IF($AG18&gt;0,'[1]10'!G100,"")</f>
        <v>0</v>
      </c>
      <c r="FL18" s="6">
        <f ca="1">IF($AG18&gt;0,'[1]10'!G101,"")</f>
        <v>0</v>
      </c>
      <c r="FM18" s="6">
        <f ca="1">IF($AG18&gt;0,'[1]10'!G102,"")</f>
        <v>0</v>
      </c>
      <c r="FN18" s="6">
        <f ca="1">IF($AG18&gt;0,'[1]10'!G103,"")</f>
        <v>0</v>
      </c>
      <c r="FO18" s="6">
        <f ca="1">IF($AG18&gt;0,'[1]10'!G104,"")</f>
        <v>0</v>
      </c>
      <c r="FP18" s="6">
        <f ca="1">IF($AG18&gt;0,'[1]10'!G105,"")</f>
        <v>0</v>
      </c>
      <c r="FQ18" s="6">
        <f ca="1">IF($AG18&gt;0,'[1]10'!G106,"")</f>
        <v>0</v>
      </c>
      <c r="FR18" s="6">
        <f ca="1">IF($AG18&gt;0,'[1]10'!G$166,"")</f>
        <v>513</v>
      </c>
      <c r="FS18" s="6">
        <f ca="1">IF($AG18&gt;0,'[1]10'!G$167,"")</f>
        <v>6</v>
      </c>
      <c r="FT18" s="6">
        <f ca="1">IF($AG18&gt;0,'[1]10'!G$168,"")</f>
        <v>2</v>
      </c>
      <c r="FU18" s="6">
        <f ca="1">IF($AG18&gt;0,'[1]10'!G$169,"")</f>
        <v>8</v>
      </c>
      <c r="FV18" s="6">
        <f ca="1">IF($AG18&gt;0,'[1]10'!G$170,"")</f>
        <v>6</v>
      </c>
      <c r="FW18" s="6">
        <f ca="1">IF($AG18&gt;0,'[1]10'!G$171,"")</f>
        <v>2</v>
      </c>
      <c r="FX18" s="6">
        <f ca="1">IF($AG18&gt;0,'[1]10'!G$172,"")</f>
        <v>8</v>
      </c>
    </row>
    <row r="19" spans="1:180" x14ac:dyDescent="0.25">
      <c r="A19" s="4"/>
      <c r="B19" s="5">
        <f>IF(AE19&gt;0,11,"")</f>
        <v>11</v>
      </c>
      <c r="C19" s="5">
        <f t="shared" ca="1" si="1"/>
        <v>1</v>
      </c>
      <c r="D19" s="5">
        <f t="shared" ca="1" si="0"/>
        <v>1</v>
      </c>
      <c r="E19" s="5">
        <f t="shared" ca="1" si="0"/>
        <v>1</v>
      </c>
      <c r="F19" s="5">
        <f t="shared" ca="1" si="0"/>
        <v>1</v>
      </c>
      <c r="G19" s="5">
        <f ca="1">IF($AG19&gt;0,[1]SASARAN!B$12,"")</f>
        <v>8</v>
      </c>
      <c r="H19" s="5">
        <f ca="1">IF($AG19&gt;0,'[1]11'!G$10,"")</f>
        <v>8</v>
      </c>
      <c r="I19" s="5">
        <f ca="1">IF($AG19&gt;0,[1]SASARAN!C$12,"")</f>
        <v>52</v>
      </c>
      <c r="J19" s="5">
        <f ca="1">IF($AG19&gt;0,'[1]11'!G$11,"")</f>
        <v>52</v>
      </c>
      <c r="K19" s="5">
        <f ca="1">IF($AG19&gt;0,[1]SASARAN!S$12,"")</f>
        <v>50</v>
      </c>
      <c r="L19" s="5">
        <f ca="1">IF($AG19&gt;0,[1]SASARAN!T$12,"")</f>
        <v>51</v>
      </c>
      <c r="M19" s="5">
        <f ca="1">IF($AG19&gt;0,[1]SASARAN!U$12,"")</f>
        <v>101</v>
      </c>
      <c r="N19" s="5">
        <f ca="1">IF($AG19&gt;0,[1]SASARAN!V$12,"")</f>
        <v>99</v>
      </c>
      <c r="O19" s="5">
        <f ca="1">IF($AG19&gt;0,[1]SASARAN!W$12,"")</f>
        <v>98</v>
      </c>
      <c r="P19" s="5">
        <f ca="1">IF($AG19&gt;0,[1]SASARAN!X$12,"")</f>
        <v>197</v>
      </c>
      <c r="Q19" s="5">
        <f ca="1">IF($AG19&gt;0,[1]SASARAN!Y$12,"")</f>
        <v>195</v>
      </c>
      <c r="R19" s="5">
        <f ca="1">IF($AG19&gt;0,[1]SASARAN!Z$12,"")</f>
        <v>180</v>
      </c>
      <c r="S19" s="5">
        <f ca="1">IF($AG19&gt;0,[1]SASARAN!AA$12,"")</f>
        <v>375</v>
      </c>
      <c r="T19" s="5">
        <f ca="1">IF($AG19&gt;0,'[1]11'!G$12,"")</f>
        <v>278</v>
      </c>
      <c r="U19" s="5">
        <f ca="1">IF($AG19&gt;0,'[1]11'!G$13,"")</f>
        <v>239</v>
      </c>
      <c r="V19" s="5">
        <f ca="1">IF($AG19&gt;0,'[1]11'!G$14,"")</f>
        <v>517</v>
      </c>
      <c r="W19" s="5">
        <f ca="1">IF($AG19&gt;0,'[1]11'!G$15,"")</f>
        <v>60</v>
      </c>
      <c r="X19" s="5">
        <f ca="1">IF($AG19&gt;0,'[1]11'!G$16,"")</f>
        <v>46</v>
      </c>
      <c r="Y19" s="5">
        <f ca="1">IF($AG19&gt;0,'[1]11'!G$17,"")</f>
        <v>106</v>
      </c>
      <c r="Z19" s="5">
        <f ca="1">IF($AG19&gt;0,'[1]11'!G$18,"")</f>
        <v>85</v>
      </c>
      <c r="AA19" s="5">
        <f ca="1">IF($AG19&gt;0,'[1]11'!G$19,"")</f>
        <v>78</v>
      </c>
      <c r="AB19" s="5">
        <f ca="1">IF($AG19&gt;0,'[1]11'!G$20,"")</f>
        <v>163</v>
      </c>
      <c r="AC19" s="5">
        <f ca="1">IF($AG19&gt;0,'[1]11'!G$21,"")</f>
        <v>145</v>
      </c>
      <c r="AD19" s="5">
        <f ca="1">IF($AG19&gt;0,'[1]11'!G$22,"")</f>
        <v>124</v>
      </c>
      <c r="AE19" s="5">
        <f>'[1]11'!G$23</f>
        <v>567</v>
      </c>
      <c r="AF19" s="5">
        <f ca="1">IF($AG19&gt;0,'[1]11'!G$24,"")</f>
        <v>87</v>
      </c>
      <c r="AG19" s="5">
        <f ca="1">IF($AG19&gt;0,'[1]11'!G$25,"")</f>
        <v>87</v>
      </c>
      <c r="AH19" s="5">
        <f ca="1">IF($AG19&gt;0,'[1]11'!G$26,"")</f>
        <v>174</v>
      </c>
      <c r="AI19" s="5">
        <f ca="1">IF($AG19&gt;0,'[1]11'!G$27,"")</f>
        <v>45</v>
      </c>
      <c r="AJ19" s="5">
        <f ca="1">IF($AG19&gt;0,'[1]11'!G$28,"")</f>
        <v>29</v>
      </c>
      <c r="AK19" s="5">
        <f ca="1">IF($AG19&gt;0,'[1]11'!G$29,"")</f>
        <v>74</v>
      </c>
      <c r="AL19" s="5">
        <f ca="1">IF($AG19&gt;0,'[1]11'!G$30,"")</f>
        <v>8</v>
      </c>
      <c r="AM19" s="5">
        <f ca="1">IF($AG19&gt;0,'[1]11'!G$31,"")</f>
        <v>7</v>
      </c>
      <c r="AN19" s="5">
        <f ca="1">IF($AG19&gt;0,'[1]11'!G$32,"")</f>
        <v>15</v>
      </c>
      <c r="AO19" s="5">
        <f ca="1">IF($AG19&gt;0,'[1]11'!G$33,"")</f>
        <v>5</v>
      </c>
      <c r="AP19" s="5">
        <f ca="1">IF($AG19&gt;0,'[1]11'!G$34,"")</f>
        <v>1</v>
      </c>
      <c r="AQ19" s="5">
        <f ca="1">IF($AG19&gt;0,'[1]11'!G$35,"")</f>
        <v>6</v>
      </c>
      <c r="AR19" s="5">
        <f ca="1">IF($AG19&gt;0,'[1]11'!G$36,"")</f>
        <v>8</v>
      </c>
      <c r="AS19" s="5">
        <f ca="1">IF($AG19&gt;0,'[1]11'!G$37,"")</f>
        <v>2</v>
      </c>
      <c r="AT19" s="5">
        <f ca="1">IF($AG19&gt;0,'[1]11'!G$38,"")</f>
        <v>10</v>
      </c>
      <c r="AU19" s="5">
        <f ca="1">IF($AG19&gt;0,'[1]11'!G$39,"")</f>
        <v>0</v>
      </c>
      <c r="AV19" s="5">
        <f ca="1">IF($AG19&gt;0,'[1]11'!G$40,"")</f>
        <v>0</v>
      </c>
      <c r="AW19" s="5">
        <f ca="1">IF($AG19&gt;0,'[1]11'!G$41,"")</f>
        <v>0</v>
      </c>
      <c r="AX19" s="5">
        <f ca="1">IF($AG19&gt;0,'[1]11'!G$42,"")</f>
        <v>1</v>
      </c>
      <c r="AY19" s="5">
        <f ca="1">IF($AG19&gt;0,'[1]11'!G$43,"")</f>
        <v>0</v>
      </c>
      <c r="AZ19" s="5">
        <f ca="1">IF($AG19&gt;0,'[1]11'!G$44,"")</f>
        <v>1</v>
      </c>
      <c r="BA19" s="5">
        <f ca="1">IF($AG19&gt;0,'[1]11'!G$45,"")</f>
        <v>12</v>
      </c>
      <c r="BB19" s="5">
        <f ca="1">IF($AG19&gt;0,'[1]11'!G$46,"")</f>
        <v>6</v>
      </c>
      <c r="BC19" s="5">
        <f ca="1">IF($AG19&gt;0,'[1]11'!G$47,"")</f>
        <v>18</v>
      </c>
      <c r="BD19" s="5">
        <f ca="1">IF($AG19&gt;0,'[1]11'!G$48,"")</f>
        <v>129</v>
      </c>
      <c r="BE19" s="5">
        <f ca="1">IF($AG19&gt;0,'[1]11'!G$49,"")</f>
        <v>113</v>
      </c>
      <c r="BF19" s="5">
        <f ca="1">IF($AG19&gt;0,'[1]11'!G$50,"")</f>
        <v>242</v>
      </c>
      <c r="BG19" s="5">
        <f ca="1">IF($AG19&gt;0,'[1]11'!G$51,"")</f>
        <v>3</v>
      </c>
      <c r="BH19" s="5">
        <f ca="1">IF($AG19&gt;0,'[1]11'!G$52,"")</f>
        <v>5</v>
      </c>
      <c r="BI19" s="5">
        <f ca="1">IF($AG19&gt;0,'[1]11'!G$53,"")</f>
        <v>8</v>
      </c>
      <c r="BJ19" s="5">
        <f ca="1">IF($AG19&gt;0,'[1]11'!G$54,"")</f>
        <v>1</v>
      </c>
      <c r="BK19" s="5">
        <f ca="1">IF($AG19&gt;0,'[1]11'!G$55,"")</f>
        <v>0</v>
      </c>
      <c r="BL19" s="5">
        <f ca="1">IF($AG19&gt;0,'[1]11'!G$56,"")</f>
        <v>1</v>
      </c>
      <c r="BM19" s="5">
        <f ca="1">IF($AG19&gt;0,'[1]11'!G$57,"")</f>
        <v>23</v>
      </c>
      <c r="BN19" s="5">
        <f ca="1">IF($AG19&gt;0,'[1]11'!G$58,"")</f>
        <v>9</v>
      </c>
      <c r="BO19" s="5">
        <f ca="1">IF($AG19&gt;0,'[1]11'!G$59,"")</f>
        <v>32</v>
      </c>
      <c r="BP19" s="5">
        <f ca="1">IF($AG19&gt;0,'[1]11'!G$60,"")</f>
        <v>121</v>
      </c>
      <c r="BQ19" s="5">
        <f ca="1">IF($AG19&gt;0,'[1]11'!G$61,"")</f>
        <v>115</v>
      </c>
      <c r="BR19" s="5">
        <f ca="1">IF($AG19&gt;0,'[1]11'!G$62,"")</f>
        <v>236</v>
      </c>
      <c r="BS19" s="5">
        <f ca="1">IF($AG19&gt;0,'[1]11'!G$63,"")</f>
        <v>0</v>
      </c>
      <c r="BT19" s="5">
        <f ca="1">IF($AG19&gt;0,'[1]11'!G$64,"")</f>
        <v>0</v>
      </c>
      <c r="BU19" s="5">
        <f ca="1">IF($AG19&gt;0,'[1]11'!G$65,"")</f>
        <v>0</v>
      </c>
      <c r="BV19" s="6">
        <f ca="1">IF($AG19&gt;0,'[1]11'!G7,"")</f>
        <v>1</v>
      </c>
      <c r="BW19" s="6">
        <f ca="1">IF($AG19&gt;0,'[1]11'!G8,"")</f>
        <v>0</v>
      </c>
      <c r="BX19" s="6">
        <f ca="1">IF($AG19&gt;0,'[1]11'!G9,"")</f>
        <v>1</v>
      </c>
      <c r="BY19" s="6">
        <f ca="1">IF($AG19&gt;0,'[1]11'!G10,"")</f>
        <v>2</v>
      </c>
      <c r="BZ19" s="6">
        <f ca="1">IF($AG19&gt;0,'[1]11'!G11,"")</f>
        <v>2</v>
      </c>
      <c r="CA19" s="6">
        <f ca="1">IF($AG19&gt;0,'[1]11'!G12,"")</f>
        <v>4</v>
      </c>
      <c r="CB19" s="6">
        <f ca="1">IF($AG19&gt;0,'[1]11'!G13,"")</f>
        <v>126</v>
      </c>
      <c r="CC19" s="6">
        <f ca="1">IF($AG19&gt;0,'[1]11'!G14,"")</f>
        <v>105</v>
      </c>
      <c r="CD19" s="6">
        <f ca="1">IF($AG19&gt;0,'[1]11'!G15,"")</f>
        <v>231</v>
      </c>
      <c r="CE19" s="6">
        <f ca="1">IF($AG19&gt;0,'[1]11'!G16,"")</f>
        <v>13</v>
      </c>
      <c r="CF19" s="6">
        <f ca="1">IF($AG19&gt;0,'[1]11'!G17,"")</f>
        <v>13</v>
      </c>
      <c r="CG19" s="6">
        <f ca="1">IF($AG19&gt;0,'[1]11'!G18,"")</f>
        <v>26</v>
      </c>
      <c r="CH19" s="6">
        <f ca="1">IF($AG19&gt;0,'[1]11'!G19,"")</f>
        <v>1</v>
      </c>
      <c r="CI19" s="6">
        <f ca="1">IF($AG19&gt;0,'[1]11'!G20,"")</f>
        <v>2</v>
      </c>
      <c r="CJ19" s="6">
        <f ca="1">IF($AG19&gt;0,'[1]11'!G21,"")</f>
        <v>3</v>
      </c>
      <c r="CK19" s="6">
        <f ca="1">IF($AG19&gt;0,'[1]11'!G22,"")</f>
        <v>2</v>
      </c>
      <c r="CL19" s="6">
        <f ca="1">IF($AG19&gt;0,'[1]11'!G23,"")</f>
        <v>2</v>
      </c>
      <c r="CM19" s="6">
        <f ca="1">IF($AG19&gt;0,'[1]11'!G24,"")</f>
        <v>4</v>
      </c>
      <c r="CN19" s="6">
        <f ca="1">IF($AG19&gt;0,'[1]11'!G25,"")</f>
        <v>0</v>
      </c>
      <c r="CO19" s="6">
        <f ca="1">IF($AG19&gt;0,'[1]11'!G26,"")</f>
        <v>0</v>
      </c>
      <c r="CP19" s="6">
        <f ca="1">IF($AG19&gt;0,'[1]11'!G27,"")</f>
        <v>0</v>
      </c>
      <c r="CQ19" s="6">
        <f ca="1">IF($AG19&gt;0,'[1]11'!G28,"")</f>
        <v>0</v>
      </c>
      <c r="CR19" s="6">
        <f ca="1">IF($AG19&gt;0,'[1]11'!G29,"")</f>
        <v>0</v>
      </c>
      <c r="CS19" s="6">
        <f ca="1">IF($AG19&gt;0,'[1]11'!G30,"")</f>
        <v>0</v>
      </c>
      <c r="CT19" s="6">
        <f ca="1">IF($AG19&gt;0,'[1]11'!G31,"")</f>
        <v>0</v>
      </c>
      <c r="CU19" s="6">
        <f ca="1">IF($AG19&gt;0,'[1]11'!G32,"")</f>
        <v>3</v>
      </c>
      <c r="CV19" s="6">
        <f ca="1">IF($AG19&gt;0,'[1]11'!G33,"")</f>
        <v>1</v>
      </c>
      <c r="CW19" s="6">
        <f ca="1">IF($AG19&gt;0,'[1]11'!G34,"")</f>
        <v>4</v>
      </c>
      <c r="CX19" s="6">
        <f ca="1">IF($AG19&gt;0,'[1]11'!G35,"")</f>
        <v>6</v>
      </c>
      <c r="CY19" s="6">
        <f ca="1">IF($AG19&gt;0,'[1]11'!G36,"")</f>
        <v>2</v>
      </c>
      <c r="CZ19" s="6">
        <f ca="1">IF($AG19&gt;0,'[1]11'!G37,"")</f>
        <v>8</v>
      </c>
      <c r="DA19" s="6">
        <f ca="1">IF($AG19&gt;0,'[1]11'!G38,"")</f>
        <v>4</v>
      </c>
      <c r="DB19" s="6">
        <f ca="1">IF($AG19&gt;0,'[1]11'!G39,"")</f>
        <v>3</v>
      </c>
      <c r="DC19" s="6">
        <f ca="1">IF($AG19&gt;0,'[1]11'!G40,"")</f>
        <v>7</v>
      </c>
      <c r="DD19" s="6">
        <f ca="1">IF($AG19&gt;0,'[1]11'!G41,"")</f>
        <v>4</v>
      </c>
      <c r="DE19" s="6">
        <f ca="1">IF($AG19&gt;0,'[1]11'!G42,"")</f>
        <v>4</v>
      </c>
      <c r="DF19" s="6">
        <f ca="1">IF($AG19&gt;0,'[1]11'!G43,"")</f>
        <v>8</v>
      </c>
      <c r="DG19" s="6">
        <f ca="1">IF($AG19&gt;0,'[1]11'!G44,"")</f>
        <v>2</v>
      </c>
      <c r="DH19" s="6">
        <f ca="1">IF($AG19&gt;0,'[1]11'!G45,"")</f>
        <v>0</v>
      </c>
      <c r="DI19" s="6">
        <f ca="1">IF($AG19&gt;0,'[1]11'!G46,"")</f>
        <v>2</v>
      </c>
      <c r="DJ19" s="6">
        <f ca="1">IF($AG19&gt;0,'[1]11'!G47,"")</f>
        <v>0</v>
      </c>
      <c r="DK19" s="6">
        <f ca="1">IF($AG19&gt;0,'[1]11'!G48,"")</f>
        <v>0</v>
      </c>
      <c r="DL19" s="6">
        <f ca="1">IF($AG19&gt;0,'[1]11'!G49,"")</f>
        <v>0</v>
      </c>
      <c r="DM19" s="6">
        <f ca="1">IF($AG19&gt;0,'[1]11'!G50,"")</f>
        <v>0</v>
      </c>
      <c r="DN19" s="6">
        <f ca="1">IF($AG19&gt;0,'[1]11'!G51,"")</f>
        <v>0</v>
      </c>
      <c r="DO19" s="6">
        <f ca="1">IF($AG19&gt;0,'[1]11'!G52,"")</f>
        <v>0</v>
      </c>
      <c r="DP19" s="6">
        <f ca="1">IF($AG19&gt;0,'[1]11'!G53,"")</f>
        <v>0</v>
      </c>
      <c r="DQ19" s="6">
        <f ca="1">IF($AG19&gt;0,'[1]11'!G54,"")</f>
        <v>0</v>
      </c>
      <c r="DR19" s="6">
        <f ca="1">IF($AG19&gt;0,'[1]11'!G55,"")</f>
        <v>0</v>
      </c>
      <c r="DS19" s="6">
        <f ca="1">IF($AG19&gt;0,'[1]11'!G56,"")</f>
        <v>0</v>
      </c>
      <c r="DT19" s="6">
        <f ca="1">IF($AG19&gt;0,'[1]11'!G57,"")</f>
        <v>0</v>
      </c>
      <c r="DU19" s="6">
        <f ca="1">IF($AG19&gt;0,'[1]11'!G58,"")</f>
        <v>0</v>
      </c>
      <c r="DV19" s="6">
        <f ca="1">IF($AG19&gt;0,'[1]11'!G59,"")</f>
        <v>0</v>
      </c>
      <c r="DW19" s="6">
        <f ca="1">IF($AG19&gt;0,'[1]11'!G60,"")</f>
        <v>0</v>
      </c>
      <c r="DX19" s="6">
        <f ca="1">IF($AG19&gt;0,'[1]11'!G61,"")</f>
        <v>0</v>
      </c>
      <c r="DY19" s="6">
        <f ca="1">IF($AG19&gt;0,'[1]11'!G62,"")</f>
        <v>0</v>
      </c>
      <c r="DZ19" s="6">
        <f ca="1">IF($AG19&gt;0,'[1]11'!G63,"")</f>
        <v>0</v>
      </c>
      <c r="EA19" s="6">
        <f ca="1">IF($AG19&gt;0,'[1]11'!G64,"")</f>
        <v>0</v>
      </c>
      <c r="EB19" s="6">
        <f ca="1">IF($AG19&gt;0,'[1]11'!G65,"")</f>
        <v>0</v>
      </c>
      <c r="EC19" s="6">
        <f ca="1">IF($AG19&gt;0,'[1]11'!G66,"")</f>
        <v>0</v>
      </c>
      <c r="ED19" s="6">
        <f ca="1">IF($AG19&gt;0,'[1]11'!G67,"")</f>
        <v>0</v>
      </c>
      <c r="EE19" s="6">
        <f ca="1">IF($AG19&gt;0,'[1]11'!G68,"")</f>
        <v>0</v>
      </c>
      <c r="EF19" s="6">
        <f ca="1">IF($AG19&gt;0,'[1]11'!G69,"")</f>
        <v>0</v>
      </c>
      <c r="EG19" s="6">
        <f ca="1">IF($AG19&gt;0,'[1]11'!G70,"")</f>
        <v>0</v>
      </c>
      <c r="EH19" s="6">
        <f ca="1">IF($AG19&gt;0,'[1]11'!G71,"")</f>
        <v>0</v>
      </c>
      <c r="EI19" s="6">
        <f ca="1">IF($AG19&gt;0,'[1]11'!G72,"")</f>
        <v>0</v>
      </c>
      <c r="EJ19" s="6">
        <f ca="1">IF($AG19&gt;0,'[1]11'!G73,"")</f>
        <v>0</v>
      </c>
      <c r="EK19" s="6">
        <f ca="1">IF($AG19&gt;0,'[1]11'!G74,"")</f>
        <v>1</v>
      </c>
      <c r="EL19" s="6">
        <f ca="1">IF($AG19&gt;0,'[1]11'!G75,"")</f>
        <v>4</v>
      </c>
      <c r="EM19" s="6">
        <f ca="1">IF($AG19&gt;0,'[1]11'!G76,"")</f>
        <v>5</v>
      </c>
      <c r="EN19" s="6">
        <f ca="1">IF($AG19&gt;0,'[1]11'!G77,"")</f>
        <v>0</v>
      </c>
      <c r="EO19" s="6">
        <f ca="1">IF($AG19&gt;0,'[1]11'!G78,"")</f>
        <v>0</v>
      </c>
      <c r="EP19" s="6">
        <f ca="1">IF($AG19&gt;0,'[1]11'!G79,"")</f>
        <v>0</v>
      </c>
      <c r="EQ19" s="6">
        <f ca="1">IF($AG19&gt;0,'[1]11'!G80,"")</f>
        <v>5</v>
      </c>
      <c r="ER19" s="6">
        <f ca="1">IF($AG19&gt;0,'[1]11'!G81,"")</f>
        <v>5</v>
      </c>
      <c r="ES19" s="6">
        <f ca="1">IF($AG19&gt;0,'[1]11'!G82,"")</f>
        <v>0</v>
      </c>
      <c r="ET19" s="6">
        <f ca="1">IF($AG19&gt;0,'[1]11'!G83,"")</f>
        <v>0</v>
      </c>
      <c r="EU19" s="6">
        <f ca="1">IF($AG19&gt;0,'[1]11'!G84,"")</f>
        <v>5</v>
      </c>
      <c r="EV19" s="6">
        <f ca="1">IF($AG19&gt;0,'[1]11'!G85,"")</f>
        <v>0</v>
      </c>
      <c r="EW19" s="6">
        <f ca="1">IF($AG19&gt;0,'[1]11'!G86,"")</f>
        <v>0</v>
      </c>
      <c r="EX19" s="6">
        <f ca="1">IF($AG19&gt;0,'[1]11'!G87,"")</f>
        <v>5</v>
      </c>
      <c r="EY19" s="6">
        <f ca="1">IF($AG19&gt;0,'[1]11'!G88,"")</f>
        <v>0</v>
      </c>
      <c r="EZ19" s="6">
        <f ca="1">IF($AG19&gt;0,'[1]11'!G89,"")</f>
        <v>9</v>
      </c>
      <c r="FA19" s="6">
        <f ca="1">IF($AG19&gt;0,'[1]11'!G90,"")</f>
        <v>356</v>
      </c>
      <c r="FB19" s="6">
        <f ca="1">IF($AG19&gt;0,'[1]11'!G91,"")</f>
        <v>6</v>
      </c>
      <c r="FC19" s="6">
        <f ca="1">IF($AG19&gt;0,'[1]11'!G92,"")</f>
        <v>30</v>
      </c>
      <c r="FD19" s="6">
        <f ca="1">IF($AG19&gt;0,'[1]11'!G93,"")</f>
        <v>30</v>
      </c>
      <c r="FE19" s="6">
        <f ca="1">IF($AG19&gt;0,'[1]11'!G94,"")</f>
        <v>0</v>
      </c>
      <c r="FF19" s="6">
        <f ca="1">IF($AG19&gt;0,'[1]11'!G95,0)</f>
        <v>0</v>
      </c>
      <c r="FG19" s="6">
        <f ca="1">IF($AG19&gt;0,'[1]11'!G96,0)</f>
        <v>0</v>
      </c>
      <c r="FH19" s="6">
        <f ca="1">IF($AG19&gt;0,'[1]11'!G97,0)</f>
        <v>0</v>
      </c>
      <c r="FI19" s="6">
        <f ca="1">IF($AG19&gt;0,'[1]11'!G98,0)</f>
        <v>0</v>
      </c>
      <c r="FJ19" s="6">
        <f ca="1">IF($AG19&gt;0,'[1]11'!G99,"")</f>
        <v>34</v>
      </c>
      <c r="FK19" s="6">
        <f ca="1">IF($AG19&gt;0,'[1]11'!G100,"")</f>
        <v>32</v>
      </c>
      <c r="FL19" s="6">
        <f ca="1">IF($AG19&gt;0,'[1]11'!G101,"")</f>
        <v>0</v>
      </c>
      <c r="FM19" s="6">
        <f ca="1">IF($AG19&gt;0,'[1]11'!G102,"")</f>
        <v>2</v>
      </c>
      <c r="FN19" s="6">
        <f ca="1">IF($AG19&gt;0,'[1]11'!G103,"")</f>
        <v>0</v>
      </c>
      <c r="FO19" s="6">
        <f ca="1">IF($AG19&gt;0,'[1]11'!G104,"")</f>
        <v>0</v>
      </c>
      <c r="FP19" s="6">
        <f ca="1">IF($AG19&gt;0,'[1]11'!G105,"")</f>
        <v>0</v>
      </c>
      <c r="FQ19" s="6">
        <f ca="1">IF($AG19&gt;0,'[1]11'!G106,"")</f>
        <v>0</v>
      </c>
      <c r="FR19" s="6">
        <f ca="1">IF($AG19&gt;0,'[1]11'!G$166,"")</f>
        <v>517</v>
      </c>
      <c r="FS19" s="6">
        <f ca="1">IF($AG19&gt;0,'[1]11'!G$167,"")</f>
        <v>1</v>
      </c>
      <c r="FT19" s="6">
        <f ca="1">IF($AG19&gt;0,'[1]11'!G$168,"")</f>
        <v>4</v>
      </c>
      <c r="FU19" s="6">
        <f ca="1">IF($AG19&gt;0,'[1]11'!G$169,"")</f>
        <v>5</v>
      </c>
      <c r="FV19" s="6">
        <f ca="1">IF($AG19&gt;0,'[1]11'!G$170,"")</f>
        <v>1</v>
      </c>
      <c r="FW19" s="6">
        <f ca="1">IF($AG19&gt;0,'[1]11'!G$171,"")</f>
        <v>4</v>
      </c>
      <c r="FX19" s="6">
        <f ca="1">IF($AG19&gt;0,'[1]11'!G$172,"")</f>
        <v>5</v>
      </c>
    </row>
    <row r="20" spans="1:180" x14ac:dyDescent="0.25">
      <c r="A20" s="4"/>
      <c r="B20" s="5">
        <f>IF(AE20&gt;0,12,"")</f>
        <v>12</v>
      </c>
      <c r="C20" s="5">
        <f t="shared" ca="1" si="1"/>
        <v>1</v>
      </c>
      <c r="D20" s="5">
        <f t="shared" ca="1" si="0"/>
        <v>1</v>
      </c>
      <c r="E20" s="5">
        <f t="shared" ca="1" si="0"/>
        <v>1</v>
      </c>
      <c r="F20" s="5">
        <f t="shared" ca="1" si="0"/>
        <v>1</v>
      </c>
      <c r="G20" s="5">
        <f ca="1">IF($AG20&gt;0,[1]SASARAN!B$12,"")</f>
        <v>8</v>
      </c>
      <c r="H20" s="5">
        <f ca="1">IF($AG20&gt;0,'[1]12'!G$10,"")</f>
        <v>8</v>
      </c>
      <c r="I20" s="5">
        <f ca="1">IF($AG20&gt;0,[1]SASARAN!C$12,"")</f>
        <v>52</v>
      </c>
      <c r="J20" s="5">
        <f ca="1">IF($AG20&gt;0,'[1]12'!G$11,"")</f>
        <v>52</v>
      </c>
      <c r="K20" s="5">
        <f ca="1">IF($AG20&gt;0,[1]SASARAN!S$12,"")</f>
        <v>50</v>
      </c>
      <c r="L20" s="5">
        <f ca="1">IF($AG20&gt;0,[1]SASARAN!T$12,"")</f>
        <v>51</v>
      </c>
      <c r="M20" s="5">
        <f ca="1">IF($AG20&gt;0,[1]SASARAN!U$12,"")</f>
        <v>101</v>
      </c>
      <c r="N20" s="5">
        <f ca="1">IF($AG20&gt;0,[1]SASARAN!V$12,"")</f>
        <v>99</v>
      </c>
      <c r="O20" s="5">
        <f ca="1">IF($AG20&gt;0,[1]SASARAN!W$12,"")</f>
        <v>98</v>
      </c>
      <c r="P20" s="5">
        <f ca="1">IF($AG20&gt;0,[1]SASARAN!X$12,"")</f>
        <v>197</v>
      </c>
      <c r="Q20" s="5">
        <f ca="1">IF($AG20&gt;0,[1]SASARAN!Y$12,"")</f>
        <v>195</v>
      </c>
      <c r="R20" s="5">
        <f ca="1">IF($AG20&gt;0,[1]SASARAN!Z$12,"")</f>
        <v>180</v>
      </c>
      <c r="S20" s="5">
        <f ca="1">IF($AG20&gt;0,[1]SASARAN!AA$12,"")</f>
        <v>375</v>
      </c>
      <c r="T20" s="5">
        <f ca="1">IF($AG20&gt;0,'[1]12'!G$12,"")</f>
        <v>284</v>
      </c>
      <c r="U20" s="5">
        <f ca="1">IF($AG20&gt;0,'[1]12'!G$13,"")</f>
        <v>248</v>
      </c>
      <c r="V20" s="5">
        <f ca="1">IF($AG20&gt;0,'[1]12'!G$14,"")</f>
        <v>532</v>
      </c>
      <c r="W20" s="5">
        <f ca="1">IF($AG20&gt;0,'[1]12'!G$15,"")</f>
        <v>70</v>
      </c>
      <c r="X20" s="5">
        <f ca="1">IF($AG20&gt;0,'[1]12'!G$16,"")</f>
        <v>52</v>
      </c>
      <c r="Y20" s="5">
        <f ca="1">IF($AG20&gt;0,'[1]12'!G$17,"")</f>
        <v>122</v>
      </c>
      <c r="Z20" s="5">
        <f ca="1">IF($AG20&gt;0,'[1]12'!G$18,"")</f>
        <v>89</v>
      </c>
      <c r="AA20" s="5">
        <f ca="1">IF($AG20&gt;0,'[1]12'!G$19,"")</f>
        <v>78</v>
      </c>
      <c r="AB20" s="5">
        <f ca="1">IF($AG20&gt;0,'[1]12'!G$20,"")</f>
        <v>167</v>
      </c>
      <c r="AC20" s="5">
        <f ca="1">IF($AG20&gt;0,'[1]12'!G$21,"")</f>
        <v>159</v>
      </c>
      <c r="AD20" s="5">
        <f ca="1">IF($AG20&gt;0,'[1]12'!G$22,"")</f>
        <v>130</v>
      </c>
      <c r="AE20" s="5">
        <f>'[1]12'!G$23</f>
        <v>567</v>
      </c>
      <c r="AF20" s="5">
        <f ca="1">IF($AG20&gt;0,'[1]12'!G$24,"")</f>
        <v>97</v>
      </c>
      <c r="AG20" s="5">
        <f ca="1">IF($AG20&gt;0,'[1]12'!G$25,"")</f>
        <v>86</v>
      </c>
      <c r="AH20" s="5">
        <f ca="1">IF($AG20&gt;0,'[1]12'!G$26,"")</f>
        <v>183</v>
      </c>
      <c r="AI20" s="5">
        <f ca="1">IF($AG20&gt;0,'[1]12'!G$27,"")</f>
        <v>41</v>
      </c>
      <c r="AJ20" s="5">
        <f ca="1">IF($AG20&gt;0,'[1]12'!G$28,"")</f>
        <v>31</v>
      </c>
      <c r="AK20" s="5">
        <f ca="1">IF($AG20&gt;0,'[1]12'!G$29,"")</f>
        <v>72</v>
      </c>
      <c r="AL20" s="5">
        <f ca="1">IF($AG20&gt;0,'[1]12'!G$30,"")</f>
        <v>11</v>
      </c>
      <c r="AM20" s="5">
        <f ca="1">IF($AG20&gt;0,'[1]12'!G$31,"")</f>
        <v>7</v>
      </c>
      <c r="AN20" s="5">
        <f ca="1">IF($AG20&gt;0,'[1]12'!G$32,"")</f>
        <v>18</v>
      </c>
      <c r="AO20" s="5">
        <f ca="1">IF($AG20&gt;0,'[1]12'!G$33,"")</f>
        <v>10</v>
      </c>
      <c r="AP20" s="5">
        <f ca="1">IF($AG20&gt;0,'[1]12'!G$34,"")</f>
        <v>6</v>
      </c>
      <c r="AQ20" s="5">
        <f ca="1">IF($AG20&gt;0,'[1]12'!G$35,"")</f>
        <v>16</v>
      </c>
      <c r="AR20" s="5">
        <f ca="1">IF($AG20&gt;0,'[1]12'!G$36,"")</f>
        <v>20</v>
      </c>
      <c r="AS20" s="5">
        <f ca="1">IF($AG20&gt;0,'[1]12'!G$37,"")</f>
        <v>7</v>
      </c>
      <c r="AT20" s="5">
        <f ca="1">IF($AG20&gt;0,'[1]12'!G$38,"")</f>
        <v>27</v>
      </c>
      <c r="AU20" s="5">
        <f ca="1">IF($AG20&gt;0,'[1]12'!G$39,"")</f>
        <v>0</v>
      </c>
      <c r="AV20" s="5">
        <f ca="1">IF($AG20&gt;0,'[1]12'!G$40,"")</f>
        <v>0</v>
      </c>
      <c r="AW20" s="5">
        <f ca="1">IF($AG20&gt;0,'[1]12'!G$41,"")</f>
        <v>0</v>
      </c>
      <c r="AX20" s="5">
        <f ca="1">IF($AG20&gt;0,'[1]12'!G$42,"")</f>
        <v>1</v>
      </c>
      <c r="AY20" s="5">
        <f ca="1">IF($AG20&gt;0,'[1]12'!G$43,"")</f>
        <v>0</v>
      </c>
      <c r="AZ20" s="5">
        <f ca="1">IF($AG20&gt;0,'[1]12'!G$44,"")</f>
        <v>1</v>
      </c>
      <c r="BA20" s="5">
        <f ca="1">IF($AG20&gt;0,'[1]12'!G$45,"")</f>
        <v>18</v>
      </c>
      <c r="BB20" s="5">
        <f ca="1">IF($AG20&gt;0,'[1]12'!G$46,"")</f>
        <v>5</v>
      </c>
      <c r="BC20" s="5">
        <f ca="1">IF($AG20&gt;0,'[1]12'!G$47,"")</f>
        <v>23</v>
      </c>
      <c r="BD20" s="5">
        <f ca="1">IF($AG20&gt;0,'[1]12'!G$48,"")</f>
        <v>136</v>
      </c>
      <c r="BE20" s="5">
        <f ca="1">IF($AG20&gt;0,'[1]12'!G$49,"")</f>
        <v>119</v>
      </c>
      <c r="BF20" s="5">
        <f ca="1">IF($AG20&gt;0,'[1]12'!G$50,"")</f>
        <v>255</v>
      </c>
      <c r="BG20" s="5">
        <f ca="1">IF($AG20&gt;0,'[1]12'!G$51,"")</f>
        <v>4</v>
      </c>
      <c r="BH20" s="5">
        <f ca="1">IF($AG20&gt;0,'[1]12'!G$52,"")</f>
        <v>6</v>
      </c>
      <c r="BI20" s="5">
        <f ca="1">IF($AG20&gt;0,'[1]12'!G$53,"")</f>
        <v>10</v>
      </c>
      <c r="BJ20" s="5">
        <f ca="1">IF($AG20&gt;0,'[1]12'!G$54,"")</f>
        <v>2</v>
      </c>
      <c r="BK20" s="5">
        <f ca="1">IF($AG20&gt;0,'[1]12'!G$55,"")</f>
        <v>0</v>
      </c>
      <c r="BL20" s="5">
        <f ca="1">IF($AG20&gt;0,'[1]12'!G$56,"")</f>
        <v>2</v>
      </c>
      <c r="BM20" s="5">
        <f ca="1">IF($AG20&gt;0,'[1]12'!G$57,"")</f>
        <v>20</v>
      </c>
      <c r="BN20" s="5">
        <f ca="1">IF($AG20&gt;0,'[1]12'!G$58,"")</f>
        <v>8</v>
      </c>
      <c r="BO20" s="5">
        <f ca="1">IF($AG20&gt;0,'[1]12'!G$59,"")</f>
        <v>28</v>
      </c>
      <c r="BP20" s="5">
        <f ca="1">IF($AG20&gt;0,'[1]12'!G$60,"")</f>
        <v>136</v>
      </c>
      <c r="BQ20" s="5">
        <f ca="1">IF($AG20&gt;0,'[1]12'!G$61,"")</f>
        <v>122</v>
      </c>
      <c r="BR20" s="5">
        <f ca="1">IF($AG20&gt;0,'[1]12'!G$62,"")</f>
        <v>258</v>
      </c>
      <c r="BS20" s="5">
        <f ca="1">IF($AG20&gt;0,'[1]12'!G$63,"")</f>
        <v>1</v>
      </c>
      <c r="BT20" s="5">
        <f ca="1">IF($AG20&gt;0,'[1]12'!G$64,"")</f>
        <v>0</v>
      </c>
      <c r="BU20" s="5">
        <f ca="1">IF($AG20&gt;0,'[1]12'!G$65,"")</f>
        <v>1</v>
      </c>
      <c r="BV20" s="6">
        <f ca="1">IF($AG20&gt;0,'[1]12'!G7,"")</f>
        <v>1</v>
      </c>
      <c r="BW20" s="6">
        <f ca="1">IF($AG20&gt;0,'[1]12'!G8,"")</f>
        <v>0</v>
      </c>
      <c r="BX20" s="6">
        <f ca="1">IF($AG20&gt;0,'[1]12'!G9,"")</f>
        <v>1</v>
      </c>
      <c r="BY20" s="6">
        <f ca="1">IF($AG20&gt;0,'[1]12'!G10,"")</f>
        <v>6</v>
      </c>
      <c r="BZ20" s="6">
        <f ca="1">IF($AG20&gt;0,'[1]12'!G11,"")</f>
        <v>1</v>
      </c>
      <c r="CA20" s="6">
        <f ca="1">IF($AG20&gt;0,'[1]12'!G12,"")</f>
        <v>7</v>
      </c>
      <c r="CB20" s="6">
        <f ca="1">IF($AG20&gt;0,'[1]12'!G13,"")</f>
        <v>138</v>
      </c>
      <c r="CC20" s="6">
        <f ca="1">IF($AG20&gt;0,'[1]12'!G14,"")</f>
        <v>110</v>
      </c>
      <c r="CD20" s="6">
        <f ca="1">IF($AG20&gt;0,'[1]12'!G15,"")</f>
        <v>248</v>
      </c>
      <c r="CE20" s="6">
        <f ca="1">IF($AG20&gt;0,'[1]12'!G16,"")</f>
        <v>12</v>
      </c>
      <c r="CF20" s="6">
        <f ca="1">IF($AG20&gt;0,'[1]12'!G17,"")</f>
        <v>13</v>
      </c>
      <c r="CG20" s="6">
        <f ca="1">IF($AG20&gt;0,'[1]12'!G18,"")</f>
        <v>25</v>
      </c>
      <c r="CH20" s="6">
        <f ca="1">IF($AG20&gt;0,'[1]12'!G19,"")</f>
        <v>0</v>
      </c>
      <c r="CI20" s="6">
        <f ca="1">IF($AG20&gt;0,'[1]12'!G20,"")</f>
        <v>5</v>
      </c>
      <c r="CJ20" s="6">
        <f ca="1">IF($AG20&gt;0,'[1]12'!G21,"")</f>
        <v>5</v>
      </c>
      <c r="CK20" s="6">
        <f ca="1">IF($AG20&gt;0,'[1]12'!G22,"")</f>
        <v>2</v>
      </c>
      <c r="CL20" s="6">
        <f ca="1">IF($AG20&gt;0,'[1]12'!G23,"")</f>
        <v>1</v>
      </c>
      <c r="CM20" s="6">
        <f ca="1">IF($AG20&gt;0,'[1]12'!G24,"")</f>
        <v>3</v>
      </c>
      <c r="CN20" s="6">
        <f ca="1">IF($AG20&gt;0,'[1]12'!G25,"")</f>
        <v>0</v>
      </c>
      <c r="CO20" s="6">
        <f ca="1">IF($AG20&gt;0,'[1]12'!G26,"")</f>
        <v>0</v>
      </c>
      <c r="CP20" s="6">
        <f ca="1">IF($AG20&gt;0,'[1]12'!G27,"")</f>
        <v>0</v>
      </c>
      <c r="CQ20" s="6">
        <f ca="1">IF($AG20&gt;0,'[1]12'!G28,"")</f>
        <v>0</v>
      </c>
      <c r="CR20" s="6">
        <f ca="1">IF($AG20&gt;0,'[1]12'!G29,"")</f>
        <v>0</v>
      </c>
      <c r="CS20" s="6">
        <f ca="1">IF($AG20&gt;0,'[1]12'!G30,"")</f>
        <v>0</v>
      </c>
      <c r="CT20" s="6">
        <f ca="1">IF($AG20&gt;0,'[1]12'!G31,"")</f>
        <v>0</v>
      </c>
      <c r="CU20" s="6">
        <f ca="1">IF($AG20&gt;0,'[1]12'!G32,"")</f>
        <v>3</v>
      </c>
      <c r="CV20" s="6">
        <f ca="1">IF($AG20&gt;0,'[1]12'!G33,"")</f>
        <v>2</v>
      </c>
      <c r="CW20" s="6">
        <f ca="1">IF($AG20&gt;0,'[1]12'!G34,"")</f>
        <v>5</v>
      </c>
      <c r="CX20" s="6">
        <f ca="1">IF($AG20&gt;0,'[1]12'!G35,"")</f>
        <v>3</v>
      </c>
      <c r="CY20" s="6">
        <f ca="1">IF($AG20&gt;0,'[1]12'!G36,"")</f>
        <v>1</v>
      </c>
      <c r="CZ20" s="6">
        <f ca="1">IF($AG20&gt;0,'[1]12'!G37,"")</f>
        <v>4</v>
      </c>
      <c r="DA20" s="6">
        <f ca="1">IF($AG20&gt;0,'[1]12'!G38,"")</f>
        <v>6</v>
      </c>
      <c r="DB20" s="6">
        <f ca="1">IF($AG20&gt;0,'[1]12'!G39,"")</f>
        <v>2</v>
      </c>
      <c r="DC20" s="6">
        <f ca="1">IF($AG20&gt;0,'[1]12'!G40,"")</f>
        <v>8</v>
      </c>
      <c r="DD20" s="6">
        <f ca="1">IF($AG20&gt;0,'[1]12'!G41,"")</f>
        <v>4</v>
      </c>
      <c r="DE20" s="6">
        <f ca="1">IF($AG20&gt;0,'[1]12'!G42,"")</f>
        <v>3</v>
      </c>
      <c r="DF20" s="6">
        <f ca="1">IF($AG20&gt;0,'[1]12'!G43,"")</f>
        <v>7</v>
      </c>
      <c r="DG20" s="6">
        <f ca="1">IF($AG20&gt;0,'[1]12'!G44,"")</f>
        <v>4</v>
      </c>
      <c r="DH20" s="6">
        <f ca="1">IF($AG20&gt;0,'[1]12'!G45,"")</f>
        <v>4</v>
      </c>
      <c r="DI20" s="6">
        <f ca="1">IF($AG20&gt;0,'[1]12'!G46,"")</f>
        <v>8</v>
      </c>
      <c r="DJ20" s="6">
        <f ca="1">IF($AG20&gt;0,'[1]12'!G47,"")</f>
        <v>2</v>
      </c>
      <c r="DK20" s="6">
        <f ca="1">IF($AG20&gt;0,'[1]12'!G48,"")</f>
        <v>0</v>
      </c>
      <c r="DL20" s="6">
        <f ca="1">IF($AG20&gt;0,'[1]12'!G49,"")</f>
        <v>2</v>
      </c>
      <c r="DM20" s="6">
        <f ca="1">IF($AG20&gt;0,'[1]12'!G50,"")</f>
        <v>0</v>
      </c>
      <c r="DN20" s="6">
        <f ca="1">IF($AG20&gt;0,'[1]12'!G51,"")</f>
        <v>0</v>
      </c>
      <c r="DO20" s="6">
        <f ca="1">IF($AG20&gt;0,'[1]12'!G52,"")</f>
        <v>0</v>
      </c>
      <c r="DP20" s="6">
        <f ca="1">IF($AG20&gt;0,'[1]12'!G53,"")</f>
        <v>0</v>
      </c>
      <c r="DQ20" s="6">
        <f ca="1">IF($AG20&gt;0,'[1]12'!G54,"")</f>
        <v>0</v>
      </c>
      <c r="DR20" s="6">
        <f ca="1">IF($AG20&gt;0,'[1]12'!G55,"")</f>
        <v>0</v>
      </c>
      <c r="DS20" s="6">
        <f ca="1">IF($AG20&gt;0,'[1]12'!G56,"")</f>
        <v>0</v>
      </c>
      <c r="DT20" s="6">
        <f ca="1">IF($AG20&gt;0,'[1]12'!G57,"")</f>
        <v>0</v>
      </c>
      <c r="DU20" s="6">
        <f ca="1">IF($AG20&gt;0,'[1]12'!G58,"")</f>
        <v>0</v>
      </c>
      <c r="DV20" s="6">
        <f ca="1">IF($AG20&gt;0,'[1]12'!G59,"")</f>
        <v>0</v>
      </c>
      <c r="DW20" s="6">
        <f ca="1">IF($AG20&gt;0,'[1]12'!G60,"")</f>
        <v>0</v>
      </c>
      <c r="DX20" s="6">
        <f ca="1">IF($AG20&gt;0,'[1]12'!G61,"")</f>
        <v>0</v>
      </c>
      <c r="DY20" s="6">
        <f ca="1">IF($AG20&gt;0,'[1]12'!G62,"")</f>
        <v>0</v>
      </c>
      <c r="DZ20" s="6">
        <f ca="1">IF($AG20&gt;0,'[1]12'!G63,"")</f>
        <v>0</v>
      </c>
      <c r="EA20" s="6">
        <f ca="1">IF($AG20&gt;0,'[1]12'!G64,"")</f>
        <v>0</v>
      </c>
      <c r="EB20" s="6">
        <f ca="1">IF($AG20&gt;0,'[1]12'!G65,"")</f>
        <v>0</v>
      </c>
      <c r="EC20" s="6">
        <f ca="1">IF($AG20&gt;0,'[1]12'!G66,"")</f>
        <v>0</v>
      </c>
      <c r="ED20" s="6">
        <f ca="1">IF($AG20&gt;0,'[1]12'!G67,"")</f>
        <v>0</v>
      </c>
      <c r="EE20" s="6">
        <f ca="1">IF($AG20&gt;0,'[1]12'!G68,"")</f>
        <v>0</v>
      </c>
      <c r="EF20" s="6">
        <f ca="1">IF($AG20&gt;0,'[1]12'!G69,"")</f>
        <v>0</v>
      </c>
      <c r="EG20" s="6">
        <f ca="1">IF($AG20&gt;0,'[1]12'!G70,"")</f>
        <v>0</v>
      </c>
      <c r="EH20" s="6">
        <f ca="1">IF($AG20&gt;0,'[1]12'!G71,"")</f>
        <v>0</v>
      </c>
      <c r="EI20" s="6">
        <f ca="1">IF($AG20&gt;0,'[1]12'!G72,"")</f>
        <v>0</v>
      </c>
      <c r="EJ20" s="6">
        <f ca="1">IF($AG20&gt;0,'[1]12'!G73,"")</f>
        <v>0</v>
      </c>
      <c r="EK20" s="6">
        <f ca="1">IF($AG20&gt;0,'[1]12'!G74,"")</f>
        <v>3</v>
      </c>
      <c r="EL20" s="6">
        <f ca="1">IF($AG20&gt;0,'[1]12'!G75,"")</f>
        <v>2</v>
      </c>
      <c r="EM20" s="6">
        <f ca="1">IF($AG20&gt;0,'[1]12'!G76,"")</f>
        <v>5</v>
      </c>
      <c r="EN20" s="6">
        <f ca="1">IF($AG20&gt;0,'[1]12'!G77,"")</f>
        <v>0</v>
      </c>
      <c r="EO20" s="6">
        <f ca="1">IF($AG20&gt;0,'[1]12'!G78,"")</f>
        <v>0</v>
      </c>
      <c r="EP20" s="6">
        <f ca="1">IF($AG20&gt;0,'[1]12'!G79,"")</f>
        <v>0</v>
      </c>
      <c r="EQ20" s="6">
        <f ca="1">IF($AG20&gt;0,'[1]12'!G80,"")</f>
        <v>17</v>
      </c>
      <c r="ER20" s="6">
        <f ca="1">IF($AG20&gt;0,'[1]12'!G81,"")</f>
        <v>11</v>
      </c>
      <c r="ES20" s="6">
        <f ca="1">IF($AG20&gt;0,'[1]12'!G82,"")</f>
        <v>0</v>
      </c>
      <c r="ET20" s="6">
        <f ca="1">IF($AG20&gt;0,'[1]12'!G83,"")</f>
        <v>0</v>
      </c>
      <c r="EU20" s="6">
        <f ca="1">IF($AG20&gt;0,'[1]12'!G84,"")</f>
        <v>17</v>
      </c>
      <c r="EV20" s="6">
        <f ca="1">IF($AG20&gt;0,'[1]12'!G85,"")</f>
        <v>2</v>
      </c>
      <c r="EW20" s="6">
        <f ca="1">IF($AG20&gt;0,'[1]12'!G86,"")</f>
        <v>2</v>
      </c>
      <c r="EX20" s="6">
        <f ca="1">IF($AG20&gt;0,'[1]12'!G87,"")</f>
        <v>12</v>
      </c>
      <c r="EY20" s="6">
        <f ca="1">IF($AG20&gt;0,'[1]12'!G88,"")</f>
        <v>5</v>
      </c>
      <c r="EZ20" s="6">
        <f ca="1">IF($AG20&gt;0,'[1]12'!G89,"")</f>
        <v>8</v>
      </c>
      <c r="FA20" s="6">
        <f ca="1">IF($AG20&gt;0,'[1]12'!G90,"")</f>
        <v>271</v>
      </c>
      <c r="FB20" s="6">
        <f ca="1">IF($AG20&gt;0,'[1]12'!G91,"")</f>
        <v>5</v>
      </c>
      <c r="FC20" s="6">
        <f ca="1">IF($AG20&gt;0,'[1]12'!G92,"")</f>
        <v>0</v>
      </c>
      <c r="FD20" s="6">
        <f ca="1">IF($AG20&gt;0,'[1]12'!G93,"")</f>
        <v>0</v>
      </c>
      <c r="FE20" s="6">
        <f ca="1">IF($AG20&gt;0,'[1]12'!G94,"")</f>
        <v>0</v>
      </c>
      <c r="FF20" s="6">
        <f ca="1">IF($AG20&gt;0,'[1]12'!G95,0)</f>
        <v>0</v>
      </c>
      <c r="FG20" s="6">
        <f ca="1">IF($AG20&gt;0,'[1]12'!G96,0)</f>
        <v>0</v>
      </c>
      <c r="FH20" s="6">
        <f ca="1">IF($AG20&gt;0,'[1]12'!G97,0)</f>
        <v>0</v>
      </c>
      <c r="FI20" s="6">
        <f ca="1">IF($AG20&gt;0,'[1]12'!G98,0)</f>
        <v>0</v>
      </c>
      <c r="FJ20" s="6">
        <f ca="1">IF($AG20&gt;0,'[1]12'!G99,"")</f>
        <v>0</v>
      </c>
      <c r="FK20" s="6">
        <f ca="1">IF($AG20&gt;0,'[1]12'!G100,"")</f>
        <v>0</v>
      </c>
      <c r="FL20" s="6">
        <f ca="1">IF($AG20&gt;0,'[1]12'!G101,"")</f>
        <v>0</v>
      </c>
      <c r="FM20" s="6">
        <f ca="1">IF($AG20&gt;0,'[1]12'!G102,"")</f>
        <v>0</v>
      </c>
      <c r="FN20" s="6">
        <f ca="1">IF($AG20&gt;0,'[1]12'!G103,"")</f>
        <v>0</v>
      </c>
      <c r="FO20" s="6">
        <f ca="1">IF($AG20&gt;0,'[1]12'!G104,"")</f>
        <v>0</v>
      </c>
      <c r="FP20" s="6">
        <f ca="1">IF($AG20&gt;0,'[1]12'!G105,"")</f>
        <v>0</v>
      </c>
      <c r="FQ20" s="6">
        <f ca="1">IF($AG20&gt;0,'[1]12'!G106,"")</f>
        <v>0</v>
      </c>
      <c r="FR20" s="6">
        <f ca="1">IF($AG20&gt;0,'[1]12'!G$166,"")</f>
        <v>532</v>
      </c>
      <c r="FS20" s="6">
        <f ca="1">IF($AG20&gt;0,'[1]12'!G$167,"")</f>
        <v>3</v>
      </c>
      <c r="FT20" s="6">
        <f ca="1">IF($AG20&gt;0,'[1]12'!G$168,"")</f>
        <v>2</v>
      </c>
      <c r="FU20" s="6">
        <f ca="1">IF($AG20&gt;0,'[1]12'!G$169,"")</f>
        <v>5</v>
      </c>
      <c r="FV20" s="6">
        <f ca="1">IF($AG20&gt;0,'[1]12'!G$170,"")</f>
        <v>3</v>
      </c>
      <c r="FW20" s="6">
        <f ca="1">IF($AG20&gt;0,'[1]12'!G$171,"")</f>
        <v>2</v>
      </c>
      <c r="FX20" s="6">
        <f ca="1">IF($AG20&gt;0,'[1]12'!G$172,"")</f>
        <v>5</v>
      </c>
    </row>
    <row r="21" spans="1:180" ht="15.75" thickBot="1" x14ac:dyDescent="0.3">
      <c r="A21" s="7"/>
      <c r="B21" s="8"/>
      <c r="C21" s="8"/>
      <c r="D21" s="8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6"/>
      <c r="FS21" s="6"/>
      <c r="FT21" s="6"/>
      <c r="FU21" s="6"/>
      <c r="FV21" s="6"/>
      <c r="FW21" s="6"/>
      <c r="FX21" s="6"/>
    </row>
    <row r="22" spans="1:180" x14ac:dyDescent="0.25">
      <c r="A22" s="10" t="s">
        <v>106</v>
      </c>
      <c r="B22" s="11">
        <f>IF(AE20&gt;0,B20,IF(AE19&gt;0,B19,IF(AE18&gt;0,B18,IF(AE17&gt;0,B17,IF(AE16&gt;0,B16,IF(AE15&gt;0,B15,IF(AE14&gt;0,B14,IF(AE13&gt;0,B13,B23))))))))</f>
        <v>12</v>
      </c>
      <c r="C22" s="10">
        <v>1</v>
      </c>
      <c r="D22" s="10">
        <v>1</v>
      </c>
      <c r="E22" s="10">
        <v>1</v>
      </c>
      <c r="F22" s="10">
        <f t="shared" ref="F22:BQ22" si="2">IF($C23&gt;0,SUM(F9:F20)/$C23,0)</f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  <c r="N22" s="10">
        <f t="shared" si="2"/>
        <v>0</v>
      </c>
      <c r="O22" s="10">
        <f t="shared" si="2"/>
        <v>0</v>
      </c>
      <c r="P22" s="10">
        <f t="shared" si="2"/>
        <v>0</v>
      </c>
      <c r="Q22" s="10">
        <f t="shared" si="2"/>
        <v>0</v>
      </c>
      <c r="R22" s="10">
        <f t="shared" si="2"/>
        <v>0</v>
      </c>
      <c r="S22" s="10">
        <f t="shared" si="2"/>
        <v>0</v>
      </c>
      <c r="T22" s="10">
        <f t="shared" si="2"/>
        <v>0</v>
      </c>
      <c r="U22" s="10">
        <f t="shared" si="2"/>
        <v>0</v>
      </c>
      <c r="V22" s="10">
        <f t="shared" si="2"/>
        <v>0</v>
      </c>
      <c r="W22" s="10">
        <f t="shared" si="2"/>
        <v>0</v>
      </c>
      <c r="X22" s="10">
        <f t="shared" si="2"/>
        <v>0</v>
      </c>
      <c r="Y22" s="10">
        <f t="shared" si="2"/>
        <v>0</v>
      </c>
      <c r="Z22" s="10">
        <f t="shared" si="2"/>
        <v>0</v>
      </c>
      <c r="AA22" s="10">
        <f t="shared" si="2"/>
        <v>0</v>
      </c>
      <c r="AB22" s="10">
        <f t="shared" si="2"/>
        <v>0</v>
      </c>
      <c r="AC22" s="10">
        <f t="shared" si="2"/>
        <v>0</v>
      </c>
      <c r="AD22" s="10">
        <f t="shared" si="2"/>
        <v>0</v>
      </c>
      <c r="AE22" s="10">
        <f t="shared" si="2"/>
        <v>0</v>
      </c>
      <c r="AF22" s="10">
        <f t="shared" si="2"/>
        <v>0</v>
      </c>
      <c r="AG22" s="10">
        <f t="shared" si="2"/>
        <v>0</v>
      </c>
      <c r="AH22" s="10">
        <f t="shared" si="2"/>
        <v>0</v>
      </c>
      <c r="AI22" s="10">
        <f t="shared" si="2"/>
        <v>0</v>
      </c>
      <c r="AJ22" s="10">
        <f t="shared" si="2"/>
        <v>0</v>
      </c>
      <c r="AK22" s="10">
        <f t="shared" si="2"/>
        <v>0</v>
      </c>
      <c r="AL22" s="10">
        <f t="shared" si="2"/>
        <v>0</v>
      </c>
      <c r="AM22" s="10">
        <f t="shared" si="2"/>
        <v>0</v>
      </c>
      <c r="AN22" s="10">
        <f t="shared" si="2"/>
        <v>0</v>
      </c>
      <c r="AO22" s="10">
        <f t="shared" si="2"/>
        <v>0</v>
      </c>
      <c r="AP22" s="10">
        <f t="shared" si="2"/>
        <v>0</v>
      </c>
      <c r="AQ22" s="10">
        <f t="shared" si="2"/>
        <v>0</v>
      </c>
      <c r="AR22" s="10">
        <f t="shared" si="2"/>
        <v>0</v>
      </c>
      <c r="AS22" s="10">
        <f t="shared" si="2"/>
        <v>0</v>
      </c>
      <c r="AT22" s="10">
        <f t="shared" si="2"/>
        <v>0</v>
      </c>
      <c r="AU22" s="10">
        <f t="shared" si="2"/>
        <v>0</v>
      </c>
      <c r="AV22" s="10">
        <f t="shared" si="2"/>
        <v>0</v>
      </c>
      <c r="AW22" s="10">
        <f t="shared" si="2"/>
        <v>0</v>
      </c>
      <c r="AX22" s="10">
        <f t="shared" si="2"/>
        <v>0</v>
      </c>
      <c r="AY22" s="10">
        <f t="shared" si="2"/>
        <v>0</v>
      </c>
      <c r="AZ22" s="10">
        <f t="shared" si="2"/>
        <v>0</v>
      </c>
      <c r="BA22" s="10">
        <f t="shared" si="2"/>
        <v>0</v>
      </c>
      <c r="BB22" s="10">
        <f t="shared" si="2"/>
        <v>0</v>
      </c>
      <c r="BC22" s="10">
        <f t="shared" si="2"/>
        <v>0</v>
      </c>
      <c r="BD22" s="10">
        <f t="shared" si="2"/>
        <v>0</v>
      </c>
      <c r="BE22" s="10">
        <f t="shared" si="2"/>
        <v>0</v>
      </c>
      <c r="BF22" s="10">
        <f t="shared" si="2"/>
        <v>0</v>
      </c>
      <c r="BG22" s="10">
        <f t="shared" si="2"/>
        <v>0</v>
      </c>
      <c r="BH22" s="10">
        <f t="shared" si="2"/>
        <v>0</v>
      </c>
      <c r="BI22" s="10">
        <f t="shared" si="2"/>
        <v>0</v>
      </c>
      <c r="BJ22" s="10">
        <f t="shared" si="2"/>
        <v>0</v>
      </c>
      <c r="BK22" s="10">
        <f t="shared" si="2"/>
        <v>0</v>
      </c>
      <c r="BL22" s="10">
        <f t="shared" si="2"/>
        <v>0</v>
      </c>
      <c r="BM22" s="10">
        <f t="shared" si="2"/>
        <v>0</v>
      </c>
      <c r="BN22" s="10">
        <f t="shared" si="2"/>
        <v>0</v>
      </c>
      <c r="BO22" s="10">
        <f t="shared" si="2"/>
        <v>0</v>
      </c>
      <c r="BP22" s="10">
        <f t="shared" si="2"/>
        <v>0</v>
      </c>
      <c r="BQ22" s="10">
        <f t="shared" si="2"/>
        <v>0</v>
      </c>
      <c r="BR22" s="10">
        <f t="shared" ref="BR22:CN22" si="3">IF($C23&gt;0,SUM(BR9:BR20)/$C23,0)</f>
        <v>0</v>
      </c>
      <c r="BS22" s="10">
        <f t="shared" si="3"/>
        <v>0</v>
      </c>
      <c r="BT22" s="10">
        <f t="shared" si="3"/>
        <v>0</v>
      </c>
      <c r="BU22" s="10">
        <f t="shared" si="3"/>
        <v>0</v>
      </c>
      <c r="BV22" s="10">
        <f t="shared" si="3"/>
        <v>0</v>
      </c>
      <c r="BW22" s="10">
        <f t="shared" si="3"/>
        <v>0</v>
      </c>
      <c r="BX22" s="10">
        <f t="shared" si="3"/>
        <v>0</v>
      </c>
      <c r="BY22" s="10">
        <f t="shared" si="3"/>
        <v>0</v>
      </c>
      <c r="BZ22" s="10">
        <f t="shared" si="3"/>
        <v>0</v>
      </c>
      <c r="CA22" s="10">
        <f t="shared" si="3"/>
        <v>0</v>
      </c>
      <c r="CB22" s="10">
        <f t="shared" si="3"/>
        <v>0</v>
      </c>
      <c r="CC22" s="10">
        <f t="shared" si="3"/>
        <v>0</v>
      </c>
      <c r="CD22" s="10">
        <f t="shared" si="3"/>
        <v>0</v>
      </c>
      <c r="CE22" s="10">
        <f t="shared" si="3"/>
        <v>0</v>
      </c>
      <c r="CF22" s="10">
        <f t="shared" si="3"/>
        <v>0</v>
      </c>
      <c r="CG22" s="10">
        <f t="shared" si="3"/>
        <v>0</v>
      </c>
      <c r="CH22" s="10">
        <f t="shared" si="3"/>
        <v>0</v>
      </c>
      <c r="CI22" s="10">
        <f t="shared" si="3"/>
        <v>0</v>
      </c>
      <c r="CJ22" s="10">
        <f t="shared" si="3"/>
        <v>0</v>
      </c>
      <c r="CK22" s="10">
        <f t="shared" si="3"/>
        <v>0</v>
      </c>
      <c r="CL22" s="10">
        <f t="shared" si="3"/>
        <v>0</v>
      </c>
      <c r="CM22" s="10">
        <f t="shared" si="3"/>
        <v>0</v>
      </c>
      <c r="CN22" s="10">
        <f t="shared" si="3"/>
        <v>0</v>
      </c>
      <c r="CO22" s="10">
        <f t="shared" ref="CO22:CT22" ca="1" si="4">SUM(CO9:CO14)</f>
        <v>6</v>
      </c>
      <c r="CP22" s="10">
        <f t="shared" ca="1" si="4"/>
        <v>3</v>
      </c>
      <c r="CQ22" s="10">
        <f t="shared" ca="1" si="4"/>
        <v>9</v>
      </c>
      <c r="CR22" s="10">
        <f t="shared" ca="1" si="4"/>
        <v>32</v>
      </c>
      <c r="CS22" s="10">
        <f t="shared" ca="1" si="4"/>
        <v>22</v>
      </c>
      <c r="CT22" s="10">
        <f t="shared" ca="1" si="4"/>
        <v>54</v>
      </c>
      <c r="CU22" s="10">
        <f ca="1">IF($C23&lt;8,CU10,CU10+CU16)</f>
        <v>0</v>
      </c>
      <c r="CV22" s="10">
        <f t="shared" ref="CV22:EJ22" ca="1" si="5">IF($C23&lt;8,CV10,CV10+CV16)</f>
        <v>0</v>
      </c>
      <c r="CW22" s="10">
        <f t="shared" ca="1" si="5"/>
        <v>0</v>
      </c>
      <c r="CX22" s="10">
        <f t="shared" ca="1" si="5"/>
        <v>0</v>
      </c>
      <c r="CY22" s="10">
        <f t="shared" ca="1" si="5"/>
        <v>1</v>
      </c>
      <c r="CZ22" s="10">
        <f t="shared" ca="1" si="5"/>
        <v>1</v>
      </c>
      <c r="DA22" s="10">
        <f t="shared" ca="1" si="5"/>
        <v>1</v>
      </c>
      <c r="DB22" s="10">
        <f t="shared" ca="1" si="5"/>
        <v>1</v>
      </c>
      <c r="DC22" s="10">
        <f t="shared" ca="1" si="5"/>
        <v>2</v>
      </c>
      <c r="DD22" s="10">
        <f t="shared" ca="1" si="5"/>
        <v>1</v>
      </c>
      <c r="DE22" s="10">
        <f t="shared" ca="1" si="5"/>
        <v>4</v>
      </c>
      <c r="DF22" s="10">
        <f t="shared" ca="1" si="5"/>
        <v>5</v>
      </c>
      <c r="DG22" s="10">
        <f t="shared" ca="1" si="5"/>
        <v>6</v>
      </c>
      <c r="DH22" s="10">
        <f t="shared" ca="1" si="5"/>
        <v>1</v>
      </c>
      <c r="DI22" s="10">
        <f t="shared" ca="1" si="5"/>
        <v>7</v>
      </c>
      <c r="DJ22" s="10">
        <f t="shared" ca="1" si="5"/>
        <v>1</v>
      </c>
      <c r="DK22" s="10">
        <f t="shared" ca="1" si="5"/>
        <v>2</v>
      </c>
      <c r="DL22" s="10">
        <f t="shared" ca="1" si="5"/>
        <v>3</v>
      </c>
      <c r="DM22" s="10">
        <f t="shared" ca="1" si="5"/>
        <v>1</v>
      </c>
      <c r="DN22" s="10">
        <f t="shared" ca="1" si="5"/>
        <v>2</v>
      </c>
      <c r="DO22" s="10">
        <f t="shared" ca="1" si="5"/>
        <v>3</v>
      </c>
      <c r="DP22" s="10">
        <f t="shared" ca="1" si="5"/>
        <v>0</v>
      </c>
      <c r="DQ22" s="10">
        <f t="shared" ca="1" si="5"/>
        <v>0</v>
      </c>
      <c r="DR22" s="10">
        <f t="shared" ca="1" si="5"/>
        <v>0</v>
      </c>
      <c r="DS22" s="10">
        <f t="shared" ca="1" si="5"/>
        <v>0</v>
      </c>
      <c r="DT22" s="10">
        <f t="shared" ca="1" si="5"/>
        <v>0</v>
      </c>
      <c r="DU22" s="10">
        <f t="shared" ca="1" si="5"/>
        <v>0</v>
      </c>
      <c r="DV22" s="10">
        <f t="shared" ca="1" si="5"/>
        <v>0</v>
      </c>
      <c r="DW22" s="10">
        <f t="shared" ca="1" si="5"/>
        <v>0</v>
      </c>
      <c r="DX22" s="10">
        <f t="shared" ca="1" si="5"/>
        <v>0</v>
      </c>
      <c r="DY22" s="10">
        <f t="shared" ca="1" si="5"/>
        <v>0</v>
      </c>
      <c r="DZ22" s="10">
        <f t="shared" ca="1" si="5"/>
        <v>0</v>
      </c>
      <c r="EA22" s="10">
        <f t="shared" ca="1" si="5"/>
        <v>0</v>
      </c>
      <c r="EB22" s="10">
        <f t="shared" ca="1" si="5"/>
        <v>0</v>
      </c>
      <c r="EC22" s="10">
        <f t="shared" ca="1" si="5"/>
        <v>0</v>
      </c>
      <c r="ED22" s="10">
        <f t="shared" ca="1" si="5"/>
        <v>0</v>
      </c>
      <c r="EE22" s="10">
        <f t="shared" ca="1" si="5"/>
        <v>0</v>
      </c>
      <c r="EF22" s="10">
        <f t="shared" ca="1" si="5"/>
        <v>0</v>
      </c>
      <c r="EG22" s="10">
        <f t="shared" ca="1" si="5"/>
        <v>0</v>
      </c>
      <c r="EH22" s="10">
        <f t="shared" ca="1" si="5"/>
        <v>0</v>
      </c>
      <c r="EI22" s="10">
        <f t="shared" ca="1" si="5"/>
        <v>0</v>
      </c>
      <c r="EJ22" s="10">
        <f t="shared" ca="1" si="5"/>
        <v>0</v>
      </c>
      <c r="EK22" s="10">
        <f t="shared" ref="EK22:FE22" ca="1" si="6">SUM(EK9:EK20)</f>
        <v>33</v>
      </c>
      <c r="EL22" s="10">
        <f t="shared" ca="1" si="6"/>
        <v>30</v>
      </c>
      <c r="EM22" s="10">
        <f t="shared" ca="1" si="6"/>
        <v>63</v>
      </c>
      <c r="EN22" s="10">
        <f t="shared" ca="1" si="6"/>
        <v>0</v>
      </c>
      <c r="EO22" s="10">
        <f t="shared" ca="1" si="6"/>
        <v>2</v>
      </c>
      <c r="EP22" s="10">
        <f t="shared" ca="1" si="6"/>
        <v>2</v>
      </c>
      <c r="EQ22" s="10">
        <f t="shared" ca="1" si="6"/>
        <v>88</v>
      </c>
      <c r="ER22" s="10">
        <f t="shared" ca="1" si="6"/>
        <v>78</v>
      </c>
      <c r="ES22" s="10">
        <f t="shared" ca="1" si="6"/>
        <v>36</v>
      </c>
      <c r="ET22" s="10">
        <f t="shared" ca="1" si="6"/>
        <v>0</v>
      </c>
      <c r="EU22" s="10">
        <f t="shared" ca="1" si="6"/>
        <v>90</v>
      </c>
      <c r="EV22" s="10">
        <f t="shared" ca="1" si="6"/>
        <v>11</v>
      </c>
      <c r="EW22" s="10">
        <f t="shared" ca="1" si="6"/>
        <v>11</v>
      </c>
      <c r="EX22" s="10">
        <f t="shared" ca="1" si="6"/>
        <v>82</v>
      </c>
      <c r="EY22" s="10">
        <f t="shared" ca="1" si="6"/>
        <v>30</v>
      </c>
      <c r="EZ22" s="10">
        <f t="shared" ca="1" si="6"/>
        <v>96</v>
      </c>
      <c r="FA22" s="10">
        <f t="shared" ca="1" si="6"/>
        <v>2521</v>
      </c>
      <c r="FB22" s="10">
        <f t="shared" ca="1" si="6"/>
        <v>81</v>
      </c>
      <c r="FC22" s="10">
        <f t="shared" ca="1" si="6"/>
        <v>99</v>
      </c>
      <c r="FD22" s="10">
        <f t="shared" ca="1" si="6"/>
        <v>99</v>
      </c>
      <c r="FE22" s="10">
        <f t="shared" ca="1" si="6"/>
        <v>0</v>
      </c>
      <c r="FF22" s="10">
        <f ca="1">IF(FF20&gt;0,FF20,IF(FF17&gt;0,FF17,IF(FF14&gt;0,FF14,FF11)))</f>
        <v>1240</v>
      </c>
      <c r="FG22" s="10">
        <f ca="1">IF(SUM(FG20:FI20)&gt;0,FG20,IF(SUM(FG17:FI17)&gt;0,FG17,IF(SUM(FG14:FI14)&gt;0,FG14,FG11)))</f>
        <v>1240</v>
      </c>
      <c r="FH22" s="10">
        <f ca="1">IF(SUM(FG20:FI20)&gt;0,FH20,IF(SUM(FG17:FI17)&gt;0,FH17,IF(SUM(FG14:FH14)&gt;0,FH14,FH11)))</f>
        <v>752</v>
      </c>
      <c r="FI22" s="10">
        <f ca="1">IF(SUM(FG20:FI20)&gt;0,FI20,IF(SUM(FG17:FI17)&gt;0,FI17,IF(SUM(FG14:FI14)&gt;0,FI14,FI11)))</f>
        <v>0</v>
      </c>
      <c r="FJ22" s="11">
        <f t="shared" ref="FJ22:FX22" ca="1" si="7">SUM(FJ9:FJ20)</f>
        <v>34</v>
      </c>
      <c r="FK22" s="11">
        <f t="shared" ca="1" si="7"/>
        <v>32</v>
      </c>
      <c r="FL22" s="11">
        <f t="shared" ca="1" si="7"/>
        <v>0</v>
      </c>
      <c r="FM22" s="11">
        <f t="shared" ca="1" si="7"/>
        <v>2</v>
      </c>
      <c r="FN22" s="11">
        <f t="shared" ca="1" si="7"/>
        <v>0</v>
      </c>
      <c r="FO22" s="11">
        <f t="shared" ca="1" si="7"/>
        <v>0</v>
      </c>
      <c r="FP22" s="11">
        <f t="shared" ca="1" si="7"/>
        <v>0</v>
      </c>
      <c r="FQ22" s="11">
        <f t="shared" ca="1" si="7"/>
        <v>0</v>
      </c>
      <c r="FR22" s="11">
        <f t="shared" ca="1" si="7"/>
        <v>3812</v>
      </c>
      <c r="FS22" s="11">
        <f t="shared" ca="1" si="7"/>
        <v>37</v>
      </c>
      <c r="FT22" s="11">
        <f t="shared" ca="1" si="7"/>
        <v>34</v>
      </c>
      <c r="FU22" s="11">
        <f t="shared" ca="1" si="7"/>
        <v>71</v>
      </c>
      <c r="FV22" s="11">
        <f t="shared" ca="1" si="7"/>
        <v>31</v>
      </c>
      <c r="FW22" s="11">
        <f t="shared" ca="1" si="7"/>
        <v>22</v>
      </c>
      <c r="FX22" s="11">
        <f t="shared" ca="1" si="7"/>
        <v>53</v>
      </c>
    </row>
  </sheetData>
  <mergeCells count="69">
    <mergeCell ref="EH6:EJ6"/>
    <mergeCell ref="EK6:EM6"/>
    <mergeCell ref="EN6:EP6"/>
    <mergeCell ref="FG6:FI6"/>
    <mergeCell ref="A1:FX1"/>
    <mergeCell ref="A2:FX2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FS5:FU6"/>
    <mergeCell ref="FV5:FX6"/>
    <mergeCell ref="K6:M6"/>
    <mergeCell ref="N6:P6"/>
    <mergeCell ref="Q6:S6"/>
    <mergeCell ref="W6:Y6"/>
    <mergeCell ref="Z6:AB6"/>
    <mergeCell ref="AC6:AE6"/>
    <mergeCell ref="CU6:CW6"/>
    <mergeCell ref="EZ5:FA5"/>
    <mergeCell ref="FC5:FD5"/>
    <mergeCell ref="FF5:FI5"/>
    <mergeCell ref="FJ5:FO5"/>
    <mergeCell ref="FP5:FQ5"/>
    <mergeCell ref="FR5:FR7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2023-02-16T18:24:43Z</dcterms:created>
  <dcterms:modified xsi:type="dcterms:W3CDTF">2023-02-16T18:27:19Z</dcterms:modified>
</cp:coreProperties>
</file>