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091E1945-B12D-4833-9E2D-3B8A56522A3E}" xr6:coauthVersionLast="47" xr6:coauthVersionMax="47" xr10:uidLastSave="{00000000-0000-0000-0000-000000000000}"/>
  <bookViews>
    <workbookView xWindow="-108" yWindow="-108" windowWidth="23256" windowHeight="12456" xr2:uid="{C0AE5057-C93F-433A-B6A3-87758A17077D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9" i="1" l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S9" i="1"/>
  <c r="R9" i="1"/>
  <c r="Q9" i="1"/>
  <c r="P9" i="1"/>
  <c r="P22" i="1" s="1"/>
  <c r="O9" i="1"/>
  <c r="N9" i="1"/>
  <c r="M9" i="1"/>
  <c r="L9" i="1"/>
  <c r="K9" i="1"/>
  <c r="J9" i="1"/>
  <c r="I9" i="1"/>
  <c r="H9" i="1"/>
  <c r="G9" i="1"/>
  <c r="F9" i="1"/>
  <c r="E9" i="1"/>
  <c r="D9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F21" i="1" s="1"/>
  <c r="E8" i="1"/>
  <c r="D8" i="1"/>
  <c r="Q22" i="1" l="1"/>
  <c r="M21" i="1"/>
  <c r="E21" i="1"/>
  <c r="J22" i="1"/>
  <c r="N21" i="1"/>
  <c r="O21" i="1"/>
  <c r="H21" i="1"/>
  <c r="Q21" i="1"/>
  <c r="S21" i="1"/>
  <c r="H22" i="1"/>
  <c r="N22" i="1"/>
  <c r="O22" i="1"/>
  <c r="R22" i="1"/>
  <c r="G21" i="1"/>
  <c r="P21" i="1"/>
  <c r="S22" i="1"/>
  <c r="E22" i="1"/>
  <c r="I21" i="1"/>
  <c r="R21" i="1"/>
  <c r="F22" i="1"/>
  <c r="J21" i="1"/>
  <c r="G22" i="1"/>
  <c r="I22" i="1"/>
  <c r="L21" i="1"/>
  <c r="M22" i="1"/>
  <c r="K22" i="1"/>
  <c r="K21" i="1"/>
  <c r="L22" i="1"/>
</calcChain>
</file>

<file path=xl/sharedStrings.xml><?xml version="1.0" encoding="utf-8"?>
<sst xmlns="http://schemas.openxmlformats.org/spreadsheetml/2006/main" count="24" uniqueCount="22">
  <si>
    <t>KODE PUSK</t>
  </si>
  <si>
    <t>Puskesmas</t>
  </si>
  <si>
    <t>BLN</t>
  </si>
  <si>
    <t>PENGK PHBS</t>
  </si>
  <si>
    <t>PENCAPAIAN INDIKATOR</t>
  </si>
  <si>
    <t>RUMAH TANGGA</t>
  </si>
  <si>
    <t>Rumah Tangga yang di survei</t>
  </si>
  <si>
    <t>Linakes</t>
  </si>
  <si>
    <t>ASI Eks</t>
  </si>
  <si>
    <t>D</t>
  </si>
  <si>
    <t>CTPS</t>
  </si>
  <si>
    <t>Air Brsh</t>
  </si>
  <si>
    <t>Jamban sht</t>
  </si>
  <si>
    <t>Pembrts nyamuk</t>
  </si>
  <si>
    <t>mkn syr buah</t>
  </si>
  <si>
    <t>Aktf. Fsk</t>
  </si>
  <si>
    <t>Tdk Mrokok dlm rmh</t>
  </si>
  <si>
    <t>Yg dikaji</t>
  </si>
  <si>
    <t>10 Indikator</t>
  </si>
  <si>
    <t>POLOWIJEN</t>
  </si>
  <si>
    <t>Puskesmas total</t>
  </si>
  <si>
    <t>Puskesmas 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</si>
</sst>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sz val="10"/>
      <color theme="1"/>
      <name val="Arial"/>
    </font>
    <font>
      <sz val="8"/>
      <color theme="1"/>
      <name val="Arial"/>
    </font>
    <font>
      <sz val="10"/>
      <name val="Arial"/>
    </font>
    <font>
      <b/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3" fillId="2" borderId="2" xfId="0" applyFont="1" applyFill="1" applyBorder="1" applyAlignment="1">
      <alignment horizontal="center" vertical="center"/>
    </xf>
    <xf numFmtId="0" fontId="4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4" fillId="0" borderId="6" xfId="0" applyFont="1" applyBorder="1"/>
    <xf numFmtId="1" fontId="5" fillId="0" borderId="6" xfId="0" applyNumberFormat="1" applyFont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POLOWIJEN_LAPORAN%20PROPEMAS%20PUSKESMAS%202025.xlsx" TargetMode="External"/><Relationship Id="rId1" Type="http://schemas.openxmlformats.org/officeDocument/2006/relationships/externalLinkPath" Target="file:///C:\Users\asus\Downloads\POLOWIJEN_LAPORAN%20PROPEMAS%20PUSKESMA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DWAL"/>
      <sheetName val="SASARA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Rekap1"/>
      <sheetName val="Rekap2"/>
      <sheetName val="TELAAH POSYANDU BALITA BIASA"/>
      <sheetName val="KELSI"/>
      <sheetName val="Poskeskel "/>
      <sheetName val="Telaah UKK"/>
      <sheetName val="SBH"/>
      <sheetName val="Advokasi"/>
      <sheetName val="Kemitraan"/>
      <sheetName val="Keluaran Kemitraan"/>
    </sheetNames>
    <sheetDataSet>
      <sheetData sheetId="0"/>
      <sheetData sheetId="1"/>
      <sheetData sheetId="2">
        <row r="9">
          <cell r="M9">
            <v>1</v>
          </cell>
        </row>
        <row r="155">
          <cell r="M155">
            <v>577</v>
          </cell>
        </row>
        <row r="156">
          <cell r="M156">
            <v>139</v>
          </cell>
        </row>
        <row r="157">
          <cell r="M157">
            <v>139</v>
          </cell>
        </row>
        <row r="158">
          <cell r="M158">
            <v>21</v>
          </cell>
        </row>
        <row r="159">
          <cell r="M159">
            <v>22</v>
          </cell>
        </row>
        <row r="160">
          <cell r="M160">
            <v>127</v>
          </cell>
        </row>
        <row r="161">
          <cell r="M161">
            <v>139</v>
          </cell>
        </row>
        <row r="162">
          <cell r="M162">
            <v>561</v>
          </cell>
        </row>
        <row r="163">
          <cell r="M163">
            <v>576</v>
          </cell>
        </row>
        <row r="164">
          <cell r="M164">
            <v>564</v>
          </cell>
        </row>
        <row r="165">
          <cell r="M165">
            <v>574</v>
          </cell>
        </row>
        <row r="166">
          <cell r="M166">
            <v>546</v>
          </cell>
        </row>
        <row r="167">
          <cell r="M167">
            <v>482</v>
          </cell>
        </row>
        <row r="168">
          <cell r="M168">
            <v>392</v>
          </cell>
        </row>
        <row r="169">
          <cell r="M169">
            <v>314</v>
          </cell>
        </row>
      </sheetData>
      <sheetData sheetId="3">
        <row r="9">
          <cell r="M9">
            <v>2</v>
          </cell>
        </row>
        <row r="160">
          <cell r="M160">
            <v>478</v>
          </cell>
        </row>
        <row r="161">
          <cell r="M161">
            <v>112</v>
          </cell>
        </row>
        <row r="162">
          <cell r="M162">
            <v>112</v>
          </cell>
        </row>
        <row r="163">
          <cell r="M163">
            <v>17</v>
          </cell>
        </row>
        <row r="164">
          <cell r="M164">
            <v>18</v>
          </cell>
        </row>
        <row r="165">
          <cell r="M165">
            <v>100</v>
          </cell>
        </row>
        <row r="166">
          <cell r="M166">
            <v>112</v>
          </cell>
        </row>
        <row r="167">
          <cell r="M167">
            <v>463</v>
          </cell>
        </row>
        <row r="168">
          <cell r="M168">
            <v>478</v>
          </cell>
        </row>
        <row r="169">
          <cell r="M169">
            <v>459</v>
          </cell>
        </row>
        <row r="170">
          <cell r="M170">
            <v>474</v>
          </cell>
        </row>
        <row r="171">
          <cell r="M171">
            <v>461</v>
          </cell>
        </row>
        <row r="172">
          <cell r="M172">
            <v>397</v>
          </cell>
        </row>
        <row r="173">
          <cell r="M173">
            <v>324</v>
          </cell>
        </row>
        <row r="174">
          <cell r="M174">
            <v>258</v>
          </cell>
        </row>
      </sheetData>
      <sheetData sheetId="4">
        <row r="160">
          <cell r="M160">
            <v>426</v>
          </cell>
        </row>
        <row r="161">
          <cell r="M161">
            <v>9</v>
          </cell>
        </row>
        <row r="162">
          <cell r="M162">
            <v>9</v>
          </cell>
        </row>
        <row r="163">
          <cell r="M163">
            <v>8</v>
          </cell>
        </row>
        <row r="164">
          <cell r="M164">
            <v>9</v>
          </cell>
        </row>
        <row r="165">
          <cell r="M165">
            <v>84</v>
          </cell>
        </row>
        <row r="166">
          <cell r="M166">
            <v>88</v>
          </cell>
        </row>
        <row r="167">
          <cell r="M167">
            <v>413</v>
          </cell>
        </row>
        <row r="168">
          <cell r="M168">
            <v>425</v>
          </cell>
        </row>
        <row r="169">
          <cell r="M169">
            <v>412</v>
          </cell>
        </row>
        <row r="170">
          <cell r="M170">
            <v>422</v>
          </cell>
        </row>
        <row r="171">
          <cell r="M171">
            <v>411</v>
          </cell>
        </row>
        <row r="172">
          <cell r="M172">
            <v>364</v>
          </cell>
        </row>
        <row r="173">
          <cell r="M173">
            <v>307</v>
          </cell>
        </row>
        <row r="174">
          <cell r="M174">
            <v>245</v>
          </cell>
        </row>
      </sheetData>
      <sheetData sheetId="5">
        <row r="160">
          <cell r="M160">
            <v>470</v>
          </cell>
        </row>
        <row r="161">
          <cell r="M161">
            <v>20</v>
          </cell>
        </row>
        <row r="162">
          <cell r="M162">
            <v>20</v>
          </cell>
        </row>
        <row r="163">
          <cell r="M163">
            <v>20</v>
          </cell>
        </row>
        <row r="164">
          <cell r="M164">
            <v>20</v>
          </cell>
        </row>
        <row r="165">
          <cell r="M165">
            <v>89</v>
          </cell>
        </row>
        <row r="166">
          <cell r="M166">
            <v>94</v>
          </cell>
        </row>
        <row r="167">
          <cell r="M167">
            <v>453</v>
          </cell>
        </row>
        <row r="168">
          <cell r="M168">
            <v>469</v>
          </cell>
        </row>
        <row r="169">
          <cell r="M169">
            <v>452</v>
          </cell>
        </row>
        <row r="170">
          <cell r="M170">
            <v>466</v>
          </cell>
        </row>
        <row r="171">
          <cell r="M171">
            <v>423</v>
          </cell>
        </row>
        <row r="172">
          <cell r="M172">
            <v>345</v>
          </cell>
        </row>
        <row r="173">
          <cell r="M173">
            <v>309</v>
          </cell>
        </row>
        <row r="174">
          <cell r="M174">
            <v>212</v>
          </cell>
        </row>
      </sheetData>
      <sheetData sheetId="6">
        <row r="160">
          <cell r="M160">
            <v>386</v>
          </cell>
        </row>
        <row r="161">
          <cell r="M161">
            <v>10</v>
          </cell>
        </row>
        <row r="162">
          <cell r="M162">
            <v>10</v>
          </cell>
        </row>
        <row r="163">
          <cell r="M163">
            <v>9</v>
          </cell>
        </row>
        <row r="164">
          <cell r="M164">
            <v>10</v>
          </cell>
        </row>
        <row r="165">
          <cell r="M165">
            <v>65</v>
          </cell>
        </row>
        <row r="166">
          <cell r="M166">
            <v>80</v>
          </cell>
        </row>
        <row r="167">
          <cell r="M167">
            <v>379</v>
          </cell>
        </row>
        <row r="168">
          <cell r="M168">
            <v>386</v>
          </cell>
        </row>
        <row r="169">
          <cell r="M169">
            <v>371</v>
          </cell>
        </row>
        <row r="170">
          <cell r="M170">
            <v>385</v>
          </cell>
        </row>
        <row r="171">
          <cell r="M171">
            <v>371</v>
          </cell>
        </row>
        <row r="172">
          <cell r="M172">
            <v>310</v>
          </cell>
        </row>
        <row r="173">
          <cell r="M173">
            <v>268</v>
          </cell>
        </row>
        <row r="174">
          <cell r="M174">
            <v>206</v>
          </cell>
        </row>
      </sheetData>
      <sheetData sheetId="7">
        <row r="160">
          <cell r="M160">
            <v>399</v>
          </cell>
        </row>
        <row r="161">
          <cell r="M161">
            <v>12</v>
          </cell>
        </row>
        <row r="162">
          <cell r="M162">
            <v>12</v>
          </cell>
        </row>
        <row r="163">
          <cell r="M163">
            <v>14</v>
          </cell>
        </row>
        <row r="164">
          <cell r="M164">
            <v>14</v>
          </cell>
        </row>
        <row r="165">
          <cell r="M165">
            <v>95</v>
          </cell>
        </row>
        <row r="166">
          <cell r="M166">
            <v>104</v>
          </cell>
        </row>
        <row r="167">
          <cell r="M167">
            <v>388</v>
          </cell>
        </row>
        <row r="168">
          <cell r="M168">
            <v>398</v>
          </cell>
        </row>
        <row r="169">
          <cell r="M169">
            <v>392</v>
          </cell>
        </row>
        <row r="170">
          <cell r="M170">
            <v>398</v>
          </cell>
        </row>
        <row r="171">
          <cell r="M171">
            <v>377</v>
          </cell>
        </row>
        <row r="172">
          <cell r="M172">
            <v>330</v>
          </cell>
        </row>
        <row r="173">
          <cell r="M173">
            <v>265</v>
          </cell>
        </row>
        <row r="174">
          <cell r="M174">
            <v>221</v>
          </cell>
        </row>
      </sheetData>
      <sheetData sheetId="8">
        <row r="160">
          <cell r="M160">
            <v>496</v>
          </cell>
        </row>
        <row r="161">
          <cell r="M161">
            <v>15</v>
          </cell>
        </row>
        <row r="162">
          <cell r="M162">
            <v>15</v>
          </cell>
        </row>
        <row r="163">
          <cell r="M163">
            <v>14</v>
          </cell>
        </row>
        <row r="164">
          <cell r="M164">
            <v>15</v>
          </cell>
        </row>
        <row r="165">
          <cell r="M165">
            <v>76</v>
          </cell>
        </row>
        <row r="166">
          <cell r="M166">
            <v>92</v>
          </cell>
        </row>
        <row r="167">
          <cell r="M167">
            <v>450</v>
          </cell>
        </row>
        <row r="168">
          <cell r="M168">
            <v>494</v>
          </cell>
        </row>
        <row r="169">
          <cell r="M169">
            <v>486</v>
          </cell>
        </row>
        <row r="170">
          <cell r="M170">
            <v>492</v>
          </cell>
        </row>
        <row r="171">
          <cell r="M171">
            <v>428</v>
          </cell>
        </row>
        <row r="172">
          <cell r="M172">
            <v>354</v>
          </cell>
        </row>
        <row r="173">
          <cell r="M173">
            <v>376</v>
          </cell>
        </row>
        <row r="174">
          <cell r="M174">
            <v>253</v>
          </cell>
        </row>
      </sheetData>
      <sheetData sheetId="9">
        <row r="160">
          <cell r="M160">
            <v>395</v>
          </cell>
        </row>
        <row r="161">
          <cell r="M161">
            <v>16</v>
          </cell>
        </row>
        <row r="162">
          <cell r="M162">
            <v>16</v>
          </cell>
        </row>
        <row r="163">
          <cell r="M163">
            <v>11</v>
          </cell>
        </row>
        <row r="164">
          <cell r="M164">
            <v>16</v>
          </cell>
        </row>
        <row r="165">
          <cell r="M165">
            <v>71</v>
          </cell>
        </row>
        <row r="166">
          <cell r="M166">
            <v>76</v>
          </cell>
        </row>
        <row r="167">
          <cell r="M167">
            <v>388</v>
          </cell>
        </row>
        <row r="168">
          <cell r="M168">
            <v>395</v>
          </cell>
        </row>
        <row r="169">
          <cell r="M169">
            <v>384</v>
          </cell>
        </row>
        <row r="170">
          <cell r="M170">
            <v>393</v>
          </cell>
        </row>
        <row r="171">
          <cell r="M171">
            <v>382</v>
          </cell>
        </row>
        <row r="172">
          <cell r="M172">
            <v>307</v>
          </cell>
        </row>
        <row r="173">
          <cell r="M173">
            <v>272</v>
          </cell>
        </row>
        <row r="174">
          <cell r="M174">
            <v>196</v>
          </cell>
        </row>
      </sheetData>
      <sheetData sheetId="10">
        <row r="160">
          <cell r="M160">
            <v>379</v>
          </cell>
        </row>
        <row r="161">
          <cell r="M161">
            <v>7</v>
          </cell>
        </row>
        <row r="162">
          <cell r="M162">
            <v>7</v>
          </cell>
        </row>
        <row r="163">
          <cell r="M163">
            <v>7</v>
          </cell>
        </row>
        <row r="164">
          <cell r="M164">
            <v>7</v>
          </cell>
        </row>
        <row r="165">
          <cell r="M165">
            <v>55</v>
          </cell>
        </row>
        <row r="166">
          <cell r="M166">
            <v>61</v>
          </cell>
        </row>
        <row r="167">
          <cell r="M167">
            <v>369</v>
          </cell>
        </row>
        <row r="168">
          <cell r="M168">
            <v>379</v>
          </cell>
        </row>
        <row r="169">
          <cell r="M169">
            <v>379</v>
          </cell>
        </row>
        <row r="170">
          <cell r="M170">
            <v>378</v>
          </cell>
        </row>
        <row r="171">
          <cell r="M171">
            <v>379</v>
          </cell>
        </row>
        <row r="172">
          <cell r="M172">
            <v>314</v>
          </cell>
        </row>
        <row r="173">
          <cell r="M173">
            <v>299</v>
          </cell>
        </row>
        <row r="174">
          <cell r="M174">
            <v>246</v>
          </cell>
        </row>
      </sheetData>
      <sheetData sheetId="11">
        <row r="160">
          <cell r="M160">
            <v>400</v>
          </cell>
        </row>
        <row r="161">
          <cell r="M161">
            <v>9</v>
          </cell>
        </row>
        <row r="162">
          <cell r="M162">
            <v>9</v>
          </cell>
        </row>
        <row r="163">
          <cell r="M163">
            <v>8</v>
          </cell>
        </row>
        <row r="164">
          <cell r="M164">
            <v>9</v>
          </cell>
        </row>
        <row r="165">
          <cell r="M165">
            <v>79</v>
          </cell>
        </row>
        <row r="166">
          <cell r="M166">
            <v>87</v>
          </cell>
        </row>
        <row r="167">
          <cell r="M167">
            <v>384</v>
          </cell>
        </row>
        <row r="168">
          <cell r="M168">
            <v>396</v>
          </cell>
        </row>
        <row r="169">
          <cell r="M169">
            <v>392</v>
          </cell>
        </row>
        <row r="170">
          <cell r="M170">
            <v>392</v>
          </cell>
        </row>
        <row r="171">
          <cell r="M171">
            <v>378</v>
          </cell>
        </row>
        <row r="172">
          <cell r="M172">
            <v>316</v>
          </cell>
        </row>
        <row r="173">
          <cell r="M173">
            <v>299</v>
          </cell>
        </row>
        <row r="174">
          <cell r="M174">
            <v>222</v>
          </cell>
        </row>
      </sheetData>
      <sheetData sheetId="12">
        <row r="160">
          <cell r="M160">
            <v>454</v>
          </cell>
        </row>
        <row r="161">
          <cell r="M161">
            <v>11</v>
          </cell>
        </row>
        <row r="162">
          <cell r="M162">
            <v>11</v>
          </cell>
        </row>
        <row r="163">
          <cell r="M163">
            <v>10</v>
          </cell>
        </row>
        <row r="164">
          <cell r="M164">
            <v>11</v>
          </cell>
        </row>
        <row r="165">
          <cell r="M165">
            <v>98</v>
          </cell>
        </row>
        <row r="166">
          <cell r="M166">
            <v>109</v>
          </cell>
        </row>
        <row r="167">
          <cell r="M167">
            <v>444</v>
          </cell>
        </row>
        <row r="168">
          <cell r="M168">
            <v>452</v>
          </cell>
        </row>
        <row r="169">
          <cell r="M169">
            <v>445</v>
          </cell>
        </row>
        <row r="170">
          <cell r="M170">
            <v>448</v>
          </cell>
        </row>
        <row r="171">
          <cell r="M171">
            <v>438</v>
          </cell>
        </row>
        <row r="172">
          <cell r="M172">
            <v>379</v>
          </cell>
        </row>
        <row r="173">
          <cell r="M173">
            <v>310</v>
          </cell>
        </row>
        <row r="174">
          <cell r="M174">
            <v>252</v>
          </cell>
        </row>
      </sheetData>
      <sheetData sheetId="13">
        <row r="160">
          <cell r="M160">
            <v>362</v>
          </cell>
        </row>
        <row r="161">
          <cell r="M161">
            <v>29</v>
          </cell>
        </row>
        <row r="162">
          <cell r="M162">
            <v>29</v>
          </cell>
        </row>
        <row r="163">
          <cell r="M163">
            <v>9</v>
          </cell>
        </row>
        <row r="164">
          <cell r="M164">
            <v>10</v>
          </cell>
        </row>
        <row r="165">
          <cell r="M165">
            <v>64</v>
          </cell>
        </row>
        <row r="166">
          <cell r="M166">
            <v>67</v>
          </cell>
        </row>
        <row r="167">
          <cell r="M167">
            <v>331</v>
          </cell>
        </row>
        <row r="168">
          <cell r="M168">
            <v>362</v>
          </cell>
        </row>
        <row r="169">
          <cell r="M169">
            <v>360</v>
          </cell>
        </row>
        <row r="170">
          <cell r="M170">
            <v>360</v>
          </cell>
        </row>
        <row r="171">
          <cell r="M171">
            <v>320</v>
          </cell>
        </row>
        <row r="172">
          <cell r="M172">
            <v>266</v>
          </cell>
        </row>
        <row r="173">
          <cell r="M173">
            <v>230</v>
          </cell>
        </row>
        <row r="174">
          <cell r="M174">
            <v>166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0B9AB-3A40-49EC-8877-5BC93A500F64}">
  <dimension ref="A1:S222"/>
  <sheetViews>
    <sheetView tabSelected="1" workbookViewId="0">
      <selection activeCell="T11" sqref="T11"/>
    </sheetView>
  </sheetViews>
  <sheetFormatPr defaultColWidth="12.6640625" defaultRowHeight="14.4" x14ac:dyDescent="0.3"/>
  <cols>
    <col min="1" max="1" width="3.33203125" customWidth="1"/>
    <col min="2" max="2" width="4.88671875" customWidth="1"/>
    <col min="3" max="3" width="25.109375" customWidth="1"/>
    <col min="4" max="4" width="8.77734375" customWidth="1"/>
    <col min="5" max="19" width="5.33203125" customWidth="1"/>
  </cols>
  <sheetData>
    <row r="1" spans="1:19" ht="12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2.75" customHeight="1" x14ac:dyDescent="0.3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1.25" customHeight="1" x14ac:dyDescent="0.3">
      <c r="A3" s="3"/>
      <c r="B3" s="4" t="s">
        <v>0</v>
      </c>
      <c r="C3" s="5" t="s">
        <v>1</v>
      </c>
      <c r="D3" s="4" t="s">
        <v>2</v>
      </c>
      <c r="E3" s="8" t="s">
        <v>3</v>
      </c>
      <c r="F3" s="7"/>
      <c r="G3" s="8" t="s">
        <v>4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7"/>
    </row>
    <row r="4" spans="1:19" ht="11.25" customHeight="1" x14ac:dyDescent="0.3">
      <c r="A4" s="3"/>
      <c r="B4" s="9"/>
      <c r="C4" s="9"/>
      <c r="D4" s="9"/>
      <c r="E4" s="10" t="s">
        <v>5</v>
      </c>
      <c r="F4" s="7"/>
      <c r="G4" s="11" t="s">
        <v>6</v>
      </c>
      <c r="H4" s="11" t="s">
        <v>7</v>
      </c>
      <c r="I4" s="11" t="s">
        <v>6</v>
      </c>
      <c r="J4" s="11" t="s">
        <v>8</v>
      </c>
      <c r="K4" s="11" t="s">
        <v>6</v>
      </c>
      <c r="L4" s="11" t="s">
        <v>9</v>
      </c>
      <c r="M4" s="12" t="s">
        <v>10</v>
      </c>
      <c r="N4" s="11" t="s">
        <v>11</v>
      </c>
      <c r="O4" s="11" t="s">
        <v>12</v>
      </c>
      <c r="P4" s="11" t="s">
        <v>13</v>
      </c>
      <c r="Q4" s="11" t="s">
        <v>14</v>
      </c>
      <c r="R4" s="11" t="s">
        <v>15</v>
      </c>
      <c r="S4" s="11" t="s">
        <v>16</v>
      </c>
    </row>
    <row r="5" spans="1:19" ht="23.25" customHeight="1" x14ac:dyDescent="0.3">
      <c r="A5" s="3"/>
      <c r="B5" s="9"/>
      <c r="C5" s="9"/>
      <c r="D5" s="9"/>
      <c r="E5" s="11" t="s">
        <v>17</v>
      </c>
      <c r="F5" s="11" t="s">
        <v>18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ht="30.75" customHeight="1" x14ac:dyDescent="0.3">
      <c r="A6" s="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12.75" customHeight="1" x14ac:dyDescent="0.3">
      <c r="A7" s="1"/>
      <c r="B7" s="14">
        <v>1</v>
      </c>
      <c r="C7" s="14">
        <v>2</v>
      </c>
      <c r="D7" s="14">
        <v>3</v>
      </c>
      <c r="E7" s="15">
        <v>128</v>
      </c>
      <c r="F7" s="15">
        <v>129</v>
      </c>
      <c r="G7" s="15">
        <v>130</v>
      </c>
      <c r="H7" s="15">
        <v>131</v>
      </c>
      <c r="I7" s="15">
        <v>132</v>
      </c>
      <c r="J7" s="15">
        <v>133</v>
      </c>
      <c r="K7" s="15">
        <v>134</v>
      </c>
      <c r="L7" s="15">
        <v>135</v>
      </c>
      <c r="M7" s="15">
        <v>136</v>
      </c>
      <c r="N7" s="15">
        <v>137</v>
      </c>
      <c r="O7" s="15">
        <v>138</v>
      </c>
      <c r="P7" s="15">
        <v>139</v>
      </c>
      <c r="Q7" s="15">
        <v>140</v>
      </c>
      <c r="R7" s="15">
        <v>141</v>
      </c>
      <c r="S7" s="15">
        <v>142</v>
      </c>
    </row>
    <row r="8" spans="1:19" ht="15" customHeight="1" x14ac:dyDescent="0.3">
      <c r="A8" s="1"/>
      <c r="B8" s="16">
        <v>1</v>
      </c>
      <c r="C8" s="16" t="s">
        <v>19</v>
      </c>
      <c r="D8" s="16">
        <f>'[1]1'!M9</f>
        <v>1</v>
      </c>
      <c r="E8" s="17">
        <f>'[1]1'!$M$155</f>
        <v>577</v>
      </c>
      <c r="F8" s="17">
        <f>'[1]1'!$M$169</f>
        <v>314</v>
      </c>
      <c r="G8" s="17">
        <f>'[1]1'!$M$157</f>
        <v>139</v>
      </c>
      <c r="H8" s="17">
        <f>'[1]1'!$M$156</f>
        <v>139</v>
      </c>
      <c r="I8" s="17">
        <f>'[1]1'!$M$159</f>
        <v>22</v>
      </c>
      <c r="J8" s="17">
        <f>'[1]1'!$M$158</f>
        <v>21</v>
      </c>
      <c r="K8" s="17">
        <f>'[1]1'!$M$161</f>
        <v>139</v>
      </c>
      <c r="L8" s="17">
        <f>'[1]1'!$M$160</f>
        <v>127</v>
      </c>
      <c r="M8" s="17">
        <f>'[1]1'!$M$162</f>
        <v>561</v>
      </c>
      <c r="N8" s="17">
        <f>'[1]1'!$M$163</f>
        <v>576</v>
      </c>
      <c r="O8" s="17">
        <f>'[1]1'!$M$164</f>
        <v>564</v>
      </c>
      <c r="P8" s="17">
        <f>'[1]1'!$M$165</f>
        <v>574</v>
      </c>
      <c r="Q8" s="17">
        <f>'[1]1'!$M$166</f>
        <v>546</v>
      </c>
      <c r="R8" s="17">
        <f>'[1]1'!$M$167</f>
        <v>482</v>
      </c>
      <c r="S8" s="17">
        <f>'[1]1'!$M$168</f>
        <v>392</v>
      </c>
    </row>
    <row r="9" spans="1:19" ht="15" customHeight="1" x14ac:dyDescent="0.3">
      <c r="A9" s="1"/>
      <c r="B9" s="16"/>
      <c r="C9" s="16"/>
      <c r="D9" s="16">
        <f>'[1]2'!M9</f>
        <v>2</v>
      </c>
      <c r="E9" s="17">
        <f>'[1]2'!$M$160</f>
        <v>478</v>
      </c>
      <c r="F9" s="17">
        <f>'[1]2'!$M$174</f>
        <v>258</v>
      </c>
      <c r="G9" s="17">
        <f>'[1]2'!$M$162</f>
        <v>112</v>
      </c>
      <c r="H9" s="17">
        <f>'[1]2'!$M$161</f>
        <v>112</v>
      </c>
      <c r="I9" s="17">
        <f>'[1]2'!$M$164</f>
        <v>18</v>
      </c>
      <c r="J9" s="17">
        <f>'[1]2'!$M$163</f>
        <v>17</v>
      </c>
      <c r="K9" s="17">
        <f>'[1]2'!$M$166</f>
        <v>112</v>
      </c>
      <c r="L9" s="17">
        <f>'[1]2'!$M$165</f>
        <v>100</v>
      </c>
      <c r="M9" s="17">
        <f>'[1]2'!$M$167</f>
        <v>463</v>
      </c>
      <c r="N9" s="17">
        <f>'[1]2'!$M$168</f>
        <v>478</v>
      </c>
      <c r="O9" s="17">
        <f>'[1]2'!$M$169</f>
        <v>459</v>
      </c>
      <c r="P9" s="17">
        <f>'[1]2'!$M$170</f>
        <v>474</v>
      </c>
      <c r="Q9" s="17">
        <f>'[1]2'!$M$171</f>
        <v>461</v>
      </c>
      <c r="R9" s="17">
        <f>'[1]2'!$M$172</f>
        <v>397</v>
      </c>
      <c r="S9" s="17">
        <f>'[1]2'!$M$173</f>
        <v>324</v>
      </c>
    </row>
    <row r="10" spans="1:19" ht="15" customHeight="1" x14ac:dyDescent="0.3">
      <c r="A10" s="1"/>
      <c r="B10" s="16"/>
      <c r="C10" s="16"/>
      <c r="D10" s="16">
        <v>3</v>
      </c>
      <c r="E10" s="17">
        <f>'[1]3'!$M$160</f>
        <v>426</v>
      </c>
      <c r="F10" s="17">
        <f>'[1]3'!$M$174</f>
        <v>245</v>
      </c>
      <c r="G10" s="17">
        <f>'[1]3'!$M$162</f>
        <v>9</v>
      </c>
      <c r="H10" s="17">
        <f>'[1]3'!$M$161</f>
        <v>9</v>
      </c>
      <c r="I10" s="17">
        <f>'[1]3'!$M$164</f>
        <v>9</v>
      </c>
      <c r="J10" s="17">
        <f>'[1]3'!$M$163</f>
        <v>8</v>
      </c>
      <c r="K10" s="17">
        <f>'[1]3'!$M$166</f>
        <v>88</v>
      </c>
      <c r="L10" s="17">
        <f>'[1]3'!$M$165</f>
        <v>84</v>
      </c>
      <c r="M10" s="17">
        <f>'[1]3'!$M$167</f>
        <v>413</v>
      </c>
      <c r="N10" s="17">
        <f>'[1]3'!$M$168</f>
        <v>425</v>
      </c>
      <c r="O10" s="17">
        <f>'[1]3'!$M$169</f>
        <v>412</v>
      </c>
      <c r="P10" s="17">
        <f>'[1]3'!$M$170</f>
        <v>422</v>
      </c>
      <c r="Q10" s="17">
        <f>'[1]3'!$M$171</f>
        <v>411</v>
      </c>
      <c r="R10" s="17">
        <f>'[1]3'!$M$172</f>
        <v>364</v>
      </c>
      <c r="S10" s="17">
        <f>'[1]3'!$M$173</f>
        <v>307</v>
      </c>
    </row>
    <row r="11" spans="1:19" ht="15" customHeight="1" x14ac:dyDescent="0.3">
      <c r="A11" s="1"/>
      <c r="B11" s="16"/>
      <c r="C11" s="16"/>
      <c r="D11" s="16">
        <v>4</v>
      </c>
      <c r="E11" s="17">
        <f>'[1]4'!$M$160</f>
        <v>470</v>
      </c>
      <c r="F11" s="17">
        <f>'[1]4'!$M$174</f>
        <v>212</v>
      </c>
      <c r="G11" s="17">
        <f>'[1]4'!$M$162</f>
        <v>20</v>
      </c>
      <c r="H11" s="17">
        <f>'[1]4'!$M$161</f>
        <v>20</v>
      </c>
      <c r="I11" s="17">
        <f>'[1]4'!$M$164</f>
        <v>20</v>
      </c>
      <c r="J11" s="17">
        <f>'[1]4'!$M$163</f>
        <v>20</v>
      </c>
      <c r="K11" s="17">
        <f>'[1]4'!$M$166</f>
        <v>94</v>
      </c>
      <c r="L11" s="17">
        <f>'[1]4'!$M$165</f>
        <v>89</v>
      </c>
      <c r="M11" s="17">
        <f>'[1]4'!$M$167</f>
        <v>453</v>
      </c>
      <c r="N11" s="17">
        <f>'[1]4'!$M$168</f>
        <v>469</v>
      </c>
      <c r="O11" s="17">
        <f>'[1]4'!$M$169</f>
        <v>452</v>
      </c>
      <c r="P11" s="17">
        <f>'[1]4'!$M$170</f>
        <v>466</v>
      </c>
      <c r="Q11" s="17">
        <f>'[1]4'!$M$171</f>
        <v>423</v>
      </c>
      <c r="R11" s="17">
        <f>'[1]4'!$M$172</f>
        <v>345</v>
      </c>
      <c r="S11" s="17">
        <f>'[1]4'!$M$173</f>
        <v>309</v>
      </c>
    </row>
    <row r="12" spans="1:19" ht="15" customHeight="1" x14ac:dyDescent="0.3">
      <c r="A12" s="1"/>
      <c r="B12" s="16"/>
      <c r="C12" s="16"/>
      <c r="D12" s="16">
        <v>5</v>
      </c>
      <c r="E12" s="17">
        <f>'[1]5'!$M$160</f>
        <v>386</v>
      </c>
      <c r="F12" s="17">
        <f>'[1]5'!$M$174</f>
        <v>206</v>
      </c>
      <c r="G12" s="17">
        <f>'[1]5'!$M$162</f>
        <v>10</v>
      </c>
      <c r="H12" s="17">
        <f>'[1]5'!$M$161</f>
        <v>10</v>
      </c>
      <c r="I12" s="17">
        <f>'[1]5'!$M$164</f>
        <v>10</v>
      </c>
      <c r="J12" s="17">
        <f>'[1]5'!$M$163</f>
        <v>9</v>
      </c>
      <c r="K12" s="17">
        <f>'[1]5'!$M$166</f>
        <v>80</v>
      </c>
      <c r="L12" s="17">
        <f>'[1]5'!$M$165</f>
        <v>65</v>
      </c>
      <c r="M12" s="17">
        <f>'[1]5'!$M$167</f>
        <v>379</v>
      </c>
      <c r="N12" s="17">
        <f>'[1]5'!$M$168</f>
        <v>386</v>
      </c>
      <c r="O12" s="17">
        <f>'[1]5'!$M$169</f>
        <v>371</v>
      </c>
      <c r="P12" s="17">
        <f>'[1]5'!$M$170</f>
        <v>385</v>
      </c>
      <c r="Q12" s="17">
        <f>'[1]5'!$M$171</f>
        <v>371</v>
      </c>
      <c r="R12" s="17">
        <f>'[1]5'!$M$172</f>
        <v>310</v>
      </c>
      <c r="S12" s="17">
        <f>'[1]5'!$M$173</f>
        <v>268</v>
      </c>
    </row>
    <row r="13" spans="1:19" ht="15" customHeight="1" x14ac:dyDescent="0.3">
      <c r="A13" s="1"/>
      <c r="B13" s="16"/>
      <c r="C13" s="16"/>
      <c r="D13" s="16">
        <v>6</v>
      </c>
      <c r="E13" s="17">
        <f>'[1]6'!$M$160</f>
        <v>399</v>
      </c>
      <c r="F13" s="17">
        <f>'[1]6'!$M$174</f>
        <v>221</v>
      </c>
      <c r="G13" s="17">
        <f>'[1]6'!$M$162</f>
        <v>12</v>
      </c>
      <c r="H13" s="17">
        <f>'[1]6'!$M$161</f>
        <v>12</v>
      </c>
      <c r="I13" s="17">
        <f>'[1]6'!$M$164</f>
        <v>14</v>
      </c>
      <c r="J13" s="17">
        <f>'[1]6'!$M$163</f>
        <v>14</v>
      </c>
      <c r="K13" s="17">
        <f>'[1]6'!$M$166</f>
        <v>104</v>
      </c>
      <c r="L13" s="17">
        <f>'[1]6'!$M$165</f>
        <v>95</v>
      </c>
      <c r="M13" s="17">
        <f>'[1]6'!$M$167</f>
        <v>388</v>
      </c>
      <c r="N13" s="17">
        <f>'[1]6'!$M$168</f>
        <v>398</v>
      </c>
      <c r="O13" s="17">
        <f>'[1]6'!$M$169</f>
        <v>392</v>
      </c>
      <c r="P13" s="17">
        <f>'[1]6'!$M$170</f>
        <v>398</v>
      </c>
      <c r="Q13" s="17">
        <f>'[1]6'!$M$171</f>
        <v>377</v>
      </c>
      <c r="R13" s="17">
        <f>'[1]6'!$M$172</f>
        <v>330</v>
      </c>
      <c r="S13" s="17">
        <f>'[1]6'!$M$173</f>
        <v>265</v>
      </c>
    </row>
    <row r="14" spans="1:19" x14ac:dyDescent="0.3">
      <c r="A14" s="1"/>
      <c r="B14" s="16"/>
      <c r="C14" s="16"/>
      <c r="D14" s="16">
        <v>7</v>
      </c>
      <c r="E14" s="17">
        <f>'[1]7'!$M$160</f>
        <v>496</v>
      </c>
      <c r="F14" s="17">
        <f>'[1]7'!$M$174</f>
        <v>253</v>
      </c>
      <c r="G14" s="17">
        <f>'[1]7'!$M$162</f>
        <v>15</v>
      </c>
      <c r="H14" s="17">
        <f>'[1]7'!$M$161</f>
        <v>15</v>
      </c>
      <c r="I14" s="17">
        <f>'[1]7'!$M$164</f>
        <v>15</v>
      </c>
      <c r="J14" s="17">
        <f>'[1]7'!$M$163</f>
        <v>14</v>
      </c>
      <c r="K14" s="17">
        <f>'[1]7'!$M$166</f>
        <v>92</v>
      </c>
      <c r="L14" s="17">
        <f>'[1]7'!$M$165</f>
        <v>76</v>
      </c>
      <c r="M14" s="17">
        <f>'[1]7'!$M$167</f>
        <v>450</v>
      </c>
      <c r="N14" s="17">
        <f>'[1]7'!$M$168</f>
        <v>494</v>
      </c>
      <c r="O14" s="17">
        <f>'[1]7'!$M$169</f>
        <v>486</v>
      </c>
      <c r="P14" s="17">
        <f>'[1]7'!$M$170</f>
        <v>492</v>
      </c>
      <c r="Q14" s="17">
        <f>'[1]7'!$M$171</f>
        <v>428</v>
      </c>
      <c r="R14" s="17">
        <f>'[1]7'!$M$172</f>
        <v>354</v>
      </c>
      <c r="S14" s="17">
        <f>'[1]7'!$M$173</f>
        <v>376</v>
      </c>
    </row>
    <row r="15" spans="1:19" ht="15" customHeight="1" x14ac:dyDescent="0.3">
      <c r="A15" s="1"/>
      <c r="B15" s="16"/>
      <c r="C15" s="16"/>
      <c r="D15" s="16">
        <v>8</v>
      </c>
      <c r="E15" s="17">
        <f>'[1]8'!$M$160</f>
        <v>395</v>
      </c>
      <c r="F15" s="17">
        <f>'[1]8'!$M$174</f>
        <v>196</v>
      </c>
      <c r="G15" s="17">
        <f>'[1]8'!$M$162</f>
        <v>16</v>
      </c>
      <c r="H15" s="17">
        <f>'[1]8'!$M$161</f>
        <v>16</v>
      </c>
      <c r="I15" s="17">
        <f>'[1]8'!$M$164</f>
        <v>16</v>
      </c>
      <c r="J15" s="17">
        <f>'[1]8'!$M$163</f>
        <v>11</v>
      </c>
      <c r="K15" s="17">
        <f>'[1]8'!$M$166</f>
        <v>76</v>
      </c>
      <c r="L15" s="17">
        <f>'[1]8'!$M$165</f>
        <v>71</v>
      </c>
      <c r="M15" s="17">
        <f>'[1]8'!$M$167</f>
        <v>388</v>
      </c>
      <c r="N15" s="17">
        <f>'[1]8'!$M$168</f>
        <v>395</v>
      </c>
      <c r="O15" s="17">
        <f>'[1]8'!$M$169</f>
        <v>384</v>
      </c>
      <c r="P15" s="17">
        <f>'[1]8'!$M$170</f>
        <v>393</v>
      </c>
      <c r="Q15" s="17">
        <f>'[1]8'!$M$171</f>
        <v>382</v>
      </c>
      <c r="R15" s="17">
        <f>'[1]8'!$M$172</f>
        <v>307</v>
      </c>
      <c r="S15" s="17">
        <f>'[1]8'!$M$173</f>
        <v>272</v>
      </c>
    </row>
    <row r="16" spans="1:19" ht="15" customHeight="1" x14ac:dyDescent="0.3">
      <c r="A16" s="1"/>
      <c r="B16" s="16"/>
      <c r="C16" s="16"/>
      <c r="D16" s="16">
        <v>9</v>
      </c>
      <c r="E16" s="17">
        <f>'[1]9'!$M$160</f>
        <v>379</v>
      </c>
      <c r="F16" s="17">
        <f>'[1]9'!$M$174</f>
        <v>246</v>
      </c>
      <c r="G16" s="17">
        <f>'[1]9'!$M$162</f>
        <v>7</v>
      </c>
      <c r="H16" s="17">
        <f>'[1]9'!$M$161</f>
        <v>7</v>
      </c>
      <c r="I16" s="17">
        <f>'[1]9'!$M$164</f>
        <v>7</v>
      </c>
      <c r="J16" s="17">
        <f>'[1]9'!$M$163</f>
        <v>7</v>
      </c>
      <c r="K16" s="17">
        <f>'[1]9'!$M$166</f>
        <v>61</v>
      </c>
      <c r="L16" s="17">
        <f>'[1]9'!$M$165</f>
        <v>55</v>
      </c>
      <c r="M16" s="17">
        <f>'[1]9'!$M$167</f>
        <v>369</v>
      </c>
      <c r="N16" s="17">
        <f>'[1]9'!$M$168</f>
        <v>379</v>
      </c>
      <c r="O16" s="17">
        <f>'[1]9'!$M$169</f>
        <v>379</v>
      </c>
      <c r="P16" s="17">
        <f>'[1]9'!$M$170</f>
        <v>378</v>
      </c>
      <c r="Q16" s="17">
        <f>'[1]9'!$M$171</f>
        <v>379</v>
      </c>
      <c r="R16" s="17">
        <f>'[1]9'!$M$172</f>
        <v>314</v>
      </c>
      <c r="S16" s="17">
        <f>'[1]9'!$M$173</f>
        <v>299</v>
      </c>
    </row>
    <row r="17" spans="1:19" ht="15" customHeight="1" x14ac:dyDescent="0.3">
      <c r="A17" s="1"/>
      <c r="B17" s="16"/>
      <c r="C17" s="16"/>
      <c r="D17" s="16">
        <v>10</v>
      </c>
      <c r="E17" s="17">
        <f>'[1]10'!$M$160</f>
        <v>400</v>
      </c>
      <c r="F17" s="17">
        <f>'[1]10'!$M$174</f>
        <v>222</v>
      </c>
      <c r="G17" s="17">
        <f>'[1]10'!$M$162</f>
        <v>9</v>
      </c>
      <c r="H17" s="17">
        <f>'[1]10'!$M$161</f>
        <v>9</v>
      </c>
      <c r="I17" s="17">
        <f>'[1]10'!$M$164</f>
        <v>9</v>
      </c>
      <c r="J17" s="17">
        <f>'[1]10'!$M$163</f>
        <v>8</v>
      </c>
      <c r="K17" s="17">
        <f>'[1]10'!$M$166</f>
        <v>87</v>
      </c>
      <c r="L17" s="17">
        <f>'[1]10'!$M$165</f>
        <v>79</v>
      </c>
      <c r="M17" s="17">
        <f>'[1]10'!$M$167</f>
        <v>384</v>
      </c>
      <c r="N17" s="17">
        <f>'[1]10'!$M$168</f>
        <v>396</v>
      </c>
      <c r="O17" s="17">
        <f>'[1]10'!$M$169</f>
        <v>392</v>
      </c>
      <c r="P17" s="17">
        <f>'[1]10'!$M$170</f>
        <v>392</v>
      </c>
      <c r="Q17" s="17">
        <f>'[1]10'!$M$171</f>
        <v>378</v>
      </c>
      <c r="R17" s="17">
        <f>'[1]10'!$M$172</f>
        <v>316</v>
      </c>
      <c r="S17" s="17">
        <f>'[1]10'!$M$173</f>
        <v>299</v>
      </c>
    </row>
    <row r="18" spans="1:19" ht="15" customHeight="1" x14ac:dyDescent="0.3">
      <c r="A18" s="1"/>
      <c r="B18" s="16"/>
      <c r="C18" s="16"/>
      <c r="D18" s="16">
        <v>11</v>
      </c>
      <c r="E18" s="17">
        <f>'[1]11'!$M$160</f>
        <v>454</v>
      </c>
      <c r="F18" s="17">
        <f>'[1]11'!$M$174</f>
        <v>252</v>
      </c>
      <c r="G18" s="17">
        <f>'[1]11'!$M$162</f>
        <v>11</v>
      </c>
      <c r="H18" s="17">
        <f>'[1]11'!$M$161</f>
        <v>11</v>
      </c>
      <c r="I18" s="17">
        <f>'[1]11'!$M$164</f>
        <v>11</v>
      </c>
      <c r="J18" s="17">
        <f>'[1]11'!$M$163</f>
        <v>10</v>
      </c>
      <c r="K18" s="17">
        <f>'[1]11'!$M$166</f>
        <v>109</v>
      </c>
      <c r="L18" s="17">
        <f>'[1]11'!$M$165</f>
        <v>98</v>
      </c>
      <c r="M18" s="17">
        <f>'[1]11'!$M$167</f>
        <v>444</v>
      </c>
      <c r="N18" s="17">
        <f>'[1]11'!$M$168</f>
        <v>452</v>
      </c>
      <c r="O18" s="17">
        <f>'[1]11'!$M$169</f>
        <v>445</v>
      </c>
      <c r="P18" s="17">
        <f>'[1]11'!$M$170</f>
        <v>448</v>
      </c>
      <c r="Q18" s="17">
        <f>'[1]11'!$M$171</f>
        <v>438</v>
      </c>
      <c r="R18" s="17">
        <f>'[1]11'!$M$172</f>
        <v>379</v>
      </c>
      <c r="S18" s="17">
        <f>'[1]11'!$M$173</f>
        <v>310</v>
      </c>
    </row>
    <row r="19" spans="1:19" ht="15" customHeight="1" x14ac:dyDescent="0.3">
      <c r="A19" s="1"/>
      <c r="B19" s="16"/>
      <c r="C19" s="16"/>
      <c r="D19" s="16">
        <v>12</v>
      </c>
      <c r="E19" s="17">
        <f>'[1]12'!$M$160</f>
        <v>362</v>
      </c>
      <c r="F19" s="17">
        <f>'[1]12'!$M$174</f>
        <v>166</v>
      </c>
      <c r="G19" s="17">
        <f>'[1]12'!$M$162</f>
        <v>29</v>
      </c>
      <c r="H19" s="17">
        <f>'[1]12'!$M$161</f>
        <v>29</v>
      </c>
      <c r="I19" s="17">
        <f>'[1]12'!$M$164</f>
        <v>10</v>
      </c>
      <c r="J19" s="17">
        <f>'[1]12'!$M$163</f>
        <v>9</v>
      </c>
      <c r="K19" s="17">
        <f>'[1]12'!$M$166</f>
        <v>67</v>
      </c>
      <c r="L19" s="17">
        <f>'[1]12'!$M$165</f>
        <v>64</v>
      </c>
      <c r="M19" s="17">
        <f>'[1]12'!$M$167</f>
        <v>331</v>
      </c>
      <c r="N19" s="17">
        <f>'[1]12'!$M$168</f>
        <v>362</v>
      </c>
      <c r="O19" s="17">
        <f>'[1]12'!$M$169</f>
        <v>360</v>
      </c>
      <c r="P19" s="17">
        <f>'[1]12'!$M$170</f>
        <v>360</v>
      </c>
      <c r="Q19" s="17">
        <f>'[1]12'!$M$171</f>
        <v>320</v>
      </c>
      <c r="R19" s="17">
        <f>'[1]12'!$M$172</f>
        <v>266</v>
      </c>
      <c r="S19" s="17">
        <f>'[1]12'!$M$173</f>
        <v>230</v>
      </c>
    </row>
    <row r="20" spans="1:19" ht="15" customHeight="1" x14ac:dyDescent="0.3">
      <c r="A20" s="1"/>
      <c r="B20" s="16"/>
      <c r="C20" s="16"/>
      <c r="D20" s="16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1:19" ht="24.75" customHeight="1" x14ac:dyDescent="0.3">
      <c r="A21" s="1"/>
      <c r="B21" s="16"/>
      <c r="C21" s="16" t="s">
        <v>20</v>
      </c>
      <c r="D21" s="16"/>
      <c r="E21" s="17">
        <f t="shared" ref="E21:S21" si="0">SUM(E8:E19)</f>
        <v>5222</v>
      </c>
      <c r="F21" s="17">
        <f t="shared" si="0"/>
        <v>2791</v>
      </c>
      <c r="G21" s="17">
        <f t="shared" si="0"/>
        <v>389</v>
      </c>
      <c r="H21" s="17">
        <f t="shared" si="0"/>
        <v>389</v>
      </c>
      <c r="I21" s="17">
        <f t="shared" si="0"/>
        <v>161</v>
      </c>
      <c r="J21" s="17">
        <f t="shared" si="0"/>
        <v>148</v>
      </c>
      <c r="K21" s="17">
        <f t="shared" si="0"/>
        <v>1109</v>
      </c>
      <c r="L21" s="17">
        <f t="shared" si="0"/>
        <v>1003</v>
      </c>
      <c r="M21" s="17">
        <f t="shared" si="0"/>
        <v>5023</v>
      </c>
      <c r="N21" s="17">
        <f t="shared" si="0"/>
        <v>5210</v>
      </c>
      <c r="O21" s="17">
        <f t="shared" si="0"/>
        <v>5096</v>
      </c>
      <c r="P21" s="17">
        <f t="shared" si="0"/>
        <v>5182</v>
      </c>
      <c r="Q21" s="17">
        <f t="shared" si="0"/>
        <v>4914</v>
      </c>
      <c r="R21" s="17">
        <f t="shared" si="0"/>
        <v>4164</v>
      </c>
      <c r="S21" s="17">
        <f t="shared" si="0"/>
        <v>3651</v>
      </c>
    </row>
    <row r="22" spans="1:19" ht="24.75" customHeight="1" x14ac:dyDescent="0.3">
      <c r="A22" s="1"/>
      <c r="B22" s="16"/>
      <c r="C22" s="16" t="s">
        <v>21</v>
      </c>
      <c r="D22" s="16"/>
      <c r="E22" s="18">
        <f t="shared" ref="E22:S22" si="1">IF(SUM(E9:E20)=0,0,AVERAGE(E9:E20))</f>
        <v>422.27272727272725</v>
      </c>
      <c r="F22" s="18">
        <f t="shared" si="1"/>
        <v>225.18181818181819</v>
      </c>
      <c r="G22" s="18">
        <f t="shared" si="1"/>
        <v>22.727272727272727</v>
      </c>
      <c r="H22" s="18">
        <f t="shared" si="1"/>
        <v>22.727272727272727</v>
      </c>
      <c r="I22" s="18">
        <f t="shared" si="1"/>
        <v>12.636363636363637</v>
      </c>
      <c r="J22" s="18">
        <f t="shared" si="1"/>
        <v>11.545454545454545</v>
      </c>
      <c r="K22" s="18">
        <f t="shared" si="1"/>
        <v>88.181818181818187</v>
      </c>
      <c r="L22" s="18">
        <f t="shared" si="1"/>
        <v>79.63636363636364</v>
      </c>
      <c r="M22" s="18">
        <f t="shared" si="1"/>
        <v>405.63636363636363</v>
      </c>
      <c r="N22" s="18">
        <f t="shared" si="1"/>
        <v>421.27272727272725</v>
      </c>
      <c r="O22" s="18">
        <f t="shared" si="1"/>
        <v>412</v>
      </c>
      <c r="P22" s="18">
        <f t="shared" si="1"/>
        <v>418.90909090909093</v>
      </c>
      <c r="Q22" s="18">
        <f t="shared" si="1"/>
        <v>397.09090909090907</v>
      </c>
      <c r="R22" s="18">
        <f t="shared" si="1"/>
        <v>334.72727272727275</v>
      </c>
      <c r="S22" s="18">
        <f t="shared" si="1"/>
        <v>296.27272727272725</v>
      </c>
    </row>
    <row r="23" spans="1:19" ht="12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2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2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2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2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2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2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2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2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2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2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2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2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2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2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2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2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2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2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2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2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2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2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2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2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2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2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2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2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2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2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</sheetData>
  <mergeCells count="21">
    <mergeCell ref="E5:E6"/>
    <mergeCell ref="F5:F6"/>
    <mergeCell ref="Q4:Q6"/>
    <mergeCell ref="R4:R6"/>
    <mergeCell ref="S4:S6"/>
    <mergeCell ref="K4:K6"/>
    <mergeCell ref="L4:L6"/>
    <mergeCell ref="M4:M6"/>
    <mergeCell ref="N4:N6"/>
    <mergeCell ref="O4:O6"/>
    <mergeCell ref="P4:P6"/>
    <mergeCell ref="E4:F4"/>
    <mergeCell ref="G4:G6"/>
    <mergeCell ref="H4:H6"/>
    <mergeCell ref="I4:I6"/>
    <mergeCell ref="J4:J6"/>
    <mergeCell ref="E3:F3"/>
    <mergeCell ref="G3:S3"/>
    <mergeCell ref="B3:B6"/>
    <mergeCell ref="C3:C6"/>
    <mergeCell ref="D3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2026-01-15T15:14:08Z</dcterms:created>
  <dcterms:modified xsi:type="dcterms:W3CDTF">2026-01-15T15:15:05Z</dcterms:modified>
</cp:coreProperties>
</file>