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4" i="1" l="1"/>
  <c r="C13" i="1"/>
  <c r="C12" i="1"/>
  <c r="C15" i="1" l="1"/>
  <c r="E14" i="1"/>
  <c r="F14" i="1" s="1"/>
  <c r="E13" i="1"/>
  <c r="F13" i="1" s="1"/>
  <c r="E12" i="1"/>
  <c r="F12" i="1" s="1"/>
  <c r="D15" i="1"/>
  <c r="E15" i="1" s="1"/>
  <c r="F15" i="1" s="1"/>
</calcChain>
</file>

<file path=xl/sharedStrings.xml><?xml version="1.0" encoding="utf-8"?>
<sst xmlns="http://schemas.openxmlformats.org/spreadsheetml/2006/main" count="13" uniqueCount="13">
  <si>
    <t>PUSKESMAS JANTI</t>
  </si>
  <si>
    <t>TOTAL</t>
  </si>
  <si>
    <t>%</t>
  </si>
  <si>
    <t>TARGET</t>
  </si>
  <si>
    <t xml:space="preserve">BULAN </t>
  </si>
  <si>
    <t xml:space="preserve">TOTAL CAPAIAN </t>
  </si>
  <si>
    <t>Deteksi Dini PPOK</t>
  </si>
  <si>
    <t>PUMA &lt; 6</t>
  </si>
  <si>
    <t>PUMA ≥ 6</t>
  </si>
  <si>
    <t>TRIBULAN 4 TAHUN 2023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</si>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</sst>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G20">
            <v>782</v>
          </cell>
        </row>
        <row r="21">
          <cell r="G21">
            <v>724</v>
          </cell>
        </row>
        <row r="22">
          <cell r="G22">
            <v>887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5"/>
  <sheetViews>
    <sheetView tabSelected="1" workbookViewId="0">
      <selection activeCell="D23" sqref="D23"/>
    </sheetView>
  </sheetViews>
  <sheetFormatPr defaultRowHeight="15" x14ac:dyDescent="0.25"/>
  <cols>
    <col min="1" max="3" width="14.42578125" customWidth="1"/>
    <col min="4" max="4" width="15.28515625" customWidth="1"/>
    <col min="5" max="6" width="14.42578125" customWidth="1"/>
  </cols>
  <sheetData>
    <row r="5" spans="1:8" ht="15.75" thickBot="1" x14ac:dyDescent="0.3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25"/>
    <row r="7" spans="1:8" x14ac:dyDescent="0.25">
      <c r="A7" s="16" t="s">
        <v>6</v>
      </c>
      <c r="B7" s="16"/>
      <c r="C7" s="16"/>
      <c r="D7" s="16"/>
      <c r="E7" s="16"/>
      <c r="F7" s="16"/>
      <c r="G7" s="8"/>
      <c r="H7" s="8"/>
    </row>
    <row r="8" spans="1:8" x14ac:dyDescent="0.25">
      <c r="A8" s="16" t="s">
        <v>0</v>
      </c>
      <c r="B8" s="16"/>
      <c r="C8" s="16"/>
      <c r="D8" s="16"/>
      <c r="E8" s="16"/>
      <c r="F8" s="16"/>
      <c r="G8" s="8"/>
      <c r="H8" s="8"/>
    </row>
    <row r="9" spans="1:8" x14ac:dyDescent="0.25">
      <c r="A9" s="16" t="s">
        <v>9</v>
      </c>
      <c r="B9" s="16"/>
      <c r="C9" s="16"/>
      <c r="D9" s="16"/>
      <c r="E9" s="16"/>
      <c r="F9" s="16"/>
      <c r="G9" s="8"/>
      <c r="H9" s="8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s="5" customFormat="1" ht="28.5" x14ac:dyDescent="0.25">
      <c r="A11" s="10" t="s">
        <v>4</v>
      </c>
      <c r="B11" s="3" t="s">
        <v>3</v>
      </c>
      <c r="C11" s="17" t="s">
        <v>7</v>
      </c>
      <c r="D11" s="17" t="s">
        <v>8</v>
      </c>
      <c r="E11" s="9" t="s">
        <v>5</v>
      </c>
      <c r="F11" s="9" t="s">
        <v>2</v>
      </c>
      <c r="G11" s="4"/>
      <c r="H11" s="4"/>
    </row>
    <row r="12" spans="1:8" s="5" customFormat="1" ht="22.5" customHeight="1" x14ac:dyDescent="0.25">
      <c r="A12" s="11" t="s">
        <v>10</v>
      </c>
      <c r="B12" s="12">
        <v>8642</v>
      </c>
      <c r="C12" s="6">
        <f>'[1]Skr. PPOK'!$G$20</f>
        <v>782</v>
      </c>
      <c r="D12" s="6">
        <v>0</v>
      </c>
      <c r="E12" s="13">
        <f>C12+D12</f>
        <v>782</v>
      </c>
      <c r="F12" s="13">
        <f>(E12/B12)*100</f>
        <v>9.0488312890534583</v>
      </c>
      <c r="G12" s="4"/>
      <c r="H12" s="4"/>
    </row>
    <row r="13" spans="1:8" s="5" customFormat="1" ht="22.5" customHeight="1" x14ac:dyDescent="0.25">
      <c r="A13" s="11" t="s">
        <v>11</v>
      </c>
      <c r="B13" s="12">
        <v>8642</v>
      </c>
      <c r="C13" s="6">
        <f>'[1]Skr. PPOK'!$G$21</f>
        <v>724</v>
      </c>
      <c r="D13" s="6">
        <v>0</v>
      </c>
      <c r="E13" s="13">
        <f t="shared" ref="E13:E15" si="0">C13+D13</f>
        <v>724</v>
      </c>
      <c r="F13" s="13">
        <f t="shared" ref="F13:F14" si="1">(E13/B13)*100</f>
        <v>8.3776903494561452</v>
      </c>
      <c r="G13" s="4"/>
      <c r="H13" s="4"/>
    </row>
    <row r="14" spans="1:8" s="5" customFormat="1" ht="22.5" customHeight="1" x14ac:dyDescent="0.25">
      <c r="A14" s="11" t="s">
        <v>12</v>
      </c>
      <c r="B14" s="12">
        <v>8642</v>
      </c>
      <c r="C14" s="6">
        <f>'[1]Skr. PPOK'!$G$22</f>
        <v>887</v>
      </c>
      <c r="D14" s="6">
        <v>0</v>
      </c>
      <c r="E14" s="13">
        <f t="shared" si="0"/>
        <v>887</v>
      </c>
      <c r="F14" s="13">
        <f t="shared" si="1"/>
        <v>10.263827817634807</v>
      </c>
      <c r="G14" s="4"/>
      <c r="H14" s="4"/>
    </row>
    <row r="15" spans="1:8" s="5" customFormat="1" ht="22.5" customHeight="1" x14ac:dyDescent="0.25">
      <c r="A15" s="14" t="s">
        <v>1</v>
      </c>
      <c r="B15" s="15"/>
      <c r="C15" s="6">
        <f>C12+C13+C14</f>
        <v>2393</v>
      </c>
      <c r="D15" s="6">
        <f>D12+D13+D14</f>
        <v>0</v>
      </c>
      <c r="E15" s="13">
        <f t="shared" si="0"/>
        <v>2393</v>
      </c>
      <c r="F15" s="13">
        <f>(E15/B14)*100</f>
        <v>27.690349456144407</v>
      </c>
      <c r="G15" s="4"/>
      <c r="H15" s="4"/>
    </row>
  </sheetData>
  <mergeCells count="4">
    <mergeCell ref="A15:B15"/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ACER</cp:lastModifiedBy>
  <dcterms:created xsi:type="dcterms:W3CDTF">2024-02-19T01:41:55Z</dcterms:created>
  <dcterms:modified xsi:type="dcterms:W3CDTF">2024-02-19T06:43:10Z</dcterms:modified>
</cp:coreProperties>
</file>