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32" sheetId="3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5" i="32" l="1"/>
  <c r="BY15" i="32"/>
  <c r="BW15" i="32"/>
  <c r="BU15" i="32"/>
  <c r="BS15" i="32"/>
  <c r="BQ15" i="32"/>
  <c r="BO15" i="32"/>
  <c r="BM15" i="32"/>
  <c r="BK15" i="32"/>
  <c r="BI15" i="32"/>
  <c r="BG15" i="32"/>
  <c r="BF15" i="32"/>
  <c r="BE15" i="32"/>
  <c r="BD15" i="32"/>
  <c r="BC15" i="32"/>
  <c r="BB15" i="32"/>
  <c r="BA15" i="32"/>
  <c r="AZ15" i="32"/>
  <c r="AY15" i="32"/>
  <c r="AX15" i="32"/>
  <c r="AW15" i="32"/>
  <c r="AV15" i="32"/>
  <c r="AU15" i="32"/>
  <c r="AT15" i="32"/>
  <c r="AS15" i="32"/>
  <c r="AR15" i="32"/>
  <c r="AQ15" i="32"/>
  <c r="AP15" i="32"/>
  <c r="AO15" i="32"/>
  <c r="AN15" i="32"/>
  <c r="AM15" i="32"/>
  <c r="AL15" i="32"/>
  <c r="AJ15" i="32"/>
  <c r="AH15" i="32"/>
  <c r="AK15" i="32" s="1"/>
  <c r="AF15" i="32"/>
  <c r="AD15" i="32"/>
  <c r="AB15" i="32"/>
  <c r="AC15" i="32" s="1"/>
  <c r="Z15" i="32"/>
  <c r="X15" i="32"/>
  <c r="Y15" i="32" s="1"/>
  <c r="V15" i="32"/>
  <c r="T15" i="32"/>
  <c r="R15" i="32"/>
  <c r="U15" i="32" s="1"/>
  <c r="P15" i="32"/>
  <c r="Q15" i="32" s="1"/>
  <c r="N15" i="32"/>
  <c r="M15" i="32"/>
  <c r="L15" i="32"/>
  <c r="J15" i="32"/>
  <c r="H15" i="32"/>
  <c r="I15" i="32" s="1"/>
  <c r="F15" i="32"/>
  <c r="E15" i="32"/>
  <c r="D15" i="32"/>
  <c r="CA14" i="32"/>
  <c r="BY14" i="32"/>
  <c r="BW14" i="32"/>
  <c r="BU14" i="32"/>
  <c r="BS14" i="32"/>
  <c r="BQ14" i="32"/>
  <c r="BM14" i="32"/>
  <c r="BK14" i="32"/>
  <c r="BI14" i="32"/>
  <c r="BG14" i="32"/>
  <c r="BF14" i="32"/>
  <c r="BE14" i="32"/>
  <c r="BD14" i="32"/>
  <c r="BC14" i="32"/>
  <c r="BB14" i="32"/>
  <c r="BA14" i="32"/>
  <c r="AZ14" i="32"/>
  <c r="AY14" i="32"/>
  <c r="AX14" i="32"/>
  <c r="AW14" i="32"/>
  <c r="AV14" i="32"/>
  <c r="AU14" i="32"/>
  <c r="AT14" i="32"/>
  <c r="AS14" i="32"/>
  <c r="AR14" i="32"/>
  <c r="AQ14" i="32"/>
  <c r="AP14" i="32"/>
  <c r="AO14" i="32"/>
  <c r="AN14" i="32"/>
  <c r="AM14" i="32"/>
  <c r="AL14" i="32"/>
  <c r="AJ14" i="32"/>
  <c r="AH14" i="32"/>
  <c r="AF14" i="32"/>
  <c r="AD14" i="32"/>
  <c r="AB14" i="32"/>
  <c r="Z14" i="32"/>
  <c r="X14" i="32"/>
  <c r="V14" i="32"/>
  <c r="T14" i="32"/>
  <c r="R14" i="32"/>
  <c r="P14" i="32"/>
  <c r="N14" i="32"/>
  <c r="M14" i="32"/>
  <c r="L14" i="32"/>
  <c r="J14" i="32"/>
  <c r="H14" i="32"/>
  <c r="F14" i="32"/>
  <c r="G14" i="32" s="1"/>
  <c r="E14" i="32"/>
  <c r="D14" i="32"/>
  <c r="CA13" i="32"/>
  <c r="BY13" i="32"/>
  <c r="BW13" i="32"/>
  <c r="BU13" i="32"/>
  <c r="BS13" i="32"/>
  <c r="BT13" i="32" s="1"/>
  <c r="BQ13" i="32"/>
  <c r="BM13" i="32"/>
  <c r="BK13" i="32"/>
  <c r="BL13" i="32" s="1"/>
  <c r="BI13" i="32"/>
  <c r="BG13" i="32"/>
  <c r="BH13" i="32" s="1"/>
  <c r="BF13" i="32"/>
  <c r="BE13" i="32"/>
  <c r="BD13" i="32"/>
  <c r="BC13" i="32"/>
  <c r="BB13" i="32"/>
  <c r="BA13" i="32"/>
  <c r="AZ13" i="32"/>
  <c r="AY13" i="32"/>
  <c r="AX13" i="32"/>
  <c r="AW13" i="32"/>
  <c r="AV13" i="32"/>
  <c r="AU13" i="32"/>
  <c r="AT13" i="32"/>
  <c r="AS13" i="32"/>
  <c r="AR13" i="32"/>
  <c r="AQ13" i="32"/>
  <c r="AP13" i="32"/>
  <c r="AO13" i="32"/>
  <c r="AN13" i="32"/>
  <c r="AM13" i="32"/>
  <c r="AL13" i="32"/>
  <c r="AJ13" i="32"/>
  <c r="AH13" i="32"/>
  <c r="AF13" i="32"/>
  <c r="AD13" i="32"/>
  <c r="AB13" i="32"/>
  <c r="Z13" i="32"/>
  <c r="X13" i="32"/>
  <c r="V13" i="32"/>
  <c r="T13" i="32"/>
  <c r="R13" i="32"/>
  <c r="P13" i="32"/>
  <c r="N13" i="32"/>
  <c r="M13" i="32"/>
  <c r="L13" i="32"/>
  <c r="J13" i="32"/>
  <c r="K13" i="32" s="1"/>
  <c r="H13" i="32"/>
  <c r="I13" i="32" s="1"/>
  <c r="F13" i="32"/>
  <c r="E13" i="32"/>
  <c r="D13" i="32"/>
  <c r="CA12" i="32"/>
  <c r="BY12" i="32"/>
  <c r="BW12" i="32"/>
  <c r="BU12" i="32"/>
  <c r="BV12" i="32" s="1"/>
  <c r="BS12" i="32"/>
  <c r="BQ12" i="32"/>
  <c r="BM12" i="32"/>
  <c r="BK12" i="32"/>
  <c r="BI12" i="32"/>
  <c r="BG12" i="32"/>
  <c r="BF12" i="32"/>
  <c r="BE12" i="32"/>
  <c r="BD12" i="32"/>
  <c r="BC12" i="32"/>
  <c r="BB12" i="32"/>
  <c r="BA12" i="32"/>
  <c r="AZ12" i="32"/>
  <c r="AY12" i="32"/>
  <c r="AX12" i="32"/>
  <c r="AW12" i="32"/>
  <c r="AV12" i="32"/>
  <c r="AU12" i="32"/>
  <c r="AT12" i="32"/>
  <c r="AS12" i="32"/>
  <c r="AR12" i="32"/>
  <c r="AQ12" i="32"/>
  <c r="AP12" i="32"/>
  <c r="AO12" i="32"/>
  <c r="AN12" i="32"/>
  <c r="AM12" i="32"/>
  <c r="AL12" i="32"/>
  <c r="AJ12" i="32"/>
  <c r="AH12" i="32"/>
  <c r="AF12" i="32"/>
  <c r="AD12" i="32"/>
  <c r="AE12" i="32" s="1"/>
  <c r="AB12" i="32"/>
  <c r="Z12" i="32"/>
  <c r="X12" i="32"/>
  <c r="V12" i="32"/>
  <c r="W12" i="32" s="1"/>
  <c r="T12" i="32"/>
  <c r="R12" i="32"/>
  <c r="P12" i="32"/>
  <c r="N12" i="32"/>
  <c r="O12" i="32" s="1"/>
  <c r="M12" i="32"/>
  <c r="L12" i="32"/>
  <c r="J12" i="32"/>
  <c r="H12" i="32"/>
  <c r="F12" i="32"/>
  <c r="E12" i="32"/>
  <c r="D12" i="32"/>
  <c r="Q13" i="32" l="1"/>
  <c r="Y13" i="32"/>
  <c r="AG13" i="32"/>
  <c r="CB13" i="32"/>
  <c r="AG15" i="32"/>
  <c r="BH15" i="32"/>
  <c r="BP15" i="32"/>
  <c r="BX15" i="32"/>
  <c r="S13" i="32"/>
  <c r="AA13" i="32"/>
  <c r="AI13" i="32"/>
  <c r="BO14" i="32"/>
  <c r="G15" i="32"/>
  <c r="S12" i="32"/>
  <c r="AA12" i="32"/>
  <c r="AI12" i="32"/>
  <c r="BJ12" i="32"/>
  <c r="BX13" i="32"/>
  <c r="S14" i="32"/>
  <c r="AA14" i="32"/>
  <c r="AI14" i="32"/>
  <c r="BT14" i="32"/>
  <c r="CB14" i="32"/>
  <c r="G12" i="32"/>
  <c r="U12" i="32"/>
  <c r="AC12" i="32"/>
  <c r="AK12" i="32"/>
  <c r="U13" i="32"/>
  <c r="AC13" i="32"/>
  <c r="AK13" i="32"/>
  <c r="I14" i="32"/>
  <c r="O14" i="32"/>
  <c r="W14" i="32"/>
  <c r="AE14" i="32"/>
  <c r="AI15" i="32"/>
  <c r="BJ15" i="32"/>
  <c r="BZ15" i="32"/>
  <c r="CD19" i="32"/>
  <c r="O13" i="32"/>
  <c r="W13" i="32"/>
  <c r="AE13" i="32"/>
  <c r="BZ13" i="32"/>
  <c r="K14" i="32"/>
  <c r="K15" i="32"/>
  <c r="CD12" i="32"/>
  <c r="BL15" i="32"/>
  <c r="BT15" i="32"/>
  <c r="CB15" i="32"/>
  <c r="BO12" i="32"/>
  <c r="BP12" i="32" s="1"/>
  <c r="BO13" i="32"/>
  <c r="BP13" i="32" s="1"/>
  <c r="BN15" i="32"/>
  <c r="BV15" i="32"/>
  <c r="BH14" i="32"/>
  <c r="BJ14" i="32"/>
  <c r="I12" i="32"/>
  <c r="CB12" i="32"/>
  <c r="BX12" i="32"/>
  <c r="BT12" i="32"/>
  <c r="BL12" i="32"/>
  <c r="BH12" i="32"/>
  <c r="BR12" i="32"/>
  <c r="Q14" i="32"/>
  <c r="Y14" i="32"/>
  <c r="AG14" i="32"/>
  <c r="BN14" i="32"/>
  <c r="BV14" i="32"/>
  <c r="CD14" i="32"/>
  <c r="BR15" i="32"/>
  <c r="CD13" i="32"/>
  <c r="CD17" i="32"/>
  <c r="K12" i="32"/>
  <c r="Q12" i="32"/>
  <c r="Y12" i="32"/>
  <c r="AG12" i="32"/>
  <c r="BP14" i="32"/>
  <c r="BX14" i="32"/>
  <c r="BN12" i="32"/>
  <c r="BZ12" i="32"/>
  <c r="G13" i="32"/>
  <c r="U14" i="32"/>
  <c r="AC14" i="32"/>
  <c r="AK14" i="32"/>
  <c r="BR14" i="32"/>
  <c r="BZ14" i="32"/>
  <c r="BJ13" i="32"/>
  <c r="BN13" i="32"/>
  <c r="BR13" i="32"/>
  <c r="BV13" i="32"/>
  <c r="O15" i="32"/>
  <c r="S15" i="32"/>
  <c r="W15" i="32"/>
  <c r="AA15" i="32"/>
  <c r="AE15" i="32"/>
  <c r="CD18" i="32"/>
</calcChain>
</file>

<file path=xl/sharedStrings.xml><?xml version="1.0" encoding="utf-8"?>
<sst xmlns="http://schemas.openxmlformats.org/spreadsheetml/2006/main" count="136" uniqueCount="73">
  <si>
    <t>%</t>
  </si>
  <si>
    <t>POLOWIJEN</t>
  </si>
  <si>
    <t>Polowijen</t>
  </si>
  <si>
    <t>Balearjosari</t>
  </si>
  <si>
    <t>TOTAL KOTA MALANG</t>
  </si>
  <si>
    <t>TOTAL</t>
  </si>
  <si>
    <t>Purwodadi</t>
  </si>
  <si>
    <t>FORMAT LAPORAN (LB3-KIA) MATERNAL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</si>
  <si>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</si>
  <si>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</si>
  <si>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</si>
  <si>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</si>
  <si>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</si>
  <si>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</si>
  <si>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</si>
  <si>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</si>
  <si>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</si>
  <si>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</si>
  <si>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</si>
  <si>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</si>
  <si>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</si>
  <si>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</si>
  <si>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</si>
  <si>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</si>
  <si>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</si>
  <si>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</si>
  <si>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</si>
  <si>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</si>
  <si>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</si>
  <si>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</si>
  <si>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</si>
  <si>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</si>
  <si>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</si>
  <si>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</si>
  <si>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</si>
  <si>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</si>
  <si>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</si>
  <si>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</si>
  <si>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</si>
  <si>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</si>
  <si>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</si>
  <si>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</si>
  <si>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</si>
  <si>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</si>
  <si>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</si>
  <si>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</si>
  <si>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</si>
  <si>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</si>
  <si>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</si>
  <si>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</si>
  <si>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</si>
  <si>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</si>
  <si>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</si>
  <si>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</si>
  <si>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</si>
  <si>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</si>
  <si>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</si>
  <si>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</si>
  <si>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</si>
  <si>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</si>
  <si>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</si>
  <si>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</si>
  <si>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</si>
  <si>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</si>
  <si>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</si>
  <si>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</si>
  <si>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</si>
  <si>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</si>
  <si>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</si>
  <si>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</si>
  <si>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</si>
  <si>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</si>
  <si>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>: Tribulan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</si>
</sst>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7" formatCode="_(* #,##0.00_);_(* \(#,##0.0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b/>
      <sz val="9"/>
      <color theme="1"/>
      <name val="Arial Narrow"/>
    </font>
    <font>
      <sz val="10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/>
    <xf numFmtId="0" fontId="3" fillId="0" borderId="0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5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/>
    <xf numFmtId="167" fontId="8" fillId="3" borderId="2" xfId="0" applyNumberFormat="1" applyFont="1" applyFill="1" applyBorder="1" applyAlignment="1">
      <alignment horizontal="right"/>
    </xf>
    <xf numFmtId="43" fontId="2" fillId="3" borderId="2" xfId="0" applyNumberFormat="1" applyFont="1" applyFill="1" applyBorder="1"/>
    <xf numFmtId="164" fontId="2" fillId="3" borderId="2" xfId="0" applyNumberFormat="1" applyFont="1" applyFill="1" applyBorder="1"/>
    <xf numFmtId="2" fontId="2" fillId="3" borderId="2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3" borderId="2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" fontId="5" fillId="2" borderId="2" xfId="0" applyNumberFormat="1" applyFont="1" applyFill="1" applyBorder="1" applyAlignment="1">
      <alignment horizontal="right"/>
    </xf>
    <xf numFmtId="1" fontId="5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4%20LB3%20MATERNAL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REKAP JAN"/>
      <sheetName val="FEBRUARI"/>
      <sheetName val="REKAP FEB"/>
      <sheetName val="MARET"/>
      <sheetName val="REKAP MAR"/>
      <sheetName val="TRIBULAN I"/>
      <sheetName val="REKAP TRIBULAN I"/>
      <sheetName val="APRIL"/>
      <sheetName val="REKAP APR"/>
      <sheetName val="MEI"/>
      <sheetName val="REKAP MEI"/>
      <sheetName val="JUNI"/>
      <sheetName val="REKAP JUN"/>
      <sheetName val="TRIBULAN II"/>
      <sheetName val="REKAP TRIBULAN II"/>
      <sheetName val="SEMESTER I"/>
      <sheetName val="REKAP SEMESTER I"/>
      <sheetName val="JULI"/>
      <sheetName val="REKAP JUL"/>
      <sheetName val="AGUSTUS"/>
      <sheetName val="REKAP AGT"/>
      <sheetName val="SEPTEMBER"/>
      <sheetName val="REKAP SEP"/>
      <sheetName val="TRIBULAN III"/>
      <sheetName val="REKAP TRIBULAN III"/>
      <sheetName val="TRIBULAN I-III"/>
      <sheetName val="REKAP TRIBULAN I-III"/>
      <sheetName val="OKTOBER"/>
      <sheetName val="REKAP OKT"/>
      <sheetName val="NOVEMBER"/>
      <sheetName val="REKAP NOV"/>
      <sheetName val="DESEMBER"/>
      <sheetName val="REKAP DES"/>
      <sheetName val="TRIBULAN IV"/>
      <sheetName val="REKAP TRIBULAN IV"/>
      <sheetName val="SEMESTER II"/>
      <sheetName val="REKAP SEMESTER II"/>
      <sheetName val="TAHUNAN"/>
      <sheetName val="REKAP TAHUN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1">
          <cell r="D81">
            <v>7</v>
          </cell>
          <cell r="E81">
            <v>10</v>
          </cell>
          <cell r="F81">
            <v>2</v>
          </cell>
          <cell r="H81">
            <v>0</v>
          </cell>
          <cell r="J81">
            <v>0</v>
          </cell>
          <cell r="L81">
            <v>2</v>
          </cell>
          <cell r="N81">
            <v>7</v>
          </cell>
          <cell r="P81">
            <v>0</v>
          </cell>
          <cell r="R81">
            <v>2</v>
          </cell>
          <cell r="T81">
            <v>0</v>
          </cell>
          <cell r="V81">
            <v>2</v>
          </cell>
          <cell r="X81">
            <v>0</v>
          </cell>
          <cell r="Z81">
            <v>2</v>
          </cell>
          <cell r="AB81">
            <v>0</v>
          </cell>
          <cell r="AD81">
            <v>2</v>
          </cell>
          <cell r="AF81">
            <v>0</v>
          </cell>
          <cell r="AH81">
            <v>2</v>
          </cell>
          <cell r="AJ81">
            <v>0</v>
          </cell>
          <cell r="AL81" t="str">
            <v xml:space="preserve">  </v>
          </cell>
          <cell r="AN81">
            <v>1</v>
          </cell>
          <cell r="AQ81">
            <v>1</v>
          </cell>
          <cell r="BA81">
            <v>2</v>
          </cell>
          <cell r="BE81">
            <v>2</v>
          </cell>
          <cell r="BF81">
            <v>10</v>
          </cell>
          <cell r="BG81">
            <v>3</v>
          </cell>
          <cell r="BM81">
            <v>1</v>
          </cell>
          <cell r="BQ81">
            <v>6</v>
          </cell>
        </row>
        <row r="82">
          <cell r="D82">
            <v>6</v>
          </cell>
          <cell r="E82">
            <v>6</v>
          </cell>
          <cell r="F82">
            <v>6</v>
          </cell>
          <cell r="H82">
            <v>2</v>
          </cell>
          <cell r="J82">
            <v>0</v>
          </cell>
          <cell r="L82">
            <v>0</v>
          </cell>
          <cell r="N82">
            <v>6</v>
          </cell>
          <cell r="P82">
            <v>0</v>
          </cell>
          <cell r="R82">
            <v>6</v>
          </cell>
          <cell r="T82">
            <v>0</v>
          </cell>
          <cell r="V82">
            <v>6</v>
          </cell>
          <cell r="X82">
            <v>0</v>
          </cell>
          <cell r="Z82">
            <v>6</v>
          </cell>
          <cell r="AB82">
            <v>0</v>
          </cell>
          <cell r="AD82">
            <v>6</v>
          </cell>
          <cell r="AF82">
            <v>0</v>
          </cell>
          <cell r="AH82">
            <v>6</v>
          </cell>
          <cell r="AJ82">
            <v>0</v>
          </cell>
          <cell r="AL82">
            <v>1</v>
          </cell>
          <cell r="BA82">
            <v>1</v>
          </cell>
          <cell r="BE82">
            <v>1</v>
          </cell>
          <cell r="BF82">
            <v>10</v>
          </cell>
          <cell r="BG82">
            <v>3</v>
          </cell>
          <cell r="BI82">
            <v>1</v>
          </cell>
          <cell r="BM82">
            <v>2</v>
          </cell>
          <cell r="BQ82">
            <v>4</v>
          </cell>
        </row>
        <row r="83">
          <cell r="D83">
            <v>25</v>
          </cell>
          <cell r="E83">
            <v>14</v>
          </cell>
          <cell r="F83">
            <v>25</v>
          </cell>
          <cell r="H83">
            <v>0</v>
          </cell>
          <cell r="J83">
            <v>0</v>
          </cell>
          <cell r="L83">
            <v>0</v>
          </cell>
          <cell r="N83">
            <v>25</v>
          </cell>
          <cell r="P83">
            <v>0</v>
          </cell>
          <cell r="R83">
            <v>25</v>
          </cell>
          <cell r="T83">
            <v>0</v>
          </cell>
          <cell r="V83">
            <v>25</v>
          </cell>
          <cell r="X83">
            <v>0</v>
          </cell>
          <cell r="Z83">
            <v>25</v>
          </cell>
          <cell r="AB83">
            <v>0</v>
          </cell>
          <cell r="AD83">
            <v>25</v>
          </cell>
          <cell r="AF83">
            <v>0</v>
          </cell>
          <cell r="AH83">
            <v>25</v>
          </cell>
          <cell r="AJ83">
            <v>0</v>
          </cell>
          <cell r="BA83">
            <v>0</v>
          </cell>
          <cell r="BE83">
            <v>0</v>
          </cell>
          <cell r="BF83">
            <v>19</v>
          </cell>
          <cell r="BG83">
            <v>1</v>
          </cell>
          <cell r="BM83">
            <v>8</v>
          </cell>
          <cell r="BQ83">
            <v>10</v>
          </cell>
        </row>
        <row r="84">
          <cell r="D84">
            <v>38</v>
          </cell>
          <cell r="E84">
            <v>30</v>
          </cell>
          <cell r="F84">
            <v>33</v>
          </cell>
          <cell r="H84">
            <v>2</v>
          </cell>
          <cell r="J84">
            <v>0</v>
          </cell>
          <cell r="L84">
            <v>2</v>
          </cell>
          <cell r="M84">
            <v>0</v>
          </cell>
          <cell r="N84">
            <v>38</v>
          </cell>
          <cell r="P84">
            <v>0</v>
          </cell>
          <cell r="R84">
            <v>33</v>
          </cell>
          <cell r="T84">
            <v>0</v>
          </cell>
          <cell r="V84">
            <v>33</v>
          </cell>
          <cell r="X84">
            <v>0</v>
          </cell>
          <cell r="Z84">
            <v>33</v>
          </cell>
          <cell r="AB84">
            <v>0</v>
          </cell>
          <cell r="AD84">
            <v>33</v>
          </cell>
          <cell r="AF84">
            <v>0</v>
          </cell>
          <cell r="AH84">
            <v>33</v>
          </cell>
          <cell r="AJ84">
            <v>0</v>
          </cell>
          <cell r="AL84">
            <v>1</v>
          </cell>
          <cell r="AM84">
            <v>0</v>
          </cell>
          <cell r="AN84">
            <v>1</v>
          </cell>
          <cell r="AO84">
            <v>0</v>
          </cell>
          <cell r="AP84">
            <v>0</v>
          </cell>
          <cell r="AQ84">
            <v>1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3</v>
          </cell>
          <cell r="BB84">
            <v>0</v>
          </cell>
          <cell r="BC84">
            <v>0</v>
          </cell>
          <cell r="BD84">
            <v>0</v>
          </cell>
          <cell r="BE84">
            <v>3</v>
          </cell>
          <cell r="BF84">
            <v>39</v>
          </cell>
          <cell r="BG84">
            <v>7</v>
          </cell>
          <cell r="BI84">
            <v>1</v>
          </cell>
          <cell r="BK84">
            <v>0</v>
          </cell>
          <cell r="BM84">
            <v>11</v>
          </cell>
          <cell r="BO84">
            <v>19</v>
          </cell>
          <cell r="BQ84">
            <v>20</v>
          </cell>
          <cell r="BS84">
            <v>0</v>
          </cell>
          <cell r="BU84">
            <v>0</v>
          </cell>
          <cell r="BW84">
            <v>0</v>
          </cell>
          <cell r="BY84">
            <v>0</v>
          </cell>
          <cell r="CA84">
            <v>0</v>
          </cell>
        </row>
      </sheetData>
      <sheetData sheetId="9"/>
      <sheetData sheetId="10">
        <row r="81">
          <cell r="D81">
            <v>5</v>
          </cell>
          <cell r="E81">
            <v>9</v>
          </cell>
          <cell r="F81">
            <v>3</v>
          </cell>
          <cell r="H81">
            <v>0</v>
          </cell>
          <cell r="L81">
            <v>0</v>
          </cell>
          <cell r="N81">
            <v>5</v>
          </cell>
          <cell r="P81">
            <v>1</v>
          </cell>
          <cell r="R81">
            <v>3</v>
          </cell>
          <cell r="V81">
            <v>3</v>
          </cell>
          <cell r="Z81">
            <v>3</v>
          </cell>
          <cell r="AD81">
            <v>3</v>
          </cell>
          <cell r="AF81">
            <v>1</v>
          </cell>
          <cell r="AH81">
            <v>3</v>
          </cell>
          <cell r="AL81" t="str">
            <v xml:space="preserve">  </v>
          </cell>
          <cell r="AM81">
            <v>1</v>
          </cell>
          <cell r="AN81">
            <v>2</v>
          </cell>
          <cell r="AZ81">
            <v>1</v>
          </cell>
          <cell r="BA81">
            <v>1</v>
          </cell>
          <cell r="BD81">
            <v>1</v>
          </cell>
          <cell r="BE81">
            <v>2</v>
          </cell>
          <cell r="BF81">
            <v>10</v>
          </cell>
          <cell r="BG81">
            <v>3</v>
          </cell>
          <cell r="BQ81">
            <v>7</v>
          </cell>
        </row>
        <row r="82">
          <cell r="D82">
            <v>2</v>
          </cell>
          <cell r="E82">
            <v>6</v>
          </cell>
          <cell r="F82">
            <v>2</v>
          </cell>
          <cell r="H82">
            <v>0</v>
          </cell>
          <cell r="N82">
            <v>2</v>
          </cell>
          <cell r="R82">
            <v>2</v>
          </cell>
          <cell r="V82">
            <v>2</v>
          </cell>
          <cell r="Z82">
            <v>2</v>
          </cell>
          <cell r="AD82">
            <v>2</v>
          </cell>
          <cell r="AH82">
            <v>2</v>
          </cell>
          <cell r="BE82">
            <v>0</v>
          </cell>
          <cell r="BF82">
            <v>8</v>
          </cell>
          <cell r="BG82">
            <v>1</v>
          </cell>
          <cell r="BI82">
            <v>0</v>
          </cell>
          <cell r="BM82">
            <v>2</v>
          </cell>
          <cell r="BQ82">
            <v>5</v>
          </cell>
        </row>
        <row r="83">
          <cell r="D83">
            <v>13</v>
          </cell>
          <cell r="E83">
            <v>15</v>
          </cell>
          <cell r="F83">
            <v>13</v>
          </cell>
          <cell r="H83">
            <v>2</v>
          </cell>
          <cell r="N83">
            <v>13</v>
          </cell>
          <cell r="P83">
            <v>1</v>
          </cell>
          <cell r="R83">
            <v>13</v>
          </cell>
          <cell r="V83">
            <v>13</v>
          </cell>
          <cell r="Z83">
            <v>13</v>
          </cell>
          <cell r="AD83">
            <v>13</v>
          </cell>
          <cell r="AH83">
            <v>13</v>
          </cell>
          <cell r="AZ83">
            <v>2</v>
          </cell>
          <cell r="BE83">
            <v>0</v>
          </cell>
          <cell r="BF83">
            <v>20</v>
          </cell>
          <cell r="BG83">
            <v>8</v>
          </cell>
          <cell r="BK83">
            <v>0</v>
          </cell>
          <cell r="BM83">
            <v>3</v>
          </cell>
          <cell r="BQ83">
            <v>9</v>
          </cell>
        </row>
        <row r="84">
          <cell r="D84">
            <v>20</v>
          </cell>
          <cell r="E84">
            <v>30</v>
          </cell>
          <cell r="F84">
            <v>18</v>
          </cell>
          <cell r="H84">
            <v>2</v>
          </cell>
          <cell r="J84">
            <v>0</v>
          </cell>
          <cell r="L84">
            <v>0</v>
          </cell>
          <cell r="M84">
            <v>0</v>
          </cell>
          <cell r="N84">
            <v>20</v>
          </cell>
          <cell r="P84">
            <v>2</v>
          </cell>
          <cell r="R84">
            <v>18</v>
          </cell>
          <cell r="T84">
            <v>0</v>
          </cell>
          <cell r="V84">
            <v>18</v>
          </cell>
          <cell r="X84">
            <v>0</v>
          </cell>
          <cell r="Z84">
            <v>18</v>
          </cell>
          <cell r="AB84">
            <v>0</v>
          </cell>
          <cell r="AD84">
            <v>18</v>
          </cell>
          <cell r="AF84">
            <v>1</v>
          </cell>
          <cell r="AH84">
            <v>18</v>
          </cell>
          <cell r="AJ84">
            <v>0</v>
          </cell>
          <cell r="AL84">
            <v>0</v>
          </cell>
          <cell r="AM84">
            <v>1</v>
          </cell>
          <cell r="AN84">
            <v>2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3</v>
          </cell>
          <cell r="BA84">
            <v>1</v>
          </cell>
          <cell r="BB84">
            <v>0</v>
          </cell>
          <cell r="BC84">
            <v>0</v>
          </cell>
          <cell r="BD84">
            <v>1</v>
          </cell>
          <cell r="BE84">
            <v>2</v>
          </cell>
          <cell r="BF84">
            <v>38</v>
          </cell>
          <cell r="BG84">
            <v>12</v>
          </cell>
          <cell r="BI84">
            <v>0</v>
          </cell>
          <cell r="BK84">
            <v>0</v>
          </cell>
          <cell r="BM84">
            <v>5</v>
          </cell>
          <cell r="BO84">
            <v>17</v>
          </cell>
          <cell r="BQ84">
            <v>21</v>
          </cell>
          <cell r="BS84">
            <v>0</v>
          </cell>
          <cell r="BU84">
            <v>0</v>
          </cell>
          <cell r="BW84">
            <v>0</v>
          </cell>
          <cell r="BY84">
            <v>0</v>
          </cell>
          <cell r="CA84">
            <v>0</v>
          </cell>
        </row>
      </sheetData>
      <sheetData sheetId="11"/>
      <sheetData sheetId="12">
        <row r="81">
          <cell r="D81">
            <v>2</v>
          </cell>
          <cell r="E81">
            <v>9</v>
          </cell>
          <cell r="F81">
            <v>4</v>
          </cell>
          <cell r="H81">
            <v>0</v>
          </cell>
          <cell r="J81">
            <v>0</v>
          </cell>
          <cell r="L81">
            <v>3</v>
          </cell>
          <cell r="M81">
            <v>0</v>
          </cell>
          <cell r="N81">
            <v>5</v>
          </cell>
          <cell r="P81">
            <v>0</v>
          </cell>
          <cell r="R81">
            <v>2</v>
          </cell>
          <cell r="T81">
            <v>0</v>
          </cell>
          <cell r="V81">
            <v>2</v>
          </cell>
          <cell r="X81">
            <v>0</v>
          </cell>
          <cell r="Z81">
            <v>2</v>
          </cell>
          <cell r="AB81">
            <v>0</v>
          </cell>
          <cell r="AD81">
            <v>2</v>
          </cell>
          <cell r="AF81">
            <v>0</v>
          </cell>
          <cell r="AH81">
            <v>2</v>
          </cell>
          <cell r="AJ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BA81">
            <v>6</v>
          </cell>
          <cell r="BB81">
            <v>0</v>
          </cell>
          <cell r="BC81">
            <v>2</v>
          </cell>
          <cell r="BD81">
            <v>0</v>
          </cell>
          <cell r="BE81">
            <v>8</v>
          </cell>
          <cell r="BF81">
            <v>12</v>
          </cell>
          <cell r="BG81">
            <v>2</v>
          </cell>
          <cell r="BI81">
            <v>0</v>
          </cell>
          <cell r="BK81">
            <v>0</v>
          </cell>
          <cell r="BM81">
            <v>1</v>
          </cell>
          <cell r="BQ81">
            <v>9</v>
          </cell>
          <cell r="BS81">
            <v>0</v>
          </cell>
          <cell r="BU81">
            <v>0</v>
          </cell>
          <cell r="BW81">
            <v>0</v>
          </cell>
          <cell r="BY81">
            <v>0</v>
          </cell>
          <cell r="CA81">
            <v>0</v>
          </cell>
        </row>
        <row r="82">
          <cell r="D82">
            <v>3</v>
          </cell>
          <cell r="E82">
            <v>6</v>
          </cell>
          <cell r="F82">
            <v>6</v>
          </cell>
          <cell r="H82">
            <v>0</v>
          </cell>
          <cell r="J82">
            <v>0</v>
          </cell>
          <cell r="L82">
            <v>0</v>
          </cell>
          <cell r="M82">
            <v>0</v>
          </cell>
          <cell r="N82">
            <v>1</v>
          </cell>
          <cell r="P82">
            <v>0</v>
          </cell>
          <cell r="R82">
            <v>6</v>
          </cell>
          <cell r="T82">
            <v>0</v>
          </cell>
          <cell r="V82">
            <v>6</v>
          </cell>
          <cell r="X82">
            <v>0</v>
          </cell>
          <cell r="Z82">
            <v>6</v>
          </cell>
          <cell r="AB82">
            <v>0</v>
          </cell>
          <cell r="AD82">
            <v>6</v>
          </cell>
          <cell r="AF82">
            <v>0</v>
          </cell>
          <cell r="AH82">
            <v>6</v>
          </cell>
          <cell r="AJ82">
            <v>0</v>
          </cell>
          <cell r="AL82">
            <v>1</v>
          </cell>
          <cell r="AM82">
            <v>0</v>
          </cell>
          <cell r="AN82">
            <v>0</v>
          </cell>
          <cell r="AO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9</v>
          </cell>
          <cell r="BG82">
            <v>1</v>
          </cell>
          <cell r="BI82">
            <v>0</v>
          </cell>
          <cell r="BK82">
            <v>0</v>
          </cell>
          <cell r="BM82">
            <v>3</v>
          </cell>
          <cell r="BQ82">
            <v>5</v>
          </cell>
          <cell r="BS82">
            <v>0</v>
          </cell>
          <cell r="BU82">
            <v>0</v>
          </cell>
          <cell r="BW82">
            <v>0</v>
          </cell>
          <cell r="BY82">
            <v>0</v>
          </cell>
          <cell r="CA82">
            <v>0</v>
          </cell>
        </row>
        <row r="83">
          <cell r="D83">
            <v>17</v>
          </cell>
          <cell r="E83">
            <v>14</v>
          </cell>
          <cell r="F83">
            <v>17</v>
          </cell>
          <cell r="H83">
            <v>4</v>
          </cell>
          <cell r="J83">
            <v>0</v>
          </cell>
          <cell r="L83">
            <v>0</v>
          </cell>
          <cell r="M83">
            <v>0</v>
          </cell>
          <cell r="N83">
            <v>17</v>
          </cell>
          <cell r="P83">
            <v>0</v>
          </cell>
          <cell r="R83">
            <v>17</v>
          </cell>
          <cell r="T83">
            <v>0</v>
          </cell>
          <cell r="V83">
            <v>17</v>
          </cell>
          <cell r="X83">
            <v>0</v>
          </cell>
          <cell r="Z83">
            <v>17</v>
          </cell>
          <cell r="AB83">
            <v>0</v>
          </cell>
          <cell r="AD83">
            <v>17</v>
          </cell>
          <cell r="AF83">
            <v>0</v>
          </cell>
          <cell r="AH83">
            <v>17</v>
          </cell>
          <cell r="AJ83">
            <v>0</v>
          </cell>
          <cell r="AL83">
            <v>1</v>
          </cell>
          <cell r="AM83">
            <v>0</v>
          </cell>
          <cell r="AN83">
            <v>1</v>
          </cell>
          <cell r="AO83">
            <v>1</v>
          </cell>
          <cell r="BA83">
            <v>3</v>
          </cell>
          <cell r="BB83">
            <v>0</v>
          </cell>
          <cell r="BC83">
            <v>0</v>
          </cell>
          <cell r="BD83">
            <v>0</v>
          </cell>
          <cell r="BE83">
            <v>3</v>
          </cell>
          <cell r="BF83">
            <v>14</v>
          </cell>
          <cell r="BG83">
            <v>4</v>
          </cell>
          <cell r="BI83">
            <v>0</v>
          </cell>
          <cell r="BK83">
            <v>0</v>
          </cell>
          <cell r="BM83">
            <v>2</v>
          </cell>
          <cell r="BQ83">
            <v>8</v>
          </cell>
          <cell r="BS83">
            <v>0</v>
          </cell>
          <cell r="BU83">
            <v>0</v>
          </cell>
          <cell r="BW83">
            <v>0</v>
          </cell>
          <cell r="BY83">
            <v>0</v>
          </cell>
          <cell r="CA83">
            <v>0</v>
          </cell>
        </row>
        <row r="84">
          <cell r="D84">
            <v>22</v>
          </cell>
          <cell r="E84">
            <v>29</v>
          </cell>
          <cell r="F84">
            <v>27</v>
          </cell>
          <cell r="H84">
            <v>4</v>
          </cell>
          <cell r="J84">
            <v>0</v>
          </cell>
          <cell r="L84">
            <v>3</v>
          </cell>
          <cell r="M84">
            <v>0</v>
          </cell>
          <cell r="N84">
            <v>23</v>
          </cell>
          <cell r="P84">
            <v>0</v>
          </cell>
          <cell r="R84">
            <v>25</v>
          </cell>
          <cell r="T84">
            <v>0</v>
          </cell>
          <cell r="V84">
            <v>25</v>
          </cell>
          <cell r="X84">
            <v>0</v>
          </cell>
          <cell r="Z84">
            <v>25</v>
          </cell>
          <cell r="AB84">
            <v>0</v>
          </cell>
          <cell r="AD84">
            <v>25</v>
          </cell>
          <cell r="AF84">
            <v>0</v>
          </cell>
          <cell r="AH84">
            <v>25</v>
          </cell>
          <cell r="AJ84">
            <v>0</v>
          </cell>
          <cell r="AL84">
            <v>2</v>
          </cell>
          <cell r="AM84">
            <v>0</v>
          </cell>
          <cell r="AN84">
            <v>1</v>
          </cell>
          <cell r="AO84">
            <v>1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9</v>
          </cell>
          <cell r="BB84">
            <v>0</v>
          </cell>
          <cell r="BC84">
            <v>2</v>
          </cell>
          <cell r="BD84">
            <v>0</v>
          </cell>
          <cell r="BE84">
            <v>11</v>
          </cell>
          <cell r="BF84">
            <v>35</v>
          </cell>
          <cell r="BG84">
            <v>7</v>
          </cell>
          <cell r="BI84">
            <v>0</v>
          </cell>
          <cell r="BK84">
            <v>0</v>
          </cell>
          <cell r="BM84">
            <v>6</v>
          </cell>
          <cell r="BO84">
            <v>13</v>
          </cell>
          <cell r="BQ84">
            <v>22</v>
          </cell>
          <cell r="BS84">
            <v>0</v>
          </cell>
          <cell r="BU84">
            <v>0</v>
          </cell>
          <cell r="BW84">
            <v>0</v>
          </cell>
          <cell r="BY84">
            <v>0</v>
          </cell>
          <cell r="CA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"/>
  <sheetViews>
    <sheetView tabSelected="1" workbookViewId="0">
      <selection activeCell="A16" sqref="A16:XFD16"/>
    </sheetView>
  </sheetViews>
  <sheetFormatPr defaultColWidth="14.42578125" defaultRowHeight="15"/>
  <cols>
    <col min="1" max="1" width="4.140625" style="1" customWidth="1"/>
    <col min="2" max="2" width="15.28515625" style="1" customWidth="1"/>
    <col min="3" max="3" width="17.7109375" style="1" customWidth="1"/>
    <col min="4" max="5" width="13.5703125" style="1" customWidth="1"/>
    <col min="6" max="6" width="6.85546875" style="1" customWidth="1"/>
    <col min="7" max="7" width="7.7109375" style="1" customWidth="1"/>
    <col min="8" max="10" width="6.85546875" style="1" customWidth="1"/>
    <col min="11" max="11" width="7.7109375" style="1" customWidth="1"/>
    <col min="12" max="13" width="11.5703125" style="1" customWidth="1"/>
    <col min="14" max="14" width="6.85546875" style="1" customWidth="1"/>
    <col min="15" max="15" width="7.7109375" style="1" customWidth="1"/>
    <col min="16" max="16" width="6.85546875" style="1" customWidth="1"/>
    <col min="17" max="17" width="7.7109375" style="1" customWidth="1"/>
    <col min="18" max="18" width="6.85546875" style="1" customWidth="1"/>
    <col min="19" max="19" width="7.7109375" style="1" customWidth="1"/>
    <col min="20" max="20" width="7.5703125" style="1" customWidth="1"/>
    <col min="21" max="21" width="7.7109375" style="1" customWidth="1"/>
    <col min="22" max="22" width="6.85546875" style="1" customWidth="1"/>
    <col min="23" max="23" width="7.7109375" style="1" customWidth="1"/>
    <col min="24" max="24" width="6.85546875" style="1" customWidth="1"/>
    <col min="25" max="25" width="7.7109375" style="1" customWidth="1"/>
    <col min="26" max="26" width="6.85546875" style="1" customWidth="1"/>
    <col min="27" max="27" width="7.7109375" style="1" customWidth="1"/>
    <col min="28" max="28" width="6.85546875" style="1" customWidth="1"/>
    <col min="29" max="29" width="7.7109375" style="1" customWidth="1"/>
    <col min="30" max="30" width="6.85546875" style="1" customWidth="1"/>
    <col min="31" max="31" width="7.7109375" style="1" customWidth="1"/>
    <col min="32" max="32" width="6.85546875" style="1" customWidth="1"/>
    <col min="33" max="33" width="7.7109375" style="1" customWidth="1"/>
    <col min="34" max="34" width="6.85546875" style="1" customWidth="1"/>
    <col min="35" max="35" width="7.7109375" style="1" customWidth="1"/>
    <col min="36" max="36" width="6.85546875" style="1" customWidth="1"/>
    <col min="37" max="37" width="7.7109375" style="1" customWidth="1"/>
    <col min="38" max="57" width="8.42578125" style="1" customWidth="1"/>
    <col min="58" max="64" width="7.85546875" style="1" customWidth="1"/>
    <col min="65" max="65" width="7.140625" style="1" customWidth="1"/>
    <col min="66" max="68" width="7.7109375" style="1" customWidth="1"/>
    <col min="69" max="69" width="7.140625" style="1" customWidth="1"/>
    <col min="70" max="70" width="7.7109375" style="1" customWidth="1"/>
    <col min="71" max="71" width="7.140625" style="1" customWidth="1"/>
    <col min="72" max="72" width="7.7109375" style="1" customWidth="1"/>
    <col min="73" max="73" width="7.140625" style="1" customWidth="1"/>
    <col min="74" max="74" width="7.7109375" style="1" customWidth="1"/>
    <col min="75" max="75" width="7.140625" style="1" customWidth="1"/>
    <col min="76" max="76" width="7.7109375" style="1" customWidth="1"/>
    <col min="77" max="77" width="7.140625" style="1" customWidth="1"/>
    <col min="78" max="78" width="7.7109375" style="1" customWidth="1"/>
    <col min="79" max="79" width="7.140625" style="1" customWidth="1"/>
    <col min="80" max="80" width="7.7109375" style="1" customWidth="1"/>
    <col min="81" max="81" width="20.7109375" style="1" customWidth="1"/>
    <col min="82" max="82" width="7.7109375" style="1" customWidth="1"/>
    <col min="83" max="83" width="19" style="1" customWidth="1"/>
    <col min="84" max="16384" width="14.42578125" style="1"/>
  </cols>
  <sheetData>
    <row r="1" spans="1:83" ht="15" customHeight="1">
      <c r="A1" s="11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3"/>
      <c r="CC1" s="14"/>
      <c r="CD1" s="14"/>
      <c r="CE1" s="14"/>
    </row>
    <row r="2" spans="1:83" ht="15" customHeight="1">
      <c r="A2" s="15" t="s">
        <v>8</v>
      </c>
      <c r="B2" s="3"/>
      <c r="C2" s="12" t="s">
        <v>9</v>
      </c>
      <c r="D2" s="14"/>
      <c r="E2" s="14"/>
      <c r="F2" s="12"/>
      <c r="G2" s="12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3"/>
      <c r="CC2" s="14"/>
      <c r="CD2" s="14"/>
      <c r="CE2" s="14"/>
    </row>
    <row r="3" spans="1:83" ht="18" customHeight="1">
      <c r="A3" s="15" t="s">
        <v>10</v>
      </c>
      <c r="B3" s="3"/>
      <c r="C3" s="17" t="s">
        <v>72</v>
      </c>
      <c r="D3" s="14"/>
      <c r="E3" s="14"/>
      <c r="F3" s="17"/>
      <c r="G3" s="17"/>
      <c r="H3" s="17"/>
      <c r="I3" s="16"/>
      <c r="J3" s="16"/>
      <c r="K3" s="16"/>
      <c r="L3" s="16"/>
      <c r="M3" s="16"/>
      <c r="N3" s="16"/>
      <c r="O3" s="18"/>
      <c r="P3" s="3"/>
      <c r="Q3" s="3"/>
      <c r="R3" s="3"/>
      <c r="S3" s="3"/>
      <c r="T3" s="3"/>
      <c r="U3" s="3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9"/>
      <c r="CB3" s="14"/>
      <c r="CC3" s="14"/>
      <c r="CD3" s="14"/>
      <c r="CE3" s="14"/>
    </row>
    <row r="4" spans="1:83" ht="18" customHeight="1">
      <c r="A4" s="15" t="s">
        <v>11</v>
      </c>
      <c r="B4" s="3"/>
      <c r="C4" s="16" t="s">
        <v>12</v>
      </c>
      <c r="D4" s="14"/>
      <c r="E4" s="14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9"/>
      <c r="CB4" s="14"/>
      <c r="CC4" s="14"/>
      <c r="CD4" s="14"/>
      <c r="CE4" s="14"/>
    </row>
    <row r="5" spans="1:83" ht="18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9"/>
      <c r="CB5" s="14"/>
      <c r="CC5" s="14"/>
      <c r="CD5" s="14"/>
      <c r="CE5" s="14"/>
    </row>
    <row r="6" spans="1:83" ht="15" customHeight="1">
      <c r="A6" s="20" t="s">
        <v>13</v>
      </c>
      <c r="B6" s="21" t="s">
        <v>14</v>
      </c>
      <c r="C6" s="21" t="s">
        <v>15</v>
      </c>
      <c r="D6" s="21" t="s">
        <v>16</v>
      </c>
      <c r="E6" s="21" t="s">
        <v>17</v>
      </c>
      <c r="F6" s="22" t="s">
        <v>18</v>
      </c>
      <c r="G6" s="8"/>
      <c r="H6" s="22" t="s">
        <v>19</v>
      </c>
      <c r="I6" s="7"/>
      <c r="J6" s="7"/>
      <c r="K6" s="8"/>
      <c r="L6" s="22" t="s">
        <v>20</v>
      </c>
      <c r="M6" s="8"/>
      <c r="N6" s="22" t="s">
        <v>21</v>
      </c>
      <c r="O6" s="7"/>
      <c r="P6" s="7"/>
      <c r="Q6" s="7"/>
      <c r="R6" s="22" t="s">
        <v>22</v>
      </c>
      <c r="S6" s="7"/>
      <c r="T6" s="7"/>
      <c r="U6" s="7"/>
      <c r="V6" s="22" t="s">
        <v>23</v>
      </c>
      <c r="W6" s="7"/>
      <c r="X6" s="7"/>
      <c r="Y6" s="7"/>
      <c r="Z6" s="22" t="s">
        <v>24</v>
      </c>
      <c r="AA6" s="7"/>
      <c r="AB6" s="7"/>
      <c r="AC6" s="7"/>
      <c r="AD6" s="22" t="s">
        <v>25</v>
      </c>
      <c r="AE6" s="7"/>
      <c r="AF6" s="7"/>
      <c r="AG6" s="7"/>
      <c r="AH6" s="22" t="s">
        <v>26</v>
      </c>
      <c r="AI6" s="7"/>
      <c r="AJ6" s="7"/>
      <c r="AK6" s="7"/>
      <c r="AL6" s="22" t="s">
        <v>27</v>
      </c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8"/>
      <c r="BA6" s="23" t="s">
        <v>28</v>
      </c>
      <c r="BB6" s="7"/>
      <c r="BC6" s="7"/>
      <c r="BD6" s="7"/>
      <c r="BE6" s="8"/>
      <c r="BF6" s="24" t="s">
        <v>29</v>
      </c>
      <c r="BG6" s="22" t="s">
        <v>30</v>
      </c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8"/>
      <c r="CA6" s="22" t="s">
        <v>31</v>
      </c>
      <c r="CB6" s="8"/>
      <c r="CC6" s="14"/>
      <c r="CD6" s="14"/>
      <c r="CE6" s="14"/>
    </row>
    <row r="7" spans="1:83" ht="14.25" customHeight="1">
      <c r="A7" s="25"/>
      <c r="B7" s="25"/>
      <c r="C7" s="25"/>
      <c r="D7" s="25"/>
      <c r="E7" s="25"/>
      <c r="F7" s="26"/>
      <c r="G7" s="27"/>
      <c r="H7" s="9"/>
      <c r="I7" s="4"/>
      <c r="J7" s="4"/>
      <c r="K7" s="10"/>
      <c r="L7" s="9"/>
      <c r="M7" s="10"/>
      <c r="N7" s="9"/>
      <c r="O7" s="4"/>
      <c r="P7" s="4"/>
      <c r="Q7" s="4"/>
      <c r="R7" s="9"/>
      <c r="S7" s="4"/>
      <c r="T7" s="4"/>
      <c r="U7" s="4"/>
      <c r="V7" s="9"/>
      <c r="W7" s="4"/>
      <c r="X7" s="4"/>
      <c r="Y7" s="4"/>
      <c r="Z7" s="9"/>
      <c r="AA7" s="4"/>
      <c r="AB7" s="4"/>
      <c r="AC7" s="4"/>
      <c r="AD7" s="9"/>
      <c r="AE7" s="4"/>
      <c r="AF7" s="4"/>
      <c r="AG7" s="4"/>
      <c r="AH7" s="9"/>
      <c r="AI7" s="4"/>
      <c r="AJ7" s="4"/>
      <c r="AK7" s="4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10"/>
      <c r="BA7" s="26"/>
      <c r="BB7" s="2"/>
      <c r="BC7" s="2"/>
      <c r="BD7" s="2"/>
      <c r="BE7" s="27"/>
      <c r="BF7" s="25"/>
      <c r="BG7" s="9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0"/>
      <c r="CA7" s="26"/>
      <c r="CB7" s="27"/>
      <c r="CC7" s="14"/>
      <c r="CD7" s="14"/>
      <c r="CE7" s="14"/>
    </row>
    <row r="8" spans="1:83" ht="14.25" customHeight="1">
      <c r="A8" s="25"/>
      <c r="B8" s="25"/>
      <c r="C8" s="25"/>
      <c r="D8" s="25"/>
      <c r="E8" s="25"/>
      <c r="F8" s="26"/>
      <c r="G8" s="27"/>
      <c r="H8" s="22" t="s">
        <v>32</v>
      </c>
      <c r="I8" s="8"/>
      <c r="J8" s="22" t="s">
        <v>33</v>
      </c>
      <c r="K8" s="8"/>
      <c r="L8" s="28" t="s">
        <v>32</v>
      </c>
      <c r="M8" s="28" t="s">
        <v>33</v>
      </c>
      <c r="N8" s="22" t="s">
        <v>34</v>
      </c>
      <c r="O8" s="8"/>
      <c r="P8" s="22" t="s">
        <v>35</v>
      </c>
      <c r="Q8" s="8"/>
      <c r="R8" s="22" t="s">
        <v>36</v>
      </c>
      <c r="S8" s="8"/>
      <c r="T8" s="22" t="s">
        <v>37</v>
      </c>
      <c r="U8" s="8"/>
      <c r="V8" s="22" t="s">
        <v>36</v>
      </c>
      <c r="W8" s="8"/>
      <c r="X8" s="22" t="s">
        <v>37</v>
      </c>
      <c r="Y8" s="8"/>
      <c r="Z8" s="22" t="s">
        <v>36</v>
      </c>
      <c r="AA8" s="8"/>
      <c r="AB8" s="22" t="s">
        <v>37</v>
      </c>
      <c r="AC8" s="8"/>
      <c r="AD8" s="22" t="s">
        <v>36</v>
      </c>
      <c r="AE8" s="8"/>
      <c r="AF8" s="22" t="s">
        <v>37</v>
      </c>
      <c r="AG8" s="8"/>
      <c r="AH8" s="22" t="s">
        <v>36</v>
      </c>
      <c r="AI8" s="8"/>
      <c r="AJ8" s="22" t="s">
        <v>37</v>
      </c>
      <c r="AK8" s="8"/>
      <c r="AL8" s="28" t="s">
        <v>38</v>
      </c>
      <c r="AM8" s="28" t="s">
        <v>39</v>
      </c>
      <c r="AN8" s="28" t="s">
        <v>40</v>
      </c>
      <c r="AO8" s="28" t="s">
        <v>41</v>
      </c>
      <c r="AP8" s="28" t="s">
        <v>42</v>
      </c>
      <c r="AQ8" s="28" t="s">
        <v>43</v>
      </c>
      <c r="AR8" s="28" t="s">
        <v>44</v>
      </c>
      <c r="AS8" s="28" t="s">
        <v>45</v>
      </c>
      <c r="AT8" s="28" t="s">
        <v>46</v>
      </c>
      <c r="AU8" s="28" t="s">
        <v>47</v>
      </c>
      <c r="AV8" s="28" t="s">
        <v>48</v>
      </c>
      <c r="AW8" s="28" t="s">
        <v>49</v>
      </c>
      <c r="AX8" s="28" t="s">
        <v>50</v>
      </c>
      <c r="AY8" s="29" t="s">
        <v>51</v>
      </c>
      <c r="AZ8" s="28" t="s">
        <v>52</v>
      </c>
      <c r="BA8" s="23" t="s">
        <v>53</v>
      </c>
      <c r="BB8" s="23" t="s">
        <v>54</v>
      </c>
      <c r="BC8" s="23" t="s">
        <v>55</v>
      </c>
      <c r="BD8" s="30" t="s">
        <v>56</v>
      </c>
      <c r="BE8" s="30" t="s">
        <v>5</v>
      </c>
      <c r="BF8" s="25"/>
      <c r="BG8" s="31" t="s">
        <v>57</v>
      </c>
      <c r="BH8" s="5"/>
      <c r="BI8" s="5"/>
      <c r="BJ8" s="5"/>
      <c r="BK8" s="5"/>
      <c r="BL8" s="5"/>
      <c r="BM8" s="5"/>
      <c r="BN8" s="5"/>
      <c r="BO8" s="5"/>
      <c r="BP8" s="6"/>
      <c r="BQ8" s="22" t="s">
        <v>58</v>
      </c>
      <c r="BR8" s="8"/>
      <c r="BS8" s="22" t="s">
        <v>59</v>
      </c>
      <c r="BT8" s="7"/>
      <c r="BU8" s="7"/>
      <c r="BV8" s="7"/>
      <c r="BW8" s="7"/>
      <c r="BX8" s="7"/>
      <c r="BY8" s="7"/>
      <c r="BZ8" s="8"/>
      <c r="CA8" s="26"/>
      <c r="CB8" s="27"/>
      <c r="CC8" s="14"/>
      <c r="CD8" s="14"/>
      <c r="CE8" s="14"/>
    </row>
    <row r="9" spans="1:83" ht="15.75" customHeight="1">
      <c r="A9" s="25"/>
      <c r="B9" s="25"/>
      <c r="C9" s="25"/>
      <c r="D9" s="25"/>
      <c r="E9" s="25"/>
      <c r="F9" s="9"/>
      <c r="G9" s="10"/>
      <c r="H9" s="9"/>
      <c r="I9" s="10"/>
      <c r="J9" s="9"/>
      <c r="K9" s="10"/>
      <c r="L9" s="32"/>
      <c r="M9" s="32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9"/>
      <c r="AA9" s="10"/>
      <c r="AB9" s="9"/>
      <c r="AC9" s="10"/>
      <c r="AD9" s="9"/>
      <c r="AE9" s="10"/>
      <c r="AF9" s="9"/>
      <c r="AG9" s="10"/>
      <c r="AH9" s="9"/>
      <c r="AI9" s="10"/>
      <c r="AJ9" s="9"/>
      <c r="AK9" s="10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6"/>
      <c r="BB9" s="26"/>
      <c r="BC9" s="26"/>
      <c r="BD9" s="25"/>
      <c r="BE9" s="25"/>
      <c r="BF9" s="25"/>
      <c r="BG9" s="33" t="s">
        <v>60</v>
      </c>
      <c r="BH9" s="6"/>
      <c r="BI9" s="33" t="s">
        <v>61</v>
      </c>
      <c r="BJ9" s="6"/>
      <c r="BK9" s="33" t="s">
        <v>62</v>
      </c>
      <c r="BL9" s="6"/>
      <c r="BM9" s="33" t="s">
        <v>63</v>
      </c>
      <c r="BN9" s="6"/>
      <c r="BO9" s="33" t="s">
        <v>5</v>
      </c>
      <c r="BP9" s="6"/>
      <c r="BQ9" s="9"/>
      <c r="BR9" s="10"/>
      <c r="BS9" s="9"/>
      <c r="BT9" s="4"/>
      <c r="BU9" s="4"/>
      <c r="BV9" s="4"/>
      <c r="BW9" s="4"/>
      <c r="BX9" s="4"/>
      <c r="BY9" s="4"/>
      <c r="BZ9" s="10"/>
      <c r="CA9" s="9"/>
      <c r="CB9" s="10"/>
      <c r="CC9" s="14"/>
      <c r="CD9" s="14"/>
      <c r="CE9" s="14"/>
    </row>
    <row r="10" spans="1:83" ht="43.5" customHeight="1">
      <c r="A10" s="32"/>
      <c r="B10" s="32"/>
      <c r="C10" s="32"/>
      <c r="D10" s="32"/>
      <c r="E10" s="32"/>
      <c r="F10" s="34" t="s">
        <v>64</v>
      </c>
      <c r="G10" s="35" t="s">
        <v>0</v>
      </c>
      <c r="H10" s="36" t="s">
        <v>64</v>
      </c>
      <c r="I10" s="36" t="s">
        <v>0</v>
      </c>
      <c r="J10" s="36" t="s">
        <v>64</v>
      </c>
      <c r="K10" s="36" t="s">
        <v>0</v>
      </c>
      <c r="L10" s="36" t="s">
        <v>64</v>
      </c>
      <c r="M10" s="36" t="s">
        <v>64</v>
      </c>
      <c r="N10" s="36" t="s">
        <v>64</v>
      </c>
      <c r="O10" s="36" t="s">
        <v>0</v>
      </c>
      <c r="P10" s="36" t="s">
        <v>64</v>
      </c>
      <c r="Q10" s="36" t="s">
        <v>0</v>
      </c>
      <c r="R10" s="36" t="s">
        <v>64</v>
      </c>
      <c r="S10" s="36" t="s">
        <v>0</v>
      </c>
      <c r="T10" s="36" t="s">
        <v>64</v>
      </c>
      <c r="U10" s="36" t="s">
        <v>0</v>
      </c>
      <c r="V10" s="36" t="s">
        <v>64</v>
      </c>
      <c r="W10" s="36" t="s">
        <v>0</v>
      </c>
      <c r="X10" s="36" t="s">
        <v>64</v>
      </c>
      <c r="Y10" s="36" t="s">
        <v>0</v>
      </c>
      <c r="Z10" s="36" t="s">
        <v>64</v>
      </c>
      <c r="AA10" s="36" t="s">
        <v>0</v>
      </c>
      <c r="AB10" s="36" t="s">
        <v>64</v>
      </c>
      <c r="AC10" s="36" t="s">
        <v>0</v>
      </c>
      <c r="AD10" s="36" t="s">
        <v>64</v>
      </c>
      <c r="AE10" s="36" t="s">
        <v>0</v>
      </c>
      <c r="AF10" s="36" t="s">
        <v>64</v>
      </c>
      <c r="AG10" s="36" t="s">
        <v>0</v>
      </c>
      <c r="AH10" s="36" t="s">
        <v>64</v>
      </c>
      <c r="AI10" s="36" t="s">
        <v>0</v>
      </c>
      <c r="AJ10" s="36" t="s">
        <v>64</v>
      </c>
      <c r="AK10" s="36" t="s">
        <v>0</v>
      </c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9"/>
      <c r="BB10" s="9"/>
      <c r="BC10" s="9"/>
      <c r="BD10" s="32"/>
      <c r="BE10" s="32"/>
      <c r="BF10" s="32"/>
      <c r="BG10" s="37" t="s">
        <v>64</v>
      </c>
      <c r="BH10" s="37" t="s">
        <v>0</v>
      </c>
      <c r="BI10" s="37" t="s">
        <v>64</v>
      </c>
      <c r="BJ10" s="37" t="s">
        <v>0</v>
      </c>
      <c r="BK10" s="37" t="s">
        <v>64</v>
      </c>
      <c r="BL10" s="37" t="s">
        <v>0</v>
      </c>
      <c r="BM10" s="37" t="s">
        <v>64</v>
      </c>
      <c r="BN10" s="37" t="s">
        <v>0</v>
      </c>
      <c r="BO10" s="37" t="s">
        <v>64</v>
      </c>
      <c r="BP10" s="37" t="s">
        <v>0</v>
      </c>
      <c r="BQ10" s="37" t="s">
        <v>64</v>
      </c>
      <c r="BR10" s="37" t="s">
        <v>0</v>
      </c>
      <c r="BS10" s="38" t="s">
        <v>65</v>
      </c>
      <c r="BT10" s="38" t="s">
        <v>0</v>
      </c>
      <c r="BU10" s="39" t="s">
        <v>66</v>
      </c>
      <c r="BV10" s="38" t="s">
        <v>0</v>
      </c>
      <c r="BW10" s="40" t="s">
        <v>67</v>
      </c>
      <c r="BX10" s="40" t="s">
        <v>0</v>
      </c>
      <c r="BY10" s="40" t="s">
        <v>68</v>
      </c>
      <c r="BZ10" s="36" t="s">
        <v>0</v>
      </c>
      <c r="CA10" s="40" t="s">
        <v>64</v>
      </c>
      <c r="CB10" s="40" t="s">
        <v>0</v>
      </c>
      <c r="CC10" s="14"/>
      <c r="CD10" s="14"/>
      <c r="CE10" s="14"/>
    </row>
    <row r="11" spans="1:83" ht="14.25" customHeight="1">
      <c r="A11" s="41">
        <v>1</v>
      </c>
      <c r="B11" s="42">
        <v>2</v>
      </c>
      <c r="C11" s="41">
        <v>3</v>
      </c>
      <c r="D11" s="42">
        <v>4</v>
      </c>
      <c r="E11" s="41">
        <v>5</v>
      </c>
      <c r="F11" s="42">
        <v>6</v>
      </c>
      <c r="G11" s="41">
        <v>7</v>
      </c>
      <c r="H11" s="42">
        <v>8</v>
      </c>
      <c r="I11" s="41">
        <v>9</v>
      </c>
      <c r="J11" s="42">
        <v>10</v>
      </c>
      <c r="K11" s="41">
        <v>11</v>
      </c>
      <c r="L11" s="42">
        <v>12</v>
      </c>
      <c r="M11" s="41">
        <v>13</v>
      </c>
      <c r="N11" s="42">
        <v>14</v>
      </c>
      <c r="O11" s="41">
        <v>15</v>
      </c>
      <c r="P11" s="42">
        <v>16</v>
      </c>
      <c r="Q11" s="41">
        <v>17</v>
      </c>
      <c r="R11" s="42">
        <v>18</v>
      </c>
      <c r="S11" s="41">
        <v>19</v>
      </c>
      <c r="T11" s="42">
        <v>20</v>
      </c>
      <c r="U11" s="41">
        <v>21</v>
      </c>
      <c r="V11" s="42">
        <v>22</v>
      </c>
      <c r="W11" s="41">
        <v>23</v>
      </c>
      <c r="X11" s="42">
        <v>24</v>
      </c>
      <c r="Y11" s="41">
        <v>25</v>
      </c>
      <c r="Z11" s="42">
        <v>26</v>
      </c>
      <c r="AA11" s="41">
        <v>27</v>
      </c>
      <c r="AB11" s="42">
        <v>28</v>
      </c>
      <c r="AC11" s="41">
        <v>29</v>
      </c>
      <c r="AD11" s="42">
        <v>30</v>
      </c>
      <c r="AE11" s="41">
        <v>31</v>
      </c>
      <c r="AF11" s="42">
        <v>32</v>
      </c>
      <c r="AG11" s="41">
        <v>33</v>
      </c>
      <c r="AH11" s="42">
        <v>34</v>
      </c>
      <c r="AI11" s="41">
        <v>35</v>
      </c>
      <c r="AJ11" s="42">
        <v>36</v>
      </c>
      <c r="AK11" s="41">
        <v>37</v>
      </c>
      <c r="AL11" s="42">
        <v>38</v>
      </c>
      <c r="AM11" s="41">
        <v>39</v>
      </c>
      <c r="AN11" s="42">
        <v>40</v>
      </c>
      <c r="AO11" s="41">
        <v>41</v>
      </c>
      <c r="AP11" s="42">
        <v>42</v>
      </c>
      <c r="AQ11" s="41">
        <v>43</v>
      </c>
      <c r="AR11" s="42">
        <v>44</v>
      </c>
      <c r="AS11" s="41">
        <v>45</v>
      </c>
      <c r="AT11" s="42">
        <v>46</v>
      </c>
      <c r="AU11" s="41">
        <v>47</v>
      </c>
      <c r="AV11" s="42">
        <v>48</v>
      </c>
      <c r="AW11" s="41">
        <v>49</v>
      </c>
      <c r="AX11" s="42">
        <v>50</v>
      </c>
      <c r="AY11" s="41">
        <v>51</v>
      </c>
      <c r="AZ11" s="42">
        <v>52</v>
      </c>
      <c r="BA11" s="41">
        <v>53</v>
      </c>
      <c r="BB11" s="42">
        <v>54</v>
      </c>
      <c r="BC11" s="41">
        <v>55</v>
      </c>
      <c r="BD11" s="42">
        <v>56</v>
      </c>
      <c r="BE11" s="41">
        <v>57</v>
      </c>
      <c r="BF11" s="42">
        <v>58</v>
      </c>
      <c r="BG11" s="41">
        <v>59</v>
      </c>
      <c r="BH11" s="42">
        <v>60</v>
      </c>
      <c r="BI11" s="41">
        <v>61</v>
      </c>
      <c r="BJ11" s="42">
        <v>62</v>
      </c>
      <c r="BK11" s="41">
        <v>63</v>
      </c>
      <c r="BL11" s="42">
        <v>64</v>
      </c>
      <c r="BM11" s="41">
        <v>65</v>
      </c>
      <c r="BN11" s="42">
        <v>66</v>
      </c>
      <c r="BO11" s="41">
        <v>67</v>
      </c>
      <c r="BP11" s="42">
        <v>68</v>
      </c>
      <c r="BQ11" s="41">
        <v>69</v>
      </c>
      <c r="BR11" s="42">
        <v>70</v>
      </c>
      <c r="BS11" s="41">
        <v>71</v>
      </c>
      <c r="BT11" s="42">
        <v>72</v>
      </c>
      <c r="BU11" s="41">
        <v>73</v>
      </c>
      <c r="BV11" s="42">
        <v>74</v>
      </c>
      <c r="BW11" s="41">
        <v>75</v>
      </c>
      <c r="BX11" s="42">
        <v>76</v>
      </c>
      <c r="BY11" s="41">
        <v>77</v>
      </c>
      <c r="BZ11" s="42">
        <v>78</v>
      </c>
      <c r="CA11" s="41">
        <v>79</v>
      </c>
      <c r="CB11" s="42">
        <v>80</v>
      </c>
      <c r="CC11" s="14"/>
      <c r="CD11" s="14"/>
      <c r="CE11" s="14"/>
    </row>
    <row r="12" spans="1:83" ht="14.25" customHeight="1">
      <c r="A12" s="50">
        <v>16</v>
      </c>
      <c r="B12" s="52" t="s">
        <v>1</v>
      </c>
      <c r="C12" s="53" t="s">
        <v>2</v>
      </c>
      <c r="D12" s="54">
        <f>[1]APRIL!D81+[1]MEI!D81+[1]JUNI!D81</f>
        <v>14</v>
      </c>
      <c r="E12" s="54">
        <f>[1]APRIL!E81+[1]MEI!E81+[1]JUNI!E81</f>
        <v>28</v>
      </c>
      <c r="F12" s="54">
        <f>[1]APRIL!F81+[1]MEI!F81+[1]JUNI!F81</f>
        <v>9</v>
      </c>
      <c r="G12" s="43">
        <f t="shared" ref="G12:G15" si="0">(F12/D12*100)</f>
        <v>64.285714285714292</v>
      </c>
      <c r="H12" s="54">
        <f>[1]APRIL!H81+[1]MEI!H81+[1]JUNI!H81</f>
        <v>0</v>
      </c>
      <c r="I12" s="44">
        <f t="shared" ref="I12:I15" si="1">(H12/F12*100)</f>
        <v>0</v>
      </c>
      <c r="J12" s="54">
        <f>[1]APRIL!J81+[1]MEI!J81+[1]JUNI!J81</f>
        <v>0</v>
      </c>
      <c r="K12" s="45">
        <f t="shared" ref="K12:K15" si="2">(J12/F12*100)</f>
        <v>0</v>
      </c>
      <c r="L12" s="54">
        <f>[1]APRIL!L81+[1]MEI!L81+[1]JUNI!L81</f>
        <v>5</v>
      </c>
      <c r="M12" s="54">
        <f>[1]APRIL!M81+[1]MEI!M81+[1]JUNI!M81</f>
        <v>0</v>
      </c>
      <c r="N12" s="54">
        <f>[1]APRIL!N81+[1]MEI!N81+[1]JUNI!N81</f>
        <v>17</v>
      </c>
      <c r="O12" s="43">
        <f t="shared" ref="O12:O15" si="3">(N12/D12*100)</f>
        <v>121.42857142857142</v>
      </c>
      <c r="P12" s="54">
        <f>[1]APRIL!P81+[1]MEI!P81+[1]JUNI!P81</f>
        <v>1</v>
      </c>
      <c r="Q12" s="43">
        <f t="shared" ref="Q12:Q15" si="4">(P12/N12*100)</f>
        <v>5.8823529411764701</v>
      </c>
      <c r="R12" s="54">
        <f>[1]APRIL!R81+[1]MEI!R81+[1]JUNI!R81</f>
        <v>7</v>
      </c>
      <c r="S12" s="43">
        <f t="shared" ref="S12:S15" si="5">(R12/D12*100)</f>
        <v>50</v>
      </c>
      <c r="T12" s="54">
        <f>[1]APRIL!T81+[1]MEI!T81+[1]JUNI!T81</f>
        <v>0</v>
      </c>
      <c r="U12" s="43">
        <f t="shared" ref="U12:U15" si="6">(T12/R12*100)</f>
        <v>0</v>
      </c>
      <c r="V12" s="54">
        <f>[1]APRIL!V81+[1]MEI!V81+[1]JUNI!V81</f>
        <v>7</v>
      </c>
      <c r="W12" s="43">
        <f t="shared" ref="W12:W15" si="7">(V12/D12*100)</f>
        <v>50</v>
      </c>
      <c r="X12" s="54">
        <f>[1]APRIL!X81+[1]MEI!X81+[1]JUNI!X81</f>
        <v>0</v>
      </c>
      <c r="Y12" s="43">
        <f t="shared" ref="Y12:Y15" si="8">(X12/V12*100)</f>
        <v>0</v>
      </c>
      <c r="Z12" s="54">
        <f>[1]APRIL!Z81+[1]MEI!Z81+[1]JUNI!Z81</f>
        <v>7</v>
      </c>
      <c r="AA12" s="43">
        <f t="shared" ref="AA12:AA15" si="9">(Z12/D12*100)</f>
        <v>50</v>
      </c>
      <c r="AB12" s="54">
        <f>[1]APRIL!AB81+[1]MEI!AB81+[1]JUNI!AB81</f>
        <v>0</v>
      </c>
      <c r="AC12" s="43">
        <f t="shared" ref="AC12:AC15" si="10">(AB12/Z12*100)</f>
        <v>0</v>
      </c>
      <c r="AD12" s="54">
        <f>[1]APRIL!AD81+[1]MEI!AD81+[1]JUNI!AD81</f>
        <v>7</v>
      </c>
      <c r="AE12" s="43">
        <f t="shared" ref="AE12:AE15" si="11">(AD12/D12*100)</f>
        <v>50</v>
      </c>
      <c r="AF12" s="54">
        <f>[1]APRIL!AF81+[1]MEI!AF81+[1]JUNI!AF81</f>
        <v>1</v>
      </c>
      <c r="AG12" s="43">
        <f t="shared" ref="AG12:AG15" si="12">(AF12/AD12*100)</f>
        <v>14.285714285714285</v>
      </c>
      <c r="AH12" s="54">
        <f>[1]APRIL!AH81+[1]MEI!AH81+[1]JUNI!AH81</f>
        <v>7</v>
      </c>
      <c r="AI12" s="43">
        <f t="shared" ref="AI12:AI15" si="13">(AH12/D12*100)</f>
        <v>50</v>
      </c>
      <c r="AJ12" s="54">
        <f>[1]APRIL!AJ81+[1]MEI!AJ81+[1]JUNI!AJ81</f>
        <v>0</v>
      </c>
      <c r="AK12" s="43">
        <f t="shared" ref="AK12:AK15" si="14">(AJ12/AH12*100)</f>
        <v>0</v>
      </c>
      <c r="AL12" s="54" t="e">
        <f>[1]APRIL!AL81+[1]MEI!AL81+[1]JUNI!AL81</f>
        <v>#VALUE!</v>
      </c>
      <c r="AM12" s="54">
        <f>[1]APRIL!AM81+[1]MEI!AM81+[1]JUNI!AM81</f>
        <v>1</v>
      </c>
      <c r="AN12" s="54">
        <f>[1]APRIL!AN81+[1]MEI!AN81+[1]JUNI!AN81</f>
        <v>3</v>
      </c>
      <c r="AO12" s="54">
        <f>[1]APRIL!AO81+[1]MEI!AO81+[1]JUNI!AO81</f>
        <v>0</v>
      </c>
      <c r="AP12" s="54">
        <f>[1]APRIL!AP81+[1]MEI!AP81+[1]JUNI!AP81</f>
        <v>0</v>
      </c>
      <c r="AQ12" s="54">
        <f>[1]APRIL!AQ81+[1]MEI!AQ81+[1]JUNI!AQ81</f>
        <v>1</v>
      </c>
      <c r="AR12" s="54">
        <f>[1]APRIL!AR81+[1]MEI!AR81+[1]JUNI!AR81</f>
        <v>0</v>
      </c>
      <c r="AS12" s="54">
        <f>[1]APRIL!AS81+[1]MEI!AS81+[1]JUNI!AS81</f>
        <v>0</v>
      </c>
      <c r="AT12" s="54">
        <f>[1]APRIL!AT81+[1]MEI!AT81+[1]JUNI!AT81</f>
        <v>0</v>
      </c>
      <c r="AU12" s="54">
        <f>[1]APRIL!AU81+[1]MEI!AU81+[1]JUNI!AU81</f>
        <v>0</v>
      </c>
      <c r="AV12" s="54">
        <f>[1]APRIL!AV81+[1]MEI!AV81+[1]JUNI!AV81</f>
        <v>0</v>
      </c>
      <c r="AW12" s="54">
        <f>[1]APRIL!AW81+[1]MEI!AW81+[1]JUNI!AW81</f>
        <v>0</v>
      </c>
      <c r="AX12" s="54">
        <f>[1]APRIL!AX81+[1]MEI!AX81+[1]JUNI!AX81</f>
        <v>0</v>
      </c>
      <c r="AY12" s="54">
        <f>[1]APRIL!AY81+[1]MEI!AY81+[1]JUNI!AY81</f>
        <v>0</v>
      </c>
      <c r="AZ12" s="54">
        <f>[1]APRIL!AZ81+[1]MEI!AZ81+[1]JUNI!AZ81</f>
        <v>1</v>
      </c>
      <c r="BA12" s="54">
        <f>[1]APRIL!BA81+[1]MEI!BA81+[1]JUNI!BA81</f>
        <v>9</v>
      </c>
      <c r="BB12" s="54">
        <f>[1]APRIL!BB81+[1]MEI!BB81+[1]JUNI!BB81</f>
        <v>0</v>
      </c>
      <c r="BC12" s="54">
        <f>[1]APRIL!BC81+[1]MEI!BC81+[1]JUNI!BC81</f>
        <v>2</v>
      </c>
      <c r="BD12" s="54">
        <f>[1]APRIL!BD81+[1]MEI!BD81+[1]JUNI!BD81</f>
        <v>1</v>
      </c>
      <c r="BE12" s="54">
        <f>[1]APRIL!BE81+[1]MEI!BE81+[1]JUNI!BE81</f>
        <v>12</v>
      </c>
      <c r="BF12" s="54">
        <f>[1]APRIL!BF81+[1]MEI!BF81+[1]JUNI!BF81</f>
        <v>32</v>
      </c>
      <c r="BG12" s="54">
        <f>[1]APRIL!BG81+[1]MEI!BG81+[1]JUNI!BG81</f>
        <v>8</v>
      </c>
      <c r="BH12" s="46">
        <f t="shared" ref="BH12:BH15" si="15">BG12/BF12*100</f>
        <v>25</v>
      </c>
      <c r="BI12" s="54">
        <f>[1]APRIL!BI81+[1]MEI!BI81+[1]JUNI!BI81</f>
        <v>0</v>
      </c>
      <c r="BJ12" s="46">
        <f t="shared" ref="BJ12:BJ15" si="16">BI12/BF12*100</f>
        <v>0</v>
      </c>
      <c r="BK12" s="54">
        <f>[1]APRIL!BK81+[1]MEI!BK81+[1]JUNI!BK81</f>
        <v>0</v>
      </c>
      <c r="BL12" s="47">
        <f t="shared" ref="BL12:BL13" si="17">(BK12/BF12*100)</f>
        <v>0</v>
      </c>
      <c r="BM12" s="54">
        <f>[1]APRIL!BM81+[1]MEI!BM81+[1]JUNI!BM81</f>
        <v>2</v>
      </c>
      <c r="BN12" s="47">
        <f t="shared" ref="BN12:BN15" si="18">(BM12/BF12*100)</f>
        <v>6.25</v>
      </c>
      <c r="BO12" s="55">
        <f t="shared" ref="BO12:BO14" si="19">BG12+BI12+BK12+BM12</f>
        <v>10</v>
      </c>
      <c r="BP12" s="47">
        <f t="shared" ref="BP12:BP15" si="20">BO12/BF12*100</f>
        <v>31.25</v>
      </c>
      <c r="BQ12" s="54">
        <f>[1]APRIL!BQ81+[1]MEI!BQ81+[1]JUNI!BQ81</f>
        <v>22</v>
      </c>
      <c r="BR12" s="43">
        <f t="shared" ref="BR12:BR15" si="21">(BQ12/BF12*100)</f>
        <v>68.75</v>
      </c>
      <c r="BS12" s="54">
        <f>[1]APRIL!BS81+[1]MEI!BS81+[1]JUNI!BS81</f>
        <v>0</v>
      </c>
      <c r="BT12" s="43">
        <f t="shared" ref="BT12:BT15" si="22">(BS12/BF12*100)</f>
        <v>0</v>
      </c>
      <c r="BU12" s="54">
        <f>[1]APRIL!BU81+[1]MEI!BU81+[1]JUNI!BU81</f>
        <v>0</v>
      </c>
      <c r="BV12" s="43">
        <f t="shared" ref="BV12:BV15" si="23">(BU12/BF12*100)</f>
        <v>0</v>
      </c>
      <c r="BW12" s="54">
        <f>[1]APRIL!BW81+[1]MEI!BW81+[1]JUNI!BW81</f>
        <v>0</v>
      </c>
      <c r="BX12" s="43">
        <f t="shared" ref="BX12:BX15" si="24">(BW12/BF12*100)</f>
        <v>0</v>
      </c>
      <c r="BY12" s="54">
        <f>[1]APRIL!BY81+[1]MEI!BY81+[1]JUNI!BY81</f>
        <v>0</v>
      </c>
      <c r="BZ12" s="43">
        <f t="shared" ref="BZ12:BZ15" si="25">(BY12/BF12*100)</f>
        <v>0</v>
      </c>
      <c r="CA12" s="54">
        <f>[1]APRIL!CA81+[1]MEI!CA81+[1]JUNI!CA81</f>
        <v>0</v>
      </c>
      <c r="CB12" s="43">
        <f t="shared" ref="CB12:CB15" si="26">(CA12/BF12*100)</f>
        <v>0</v>
      </c>
      <c r="CC12" s="14" t="s">
        <v>69</v>
      </c>
      <c r="CD12" s="48">
        <f>P15+T15+X15+AB15+AF15+AJ15+SUM(AL15:AZ15)</f>
        <v>16</v>
      </c>
      <c r="CE12" s="14"/>
    </row>
    <row r="13" spans="1:83" ht="14.25" customHeight="1">
      <c r="A13" s="25"/>
      <c r="B13" s="25"/>
      <c r="C13" s="53" t="s">
        <v>3</v>
      </c>
      <c r="D13" s="54">
        <f>[1]APRIL!D82+[1]MEI!D82+[1]JUNI!D82</f>
        <v>11</v>
      </c>
      <c r="E13" s="54">
        <f>[1]APRIL!E82+[1]MEI!E82+[1]JUNI!E82</f>
        <v>18</v>
      </c>
      <c r="F13" s="54">
        <f>[1]APRIL!F82+[1]MEI!F82+[1]JUNI!F82</f>
        <v>14</v>
      </c>
      <c r="G13" s="43">
        <f t="shared" si="0"/>
        <v>127.27272727272727</v>
      </c>
      <c r="H13" s="54">
        <f>[1]APRIL!H82+[1]MEI!H82+[1]JUNI!H82</f>
        <v>2</v>
      </c>
      <c r="I13" s="44">
        <f t="shared" si="1"/>
        <v>14.285714285714285</v>
      </c>
      <c r="J13" s="54">
        <f>[1]APRIL!J82+[1]MEI!J82+[1]JUNI!J82</f>
        <v>0</v>
      </c>
      <c r="K13" s="45">
        <f t="shared" si="2"/>
        <v>0</v>
      </c>
      <c r="L13" s="54">
        <f>[1]APRIL!L82+[1]MEI!L82+[1]JUNI!L82</f>
        <v>0</v>
      </c>
      <c r="M13" s="54">
        <f>[1]APRIL!M82+[1]MEI!M82+[1]JUNI!M82</f>
        <v>0</v>
      </c>
      <c r="N13" s="54">
        <f>[1]APRIL!N82+[1]MEI!N82+[1]JUNI!N82</f>
        <v>9</v>
      </c>
      <c r="O13" s="43">
        <f t="shared" si="3"/>
        <v>81.818181818181827</v>
      </c>
      <c r="P13" s="54">
        <f>[1]APRIL!P82+[1]MEI!P82+[1]JUNI!P82</f>
        <v>0</v>
      </c>
      <c r="Q13" s="43">
        <f t="shared" si="4"/>
        <v>0</v>
      </c>
      <c r="R13" s="54">
        <f>[1]APRIL!R82+[1]MEI!R82+[1]JUNI!R82</f>
        <v>14</v>
      </c>
      <c r="S13" s="43">
        <f t="shared" si="5"/>
        <v>127.27272727272727</v>
      </c>
      <c r="T13" s="54">
        <f>[1]APRIL!T82+[1]MEI!T82+[1]JUNI!T82</f>
        <v>0</v>
      </c>
      <c r="U13" s="43">
        <f t="shared" si="6"/>
        <v>0</v>
      </c>
      <c r="V13" s="54">
        <f>[1]APRIL!V82+[1]MEI!V82+[1]JUNI!V82</f>
        <v>14</v>
      </c>
      <c r="W13" s="43">
        <f t="shared" si="7"/>
        <v>127.27272727272727</v>
      </c>
      <c r="X13" s="54">
        <f>[1]APRIL!X82+[1]MEI!X82+[1]JUNI!X82</f>
        <v>0</v>
      </c>
      <c r="Y13" s="43">
        <f t="shared" si="8"/>
        <v>0</v>
      </c>
      <c r="Z13" s="54">
        <f>[1]APRIL!Z82+[1]MEI!Z82+[1]JUNI!Z82</f>
        <v>14</v>
      </c>
      <c r="AA13" s="43">
        <f t="shared" si="9"/>
        <v>127.27272727272727</v>
      </c>
      <c r="AB13" s="54">
        <f>[1]APRIL!AB82+[1]MEI!AB82+[1]JUNI!AB82</f>
        <v>0</v>
      </c>
      <c r="AC13" s="43">
        <f t="shared" si="10"/>
        <v>0</v>
      </c>
      <c r="AD13" s="54">
        <f>[1]APRIL!AD82+[1]MEI!AD82+[1]JUNI!AD82</f>
        <v>14</v>
      </c>
      <c r="AE13" s="43">
        <f t="shared" si="11"/>
        <v>127.27272727272727</v>
      </c>
      <c r="AF13" s="54">
        <f>[1]APRIL!AF82+[1]MEI!AF82+[1]JUNI!AF82</f>
        <v>0</v>
      </c>
      <c r="AG13" s="43">
        <f t="shared" si="12"/>
        <v>0</v>
      </c>
      <c r="AH13" s="54">
        <f>[1]APRIL!AH82+[1]MEI!AH82+[1]JUNI!AH82</f>
        <v>14</v>
      </c>
      <c r="AI13" s="43">
        <f t="shared" si="13"/>
        <v>127.27272727272727</v>
      </c>
      <c r="AJ13" s="54">
        <f>[1]APRIL!AJ82+[1]MEI!AJ82+[1]JUNI!AJ82</f>
        <v>0</v>
      </c>
      <c r="AK13" s="43">
        <f t="shared" si="14"/>
        <v>0</v>
      </c>
      <c r="AL13" s="54">
        <f>[1]APRIL!AL82+[1]MEI!AL82+[1]JUNI!AL82</f>
        <v>2</v>
      </c>
      <c r="AM13" s="54">
        <f>[1]APRIL!AM82+[1]MEI!AM82+[1]JUNI!AM82</f>
        <v>0</v>
      </c>
      <c r="AN13" s="54">
        <f>[1]APRIL!AN82+[1]MEI!AN82+[1]JUNI!AN82</f>
        <v>0</v>
      </c>
      <c r="AO13" s="54">
        <f>[1]APRIL!AO82+[1]MEI!AO82+[1]JUNI!AO82</f>
        <v>0</v>
      </c>
      <c r="AP13" s="54">
        <f>[1]APRIL!AP82+[1]MEI!AP82+[1]JUNI!AP82</f>
        <v>0</v>
      </c>
      <c r="AQ13" s="54">
        <f>[1]APRIL!AQ82+[1]MEI!AQ82+[1]JUNI!AQ82</f>
        <v>0</v>
      </c>
      <c r="AR13" s="54">
        <f>[1]APRIL!AR82+[1]MEI!AR82+[1]JUNI!AR82</f>
        <v>0</v>
      </c>
      <c r="AS13" s="54">
        <f>[1]APRIL!AS82+[1]MEI!AS82+[1]JUNI!AS82</f>
        <v>0</v>
      </c>
      <c r="AT13" s="54">
        <f>[1]APRIL!AT82+[1]MEI!AT82+[1]JUNI!AT82</f>
        <v>0</v>
      </c>
      <c r="AU13" s="54">
        <f>[1]APRIL!AU82+[1]MEI!AU82+[1]JUNI!AU82</f>
        <v>0</v>
      </c>
      <c r="AV13" s="54">
        <f>[1]APRIL!AV82+[1]MEI!AV82+[1]JUNI!AV82</f>
        <v>0</v>
      </c>
      <c r="AW13" s="54">
        <f>[1]APRIL!AW82+[1]MEI!AW82+[1]JUNI!AW82</f>
        <v>0</v>
      </c>
      <c r="AX13" s="54">
        <f>[1]APRIL!AX82+[1]MEI!AX82+[1]JUNI!AX82</f>
        <v>0</v>
      </c>
      <c r="AY13" s="54">
        <f>[1]APRIL!AY82+[1]MEI!AY82+[1]JUNI!AY82</f>
        <v>0</v>
      </c>
      <c r="AZ13" s="54">
        <f>[1]APRIL!AZ82+[1]MEI!AZ82+[1]JUNI!AZ82</f>
        <v>0</v>
      </c>
      <c r="BA13" s="54">
        <f>[1]APRIL!BA82+[1]MEI!BA82+[1]JUNI!BA82</f>
        <v>1</v>
      </c>
      <c r="BB13" s="54">
        <f>[1]APRIL!BB82+[1]MEI!BB82+[1]JUNI!BB82</f>
        <v>0</v>
      </c>
      <c r="BC13" s="54">
        <f>[1]APRIL!BC82+[1]MEI!BC82+[1]JUNI!BC82</f>
        <v>0</v>
      </c>
      <c r="BD13" s="54">
        <f>[1]APRIL!BD82+[1]MEI!BD82+[1]JUNI!BD82</f>
        <v>0</v>
      </c>
      <c r="BE13" s="54">
        <f>[1]APRIL!BE82+[1]MEI!BE82+[1]JUNI!BE82</f>
        <v>1</v>
      </c>
      <c r="BF13" s="54">
        <f>[1]APRIL!BF82+[1]MEI!BF82+[1]JUNI!BF82</f>
        <v>27</v>
      </c>
      <c r="BG13" s="54">
        <f>[1]APRIL!BG82+[1]MEI!BG82+[1]JUNI!BG82</f>
        <v>5</v>
      </c>
      <c r="BH13" s="46">
        <f t="shared" si="15"/>
        <v>18.518518518518519</v>
      </c>
      <c r="BI13" s="54">
        <f>[1]APRIL!BI82+[1]MEI!BI82+[1]JUNI!BI82</f>
        <v>1</v>
      </c>
      <c r="BJ13" s="46">
        <f t="shared" si="16"/>
        <v>3.7037037037037033</v>
      </c>
      <c r="BK13" s="54">
        <f>[1]APRIL!BK82+[1]MEI!BK82+[1]JUNI!BK82</f>
        <v>0</v>
      </c>
      <c r="BL13" s="47">
        <f t="shared" si="17"/>
        <v>0</v>
      </c>
      <c r="BM13" s="54">
        <f>[1]APRIL!BM82+[1]MEI!BM82+[1]JUNI!BM82</f>
        <v>7</v>
      </c>
      <c r="BN13" s="47">
        <f t="shared" si="18"/>
        <v>25.925925925925924</v>
      </c>
      <c r="BO13" s="55">
        <f t="shared" si="19"/>
        <v>13</v>
      </c>
      <c r="BP13" s="47">
        <f t="shared" si="20"/>
        <v>48.148148148148145</v>
      </c>
      <c r="BQ13" s="54">
        <f>[1]APRIL!BQ82+[1]MEI!BQ82+[1]JUNI!BQ82</f>
        <v>14</v>
      </c>
      <c r="BR13" s="43">
        <f t="shared" si="21"/>
        <v>51.851851851851848</v>
      </c>
      <c r="BS13" s="54">
        <f>[1]APRIL!BS82+[1]MEI!BS82+[1]JUNI!BS82</f>
        <v>0</v>
      </c>
      <c r="BT13" s="43">
        <f t="shared" si="22"/>
        <v>0</v>
      </c>
      <c r="BU13" s="54">
        <f>[1]APRIL!BU82+[1]MEI!BU82+[1]JUNI!BU82</f>
        <v>0</v>
      </c>
      <c r="BV13" s="43">
        <f t="shared" si="23"/>
        <v>0</v>
      </c>
      <c r="BW13" s="54">
        <f>[1]APRIL!BW82+[1]MEI!BW82+[1]JUNI!BW82</f>
        <v>0</v>
      </c>
      <c r="BX13" s="43">
        <f t="shared" si="24"/>
        <v>0</v>
      </c>
      <c r="BY13" s="54">
        <f>[1]APRIL!BY82+[1]MEI!BY82+[1]JUNI!BY82</f>
        <v>0</v>
      </c>
      <c r="BZ13" s="43">
        <f t="shared" si="25"/>
        <v>0</v>
      </c>
      <c r="CA13" s="54">
        <f>[1]APRIL!CA82+[1]MEI!CA82+[1]JUNI!CA82</f>
        <v>0</v>
      </c>
      <c r="CB13" s="43">
        <f t="shared" si="26"/>
        <v>0</v>
      </c>
      <c r="CC13" s="14" t="s">
        <v>70</v>
      </c>
      <c r="CD13" s="48">
        <f>BO15+BQ15+BS15+BU15+BW15+BY15</f>
        <v>112</v>
      </c>
      <c r="CE13" s="14"/>
    </row>
    <row r="14" spans="1:83" ht="14.25" customHeight="1">
      <c r="A14" s="32"/>
      <c r="B14" s="32"/>
      <c r="C14" s="53" t="s">
        <v>6</v>
      </c>
      <c r="D14" s="54">
        <f>[1]APRIL!D83+[1]MEI!D83+[1]JUNI!D83</f>
        <v>55</v>
      </c>
      <c r="E14" s="54">
        <f>[1]APRIL!E83+[1]MEI!E83+[1]JUNI!E83</f>
        <v>43</v>
      </c>
      <c r="F14" s="54">
        <f>[1]APRIL!F83+[1]MEI!F83+[1]JUNI!F83</f>
        <v>55</v>
      </c>
      <c r="G14" s="43">
        <f t="shared" si="0"/>
        <v>100</v>
      </c>
      <c r="H14" s="54">
        <f>[1]APRIL!H83+[1]MEI!H83+[1]JUNI!H83</f>
        <v>6</v>
      </c>
      <c r="I14" s="44">
        <f t="shared" si="1"/>
        <v>10.909090909090908</v>
      </c>
      <c r="J14" s="54">
        <f>[1]APRIL!J83+[1]MEI!J83+[1]JUNI!J83</f>
        <v>0</v>
      </c>
      <c r="K14" s="45">
        <f t="shared" si="2"/>
        <v>0</v>
      </c>
      <c r="L14" s="54">
        <f>[1]APRIL!L83+[1]MEI!L83+[1]JUNI!L83</f>
        <v>0</v>
      </c>
      <c r="M14" s="54">
        <f>[1]APRIL!M83+[1]MEI!M83+[1]JUNI!M83</f>
        <v>0</v>
      </c>
      <c r="N14" s="54">
        <f>[1]APRIL!N83+[1]MEI!N83+[1]JUNI!N83</f>
        <v>55</v>
      </c>
      <c r="O14" s="43">
        <f t="shared" si="3"/>
        <v>100</v>
      </c>
      <c r="P14" s="54">
        <f>[1]APRIL!P83+[1]MEI!P83+[1]JUNI!P83</f>
        <v>1</v>
      </c>
      <c r="Q14" s="43">
        <f t="shared" si="4"/>
        <v>1.8181818181818181</v>
      </c>
      <c r="R14" s="54">
        <f>[1]APRIL!R83+[1]MEI!R83+[1]JUNI!R83</f>
        <v>55</v>
      </c>
      <c r="S14" s="43">
        <f t="shared" si="5"/>
        <v>100</v>
      </c>
      <c r="T14" s="54">
        <f>[1]APRIL!T83+[1]MEI!T83+[1]JUNI!T83</f>
        <v>0</v>
      </c>
      <c r="U14" s="43">
        <f t="shared" si="6"/>
        <v>0</v>
      </c>
      <c r="V14" s="54">
        <f>[1]APRIL!V83+[1]MEI!V83+[1]JUNI!V83</f>
        <v>55</v>
      </c>
      <c r="W14" s="43">
        <f t="shared" si="7"/>
        <v>100</v>
      </c>
      <c r="X14" s="54">
        <f>[1]APRIL!X83+[1]MEI!X83+[1]JUNI!X83</f>
        <v>0</v>
      </c>
      <c r="Y14" s="43">
        <f t="shared" si="8"/>
        <v>0</v>
      </c>
      <c r="Z14" s="54">
        <f>[1]APRIL!Z83+[1]MEI!Z83+[1]JUNI!Z83</f>
        <v>55</v>
      </c>
      <c r="AA14" s="43">
        <f t="shared" si="9"/>
        <v>100</v>
      </c>
      <c r="AB14" s="54">
        <f>[1]APRIL!AB83+[1]MEI!AB83+[1]JUNI!AB83</f>
        <v>0</v>
      </c>
      <c r="AC14" s="43">
        <f t="shared" si="10"/>
        <v>0</v>
      </c>
      <c r="AD14" s="54">
        <f>[1]APRIL!AD83+[1]MEI!AD83+[1]JUNI!AD83</f>
        <v>55</v>
      </c>
      <c r="AE14" s="43">
        <f t="shared" si="11"/>
        <v>100</v>
      </c>
      <c r="AF14" s="54">
        <f>[1]APRIL!AF83+[1]MEI!AF83+[1]JUNI!AF83</f>
        <v>0</v>
      </c>
      <c r="AG14" s="43">
        <f t="shared" si="12"/>
        <v>0</v>
      </c>
      <c r="AH14" s="54">
        <f>[1]APRIL!AH83+[1]MEI!AH83+[1]JUNI!AH83</f>
        <v>55</v>
      </c>
      <c r="AI14" s="43">
        <f t="shared" si="13"/>
        <v>100</v>
      </c>
      <c r="AJ14" s="54">
        <f>[1]APRIL!AJ83+[1]MEI!AJ83+[1]JUNI!AJ83</f>
        <v>0</v>
      </c>
      <c r="AK14" s="43">
        <f t="shared" si="14"/>
        <v>0</v>
      </c>
      <c r="AL14" s="54">
        <f>[1]APRIL!AL83+[1]MEI!AL83+[1]JUNI!AL83</f>
        <v>1</v>
      </c>
      <c r="AM14" s="54">
        <f>[1]APRIL!AM83+[1]MEI!AM83+[1]JUNI!AM83</f>
        <v>0</v>
      </c>
      <c r="AN14" s="54">
        <f>[1]APRIL!AN83+[1]MEI!AN83+[1]JUNI!AN83</f>
        <v>1</v>
      </c>
      <c r="AO14" s="54">
        <f>[1]APRIL!AO83+[1]MEI!AO83+[1]JUNI!AO83</f>
        <v>1</v>
      </c>
      <c r="AP14" s="54">
        <f>[1]APRIL!AP83+[1]MEI!AP83+[1]JUNI!AP83</f>
        <v>0</v>
      </c>
      <c r="AQ14" s="54">
        <f>[1]APRIL!AQ83+[1]MEI!AQ83+[1]JUNI!AQ83</f>
        <v>0</v>
      </c>
      <c r="AR14" s="54">
        <f>[1]APRIL!AR83+[1]MEI!AR83+[1]JUNI!AR83</f>
        <v>0</v>
      </c>
      <c r="AS14" s="54">
        <f>[1]APRIL!AS83+[1]MEI!AS83+[1]JUNI!AS83</f>
        <v>0</v>
      </c>
      <c r="AT14" s="54">
        <f>[1]APRIL!AT83+[1]MEI!AT83+[1]JUNI!AT83</f>
        <v>0</v>
      </c>
      <c r="AU14" s="54">
        <f>[1]APRIL!AU83+[1]MEI!AU83+[1]JUNI!AU83</f>
        <v>0</v>
      </c>
      <c r="AV14" s="54">
        <f>[1]APRIL!AV83+[1]MEI!AV83+[1]JUNI!AV83</f>
        <v>0</v>
      </c>
      <c r="AW14" s="54">
        <f>[1]APRIL!AW83+[1]MEI!AW83+[1]JUNI!AW83</f>
        <v>0</v>
      </c>
      <c r="AX14" s="54">
        <f>[1]APRIL!AX83+[1]MEI!AX83+[1]JUNI!AX83</f>
        <v>0</v>
      </c>
      <c r="AY14" s="54">
        <f>[1]APRIL!AY83+[1]MEI!AY83+[1]JUNI!AY83</f>
        <v>0</v>
      </c>
      <c r="AZ14" s="54">
        <f>[1]APRIL!AZ83+[1]MEI!AZ83+[1]JUNI!AZ83</f>
        <v>2</v>
      </c>
      <c r="BA14" s="54">
        <f>[1]APRIL!BA83+[1]MEI!BA83+[1]JUNI!BA83</f>
        <v>3</v>
      </c>
      <c r="BB14" s="54">
        <f>[1]APRIL!BB83+[1]MEI!BB83+[1]JUNI!BB83</f>
        <v>0</v>
      </c>
      <c r="BC14" s="54">
        <f>[1]APRIL!BC83+[1]MEI!BC83+[1]JUNI!BC83</f>
        <v>0</v>
      </c>
      <c r="BD14" s="54">
        <f>[1]APRIL!BD83+[1]MEI!BD83+[1]JUNI!BD83</f>
        <v>0</v>
      </c>
      <c r="BE14" s="54">
        <f>[1]APRIL!BE83+[1]MEI!BE83+[1]JUNI!BE83</f>
        <v>3</v>
      </c>
      <c r="BF14" s="54">
        <f>[1]APRIL!BF83+[1]MEI!BF83+[1]JUNI!BF83</f>
        <v>53</v>
      </c>
      <c r="BG14" s="54">
        <f>[1]APRIL!BG83+[1]MEI!BG83+[1]JUNI!BG83</f>
        <v>13</v>
      </c>
      <c r="BH14" s="46">
        <f t="shared" si="15"/>
        <v>24.528301886792452</v>
      </c>
      <c r="BI14" s="54">
        <f>[1]APRIL!BI83+[1]MEI!BI83+[1]JUNI!BI83</f>
        <v>0</v>
      </c>
      <c r="BJ14" s="46">
        <f t="shared" si="16"/>
        <v>0</v>
      </c>
      <c r="BK14" s="54">
        <f>[1]APRIL!BK83+[1]MEI!BK83+[1]JUNI!BK83</f>
        <v>0</v>
      </c>
      <c r="BL14" s="47"/>
      <c r="BM14" s="54">
        <f>[1]APRIL!BM83+[1]MEI!BM83+[1]JUNI!BM83</f>
        <v>13</v>
      </c>
      <c r="BN14" s="47">
        <f t="shared" si="18"/>
        <v>24.528301886792452</v>
      </c>
      <c r="BO14" s="55">
        <f t="shared" si="19"/>
        <v>26</v>
      </c>
      <c r="BP14" s="47">
        <f t="shared" si="20"/>
        <v>49.056603773584904</v>
      </c>
      <c r="BQ14" s="54">
        <f>[1]APRIL!BQ83+[1]MEI!BQ83+[1]JUNI!BQ83</f>
        <v>27</v>
      </c>
      <c r="BR14" s="43">
        <f t="shared" si="21"/>
        <v>50.943396226415096</v>
      </c>
      <c r="BS14" s="54">
        <f>[1]APRIL!BS83+[1]MEI!BS83+[1]JUNI!BS83</f>
        <v>0</v>
      </c>
      <c r="BT14" s="43">
        <f t="shared" si="22"/>
        <v>0</v>
      </c>
      <c r="BU14" s="54">
        <f>[1]APRIL!BU83+[1]MEI!BU83+[1]JUNI!BU83</f>
        <v>0</v>
      </c>
      <c r="BV14" s="43">
        <f t="shared" si="23"/>
        <v>0</v>
      </c>
      <c r="BW14" s="54">
        <f>[1]APRIL!BW83+[1]MEI!BW83+[1]JUNI!BW83</f>
        <v>0</v>
      </c>
      <c r="BX14" s="43">
        <f t="shared" si="24"/>
        <v>0</v>
      </c>
      <c r="BY14" s="54">
        <f>[1]APRIL!BY83+[1]MEI!BY83+[1]JUNI!BY83</f>
        <v>0</v>
      </c>
      <c r="BZ14" s="43">
        <f t="shared" si="25"/>
        <v>0</v>
      </c>
      <c r="CA14" s="54">
        <f>[1]APRIL!CA83+[1]MEI!CA83+[1]JUNI!CA83</f>
        <v>0</v>
      </c>
      <c r="CB14" s="43">
        <f t="shared" si="26"/>
        <v>0</v>
      </c>
      <c r="CC14" s="14" t="s">
        <v>71</v>
      </c>
      <c r="CD14" s="48">
        <f>BO15+BQ15+BS15+BU15+BW15+BY15+CA15</f>
        <v>112</v>
      </c>
      <c r="CE14" s="14"/>
    </row>
    <row r="15" spans="1:83" ht="14.25" customHeight="1">
      <c r="A15" s="51"/>
      <c r="B15" s="51"/>
      <c r="C15" s="49" t="s">
        <v>14</v>
      </c>
      <c r="D15" s="55">
        <f>[1]APRIL!D84+[1]MEI!D84+[1]JUNI!D84</f>
        <v>80</v>
      </c>
      <c r="E15" s="55">
        <f>[1]APRIL!E84+[1]MEI!E84+[1]JUNI!E84</f>
        <v>89</v>
      </c>
      <c r="F15" s="55">
        <f>[1]APRIL!F84+[1]MEI!F84+[1]JUNI!F84</f>
        <v>78</v>
      </c>
      <c r="G15" s="43">
        <f t="shared" si="0"/>
        <v>97.5</v>
      </c>
      <c r="H15" s="55">
        <f>[1]APRIL!H84+[1]MEI!H84+[1]JUNI!H84</f>
        <v>8</v>
      </c>
      <c r="I15" s="44">
        <f t="shared" si="1"/>
        <v>10.256410256410255</v>
      </c>
      <c r="J15" s="55">
        <f>[1]APRIL!J84+[1]MEI!J84+[1]JUNI!J84</f>
        <v>0</v>
      </c>
      <c r="K15" s="45">
        <f t="shared" si="2"/>
        <v>0</v>
      </c>
      <c r="L15" s="55">
        <f>[1]APRIL!L84+[1]MEI!L84+[1]JUNI!L84</f>
        <v>5</v>
      </c>
      <c r="M15" s="55">
        <f>[1]APRIL!M84+[1]MEI!M84+[1]JUNI!M84</f>
        <v>0</v>
      </c>
      <c r="N15" s="55">
        <f>[1]APRIL!N84+[1]MEI!N84+[1]JUNI!N84</f>
        <v>81</v>
      </c>
      <c r="O15" s="43">
        <f t="shared" si="3"/>
        <v>101.25</v>
      </c>
      <c r="P15" s="55">
        <f>[1]APRIL!P84+[1]MEI!P84+[1]JUNI!P84</f>
        <v>2</v>
      </c>
      <c r="Q15" s="43">
        <f t="shared" si="4"/>
        <v>2.4691358024691357</v>
      </c>
      <c r="R15" s="55">
        <f>[1]APRIL!R84+[1]MEI!R84+[1]JUNI!R84</f>
        <v>76</v>
      </c>
      <c r="S15" s="43">
        <f t="shared" si="5"/>
        <v>95</v>
      </c>
      <c r="T15" s="55">
        <f>[1]APRIL!T84+[1]MEI!T84+[1]JUNI!T84</f>
        <v>0</v>
      </c>
      <c r="U15" s="43">
        <f t="shared" si="6"/>
        <v>0</v>
      </c>
      <c r="V15" s="55">
        <f>[1]APRIL!V84+[1]MEI!V84+[1]JUNI!V84</f>
        <v>76</v>
      </c>
      <c r="W15" s="43">
        <f t="shared" si="7"/>
        <v>95</v>
      </c>
      <c r="X15" s="55">
        <f>[1]APRIL!X84+[1]MEI!X84+[1]JUNI!X84</f>
        <v>0</v>
      </c>
      <c r="Y15" s="43">
        <f t="shared" si="8"/>
        <v>0</v>
      </c>
      <c r="Z15" s="55">
        <f>[1]APRIL!Z84+[1]MEI!Z84+[1]JUNI!Z84</f>
        <v>76</v>
      </c>
      <c r="AA15" s="43">
        <f t="shared" si="9"/>
        <v>95</v>
      </c>
      <c r="AB15" s="55">
        <f>[1]APRIL!AB84+[1]MEI!AB84+[1]JUNI!AB84</f>
        <v>0</v>
      </c>
      <c r="AC15" s="43">
        <f t="shared" si="10"/>
        <v>0</v>
      </c>
      <c r="AD15" s="55">
        <f>[1]APRIL!AD84+[1]MEI!AD84+[1]JUNI!AD84</f>
        <v>76</v>
      </c>
      <c r="AE15" s="43">
        <f t="shared" si="11"/>
        <v>95</v>
      </c>
      <c r="AF15" s="55">
        <f>[1]APRIL!AF84+[1]MEI!AF84+[1]JUNI!AF84</f>
        <v>1</v>
      </c>
      <c r="AG15" s="43">
        <f t="shared" si="12"/>
        <v>1.3157894736842104</v>
      </c>
      <c r="AH15" s="55">
        <f>[1]APRIL!AH84+[1]MEI!AH84+[1]JUNI!AH84</f>
        <v>76</v>
      </c>
      <c r="AI15" s="43">
        <f t="shared" si="13"/>
        <v>95</v>
      </c>
      <c r="AJ15" s="55">
        <f>[1]APRIL!AJ84+[1]MEI!AJ84+[1]JUNI!AJ84</f>
        <v>0</v>
      </c>
      <c r="AK15" s="43">
        <f t="shared" si="14"/>
        <v>0</v>
      </c>
      <c r="AL15" s="55">
        <f>[1]APRIL!AL84+[1]MEI!AL84+[1]JUNI!AL84</f>
        <v>3</v>
      </c>
      <c r="AM15" s="55">
        <f>[1]APRIL!AM84+[1]MEI!AM84+[1]JUNI!AM84</f>
        <v>1</v>
      </c>
      <c r="AN15" s="55">
        <f>[1]APRIL!AN84+[1]MEI!AN84+[1]JUNI!AN84</f>
        <v>4</v>
      </c>
      <c r="AO15" s="55">
        <f>[1]APRIL!AO84+[1]MEI!AO84+[1]JUNI!AO84</f>
        <v>1</v>
      </c>
      <c r="AP15" s="55">
        <f>[1]APRIL!AP84+[1]MEI!AP84+[1]JUNI!AP84</f>
        <v>0</v>
      </c>
      <c r="AQ15" s="55">
        <f>[1]APRIL!AQ84+[1]MEI!AQ84+[1]JUNI!AQ84</f>
        <v>1</v>
      </c>
      <c r="AR15" s="55">
        <f>[1]APRIL!AR84+[1]MEI!AR84+[1]JUNI!AR84</f>
        <v>0</v>
      </c>
      <c r="AS15" s="55">
        <f>[1]APRIL!AS84+[1]MEI!AS84+[1]JUNI!AS84</f>
        <v>0</v>
      </c>
      <c r="AT15" s="55">
        <f>[1]APRIL!AT84+[1]MEI!AT84+[1]JUNI!AT84</f>
        <v>0</v>
      </c>
      <c r="AU15" s="55">
        <f>[1]APRIL!AU84+[1]MEI!AU84+[1]JUNI!AU84</f>
        <v>0</v>
      </c>
      <c r="AV15" s="55">
        <f>[1]APRIL!AV84+[1]MEI!AV84+[1]JUNI!AV84</f>
        <v>0</v>
      </c>
      <c r="AW15" s="55">
        <f>[1]APRIL!AW84+[1]MEI!AW84+[1]JUNI!AW84</f>
        <v>0</v>
      </c>
      <c r="AX15" s="55">
        <f>[1]APRIL!AX84+[1]MEI!AX84+[1]JUNI!AX84</f>
        <v>0</v>
      </c>
      <c r="AY15" s="55">
        <f>[1]APRIL!AY84+[1]MEI!AY84+[1]JUNI!AY84</f>
        <v>0</v>
      </c>
      <c r="AZ15" s="55">
        <f>[1]APRIL!AZ84+[1]MEI!AZ84+[1]JUNI!AZ84</f>
        <v>3</v>
      </c>
      <c r="BA15" s="55">
        <f>[1]APRIL!BA84+[1]MEI!BA84+[1]JUNI!BA84</f>
        <v>13</v>
      </c>
      <c r="BB15" s="55">
        <f>[1]APRIL!BB84+[1]MEI!BB84+[1]JUNI!BB84</f>
        <v>0</v>
      </c>
      <c r="BC15" s="55">
        <f>[1]APRIL!BC84+[1]MEI!BC84+[1]JUNI!BC84</f>
        <v>2</v>
      </c>
      <c r="BD15" s="55">
        <f>[1]APRIL!BD84+[1]MEI!BD84+[1]JUNI!BD84</f>
        <v>1</v>
      </c>
      <c r="BE15" s="55">
        <f>[1]APRIL!BE84+[1]MEI!BE84+[1]JUNI!BE84</f>
        <v>16</v>
      </c>
      <c r="BF15" s="55">
        <f>[1]APRIL!BF84+[1]MEI!BF84+[1]JUNI!BF84</f>
        <v>112</v>
      </c>
      <c r="BG15" s="55">
        <f>[1]APRIL!BG84+[1]MEI!BG84+[1]JUNI!BG84</f>
        <v>26</v>
      </c>
      <c r="BH15" s="46">
        <f t="shared" si="15"/>
        <v>23.214285714285715</v>
      </c>
      <c r="BI15" s="55">
        <f>[1]APRIL!BI84+[1]MEI!BI84+[1]JUNI!BI84</f>
        <v>1</v>
      </c>
      <c r="BJ15" s="46">
        <f t="shared" si="16"/>
        <v>0.89285714285714279</v>
      </c>
      <c r="BK15" s="55">
        <f>[1]APRIL!BK84+[1]MEI!BK84+[1]JUNI!BK84</f>
        <v>0</v>
      </c>
      <c r="BL15" s="47">
        <f t="shared" ref="BL15" si="27">(BK15/BF15*100)</f>
        <v>0</v>
      </c>
      <c r="BM15" s="55">
        <f>[1]APRIL!BM84+[1]MEI!BM84+[1]JUNI!BM84</f>
        <v>22</v>
      </c>
      <c r="BN15" s="47">
        <f t="shared" si="18"/>
        <v>19.642857142857142</v>
      </c>
      <c r="BO15" s="55">
        <f>[1]APRIL!BO84+[1]MEI!BO84+[1]JUNI!BO84</f>
        <v>49</v>
      </c>
      <c r="BP15" s="47">
        <f t="shared" si="20"/>
        <v>43.75</v>
      </c>
      <c r="BQ15" s="55">
        <f>[1]APRIL!BQ84+[1]MEI!BQ84+[1]JUNI!BQ84</f>
        <v>63</v>
      </c>
      <c r="BR15" s="43">
        <f t="shared" si="21"/>
        <v>56.25</v>
      </c>
      <c r="BS15" s="55">
        <f>[1]APRIL!BS84+[1]MEI!BS84+[1]JUNI!BS84</f>
        <v>0</v>
      </c>
      <c r="BT15" s="43">
        <f t="shared" si="22"/>
        <v>0</v>
      </c>
      <c r="BU15" s="55">
        <f>[1]APRIL!BU84+[1]MEI!BU84+[1]JUNI!BU84</f>
        <v>0</v>
      </c>
      <c r="BV15" s="43">
        <f t="shared" si="23"/>
        <v>0</v>
      </c>
      <c r="BW15" s="55">
        <f>[1]APRIL!BW84+[1]MEI!BW84+[1]JUNI!BW84</f>
        <v>0</v>
      </c>
      <c r="BX15" s="43">
        <f t="shared" si="24"/>
        <v>0</v>
      </c>
      <c r="BY15" s="55">
        <f>[1]APRIL!BY84+[1]MEI!BY84+[1]JUNI!BY84</f>
        <v>0</v>
      </c>
      <c r="BZ15" s="43">
        <f t="shared" si="25"/>
        <v>0</v>
      </c>
      <c r="CA15" s="55">
        <f>[1]APRIL!CA84+[1]MEI!CA84+[1]JUNI!CA84</f>
        <v>0</v>
      </c>
      <c r="CB15" s="43">
        <f t="shared" si="26"/>
        <v>0</v>
      </c>
      <c r="CC15" s="14"/>
      <c r="CD15" s="14"/>
      <c r="CE15" s="14"/>
    </row>
    <row r="16" spans="1:83" ht="14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1" t="s">
        <v>4</v>
      </c>
      <c r="CD16" s="14"/>
      <c r="CE16" s="14"/>
    </row>
    <row r="17" spans="1:83" ht="14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 t="s">
        <v>69</v>
      </c>
      <c r="CD17" s="48" t="e">
        <f>SUM(#REF!)+#REF!+#REF!+#REF!</f>
        <v>#REF!</v>
      </c>
      <c r="CE17" s="14"/>
    </row>
    <row r="18" spans="1:83" ht="14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 t="s">
        <v>70</v>
      </c>
      <c r="CD18" s="48" t="e">
        <f>#REF!+#REF!+#REF!+#REF!+#REF!+#REF!</f>
        <v>#REF!</v>
      </c>
      <c r="CE18" s="14"/>
    </row>
    <row r="19" spans="1:83" ht="14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 t="s">
        <v>71</v>
      </c>
      <c r="CD19" s="48" t="e">
        <f>#REF!+#REF!+#REF!+#REF!+#REF!+#REF!+#REF!</f>
        <v>#REF!</v>
      </c>
      <c r="CE19" s="14"/>
    </row>
    <row r="20" spans="1:83" ht="14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</row>
    <row r="21" spans="1:83" ht="14.25" customHeight="1"/>
    <row r="22" spans="1:83" ht="14.25" customHeight="1"/>
    <row r="23" spans="1:83" ht="14.25" customHeight="1"/>
    <row r="24" spans="1:83" ht="14.25" customHeight="1"/>
    <row r="25" spans="1:83" ht="14.25" customHeight="1"/>
    <row r="26" spans="1:83" ht="14.25" customHeight="1"/>
  </sheetData>
  <mergeCells count="69">
    <mergeCell ref="A12:A14"/>
    <mergeCell ref="B12:B14"/>
    <mergeCell ref="BQ8:BR9"/>
    <mergeCell ref="BS8:BZ9"/>
    <mergeCell ref="BG9:BH9"/>
    <mergeCell ref="BI9:BJ9"/>
    <mergeCell ref="BK9:BL9"/>
    <mergeCell ref="BM9:BN9"/>
    <mergeCell ref="BO9:BP9"/>
    <mergeCell ref="BA8:BA10"/>
    <mergeCell ref="BB8:BB10"/>
    <mergeCell ref="BC8:BC10"/>
    <mergeCell ref="BD8:BD10"/>
    <mergeCell ref="BE8:BE10"/>
    <mergeCell ref="BG8:BP8"/>
    <mergeCell ref="AU8:AU10"/>
    <mergeCell ref="AV8:AV10"/>
    <mergeCell ref="AW8:AW10"/>
    <mergeCell ref="AX8:AX10"/>
    <mergeCell ref="AY8:AY10"/>
    <mergeCell ref="AZ8:AZ10"/>
    <mergeCell ref="AO8:AO10"/>
    <mergeCell ref="AP8:AP10"/>
    <mergeCell ref="AQ8:AQ10"/>
    <mergeCell ref="AR8:AR10"/>
    <mergeCell ref="AS8:AS10"/>
    <mergeCell ref="AT8:AT10"/>
    <mergeCell ref="X8:Y9"/>
    <mergeCell ref="Z8:AA9"/>
    <mergeCell ref="AB8:AC9"/>
    <mergeCell ref="AD8:AE9"/>
    <mergeCell ref="AF8:AG9"/>
    <mergeCell ref="AH8:AI9"/>
    <mergeCell ref="CA6:CB9"/>
    <mergeCell ref="H8:I9"/>
    <mergeCell ref="J8:K9"/>
    <mergeCell ref="L8:L9"/>
    <mergeCell ref="M8:M9"/>
    <mergeCell ref="N8:O9"/>
    <mergeCell ref="P8:Q9"/>
    <mergeCell ref="R8:S9"/>
    <mergeCell ref="T8:U9"/>
    <mergeCell ref="V8:W9"/>
    <mergeCell ref="AD6:AG7"/>
    <mergeCell ref="AH6:AK7"/>
    <mergeCell ref="AL6:AZ7"/>
    <mergeCell ref="BA6:BE7"/>
    <mergeCell ref="BF6:BF10"/>
    <mergeCell ref="BG6:BZ7"/>
    <mergeCell ref="AJ8:AK9"/>
    <mergeCell ref="AL8:AL10"/>
    <mergeCell ref="AM8:AM10"/>
    <mergeCell ref="AN8:AN10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5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2024-01-25T08:00:33Z</dcterms:modified>
</cp:coreProperties>
</file>