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CAPAIAN UKM\"/>
    </mc:Choice>
  </mc:AlternateContent>
  <xr:revisionPtr revIDLastSave="0" documentId="13_ncr:1_{DD660D21-D6A1-44A5-9778-3610D8EB5C4C}" xr6:coauthVersionLast="47" xr6:coauthVersionMax="47" xr10:uidLastSave="{00000000-0000-0000-0000-000000000000}"/>
  <bookViews>
    <workbookView xWindow="-108" yWindow="-108" windowWidth="23256" windowHeight="12456" xr2:uid="{0DBFFCFB-C0F3-42F8-8A0A-7CFD21827E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G11" i="1"/>
  <c r="H10" i="1"/>
  <c r="I10" i="1" s="1"/>
  <c r="H9" i="1"/>
  <c r="I9" i="1" s="1"/>
  <c r="H8" i="1"/>
  <c r="I8" i="1" s="1"/>
  <c r="G8" i="1"/>
</calcChain>
</file>

<file path=xl/sharedStrings.xml><?xml version="1.0" encoding="utf-8"?>
<sst xmlns="http://schemas.openxmlformats.org/spreadsheetml/2006/main" count="35" uniqueCount="33">
  <si>
    <t>No</t>
  </si>
  <si>
    <t>Indikator UKM Esensial Dan Perkesmas</t>
  </si>
  <si>
    <t>% Target Th 2024</t>
  </si>
  <si>
    <t>Satuan sasaran</t>
  </si>
  <si>
    <t>Total Sasaran</t>
  </si>
  <si>
    <t>Target Sasaran</t>
  </si>
  <si>
    <t>Pencapaian (dalam satuan sasaran)</t>
  </si>
  <si>
    <t>% HAsil Cakupan Riil</t>
  </si>
  <si>
    <t xml:space="preserve">Capaian Bulanan 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</si>
  <si>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</si>
  <si>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</si>
  <si>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</si>
  <si>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</si>
  <si>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</si>
  <si>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</si>
  <si>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</si>
  <si>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</si>
  <si>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</si>
  <si>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</si>
  <si>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</si>
  <si>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</si>
  <si>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TBC</t>
  </si>
  <si>
    <t>1.</t>
  </si>
  <si>
    <t>Kasus TBC yang ditemukan dan diobati</t>
  </si>
  <si>
    <t>Orang</t>
  </si>
  <si>
    <t>2.</t>
  </si>
  <si>
    <t>Persentase Pelayanan orang terduga TBC mendapatkan pelayanan TBC sesuai standar (Standar Pelayanan Minimal ke 11)</t>
  </si>
  <si>
    <t>3.</t>
  </si>
  <si>
    <t>Angka Keberhasilan pengobatan kasus TBC 
(Success Rate/SR)</t>
  </si>
  <si>
    <t>4.</t>
  </si>
  <si>
    <t>Persentase pasien TBC dilakukan Investigasi Kontak</t>
  </si>
  <si>
    <t>orang</t>
  </si>
  <si>
    <t>DATA TBC BERDASARKAN PKP PUSKESMAS JANTI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</si>
</sst>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  <font>
      <u/>
      <sz val="12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00B050"/>
        <bgColor rgb="FF00B05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164" fontId="8" fillId="4" borderId="19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5" fillId="3" borderId="10" xfId="0" applyFont="1" applyFill="1" applyBorder="1" applyAlignment="1">
      <alignment horizontal="center" vertical="center"/>
    </xf>
    <xf numFmtId="0" fontId="3" fillId="0" borderId="12" xfId="0" applyFont="1" applyBorder="1"/>
    <xf numFmtId="0" fontId="7" fillId="0" borderId="16" xfId="0" applyFont="1" applyBorder="1" applyAlignment="1">
      <alignment vertical="center" wrapText="1"/>
    </xf>
    <xf numFmtId="0" fontId="3" fillId="0" borderId="17" xfId="0" applyFont="1" applyBorder="1"/>
    <xf numFmtId="0" fontId="6" fillId="0" borderId="2" xfId="0" applyFont="1" applyBorder="1" applyAlignment="1">
      <alignment horizontal="left" vertical="center" wrapText="1"/>
    </xf>
    <xf numFmtId="0" fontId="3" fillId="0" borderId="11" xfId="0" applyFont="1" applyBorder="1"/>
    <xf numFmtId="0" fontId="3" fillId="0" borderId="3" xfId="0" applyFont="1" applyBorder="1"/>
    <xf numFmtId="0" fontId="3" fillId="0" borderId="13" xfId="0" applyFont="1" applyBorder="1"/>
    <xf numFmtId="0" fontId="0" fillId="0" borderId="0" xfId="0"/>
    <xf numFmtId="0" fontId="3" fillId="0" borderId="14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/>
    <xf numFmtId="0" fontId="10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F9DB-12E4-4074-85A7-CB9732FCACAA}">
  <dimension ref="A1:U11"/>
  <sheetViews>
    <sheetView tabSelected="1" workbookViewId="0">
      <selection activeCell="H28" sqref="H28"/>
    </sheetView>
  </sheetViews>
  <sheetFormatPr defaultRowHeight="14.4" x14ac:dyDescent="0.3"/>
  <cols>
    <col min="1" max="1" width="8.6640625" customWidth="1"/>
    <col min="2" max="9" width="14.44140625" customWidth="1"/>
    <col min="10" max="21" width="8.6640625" customWidth="1"/>
  </cols>
  <sheetData>
    <row r="1" spans="1:21" x14ac:dyDescent="0.3">
      <c r="A1" s="1" t="s">
        <v>32</v>
      </c>
    </row>
    <row r="2" spans="1:21" x14ac:dyDescent="0.3">
      <c r="A2" s="1"/>
    </row>
    <row r="3" spans="1:21" ht="15" thickBot="1" x14ac:dyDescent="0.35"/>
    <row r="4" spans="1:21" ht="21" customHeight="1" x14ac:dyDescent="0.3">
      <c r="A4" s="11" t="s">
        <v>0</v>
      </c>
      <c r="B4" s="23" t="s">
        <v>1</v>
      </c>
      <c r="C4" s="19"/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23" t="s">
        <v>7</v>
      </c>
      <c r="J4" s="25" t="s">
        <v>8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7"/>
    </row>
    <row r="5" spans="1:21" ht="15" thickBot="1" x14ac:dyDescent="0.35">
      <c r="A5" s="12"/>
      <c r="B5" s="24"/>
      <c r="C5" s="28"/>
      <c r="D5" s="12"/>
      <c r="E5" s="12"/>
      <c r="F5" s="12"/>
      <c r="G5" s="12"/>
      <c r="H5" s="12"/>
      <c r="I5" s="24"/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18</v>
      </c>
      <c r="T5" s="13" t="s">
        <v>19</v>
      </c>
      <c r="U5" s="13" t="s">
        <v>20</v>
      </c>
    </row>
    <row r="6" spans="1:21" ht="14.4" customHeight="1" x14ac:dyDescent="0.3">
      <c r="A6" s="17" t="s">
        <v>21</v>
      </c>
      <c r="B6" s="18"/>
      <c r="C6" s="18"/>
      <c r="D6" s="18"/>
      <c r="E6" s="18"/>
      <c r="F6" s="18"/>
      <c r="G6" s="18"/>
      <c r="H6" s="18"/>
      <c r="I6" s="19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15" thickBot="1" x14ac:dyDescent="0.35">
      <c r="A7" s="20"/>
      <c r="B7" s="21"/>
      <c r="C7" s="21"/>
      <c r="D7" s="21"/>
      <c r="E7" s="21"/>
      <c r="F7" s="21"/>
      <c r="G7" s="21"/>
      <c r="H7" s="21"/>
      <c r="I7" s="2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ht="90.6" customHeight="1" thickBot="1" x14ac:dyDescent="0.35">
      <c r="A8" s="10" t="s">
        <v>22</v>
      </c>
      <c r="B8" s="15" t="s">
        <v>23</v>
      </c>
      <c r="C8" s="16"/>
      <c r="D8" s="2">
        <v>90</v>
      </c>
      <c r="E8" s="3" t="s">
        <v>24</v>
      </c>
      <c r="F8" s="29">
        <v>278</v>
      </c>
      <c r="G8" s="29">
        <f>F8*90%</f>
        <v>250.20000000000002</v>
      </c>
      <c r="H8" s="4">
        <f t="shared" ref="H8:H11" si="0">SUM(J8+K8+L8+M8+N8+O8+P8+Q8+R8+S8+T8+U8)</f>
        <v>177</v>
      </c>
      <c r="I8" s="5">
        <f t="shared" ref="I8:I11" si="1">H8/G8*100</f>
        <v>70.743405275779367</v>
      </c>
      <c r="J8" s="6">
        <v>5</v>
      </c>
      <c r="K8" s="6">
        <v>5</v>
      </c>
      <c r="L8" s="6">
        <v>9</v>
      </c>
      <c r="M8" s="6">
        <v>4</v>
      </c>
      <c r="N8" s="6">
        <v>5</v>
      </c>
      <c r="O8" s="6">
        <v>74</v>
      </c>
      <c r="P8" s="6">
        <v>6</v>
      </c>
      <c r="Q8" s="6">
        <v>6</v>
      </c>
      <c r="R8" s="6">
        <v>4</v>
      </c>
      <c r="S8" s="6">
        <v>2</v>
      </c>
      <c r="T8" s="6">
        <v>4</v>
      </c>
      <c r="U8" s="6">
        <v>53</v>
      </c>
    </row>
    <row r="9" spans="1:21" ht="90.6" customHeight="1" thickBot="1" x14ac:dyDescent="0.35">
      <c r="A9" s="7" t="s">
        <v>25</v>
      </c>
      <c r="B9" s="15" t="s">
        <v>26</v>
      </c>
      <c r="C9" s="16"/>
      <c r="D9" s="8">
        <v>100</v>
      </c>
      <c r="E9" s="9" t="s">
        <v>24</v>
      </c>
      <c r="F9" s="30">
        <v>1351</v>
      </c>
      <c r="G9" s="30">
        <v>1351</v>
      </c>
      <c r="H9" s="4">
        <f t="shared" si="0"/>
        <v>1282</v>
      </c>
      <c r="I9" s="5">
        <f t="shared" si="1"/>
        <v>94.89267209474464</v>
      </c>
      <c r="J9" s="6">
        <v>131</v>
      </c>
      <c r="K9" s="6">
        <v>119</v>
      </c>
      <c r="L9" s="6">
        <v>101</v>
      </c>
      <c r="M9" s="6">
        <v>81</v>
      </c>
      <c r="N9" s="6">
        <v>80</v>
      </c>
      <c r="O9" s="6">
        <v>49</v>
      </c>
      <c r="P9" s="6">
        <v>58</v>
      </c>
      <c r="Q9" s="6">
        <v>157</v>
      </c>
      <c r="R9" s="6">
        <v>54</v>
      </c>
      <c r="S9" s="6">
        <v>149</v>
      </c>
      <c r="T9" s="6">
        <v>118</v>
      </c>
      <c r="U9" s="6">
        <v>185</v>
      </c>
    </row>
    <row r="10" spans="1:21" ht="61.2" customHeight="1" thickBot="1" x14ac:dyDescent="0.35">
      <c r="A10" s="7" t="s">
        <v>27</v>
      </c>
      <c r="B10" s="15" t="s">
        <v>28</v>
      </c>
      <c r="C10" s="16"/>
      <c r="D10" s="8">
        <v>90</v>
      </c>
      <c r="E10" s="9" t="s">
        <v>24</v>
      </c>
      <c r="F10" s="30">
        <v>53</v>
      </c>
      <c r="G10" s="30">
        <v>48</v>
      </c>
      <c r="H10" s="4">
        <f t="shared" si="0"/>
        <v>53</v>
      </c>
      <c r="I10" s="5">
        <f t="shared" si="1"/>
        <v>110.41666666666667</v>
      </c>
      <c r="J10" s="6">
        <v>5</v>
      </c>
      <c r="K10" s="6">
        <v>4</v>
      </c>
      <c r="L10" s="6">
        <v>6</v>
      </c>
      <c r="M10" s="6">
        <v>4</v>
      </c>
      <c r="N10" s="6">
        <v>2</v>
      </c>
      <c r="O10" s="6">
        <v>4</v>
      </c>
      <c r="P10" s="6">
        <v>7</v>
      </c>
      <c r="Q10" s="6">
        <v>6</v>
      </c>
      <c r="R10" s="6">
        <v>5</v>
      </c>
      <c r="S10" s="6">
        <v>2</v>
      </c>
      <c r="T10" s="6">
        <v>5</v>
      </c>
      <c r="U10" s="6">
        <v>3</v>
      </c>
    </row>
    <row r="11" spans="1:21" ht="61.2" customHeight="1" thickBot="1" x14ac:dyDescent="0.35">
      <c r="A11" s="7" t="s">
        <v>29</v>
      </c>
      <c r="B11" s="15" t="s">
        <v>30</v>
      </c>
      <c r="C11" s="16"/>
      <c r="D11" s="31">
        <v>90</v>
      </c>
      <c r="E11" s="9" t="s">
        <v>31</v>
      </c>
      <c r="F11" s="30">
        <v>278</v>
      </c>
      <c r="G11" s="30">
        <f>D11/100*F11</f>
        <v>250.20000000000002</v>
      </c>
      <c r="H11" s="4">
        <f t="shared" si="0"/>
        <v>176</v>
      </c>
      <c r="I11" s="5">
        <f t="shared" si="1"/>
        <v>70.343725019984007</v>
      </c>
      <c r="J11" s="6">
        <v>18</v>
      </c>
      <c r="K11" s="6">
        <v>9</v>
      </c>
      <c r="L11" s="6">
        <v>17</v>
      </c>
      <c r="M11" s="6">
        <v>12</v>
      </c>
      <c r="N11" s="6">
        <v>13</v>
      </c>
      <c r="O11" s="6">
        <v>22</v>
      </c>
      <c r="P11" s="6">
        <v>15</v>
      </c>
      <c r="Q11" s="6">
        <v>18</v>
      </c>
      <c r="R11" s="6">
        <v>6</v>
      </c>
      <c r="S11" s="6">
        <v>9</v>
      </c>
      <c r="T11" s="6">
        <v>4</v>
      </c>
      <c r="U11" s="6">
        <v>33</v>
      </c>
    </row>
  </sheetData>
  <mergeCells count="26">
    <mergeCell ref="A4:A5"/>
    <mergeCell ref="B4:C5"/>
    <mergeCell ref="D4:D5"/>
    <mergeCell ref="B10:C10"/>
    <mergeCell ref="B11:C11"/>
    <mergeCell ref="S5:S7"/>
    <mergeCell ref="T5:T7"/>
    <mergeCell ref="U5:U7"/>
    <mergeCell ref="B8:C8"/>
    <mergeCell ref="B9:C9"/>
    <mergeCell ref="H4:H5"/>
    <mergeCell ref="P5:P7"/>
    <mergeCell ref="K5:K7"/>
    <mergeCell ref="L5:L7"/>
    <mergeCell ref="M5:M7"/>
    <mergeCell ref="N5:N7"/>
    <mergeCell ref="O5:O7"/>
    <mergeCell ref="A6:I7"/>
    <mergeCell ref="I4:I5"/>
    <mergeCell ref="J4:U4"/>
    <mergeCell ref="J5:J7"/>
    <mergeCell ref="E4:E5"/>
    <mergeCell ref="F4:F5"/>
    <mergeCell ref="G4:G5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2025-01-08T06:41:10Z</dcterms:created>
  <dcterms:modified xsi:type="dcterms:W3CDTF">2025-01-08T06:49:53Z</dcterms:modified>
</cp:coreProperties>
</file>