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2EA93D1C-DDC6-4011-80E0-BD7A6F8BBD97}" xr6:coauthVersionLast="47" xr6:coauthVersionMax="47" xr10:uidLastSave="{00000000-0000-0000-0000-000000000000}"/>
  <bookViews>
    <workbookView xWindow="14325" yWindow="195" windowWidth="14565" windowHeight="15480" xr2:uid="{BA274BE8-C31A-4238-9D63-DD4D420308D3}"/>
  </bookViews>
  <sheets>
    <sheet name="LPLPO BMHP" sheetId="3" r:id="rId1"/>
  </sheets>
  <definedNames>
    <definedName name="_xlnm._FilterDatabase" localSheetId="0" hidden="1">'LPLPO BMHP'!$A$12:$N$12</definedName>
    <definedName name="LPLPO2021" localSheetId="0">'LPLPO BMHP'!$1:$1048576</definedName>
    <definedName name="LPLPO2023" localSheetId="0">'LPLPO BMHP'!$1:$1048576</definedName>
    <definedName name="LPLPO2023">#REF!</definedName>
    <definedName name="PASTE2023" localSheetId="0">'LPLPO BMHP'!$1:$1048576</definedName>
    <definedName name="PASTE2023">#REF!</definedName>
    <definedName name="_xlnm.Print_Area" localSheetId="0">'LPLPO BMHP'!$A$1:$O$86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5" i="3" l="1"/>
  <c r="F85" i="3"/>
  <c r="G84" i="3"/>
  <c r="F84" i="3"/>
  <c r="F83" i="3"/>
  <c r="G83" i="3" s="1"/>
  <c r="F82" i="3"/>
  <c r="G82" i="3" s="1"/>
  <c r="G81" i="3"/>
  <c r="F81" i="3"/>
  <c r="G80" i="3"/>
  <c r="F80" i="3"/>
  <c r="F79" i="3"/>
  <c r="G79" i="3" s="1"/>
  <c r="F78" i="3"/>
  <c r="G78" i="3" s="1"/>
  <c r="G77" i="3"/>
  <c r="F77" i="3"/>
  <c r="G76" i="3"/>
  <c r="F76" i="3"/>
  <c r="F75" i="3"/>
  <c r="G75" i="3" s="1"/>
  <c r="F74" i="3"/>
  <c r="G74" i="3" s="1"/>
  <c r="G73" i="3"/>
  <c r="F73" i="3"/>
  <c r="G72" i="3"/>
  <c r="F72" i="3"/>
  <c r="F71" i="3"/>
  <c r="G71" i="3" s="1"/>
  <c r="F70" i="3"/>
  <c r="G70" i="3" s="1"/>
  <c r="G69" i="3"/>
  <c r="F69" i="3"/>
  <c r="G68" i="3"/>
  <c r="F68" i="3"/>
  <c r="F67" i="3"/>
  <c r="G67" i="3" s="1"/>
  <c r="F66" i="3"/>
  <c r="G66" i="3" s="1"/>
  <c r="G65" i="3"/>
  <c r="F65" i="3"/>
  <c r="G64" i="3"/>
  <c r="F64" i="3"/>
  <c r="F63" i="3"/>
  <c r="G63" i="3" s="1"/>
  <c r="F62" i="3"/>
  <c r="G62" i="3" s="1"/>
  <c r="G61" i="3"/>
  <c r="F61" i="3"/>
  <c r="G60" i="3"/>
  <c r="F60" i="3"/>
  <c r="F59" i="3"/>
  <c r="G59" i="3" s="1"/>
  <c r="F58" i="3"/>
  <c r="G58" i="3" s="1"/>
  <c r="G57" i="3"/>
  <c r="F57" i="3"/>
  <c r="G56" i="3"/>
  <c r="F56" i="3"/>
  <c r="F55" i="3"/>
  <c r="G55" i="3" s="1"/>
  <c r="F54" i="3"/>
  <c r="G54" i="3" s="1"/>
  <c r="D53" i="3"/>
  <c r="F53" i="3" s="1"/>
  <c r="G53" i="3" s="1"/>
  <c r="F52" i="3"/>
  <c r="G52" i="3" s="1"/>
  <c r="F51" i="3"/>
  <c r="G51" i="3" s="1"/>
  <c r="G50" i="3"/>
  <c r="F50" i="3"/>
  <c r="G49" i="3"/>
  <c r="F49" i="3"/>
  <c r="F48" i="3"/>
  <c r="G48" i="3" s="1"/>
  <c r="F47" i="3"/>
  <c r="G47" i="3" s="1"/>
  <c r="G46" i="3"/>
  <c r="F46" i="3"/>
  <c r="G45" i="3"/>
  <c r="F45" i="3"/>
  <c r="F44" i="3"/>
  <c r="G44" i="3" s="1"/>
  <c r="F43" i="3"/>
  <c r="G43" i="3" s="1"/>
  <c r="G42" i="3"/>
  <c r="F42" i="3"/>
  <c r="G41" i="3"/>
  <c r="F41" i="3"/>
  <c r="F40" i="3"/>
  <c r="G40" i="3" s="1"/>
  <c r="F39" i="3"/>
  <c r="G39" i="3" s="1"/>
  <c r="G38" i="3"/>
  <c r="F38" i="3"/>
  <c r="G37" i="3"/>
  <c r="F37" i="3"/>
  <c r="F36" i="3"/>
  <c r="G36" i="3" s="1"/>
  <c r="F35" i="3"/>
  <c r="G35" i="3" s="1"/>
  <c r="G34" i="3"/>
  <c r="F34" i="3"/>
  <c r="G33" i="3"/>
  <c r="F33" i="3"/>
  <c r="F32" i="3"/>
  <c r="G32" i="3" s="1"/>
  <c r="F31" i="3"/>
  <c r="G31" i="3" s="1"/>
  <c r="G30" i="3"/>
  <c r="F30" i="3"/>
  <c r="G29" i="3"/>
  <c r="F29" i="3"/>
  <c r="F28" i="3"/>
  <c r="G28" i="3" s="1"/>
  <c r="F27" i="3"/>
  <c r="G27" i="3" s="1"/>
  <c r="G26" i="3"/>
  <c r="F26" i="3"/>
  <c r="G25" i="3"/>
  <c r="F25" i="3"/>
  <c r="F24" i="3"/>
  <c r="G24" i="3" s="1"/>
  <c r="F23" i="3"/>
  <c r="G23" i="3" s="1"/>
  <c r="F22" i="3"/>
  <c r="G22" i="3" s="1"/>
  <c r="G21" i="3"/>
  <c r="F21" i="3"/>
  <c r="F20" i="3"/>
  <c r="G20" i="3" s="1"/>
  <c r="F19" i="3"/>
  <c r="G19" i="3" s="1"/>
  <c r="F18" i="3"/>
  <c r="G18" i="3" s="1"/>
  <c r="G17" i="3"/>
  <c r="F17" i="3"/>
  <c r="F16" i="3"/>
  <c r="G16" i="3" s="1"/>
  <c r="F15" i="3"/>
  <c r="G15" i="3" s="1"/>
  <c r="F14" i="3"/>
  <c r="G14" i="3" s="1"/>
  <c r="G13" i="3"/>
  <c r="F13" i="3"/>
</calcChain>
</file>

<file path=xl/sharedStrings.xml><?xml version="1.0" encoding="utf-8"?>
<sst xmlns="http://schemas.openxmlformats.org/spreadsheetml/2006/main" count="245" uniqueCount="181">
  <si>
    <t>(LPLPO)</t>
  </si>
  <si>
    <t>KODE PUSKESMAS       :</t>
  </si>
  <si>
    <t>BULAN   :</t>
  </si>
  <si>
    <t>TAHUN   :</t>
  </si>
  <si>
    <t>KAB/KODYA                  : MALANG</t>
  </si>
  <si>
    <t>PROPINSI                        : JAWA TIMUR</t>
  </si>
  <si>
    <t>KODE</t>
  </si>
  <si>
    <t>NAMA OBAT</t>
  </si>
  <si>
    <t xml:space="preserve">SATUAN </t>
  </si>
  <si>
    <t>STOK AWAL</t>
  </si>
  <si>
    <t>PENERIMAAN</t>
  </si>
  <si>
    <t xml:space="preserve">PERSEDIAAN </t>
  </si>
  <si>
    <t>PEMAKAIAN</t>
  </si>
  <si>
    <t>SISA STOK</t>
  </si>
  <si>
    <t>STOK OPT</t>
  </si>
  <si>
    <t xml:space="preserve">PERMINTAAN </t>
  </si>
  <si>
    <t>PEMBERIAN</t>
  </si>
  <si>
    <t>KET</t>
  </si>
  <si>
    <t>PKD</t>
  </si>
  <si>
    <t>PROGRAM</t>
  </si>
  <si>
    <t>COVID</t>
  </si>
  <si>
    <t>Botol</t>
  </si>
  <si>
    <t>Tube</t>
  </si>
  <si>
    <t>Pot</t>
  </si>
  <si>
    <t>Pcs</t>
  </si>
  <si>
    <t>BMHP001</t>
  </si>
  <si>
    <t>Alat suntik sekali pakai 0.5 ml</t>
  </si>
  <si>
    <t>BMHP002</t>
  </si>
  <si>
    <t>Alat suntik sekali pakai 1 ml</t>
  </si>
  <si>
    <t>BMHP003</t>
  </si>
  <si>
    <t>Alat suntik sekali pakai 10 ml</t>
  </si>
  <si>
    <t>BMHP004</t>
  </si>
  <si>
    <t>Alat suntik sekali pakai 3 ml</t>
  </si>
  <si>
    <t>BMHP005</t>
  </si>
  <si>
    <t>Alat suntik sekali pakai 5  ml</t>
  </si>
  <si>
    <t>BMHP006</t>
  </si>
  <si>
    <t>Alkohol 20L</t>
  </si>
  <si>
    <t>Jurigen</t>
  </si>
  <si>
    <t>BMHP007</t>
  </si>
  <si>
    <t>Alkohol swabs</t>
  </si>
  <si>
    <t>BMHP008</t>
  </si>
  <si>
    <t>Autocheck Cholesterol Stik</t>
  </si>
  <si>
    <t>BMHP009</t>
  </si>
  <si>
    <t>Autocheck Glucosa Stik</t>
  </si>
  <si>
    <t>BMHP010</t>
  </si>
  <si>
    <t>Autocheck Uric Acid</t>
  </si>
  <si>
    <t>BMHP011</t>
  </si>
  <si>
    <t>Benechek Cholesterol Stik</t>
  </si>
  <si>
    <t>BMHP012</t>
  </si>
  <si>
    <t>Benechek Glucosa Stik</t>
  </si>
  <si>
    <t>BMHP013</t>
  </si>
  <si>
    <t>Blood Lancet ( APBD II )</t>
  </si>
  <si>
    <t>BMHP014</t>
  </si>
  <si>
    <t>Catgut cromic 2/0</t>
  </si>
  <si>
    <t>BMHP015</t>
  </si>
  <si>
    <t>Catgut cromic 3/0</t>
  </si>
  <si>
    <t>BMHP016</t>
  </si>
  <si>
    <t>Catgut Plain 2/0</t>
  </si>
  <si>
    <t>BMHP017</t>
  </si>
  <si>
    <t>Catgut Plain 3/0</t>
  </si>
  <si>
    <t>BMHP018</t>
  </si>
  <si>
    <t>Catrid ( APBD II )</t>
  </si>
  <si>
    <t>KIT</t>
  </si>
  <si>
    <t>BMHP019</t>
  </si>
  <si>
    <t>Decafix 10 x 5</t>
  </si>
  <si>
    <t>Roll</t>
  </si>
  <si>
    <t>BMHP020</t>
  </si>
  <si>
    <t>Decafix 5 x 5</t>
  </si>
  <si>
    <t>BMHP021</t>
  </si>
  <si>
    <t>Etanol 70% 100 ml</t>
  </si>
  <si>
    <t>BMHP022</t>
  </si>
  <si>
    <t>Etil Klorida Semprot</t>
  </si>
  <si>
    <t>BMHP023</t>
  </si>
  <si>
    <t>Fixomul Stretch 10 x 5 cm</t>
  </si>
  <si>
    <t>BMHP024</t>
  </si>
  <si>
    <t>Fixomul Stretch 15 x 5 cm</t>
  </si>
  <si>
    <t>BMHP025</t>
  </si>
  <si>
    <t>Fixomul Stretch 5 x 5 cm</t>
  </si>
  <si>
    <t>BMHP026</t>
  </si>
  <si>
    <t>Hand Sanitizer</t>
  </si>
  <si>
    <t>BMHP027</t>
  </si>
  <si>
    <t>Handrub @5L</t>
  </si>
  <si>
    <t>BMHP028</t>
  </si>
  <si>
    <t>HIV 1/2 Ab 3-Line ( APBD II )</t>
  </si>
  <si>
    <t>Test</t>
  </si>
  <si>
    <t>BMHP029</t>
  </si>
  <si>
    <t>I.V Catheter 18</t>
  </si>
  <si>
    <t>BMHP030</t>
  </si>
  <si>
    <t>I.V Catheter 20</t>
  </si>
  <si>
    <t>BMHP031</t>
  </si>
  <si>
    <t>I.V Catheter 22</t>
  </si>
  <si>
    <t>BMHP032</t>
  </si>
  <si>
    <t>I.V Catheter 24</t>
  </si>
  <si>
    <t>BMHP033</t>
  </si>
  <si>
    <t>Infuset anak</t>
  </si>
  <si>
    <t>BMHP034</t>
  </si>
  <si>
    <t>Infuset dewasa</t>
  </si>
  <si>
    <t>BMHP035</t>
  </si>
  <si>
    <t>Kapas Pembalut  250 gr.</t>
  </si>
  <si>
    <t>Bungkus</t>
  </si>
  <si>
    <t>BMHP036</t>
  </si>
  <si>
    <t>Kasa 2 m x 80 cm</t>
  </si>
  <si>
    <t>BMHP037</t>
  </si>
  <si>
    <t>Kasa 4 m x 15 cm</t>
  </si>
  <si>
    <t>BMHP038</t>
  </si>
  <si>
    <t>Kasa Kompres 40 / 40 steril</t>
  </si>
  <si>
    <t>BMHP039</t>
  </si>
  <si>
    <t>Kasa pembalut 40 / 40 Non Steril</t>
  </si>
  <si>
    <t>BMHP040</t>
  </si>
  <si>
    <t>Lubrican Gel</t>
  </si>
  <si>
    <t>BMHP041</t>
  </si>
  <si>
    <t>Masker</t>
  </si>
  <si>
    <t>BMHP042</t>
  </si>
  <si>
    <t>Masker KN95 ( APBD II )</t>
  </si>
  <si>
    <t>BMHP043</t>
  </si>
  <si>
    <t>Masker N95</t>
  </si>
  <si>
    <t>BMHP044</t>
  </si>
  <si>
    <t>Masker Nebul Anak</t>
  </si>
  <si>
    <t>BMHP045</t>
  </si>
  <si>
    <t>Masker Nebul Dewasa</t>
  </si>
  <si>
    <t>BMHP046</t>
  </si>
  <si>
    <t>NRBM Anak</t>
  </si>
  <si>
    <t>BMHP047</t>
  </si>
  <si>
    <t>NRBM Dewasa</t>
  </si>
  <si>
    <t>BMHP048</t>
  </si>
  <si>
    <t>Nurse Cap ( APBD II )</t>
  </si>
  <si>
    <t>BMHP049</t>
  </si>
  <si>
    <t>Osmocol</t>
  </si>
  <si>
    <t>BMHP050</t>
  </si>
  <si>
    <t>Pot Dahak</t>
  </si>
  <si>
    <t>BMHP051</t>
  </si>
  <si>
    <t>RPR Shypilis ( APBD II )</t>
  </si>
  <si>
    <t>BMHP052</t>
  </si>
  <si>
    <t>Sarung Tangan Ginekolog 6,5</t>
  </si>
  <si>
    <t>BMHP053</t>
  </si>
  <si>
    <t>Sarung Tangan Ginekolog 7</t>
  </si>
  <si>
    <t>BMHP054</t>
  </si>
  <si>
    <t>Sarung tangan non steril L</t>
  </si>
  <si>
    <t>BMHP055</t>
  </si>
  <si>
    <t>Sarung tangan non steril M</t>
  </si>
  <si>
    <t>BMHP056</t>
  </si>
  <si>
    <t>Sarung tangan non steril S</t>
  </si>
  <si>
    <t>BMHP057</t>
  </si>
  <si>
    <t>Sarung tangan steril 6</t>
  </si>
  <si>
    <t>BMHP058</t>
  </si>
  <si>
    <t>Sarung tangan steril 6.5</t>
  </si>
  <si>
    <t>BMHP059</t>
  </si>
  <si>
    <t>Sarung tangan steril 7</t>
  </si>
  <si>
    <t>BMHP060</t>
  </si>
  <si>
    <t>Sarung tangan steril 7,5</t>
  </si>
  <si>
    <t>BMHP061</t>
  </si>
  <si>
    <t>SD HIV ( APBD II )</t>
  </si>
  <si>
    <t>BMHP062</t>
  </si>
  <si>
    <t>SD SIPILIS ( APBD II )</t>
  </si>
  <si>
    <t>BMHP063</t>
  </si>
  <si>
    <t>Silkpro No 2</t>
  </si>
  <si>
    <t>BMHP064</t>
  </si>
  <si>
    <t>Silkpro No 3</t>
  </si>
  <si>
    <t>BMHP065</t>
  </si>
  <si>
    <t>Silkpro No 4</t>
  </si>
  <si>
    <t>BMHP066</t>
  </si>
  <si>
    <t>Speculum vagina L</t>
  </si>
  <si>
    <t>BMHP067</t>
  </si>
  <si>
    <t>Speculum vagina M</t>
  </si>
  <si>
    <t>BMHP068</t>
  </si>
  <si>
    <t>Speculum vagina S</t>
  </si>
  <si>
    <t>BMHP069</t>
  </si>
  <si>
    <t>Sputum Pot ( APBD II )</t>
  </si>
  <si>
    <t>BMHP070</t>
  </si>
  <si>
    <t>Tensocrep</t>
  </si>
  <si>
    <t>BMHP071</t>
  </si>
  <si>
    <t>Trepochek Hiv/Shypilis Duo ( APBD II )</t>
  </si>
  <si>
    <t>BMHP072</t>
  </si>
  <si>
    <t xml:space="preserve">Underpad </t>
  </si>
  <si>
    <t>BMHP073</t>
  </si>
  <si>
    <t>Virocheck HIV 1/2 ( APBD II )</t>
  </si>
  <si>
    <t>PUSKESMAS                   : CIPTOMULYO</t>
  </si>
  <si>
    <t>KECAMATAN                 : SUKUN</t>
  </si>
  <si>
    <t>LAPORAN PEMAKAIAN DAN LEMBAR PERMINTAAN OBAT  PUSKESMAS</t>
  </si>
  <si>
    <t>BMHP (Bahan Medis Habis Pakai)</t>
  </si>
  <si>
    <t>AGUSTUS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</si>
</sst>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Arial"/>
      <family val="2"/>
    </font>
    <font>
      <b/>
      <u/>
      <sz val="14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quotePrefix="1" applyFont="1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0" xfId="0" quotePrefix="1" applyFont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0" fontId="5" fillId="2" borderId="0" xfId="0" applyFont="1" applyFill="1"/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3" fontId="1" fillId="0" borderId="1" xfId="0" applyNumberFormat="1" applyFont="1" applyBorder="1"/>
  </cellXfs>
  <cellStyles count="2">
    <cellStyle name="Normal" xfId="0" builtinId="0"/>
    <cellStyle name="Normal 2 2" xfId="1" xr:uid="{C2CDED36-E1F5-486C-B7D7-15F178401E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936B1-BD18-4E32-897E-5DFD9F0618D3}">
  <sheetPr>
    <pageSetUpPr fitToPage="1"/>
  </sheetPr>
  <dimension ref="A1:N86"/>
  <sheetViews>
    <sheetView tabSelected="1" zoomScaleNormal="100" workbookViewId="0">
      <selection activeCell="A13" sqref="A13"/>
    </sheetView>
  </sheetViews>
  <sheetFormatPr defaultColWidth="9.140625" defaultRowHeight="12.75" x14ac:dyDescent="0.2"/>
  <cols>
    <col min="1" max="1" width="9.85546875" style="2" bestFit="1" customWidth="1"/>
    <col min="2" max="2" width="40.85546875" style="1" customWidth="1"/>
    <col min="3" max="3" width="10.5703125" style="2" bestFit="1" customWidth="1"/>
    <col min="4" max="4" width="12.7109375" style="1" customWidth="1"/>
    <col min="5" max="5" width="15.42578125" style="1" customWidth="1"/>
    <col min="6" max="6" width="14.42578125" style="1" customWidth="1"/>
    <col min="7" max="7" width="8.140625" style="1" customWidth="1"/>
    <col min="8" max="8" width="7.28515625" style="1" customWidth="1"/>
    <col min="9" max="9" width="7" style="1" customWidth="1"/>
    <col min="10" max="10" width="8.5703125" style="1" customWidth="1"/>
    <col min="11" max="11" width="9.28515625" style="1" bestFit="1" customWidth="1"/>
    <col min="12" max="12" width="13.28515625" style="1" customWidth="1"/>
    <col min="13" max="13" width="11.42578125" style="1" bestFit="1" customWidth="1"/>
    <col min="14" max="14" width="8" style="1" customWidth="1"/>
    <col min="15" max="16384" width="9.140625" style="1"/>
  </cols>
  <sheetData>
    <row r="1" spans="1:14" ht="18.75" x14ac:dyDescent="0.3">
      <c r="A1" s="25" t="s">
        <v>178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8.75" x14ac:dyDescent="0.3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x14ac:dyDescent="0.2">
      <c r="A3" s="24" t="s">
        <v>1</v>
      </c>
      <c r="B3" s="24"/>
      <c r="D3" s="3"/>
    </row>
    <row r="4" spans="1:14" x14ac:dyDescent="0.2">
      <c r="A4" s="24" t="s">
        <v>176</v>
      </c>
      <c r="B4" s="24"/>
      <c r="L4" s="4" t="s">
        <v>2</v>
      </c>
      <c r="M4" s="5" t="s">
        <v>180</v>
      </c>
    </row>
    <row r="5" spans="1:14" x14ac:dyDescent="0.2">
      <c r="A5" s="24" t="s">
        <v>177</v>
      </c>
      <c r="B5" s="24"/>
      <c r="L5" s="4" t="s">
        <v>3</v>
      </c>
      <c r="M5" s="18">
        <v>2024</v>
      </c>
    </row>
    <row r="6" spans="1:14" x14ac:dyDescent="0.2">
      <c r="A6" s="24" t="s">
        <v>4</v>
      </c>
      <c r="B6" s="24"/>
    </row>
    <row r="7" spans="1:14" x14ac:dyDescent="0.2">
      <c r="A7" s="24" t="s">
        <v>5</v>
      </c>
      <c r="B7" s="24"/>
    </row>
    <row r="8" spans="1:14" x14ac:dyDescent="0.2">
      <c r="A8" s="6"/>
      <c r="B8" s="6"/>
    </row>
    <row r="9" spans="1:14" x14ac:dyDescent="0.2">
      <c r="B9" s="7"/>
    </row>
    <row r="10" spans="1:14" ht="24.4" customHeight="1" x14ac:dyDescent="0.25">
      <c r="A10" s="19"/>
      <c r="B10" s="21" t="s">
        <v>179</v>
      </c>
      <c r="C10" s="19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</row>
    <row r="11" spans="1:14" x14ac:dyDescent="0.2">
      <c r="A11" s="26" t="s">
        <v>6</v>
      </c>
      <c r="B11" s="26" t="s">
        <v>7</v>
      </c>
      <c r="C11" s="26" t="s">
        <v>8</v>
      </c>
      <c r="D11" s="22" t="s">
        <v>9</v>
      </c>
      <c r="E11" s="22" t="s">
        <v>10</v>
      </c>
      <c r="F11" s="22" t="s">
        <v>11</v>
      </c>
      <c r="G11" s="22" t="s">
        <v>12</v>
      </c>
      <c r="H11" s="22" t="s">
        <v>13</v>
      </c>
      <c r="I11" s="22" t="s">
        <v>14</v>
      </c>
      <c r="J11" s="22" t="s">
        <v>15</v>
      </c>
      <c r="K11" s="27" t="s">
        <v>16</v>
      </c>
      <c r="L11" s="28"/>
      <c r="M11" s="28"/>
      <c r="N11" s="26" t="s">
        <v>17</v>
      </c>
    </row>
    <row r="12" spans="1:14" x14ac:dyDescent="0.2">
      <c r="A12" s="26"/>
      <c r="B12" s="26"/>
      <c r="C12" s="26"/>
      <c r="D12" s="23"/>
      <c r="E12" s="23"/>
      <c r="F12" s="23"/>
      <c r="G12" s="23"/>
      <c r="H12" s="23"/>
      <c r="I12" s="23"/>
      <c r="J12" s="23"/>
      <c r="K12" s="8" t="s">
        <v>18</v>
      </c>
      <c r="L12" s="8" t="s">
        <v>19</v>
      </c>
      <c r="M12" s="8" t="s">
        <v>20</v>
      </c>
      <c r="N12" s="26"/>
    </row>
    <row r="13" spans="1:14" x14ac:dyDescent="0.2">
      <c r="A13" s="13" t="s">
        <v>25</v>
      </c>
      <c r="B13" s="12" t="s">
        <v>26</v>
      </c>
      <c r="C13" s="13" t="s">
        <v>24</v>
      </c>
      <c r="D13" s="17">
        <v>0</v>
      </c>
      <c r="E13" s="17"/>
      <c r="F13" s="16">
        <f>SUM(D13:E13)</f>
        <v>0</v>
      </c>
      <c r="G13" s="16">
        <f>F13-H13</f>
        <v>0</v>
      </c>
      <c r="H13" s="17">
        <v>0</v>
      </c>
      <c r="I13" s="14"/>
      <c r="J13" s="14"/>
      <c r="K13" s="15"/>
      <c r="L13" s="15"/>
      <c r="M13" s="15"/>
      <c r="N13" s="15"/>
    </row>
    <row r="14" spans="1:14" x14ac:dyDescent="0.2">
      <c r="A14" s="13" t="s">
        <v>27</v>
      </c>
      <c r="B14" s="12" t="s">
        <v>28</v>
      </c>
      <c r="C14" s="13" t="s">
        <v>24</v>
      </c>
      <c r="D14" s="12">
        <v>1100</v>
      </c>
      <c r="E14" s="12">
        <v>2000</v>
      </c>
      <c r="F14" s="16">
        <f t="shared" ref="F14:F77" si="0">SUM(D14:E14)</f>
        <v>3100</v>
      </c>
      <c r="G14" s="16">
        <f t="shared" ref="G14:G77" si="1">F14-H14</f>
        <v>400</v>
      </c>
      <c r="H14" s="12">
        <v>2700</v>
      </c>
      <c r="I14" s="12"/>
      <c r="J14" s="12"/>
      <c r="K14" s="12"/>
      <c r="L14" s="12"/>
      <c r="M14" s="12"/>
      <c r="N14" s="12"/>
    </row>
    <row r="15" spans="1:14" x14ac:dyDescent="0.2">
      <c r="A15" s="13" t="s">
        <v>29</v>
      </c>
      <c r="B15" s="10" t="s">
        <v>30</v>
      </c>
      <c r="C15" s="13" t="s">
        <v>24</v>
      </c>
      <c r="D15" s="10">
        <v>0</v>
      </c>
      <c r="E15" s="10"/>
      <c r="F15" s="16">
        <f t="shared" si="0"/>
        <v>0</v>
      </c>
      <c r="G15" s="16">
        <f t="shared" si="1"/>
        <v>0</v>
      </c>
      <c r="H15" s="10">
        <v>0</v>
      </c>
      <c r="I15" s="10"/>
      <c r="J15" s="10"/>
      <c r="K15" s="10"/>
      <c r="L15" s="10"/>
      <c r="M15" s="10"/>
      <c r="N15" s="10"/>
    </row>
    <row r="16" spans="1:14" x14ac:dyDescent="0.2">
      <c r="A16" s="13" t="s">
        <v>31</v>
      </c>
      <c r="B16" s="10" t="s">
        <v>32</v>
      </c>
      <c r="C16" s="13" t="s">
        <v>24</v>
      </c>
      <c r="D16" s="10">
        <v>0</v>
      </c>
      <c r="E16" s="10"/>
      <c r="F16" s="16">
        <f t="shared" si="0"/>
        <v>0</v>
      </c>
      <c r="G16" s="16">
        <f t="shared" si="1"/>
        <v>0</v>
      </c>
      <c r="H16" s="10">
        <v>0</v>
      </c>
      <c r="I16" s="10"/>
      <c r="J16" s="10"/>
      <c r="K16" s="10"/>
      <c r="L16" s="10"/>
      <c r="M16" s="10"/>
      <c r="N16" s="10"/>
    </row>
    <row r="17" spans="1:14" x14ac:dyDescent="0.2">
      <c r="A17" s="13" t="s">
        <v>33</v>
      </c>
      <c r="B17" s="10" t="s">
        <v>34</v>
      </c>
      <c r="C17" s="13" t="s">
        <v>24</v>
      </c>
      <c r="D17" s="10">
        <v>97</v>
      </c>
      <c r="E17" s="10"/>
      <c r="F17" s="16">
        <f t="shared" si="0"/>
        <v>97</v>
      </c>
      <c r="G17" s="16">
        <f t="shared" si="1"/>
        <v>0</v>
      </c>
      <c r="H17" s="10">
        <v>97</v>
      </c>
      <c r="I17" s="10"/>
      <c r="J17" s="10"/>
      <c r="K17" s="10"/>
      <c r="L17" s="10"/>
      <c r="M17" s="10"/>
      <c r="N17" s="10"/>
    </row>
    <row r="18" spans="1:14" x14ac:dyDescent="0.2">
      <c r="A18" s="13" t="s">
        <v>35</v>
      </c>
      <c r="B18" s="10" t="s">
        <v>36</v>
      </c>
      <c r="C18" s="9" t="s">
        <v>37</v>
      </c>
      <c r="D18" s="10">
        <v>0</v>
      </c>
      <c r="E18" s="10"/>
      <c r="F18" s="16">
        <f t="shared" si="0"/>
        <v>0</v>
      </c>
      <c r="G18" s="16">
        <f t="shared" si="1"/>
        <v>0</v>
      </c>
      <c r="H18" s="10">
        <v>0</v>
      </c>
      <c r="I18" s="10"/>
      <c r="J18" s="10"/>
      <c r="K18" s="10"/>
      <c r="L18" s="10"/>
      <c r="M18" s="10"/>
      <c r="N18" s="10"/>
    </row>
    <row r="19" spans="1:14" x14ac:dyDescent="0.2">
      <c r="A19" s="13" t="s">
        <v>38</v>
      </c>
      <c r="B19" s="10" t="s">
        <v>39</v>
      </c>
      <c r="C19" s="13" t="s">
        <v>24</v>
      </c>
      <c r="D19" s="10">
        <v>3700</v>
      </c>
      <c r="E19" s="10">
        <v>25000</v>
      </c>
      <c r="F19" s="16">
        <f t="shared" si="0"/>
        <v>28700</v>
      </c>
      <c r="G19" s="16">
        <f t="shared" si="1"/>
        <v>3490</v>
      </c>
      <c r="H19" s="10">
        <v>25210</v>
      </c>
      <c r="I19" s="10"/>
      <c r="J19" s="10"/>
      <c r="K19" s="10"/>
      <c r="L19" s="10"/>
      <c r="M19" s="10"/>
      <c r="N19" s="10"/>
    </row>
    <row r="20" spans="1:14" x14ac:dyDescent="0.2">
      <c r="A20" s="13" t="s">
        <v>40</v>
      </c>
      <c r="B20" s="10" t="s">
        <v>41</v>
      </c>
      <c r="C20" s="13" t="s">
        <v>24</v>
      </c>
      <c r="D20" s="10">
        <v>0</v>
      </c>
      <c r="E20" s="10"/>
      <c r="F20" s="16">
        <f t="shared" si="0"/>
        <v>0</v>
      </c>
      <c r="G20" s="16">
        <f t="shared" si="1"/>
        <v>0</v>
      </c>
      <c r="H20" s="10">
        <v>0</v>
      </c>
      <c r="I20" s="10"/>
      <c r="J20" s="10"/>
      <c r="K20" s="10"/>
      <c r="L20" s="10"/>
      <c r="M20" s="10"/>
      <c r="N20" s="10"/>
    </row>
    <row r="21" spans="1:14" x14ac:dyDescent="0.2">
      <c r="A21" s="13" t="s">
        <v>42</v>
      </c>
      <c r="B21" s="10" t="s">
        <v>43</v>
      </c>
      <c r="C21" s="13" t="s">
        <v>24</v>
      </c>
      <c r="D21" s="10">
        <v>0</v>
      </c>
      <c r="E21" s="10"/>
      <c r="F21" s="16">
        <f t="shared" si="0"/>
        <v>0</v>
      </c>
      <c r="G21" s="16">
        <f t="shared" si="1"/>
        <v>0</v>
      </c>
      <c r="H21" s="10">
        <v>0</v>
      </c>
      <c r="I21" s="10"/>
      <c r="J21" s="10"/>
      <c r="K21" s="10"/>
      <c r="L21" s="10"/>
      <c r="M21" s="10"/>
      <c r="N21" s="10"/>
    </row>
    <row r="22" spans="1:14" x14ac:dyDescent="0.2">
      <c r="A22" s="13" t="s">
        <v>44</v>
      </c>
      <c r="B22" s="10" t="s">
        <v>45</v>
      </c>
      <c r="C22" s="13" t="s">
        <v>24</v>
      </c>
      <c r="D22" s="10">
        <v>0</v>
      </c>
      <c r="E22" s="10"/>
      <c r="F22" s="16">
        <f t="shared" si="0"/>
        <v>0</v>
      </c>
      <c r="G22" s="16">
        <f t="shared" si="1"/>
        <v>0</v>
      </c>
      <c r="H22" s="10">
        <v>0</v>
      </c>
      <c r="I22" s="10"/>
      <c r="J22" s="10"/>
      <c r="K22" s="10"/>
      <c r="L22" s="10"/>
      <c r="M22" s="10"/>
      <c r="N22" s="10"/>
    </row>
    <row r="23" spans="1:14" x14ac:dyDescent="0.2">
      <c r="A23" s="13" t="s">
        <v>46</v>
      </c>
      <c r="B23" s="10" t="s">
        <v>47</v>
      </c>
      <c r="C23" s="13" t="s">
        <v>24</v>
      </c>
      <c r="D23" s="10">
        <v>0</v>
      </c>
      <c r="E23" s="10"/>
      <c r="F23" s="16">
        <f t="shared" si="0"/>
        <v>0</v>
      </c>
      <c r="G23" s="16">
        <f t="shared" si="1"/>
        <v>0</v>
      </c>
      <c r="H23" s="10">
        <v>0</v>
      </c>
      <c r="I23" s="10"/>
      <c r="J23" s="10"/>
      <c r="K23" s="10"/>
      <c r="L23" s="10"/>
      <c r="M23" s="10"/>
      <c r="N23" s="10"/>
    </row>
    <row r="24" spans="1:14" x14ac:dyDescent="0.2">
      <c r="A24" s="13" t="s">
        <v>48</v>
      </c>
      <c r="B24" s="10" t="s">
        <v>49</v>
      </c>
      <c r="C24" s="13" t="s">
        <v>24</v>
      </c>
      <c r="D24" s="10">
        <v>4700</v>
      </c>
      <c r="E24" s="10"/>
      <c r="F24" s="16">
        <f t="shared" si="0"/>
        <v>4700</v>
      </c>
      <c r="G24" s="16">
        <f t="shared" si="1"/>
        <v>4700</v>
      </c>
      <c r="H24" s="10">
        <v>0</v>
      </c>
      <c r="I24" s="10"/>
      <c r="J24" s="10"/>
      <c r="K24" s="10"/>
      <c r="L24" s="10"/>
      <c r="M24" s="10"/>
      <c r="N24" s="10"/>
    </row>
    <row r="25" spans="1:14" x14ac:dyDescent="0.2">
      <c r="A25" s="13" t="s">
        <v>50</v>
      </c>
      <c r="B25" s="10" t="s">
        <v>51</v>
      </c>
      <c r="C25" s="13" t="s">
        <v>24</v>
      </c>
      <c r="D25" s="10">
        <v>0</v>
      </c>
      <c r="E25" s="10"/>
      <c r="F25" s="16">
        <f t="shared" si="0"/>
        <v>0</v>
      </c>
      <c r="G25" s="16">
        <f t="shared" si="1"/>
        <v>0</v>
      </c>
      <c r="H25" s="10">
        <v>0</v>
      </c>
      <c r="I25" s="10"/>
      <c r="J25" s="10"/>
      <c r="K25" s="10"/>
      <c r="L25" s="10"/>
      <c r="M25" s="10"/>
      <c r="N25" s="10"/>
    </row>
    <row r="26" spans="1:14" x14ac:dyDescent="0.2">
      <c r="A26" s="13" t="s">
        <v>52</v>
      </c>
      <c r="B26" s="10" t="s">
        <v>53</v>
      </c>
      <c r="C26" s="13" t="s">
        <v>24</v>
      </c>
      <c r="D26" s="10">
        <v>0</v>
      </c>
      <c r="E26" s="10"/>
      <c r="F26" s="16">
        <f t="shared" si="0"/>
        <v>0</v>
      </c>
      <c r="G26" s="16">
        <f t="shared" si="1"/>
        <v>0</v>
      </c>
      <c r="H26" s="10">
        <v>0</v>
      </c>
      <c r="I26" s="10"/>
      <c r="J26" s="10"/>
      <c r="K26" s="10"/>
      <c r="L26" s="10"/>
      <c r="M26" s="10"/>
      <c r="N26" s="10"/>
    </row>
    <row r="27" spans="1:14" x14ac:dyDescent="0.2">
      <c r="A27" s="13" t="s">
        <v>54</v>
      </c>
      <c r="B27" s="10" t="s">
        <v>55</v>
      </c>
      <c r="C27" s="13" t="s">
        <v>24</v>
      </c>
      <c r="D27" s="10">
        <v>0</v>
      </c>
      <c r="E27" s="10"/>
      <c r="F27" s="16">
        <f t="shared" si="0"/>
        <v>0</v>
      </c>
      <c r="G27" s="16">
        <f t="shared" si="1"/>
        <v>0</v>
      </c>
      <c r="H27" s="10">
        <v>0</v>
      </c>
      <c r="I27" s="10"/>
      <c r="J27" s="10"/>
      <c r="K27" s="10"/>
      <c r="L27" s="10"/>
      <c r="M27" s="10"/>
      <c r="N27" s="10"/>
    </row>
    <row r="28" spans="1:14" x14ac:dyDescent="0.2">
      <c r="A28" s="13" t="s">
        <v>56</v>
      </c>
      <c r="B28" s="10" t="s">
        <v>57</v>
      </c>
      <c r="C28" s="13" t="s">
        <v>24</v>
      </c>
      <c r="D28" s="10">
        <v>0</v>
      </c>
      <c r="E28" s="10"/>
      <c r="F28" s="16">
        <f t="shared" si="0"/>
        <v>0</v>
      </c>
      <c r="G28" s="16">
        <f t="shared" si="1"/>
        <v>0</v>
      </c>
      <c r="H28" s="10">
        <v>0</v>
      </c>
      <c r="I28" s="10"/>
      <c r="J28" s="10"/>
      <c r="K28" s="10"/>
      <c r="L28" s="10"/>
      <c r="M28" s="10"/>
      <c r="N28" s="10"/>
    </row>
    <row r="29" spans="1:14" x14ac:dyDescent="0.2">
      <c r="A29" s="13" t="s">
        <v>58</v>
      </c>
      <c r="B29" s="10" t="s">
        <v>59</v>
      </c>
      <c r="C29" s="13" t="s">
        <v>24</v>
      </c>
      <c r="D29" s="10">
        <v>0</v>
      </c>
      <c r="E29" s="10"/>
      <c r="F29" s="16">
        <f t="shared" si="0"/>
        <v>0</v>
      </c>
      <c r="G29" s="16">
        <f t="shared" si="1"/>
        <v>0</v>
      </c>
      <c r="H29" s="10">
        <v>0</v>
      </c>
      <c r="I29" s="10"/>
      <c r="J29" s="10"/>
      <c r="K29" s="10"/>
      <c r="L29" s="10"/>
      <c r="M29" s="10"/>
      <c r="N29" s="10"/>
    </row>
    <row r="30" spans="1:14" x14ac:dyDescent="0.2">
      <c r="A30" s="13" t="s">
        <v>60</v>
      </c>
      <c r="B30" s="10" t="s">
        <v>61</v>
      </c>
      <c r="C30" s="9" t="s">
        <v>62</v>
      </c>
      <c r="D30" s="10">
        <v>0</v>
      </c>
      <c r="E30" s="10"/>
      <c r="F30" s="16">
        <f t="shared" si="0"/>
        <v>0</v>
      </c>
      <c r="G30" s="16">
        <f t="shared" si="1"/>
        <v>0</v>
      </c>
      <c r="H30" s="10">
        <v>0</v>
      </c>
      <c r="I30" s="10"/>
      <c r="J30" s="10"/>
      <c r="K30" s="10"/>
      <c r="L30" s="10"/>
      <c r="M30" s="10"/>
      <c r="N30" s="10"/>
    </row>
    <row r="31" spans="1:14" x14ac:dyDescent="0.2">
      <c r="A31" s="13" t="s">
        <v>63</v>
      </c>
      <c r="B31" s="10" t="s">
        <v>64</v>
      </c>
      <c r="C31" s="9" t="s">
        <v>65</v>
      </c>
      <c r="D31" s="10">
        <v>3</v>
      </c>
      <c r="E31" s="10"/>
      <c r="F31" s="16">
        <f t="shared" si="0"/>
        <v>3</v>
      </c>
      <c r="G31" s="16">
        <f t="shared" si="1"/>
        <v>0</v>
      </c>
      <c r="H31" s="10">
        <v>3</v>
      </c>
      <c r="I31" s="10"/>
      <c r="J31" s="10"/>
      <c r="K31" s="10"/>
      <c r="L31" s="10"/>
      <c r="M31" s="10"/>
      <c r="N31" s="10"/>
    </row>
    <row r="32" spans="1:14" x14ac:dyDescent="0.2">
      <c r="A32" s="13" t="s">
        <v>66</v>
      </c>
      <c r="B32" s="10" t="s">
        <v>67</v>
      </c>
      <c r="C32" s="9" t="s">
        <v>65</v>
      </c>
      <c r="D32" s="10">
        <v>7</v>
      </c>
      <c r="E32" s="10"/>
      <c r="F32" s="16">
        <f t="shared" si="0"/>
        <v>7</v>
      </c>
      <c r="G32" s="16">
        <f t="shared" si="1"/>
        <v>2</v>
      </c>
      <c r="H32" s="10">
        <v>5</v>
      </c>
      <c r="I32" s="10"/>
      <c r="J32" s="10"/>
      <c r="K32" s="10"/>
      <c r="L32" s="10"/>
      <c r="M32" s="10"/>
      <c r="N32" s="10"/>
    </row>
    <row r="33" spans="1:14" x14ac:dyDescent="0.2">
      <c r="A33" s="13" t="s">
        <v>68</v>
      </c>
      <c r="B33" s="10" t="s">
        <v>69</v>
      </c>
      <c r="C33" s="9" t="s">
        <v>21</v>
      </c>
      <c r="D33" s="10">
        <v>148</v>
      </c>
      <c r="E33" s="10"/>
      <c r="F33" s="16">
        <f t="shared" si="0"/>
        <v>148</v>
      </c>
      <c r="G33" s="16">
        <f t="shared" si="1"/>
        <v>4</v>
      </c>
      <c r="H33" s="10">
        <v>144</v>
      </c>
      <c r="I33" s="10"/>
      <c r="J33" s="10"/>
      <c r="K33" s="10"/>
      <c r="L33" s="10"/>
      <c r="M33" s="10"/>
      <c r="N33" s="10"/>
    </row>
    <row r="34" spans="1:14" x14ac:dyDescent="0.2">
      <c r="A34" s="13" t="s">
        <v>70</v>
      </c>
      <c r="B34" s="10" t="s">
        <v>71</v>
      </c>
      <c r="C34" s="9" t="s">
        <v>21</v>
      </c>
      <c r="D34" s="10">
        <v>0</v>
      </c>
      <c r="E34" s="10"/>
      <c r="F34" s="16">
        <f t="shared" si="0"/>
        <v>0</v>
      </c>
      <c r="G34" s="16">
        <f t="shared" si="1"/>
        <v>0</v>
      </c>
      <c r="H34" s="10">
        <v>0</v>
      </c>
      <c r="I34" s="10"/>
      <c r="J34" s="10"/>
      <c r="K34" s="10"/>
      <c r="L34" s="10"/>
      <c r="M34" s="10"/>
      <c r="N34" s="10"/>
    </row>
    <row r="35" spans="1:14" x14ac:dyDescent="0.2">
      <c r="A35" s="13" t="s">
        <v>72</v>
      </c>
      <c r="B35" s="10" t="s">
        <v>73</v>
      </c>
      <c r="C35" s="9" t="s">
        <v>65</v>
      </c>
      <c r="D35" s="10">
        <v>0</v>
      </c>
      <c r="E35" s="10"/>
      <c r="F35" s="16">
        <f t="shared" si="0"/>
        <v>0</v>
      </c>
      <c r="G35" s="16">
        <f t="shared" si="1"/>
        <v>0</v>
      </c>
      <c r="H35" s="10">
        <v>0</v>
      </c>
      <c r="I35" s="10"/>
      <c r="J35" s="10"/>
      <c r="K35" s="10"/>
      <c r="L35" s="10"/>
      <c r="M35" s="10"/>
      <c r="N35" s="10"/>
    </row>
    <row r="36" spans="1:14" x14ac:dyDescent="0.2">
      <c r="A36" s="13" t="s">
        <v>74</v>
      </c>
      <c r="B36" s="10" t="s">
        <v>75</v>
      </c>
      <c r="C36" s="9" t="s">
        <v>65</v>
      </c>
      <c r="D36" s="10">
        <v>0</v>
      </c>
      <c r="E36" s="10"/>
      <c r="F36" s="16">
        <f t="shared" si="0"/>
        <v>0</v>
      </c>
      <c r="G36" s="16">
        <f t="shared" si="1"/>
        <v>0</v>
      </c>
      <c r="H36" s="10">
        <v>0</v>
      </c>
      <c r="I36" s="10"/>
      <c r="J36" s="10"/>
      <c r="K36" s="10"/>
      <c r="L36" s="10"/>
      <c r="M36" s="10"/>
      <c r="N36" s="10"/>
    </row>
    <row r="37" spans="1:14" x14ac:dyDescent="0.2">
      <c r="A37" s="13" t="s">
        <v>76</v>
      </c>
      <c r="B37" s="10" t="s">
        <v>77</v>
      </c>
      <c r="C37" s="9" t="s">
        <v>65</v>
      </c>
      <c r="D37" s="10">
        <v>0</v>
      </c>
      <c r="E37" s="10"/>
      <c r="F37" s="16">
        <f t="shared" si="0"/>
        <v>0</v>
      </c>
      <c r="G37" s="16">
        <f t="shared" si="1"/>
        <v>0</v>
      </c>
      <c r="H37" s="10">
        <v>0</v>
      </c>
      <c r="I37" s="10"/>
      <c r="J37" s="10"/>
      <c r="K37" s="10"/>
      <c r="L37" s="10"/>
      <c r="M37" s="10"/>
      <c r="N37" s="10"/>
    </row>
    <row r="38" spans="1:14" x14ac:dyDescent="0.2">
      <c r="A38" s="13" t="s">
        <v>78</v>
      </c>
      <c r="B38" s="10" t="s">
        <v>79</v>
      </c>
      <c r="C38" s="9" t="s">
        <v>21</v>
      </c>
      <c r="D38" s="10">
        <v>0</v>
      </c>
      <c r="E38" s="10"/>
      <c r="F38" s="16">
        <f t="shared" si="0"/>
        <v>0</v>
      </c>
      <c r="G38" s="16">
        <f t="shared" si="1"/>
        <v>0</v>
      </c>
      <c r="H38" s="10">
        <v>0</v>
      </c>
      <c r="I38" s="10"/>
      <c r="J38" s="10"/>
      <c r="K38" s="10"/>
      <c r="L38" s="10"/>
      <c r="M38" s="10"/>
      <c r="N38" s="10"/>
    </row>
    <row r="39" spans="1:14" x14ac:dyDescent="0.2">
      <c r="A39" s="13" t="s">
        <v>80</v>
      </c>
      <c r="B39" s="10" t="s">
        <v>81</v>
      </c>
      <c r="C39" s="9" t="s">
        <v>37</v>
      </c>
      <c r="D39" s="10">
        <v>0</v>
      </c>
      <c r="E39" s="10"/>
      <c r="F39" s="16">
        <f t="shared" si="0"/>
        <v>0</v>
      </c>
      <c r="G39" s="16">
        <f t="shared" si="1"/>
        <v>0</v>
      </c>
      <c r="H39" s="10">
        <v>0</v>
      </c>
      <c r="I39" s="10"/>
      <c r="J39" s="10"/>
      <c r="K39" s="10"/>
      <c r="L39" s="10"/>
      <c r="M39" s="10"/>
      <c r="N39" s="10"/>
    </row>
    <row r="40" spans="1:14" x14ac:dyDescent="0.2">
      <c r="A40" s="13" t="s">
        <v>82</v>
      </c>
      <c r="B40" s="11" t="s">
        <v>83</v>
      </c>
      <c r="C40" s="13" t="s">
        <v>84</v>
      </c>
      <c r="D40" s="10">
        <v>0</v>
      </c>
      <c r="E40" s="10"/>
      <c r="F40" s="16">
        <f t="shared" si="0"/>
        <v>0</v>
      </c>
      <c r="G40" s="16">
        <f t="shared" si="1"/>
        <v>0</v>
      </c>
      <c r="H40" s="10">
        <v>0</v>
      </c>
      <c r="I40" s="10"/>
      <c r="J40" s="10"/>
      <c r="K40" s="10"/>
      <c r="L40" s="10"/>
      <c r="M40" s="10"/>
      <c r="N40" s="10"/>
    </row>
    <row r="41" spans="1:14" x14ac:dyDescent="0.2">
      <c r="A41" s="13" t="s">
        <v>85</v>
      </c>
      <c r="B41" s="10" t="s">
        <v>86</v>
      </c>
      <c r="C41" s="13" t="s">
        <v>24</v>
      </c>
      <c r="D41" s="10">
        <v>8</v>
      </c>
      <c r="E41" s="10"/>
      <c r="F41" s="16">
        <f t="shared" si="0"/>
        <v>8</v>
      </c>
      <c r="G41" s="16">
        <f t="shared" si="1"/>
        <v>2</v>
      </c>
      <c r="H41" s="10">
        <v>6</v>
      </c>
      <c r="I41" s="10"/>
      <c r="J41" s="10"/>
      <c r="K41" s="10"/>
      <c r="L41" s="10"/>
      <c r="M41" s="10"/>
      <c r="N41" s="10"/>
    </row>
    <row r="42" spans="1:14" x14ac:dyDescent="0.2">
      <c r="A42" s="13" t="s">
        <v>87</v>
      </c>
      <c r="B42" s="10" t="s">
        <v>88</v>
      </c>
      <c r="C42" s="13" t="s">
        <v>24</v>
      </c>
      <c r="D42" s="10">
        <v>2</v>
      </c>
      <c r="E42" s="10"/>
      <c r="F42" s="16">
        <f t="shared" si="0"/>
        <v>2</v>
      </c>
      <c r="G42" s="16">
        <f t="shared" si="1"/>
        <v>0</v>
      </c>
      <c r="H42" s="10">
        <v>2</v>
      </c>
      <c r="I42" s="10"/>
      <c r="J42" s="10"/>
      <c r="K42" s="10"/>
      <c r="L42" s="10"/>
      <c r="M42" s="10"/>
      <c r="N42" s="10"/>
    </row>
    <row r="43" spans="1:14" x14ac:dyDescent="0.2">
      <c r="A43" s="13" t="s">
        <v>89</v>
      </c>
      <c r="B43" s="10" t="s">
        <v>90</v>
      </c>
      <c r="C43" s="13" t="s">
        <v>24</v>
      </c>
      <c r="D43" s="10">
        <v>3</v>
      </c>
      <c r="E43" s="10"/>
      <c r="F43" s="16">
        <f t="shared" si="0"/>
        <v>3</v>
      </c>
      <c r="G43" s="16">
        <f t="shared" si="1"/>
        <v>0</v>
      </c>
      <c r="H43" s="10">
        <v>3</v>
      </c>
      <c r="I43" s="10"/>
      <c r="J43" s="10"/>
      <c r="K43" s="10"/>
      <c r="L43" s="10"/>
      <c r="M43" s="10"/>
      <c r="N43" s="10"/>
    </row>
    <row r="44" spans="1:14" x14ac:dyDescent="0.2">
      <c r="A44" s="13" t="s">
        <v>91</v>
      </c>
      <c r="B44" s="10" t="s">
        <v>92</v>
      </c>
      <c r="C44" s="13" t="s">
        <v>24</v>
      </c>
      <c r="D44" s="10">
        <v>6</v>
      </c>
      <c r="E44" s="10"/>
      <c r="F44" s="16">
        <f t="shared" si="0"/>
        <v>6</v>
      </c>
      <c r="G44" s="16">
        <f t="shared" si="1"/>
        <v>0</v>
      </c>
      <c r="H44" s="10">
        <v>6</v>
      </c>
      <c r="I44" s="10"/>
      <c r="J44" s="10"/>
      <c r="K44" s="10"/>
      <c r="L44" s="10"/>
      <c r="M44" s="10"/>
      <c r="N44" s="10"/>
    </row>
    <row r="45" spans="1:14" x14ac:dyDescent="0.2">
      <c r="A45" s="13" t="s">
        <v>93</v>
      </c>
      <c r="B45" s="10" t="s">
        <v>94</v>
      </c>
      <c r="C45" s="13" t="s">
        <v>24</v>
      </c>
      <c r="D45" s="10">
        <v>2</v>
      </c>
      <c r="E45" s="10"/>
      <c r="F45" s="16">
        <f t="shared" si="0"/>
        <v>2</v>
      </c>
      <c r="G45" s="16">
        <f t="shared" si="1"/>
        <v>1</v>
      </c>
      <c r="H45" s="10">
        <v>1</v>
      </c>
      <c r="I45" s="10"/>
      <c r="J45" s="10">
        <v>2</v>
      </c>
      <c r="K45" s="10"/>
      <c r="L45" s="10"/>
      <c r="M45" s="10"/>
      <c r="N45" s="10"/>
    </row>
    <row r="46" spans="1:14" x14ac:dyDescent="0.2">
      <c r="A46" s="13" t="s">
        <v>95</v>
      </c>
      <c r="B46" s="10" t="s">
        <v>96</v>
      </c>
      <c r="C46" s="9" t="s">
        <v>24</v>
      </c>
      <c r="D46" s="10">
        <v>2</v>
      </c>
      <c r="E46" s="10"/>
      <c r="F46" s="16">
        <f t="shared" si="0"/>
        <v>2</v>
      </c>
      <c r="G46" s="16">
        <f t="shared" si="1"/>
        <v>0</v>
      </c>
      <c r="H46" s="10">
        <v>2</v>
      </c>
      <c r="I46" s="10"/>
      <c r="J46" s="10"/>
      <c r="K46" s="10"/>
      <c r="L46" s="10"/>
      <c r="M46" s="10"/>
      <c r="N46" s="10"/>
    </row>
    <row r="47" spans="1:14" x14ac:dyDescent="0.2">
      <c r="A47" s="13" t="s">
        <v>97</v>
      </c>
      <c r="B47" s="10" t="s">
        <v>98</v>
      </c>
      <c r="C47" s="9" t="s">
        <v>99</v>
      </c>
      <c r="D47" s="10">
        <v>9</v>
      </c>
      <c r="E47" s="10"/>
      <c r="F47" s="16">
        <f t="shared" si="0"/>
        <v>9</v>
      </c>
      <c r="G47" s="16">
        <f t="shared" si="1"/>
        <v>0</v>
      </c>
      <c r="H47" s="10">
        <v>9</v>
      </c>
      <c r="I47" s="10"/>
      <c r="J47" s="10"/>
      <c r="K47" s="10"/>
      <c r="L47" s="10"/>
      <c r="M47" s="10"/>
      <c r="N47" s="10"/>
    </row>
    <row r="48" spans="1:14" x14ac:dyDescent="0.2">
      <c r="A48" s="13" t="s">
        <v>100</v>
      </c>
      <c r="B48" s="10" t="s">
        <v>101</v>
      </c>
      <c r="C48" s="9" t="s">
        <v>99</v>
      </c>
      <c r="D48" s="10">
        <v>0</v>
      </c>
      <c r="E48" s="10"/>
      <c r="F48" s="16">
        <f t="shared" si="0"/>
        <v>0</v>
      </c>
      <c r="G48" s="16">
        <f t="shared" si="1"/>
        <v>0</v>
      </c>
      <c r="H48" s="10">
        <v>0</v>
      </c>
      <c r="I48" s="10"/>
      <c r="J48" s="10">
        <v>48</v>
      </c>
      <c r="K48" s="10"/>
      <c r="L48" s="10"/>
      <c r="M48" s="10"/>
      <c r="N48" s="10"/>
    </row>
    <row r="49" spans="1:14" x14ac:dyDescent="0.2">
      <c r="A49" s="13" t="s">
        <v>102</v>
      </c>
      <c r="B49" s="10" t="s">
        <v>103</v>
      </c>
      <c r="C49" s="13" t="s">
        <v>65</v>
      </c>
      <c r="D49" s="10">
        <v>15</v>
      </c>
      <c r="E49" s="10"/>
      <c r="F49" s="16">
        <f t="shared" si="0"/>
        <v>15</v>
      </c>
      <c r="G49" s="16">
        <f t="shared" si="1"/>
        <v>5</v>
      </c>
      <c r="H49" s="10">
        <v>10</v>
      </c>
      <c r="I49" s="10"/>
      <c r="J49" s="10">
        <v>10</v>
      </c>
      <c r="K49" s="10"/>
      <c r="L49" s="10"/>
      <c r="M49" s="10"/>
      <c r="N49" s="10"/>
    </row>
    <row r="50" spans="1:14" x14ac:dyDescent="0.2">
      <c r="A50" s="13" t="s">
        <v>104</v>
      </c>
      <c r="B50" s="10" t="s">
        <v>105</v>
      </c>
      <c r="C50" s="13" t="s">
        <v>24</v>
      </c>
      <c r="D50" s="10">
        <v>69</v>
      </c>
      <c r="E50" s="10"/>
      <c r="F50" s="16">
        <f t="shared" si="0"/>
        <v>69</v>
      </c>
      <c r="G50" s="16">
        <f t="shared" si="1"/>
        <v>10</v>
      </c>
      <c r="H50" s="10">
        <v>59</v>
      </c>
      <c r="I50" s="10"/>
      <c r="J50" s="10"/>
      <c r="K50" s="10"/>
      <c r="L50" s="10"/>
      <c r="M50" s="10"/>
      <c r="N50" s="10"/>
    </row>
    <row r="51" spans="1:14" x14ac:dyDescent="0.2">
      <c r="A51" s="13" t="s">
        <v>106</v>
      </c>
      <c r="B51" s="10" t="s">
        <v>107</v>
      </c>
      <c r="C51" s="9" t="s">
        <v>24</v>
      </c>
      <c r="D51" s="10">
        <v>0</v>
      </c>
      <c r="E51" s="10"/>
      <c r="F51" s="16">
        <f t="shared" si="0"/>
        <v>0</v>
      </c>
      <c r="G51" s="16">
        <f t="shared" si="1"/>
        <v>0</v>
      </c>
      <c r="H51" s="10">
        <v>0</v>
      </c>
      <c r="I51" s="10"/>
      <c r="J51" s="10"/>
      <c r="K51" s="10"/>
      <c r="L51" s="10"/>
      <c r="M51" s="10"/>
      <c r="N51" s="10"/>
    </row>
    <row r="52" spans="1:14" x14ac:dyDescent="0.2">
      <c r="A52" s="13" t="s">
        <v>108</v>
      </c>
      <c r="B52" s="10" t="s">
        <v>109</v>
      </c>
      <c r="C52" s="13" t="s">
        <v>22</v>
      </c>
      <c r="D52" s="10">
        <v>0</v>
      </c>
      <c r="E52" s="10"/>
      <c r="F52" s="16">
        <f t="shared" si="0"/>
        <v>0</v>
      </c>
      <c r="G52" s="16">
        <f t="shared" si="1"/>
        <v>0</v>
      </c>
      <c r="H52" s="10">
        <v>0</v>
      </c>
      <c r="I52" s="10"/>
      <c r="J52" s="10"/>
      <c r="K52" s="10"/>
      <c r="L52" s="10"/>
      <c r="M52" s="10"/>
      <c r="N52" s="10"/>
    </row>
    <row r="53" spans="1:14" x14ac:dyDescent="0.2">
      <c r="A53" s="13" t="s">
        <v>110</v>
      </c>
      <c r="B53" s="10" t="s">
        <v>111</v>
      </c>
      <c r="C53" s="13" t="s">
        <v>24</v>
      </c>
      <c r="D53" s="10">
        <f>1850+2000</f>
        <v>3850</v>
      </c>
      <c r="E53" s="10"/>
      <c r="F53" s="16">
        <f t="shared" si="0"/>
        <v>3850</v>
      </c>
      <c r="G53" s="16">
        <f t="shared" si="1"/>
        <v>150</v>
      </c>
      <c r="H53" s="10">
        <v>3700</v>
      </c>
      <c r="I53" s="10"/>
      <c r="J53" s="10"/>
      <c r="K53" s="10"/>
      <c r="L53" s="10"/>
      <c r="M53" s="10"/>
      <c r="N53" s="10"/>
    </row>
    <row r="54" spans="1:14" x14ac:dyDescent="0.2">
      <c r="A54" s="13" t="s">
        <v>112</v>
      </c>
      <c r="B54" s="10" t="s">
        <v>113</v>
      </c>
      <c r="C54" s="13" t="s">
        <v>24</v>
      </c>
      <c r="D54" s="10">
        <v>4150</v>
      </c>
      <c r="E54" s="10"/>
      <c r="F54" s="16">
        <f t="shared" si="0"/>
        <v>4150</v>
      </c>
      <c r="G54" s="16">
        <f t="shared" si="1"/>
        <v>50</v>
      </c>
      <c r="H54" s="10">
        <v>4100</v>
      </c>
      <c r="I54" s="10"/>
      <c r="J54" s="10"/>
      <c r="K54" s="10"/>
      <c r="L54" s="10"/>
      <c r="M54" s="10"/>
      <c r="N54" s="10"/>
    </row>
    <row r="55" spans="1:14" x14ac:dyDescent="0.2">
      <c r="A55" s="13" t="s">
        <v>114</v>
      </c>
      <c r="B55" s="10" t="s">
        <v>115</v>
      </c>
      <c r="C55" s="13" t="s">
        <v>24</v>
      </c>
      <c r="D55" s="10">
        <v>0</v>
      </c>
      <c r="E55" s="10"/>
      <c r="F55" s="16">
        <f t="shared" si="0"/>
        <v>0</v>
      </c>
      <c r="G55" s="16">
        <f t="shared" si="1"/>
        <v>0</v>
      </c>
      <c r="H55" s="10">
        <v>0</v>
      </c>
      <c r="I55" s="10"/>
      <c r="J55" s="10"/>
      <c r="K55" s="10"/>
      <c r="L55" s="10"/>
      <c r="M55" s="10"/>
      <c r="N55" s="10"/>
    </row>
    <row r="56" spans="1:14" x14ac:dyDescent="0.2">
      <c r="A56" s="13" t="s">
        <v>116</v>
      </c>
      <c r="B56" s="10" t="s">
        <v>117</v>
      </c>
      <c r="C56" s="13" t="s">
        <v>24</v>
      </c>
      <c r="D56" s="10">
        <v>4</v>
      </c>
      <c r="E56" s="10"/>
      <c r="F56" s="16">
        <f t="shared" si="0"/>
        <v>4</v>
      </c>
      <c r="G56" s="16">
        <f t="shared" si="1"/>
        <v>4</v>
      </c>
      <c r="H56" s="10">
        <v>0</v>
      </c>
      <c r="I56" s="10"/>
      <c r="J56" s="10"/>
      <c r="K56" s="10"/>
      <c r="L56" s="10"/>
      <c r="M56" s="10"/>
      <c r="N56" s="10"/>
    </row>
    <row r="57" spans="1:14" x14ac:dyDescent="0.2">
      <c r="A57" s="13" t="s">
        <v>118</v>
      </c>
      <c r="B57" s="10" t="s">
        <v>119</v>
      </c>
      <c r="C57" s="9" t="s">
        <v>24</v>
      </c>
      <c r="D57" s="10">
        <v>4</v>
      </c>
      <c r="E57" s="10"/>
      <c r="F57" s="16">
        <f t="shared" si="0"/>
        <v>4</v>
      </c>
      <c r="G57" s="16">
        <f t="shared" si="1"/>
        <v>4</v>
      </c>
      <c r="H57" s="10">
        <v>0</v>
      </c>
      <c r="I57" s="10"/>
      <c r="J57" s="10"/>
      <c r="K57" s="10"/>
      <c r="L57" s="10"/>
      <c r="M57" s="10"/>
      <c r="N57" s="10"/>
    </row>
    <row r="58" spans="1:14" x14ac:dyDescent="0.2">
      <c r="A58" s="13" t="s">
        <v>120</v>
      </c>
      <c r="B58" s="10" t="s">
        <v>121</v>
      </c>
      <c r="C58" s="13" t="s">
        <v>24</v>
      </c>
      <c r="D58" s="10">
        <v>2</v>
      </c>
      <c r="E58" s="10"/>
      <c r="F58" s="16">
        <f t="shared" si="0"/>
        <v>2</v>
      </c>
      <c r="G58" s="16">
        <f t="shared" si="1"/>
        <v>1</v>
      </c>
      <c r="H58" s="10">
        <v>1</v>
      </c>
      <c r="I58" s="10"/>
      <c r="J58" s="10"/>
      <c r="K58" s="10"/>
      <c r="L58" s="10"/>
      <c r="M58" s="10"/>
      <c r="N58" s="10"/>
    </row>
    <row r="59" spans="1:14" x14ac:dyDescent="0.2">
      <c r="A59" s="13" t="s">
        <v>122</v>
      </c>
      <c r="B59" s="10" t="s">
        <v>123</v>
      </c>
      <c r="C59" s="13" t="s">
        <v>24</v>
      </c>
      <c r="D59" s="10">
        <v>2</v>
      </c>
      <c r="E59" s="10"/>
      <c r="F59" s="16">
        <f t="shared" si="0"/>
        <v>2</v>
      </c>
      <c r="G59" s="16">
        <f t="shared" si="1"/>
        <v>0</v>
      </c>
      <c r="H59" s="10">
        <v>2</v>
      </c>
      <c r="I59" s="10"/>
      <c r="J59" s="10"/>
      <c r="K59" s="10"/>
      <c r="L59" s="10"/>
      <c r="M59" s="10"/>
      <c r="N59" s="10"/>
    </row>
    <row r="60" spans="1:14" x14ac:dyDescent="0.2">
      <c r="A60" s="13" t="s">
        <v>124</v>
      </c>
      <c r="B60" s="10" t="s">
        <v>125</v>
      </c>
      <c r="C60" s="13" t="s">
        <v>24</v>
      </c>
      <c r="D60" s="10">
        <v>0</v>
      </c>
      <c r="E60" s="10"/>
      <c r="F60" s="16">
        <f t="shared" si="0"/>
        <v>0</v>
      </c>
      <c r="G60" s="16">
        <f t="shared" si="1"/>
        <v>0</v>
      </c>
      <c r="H60" s="10">
        <v>0</v>
      </c>
      <c r="I60" s="10"/>
      <c r="J60" s="10"/>
      <c r="K60" s="10"/>
      <c r="L60" s="10"/>
      <c r="M60" s="10"/>
      <c r="N60" s="10"/>
    </row>
    <row r="61" spans="1:14" x14ac:dyDescent="0.2">
      <c r="A61" s="13" t="s">
        <v>126</v>
      </c>
      <c r="B61" s="10" t="s">
        <v>127</v>
      </c>
      <c r="C61" s="13" t="s">
        <v>24</v>
      </c>
      <c r="D61" s="10">
        <v>0</v>
      </c>
      <c r="E61" s="10"/>
      <c r="F61" s="16">
        <f t="shared" si="0"/>
        <v>0</v>
      </c>
      <c r="G61" s="16">
        <f t="shared" si="1"/>
        <v>0</v>
      </c>
      <c r="H61" s="10">
        <v>0</v>
      </c>
      <c r="I61" s="10"/>
      <c r="J61" s="10"/>
      <c r="K61" s="10"/>
      <c r="L61" s="10"/>
      <c r="M61" s="10"/>
      <c r="N61" s="10"/>
    </row>
    <row r="62" spans="1:14" x14ac:dyDescent="0.2">
      <c r="A62" s="13" t="s">
        <v>128</v>
      </c>
      <c r="B62" s="10" t="s">
        <v>129</v>
      </c>
      <c r="C62" s="13" t="s">
        <v>23</v>
      </c>
      <c r="D62" s="10">
        <v>0</v>
      </c>
      <c r="E62" s="10"/>
      <c r="F62" s="16">
        <f t="shared" si="0"/>
        <v>0</v>
      </c>
      <c r="G62" s="16">
        <f t="shared" si="1"/>
        <v>0</v>
      </c>
      <c r="H62" s="10">
        <v>0</v>
      </c>
      <c r="I62" s="10"/>
      <c r="J62" s="10"/>
      <c r="K62" s="10"/>
      <c r="L62" s="10"/>
      <c r="M62" s="10"/>
      <c r="N62" s="10"/>
    </row>
    <row r="63" spans="1:14" x14ac:dyDescent="0.2">
      <c r="A63" s="13" t="s">
        <v>130</v>
      </c>
      <c r="B63" s="10" t="s">
        <v>131</v>
      </c>
      <c r="C63" s="13" t="s">
        <v>84</v>
      </c>
      <c r="D63" s="10">
        <v>0</v>
      </c>
      <c r="E63" s="10"/>
      <c r="F63" s="16">
        <f t="shared" si="0"/>
        <v>0</v>
      </c>
      <c r="G63" s="16">
        <f t="shared" si="1"/>
        <v>0</v>
      </c>
      <c r="H63" s="10">
        <v>0</v>
      </c>
      <c r="I63" s="10"/>
      <c r="J63" s="10"/>
      <c r="K63" s="10"/>
      <c r="L63" s="10"/>
      <c r="M63" s="10"/>
      <c r="N63" s="10"/>
    </row>
    <row r="64" spans="1:14" x14ac:dyDescent="0.2">
      <c r="A64" s="13" t="s">
        <v>132</v>
      </c>
      <c r="B64" s="10" t="s">
        <v>133</v>
      </c>
      <c r="C64" s="13" t="s">
        <v>24</v>
      </c>
      <c r="D64" s="10">
        <v>0</v>
      </c>
      <c r="E64" s="10"/>
      <c r="F64" s="16">
        <f t="shared" si="0"/>
        <v>0</v>
      </c>
      <c r="G64" s="16">
        <f t="shared" si="1"/>
        <v>0</v>
      </c>
      <c r="H64" s="10">
        <v>0</v>
      </c>
      <c r="I64" s="10"/>
      <c r="J64" s="10"/>
      <c r="K64" s="10"/>
      <c r="L64" s="10"/>
      <c r="M64" s="10"/>
      <c r="N64" s="10"/>
    </row>
    <row r="65" spans="1:14" x14ac:dyDescent="0.2">
      <c r="A65" s="13" t="s">
        <v>134</v>
      </c>
      <c r="B65" s="10" t="s">
        <v>135</v>
      </c>
      <c r="C65" s="13" t="s">
        <v>24</v>
      </c>
      <c r="D65" s="10">
        <v>0</v>
      </c>
      <c r="E65" s="10"/>
      <c r="F65" s="16">
        <f t="shared" si="0"/>
        <v>0</v>
      </c>
      <c r="G65" s="16">
        <f t="shared" si="1"/>
        <v>0</v>
      </c>
      <c r="H65" s="10">
        <v>0</v>
      </c>
      <c r="I65" s="10"/>
      <c r="J65" s="10"/>
      <c r="K65" s="10"/>
      <c r="L65" s="10"/>
      <c r="M65" s="10"/>
      <c r="N65" s="10"/>
    </row>
    <row r="66" spans="1:14" x14ac:dyDescent="0.2">
      <c r="A66" s="13" t="s">
        <v>136</v>
      </c>
      <c r="B66" s="10" t="s">
        <v>137</v>
      </c>
      <c r="C66" s="13" t="s">
        <v>24</v>
      </c>
      <c r="D66" s="10">
        <v>0</v>
      </c>
      <c r="E66" s="10">
        <v>100</v>
      </c>
      <c r="F66" s="16">
        <f t="shared" si="0"/>
        <v>100</v>
      </c>
      <c r="G66" s="16">
        <f t="shared" si="1"/>
        <v>100</v>
      </c>
      <c r="H66" s="10">
        <v>0</v>
      </c>
      <c r="I66" s="10"/>
      <c r="J66" s="10"/>
      <c r="K66" s="10"/>
      <c r="L66" s="10"/>
      <c r="M66" s="10"/>
      <c r="N66" s="10"/>
    </row>
    <row r="67" spans="1:14" x14ac:dyDescent="0.2">
      <c r="A67" s="13" t="s">
        <v>138</v>
      </c>
      <c r="B67" s="10" t="s">
        <v>139</v>
      </c>
      <c r="C67" s="9" t="s">
        <v>24</v>
      </c>
      <c r="D67" s="10">
        <v>200</v>
      </c>
      <c r="E67" s="10">
        <v>2000</v>
      </c>
      <c r="F67" s="16">
        <f t="shared" si="0"/>
        <v>2200</v>
      </c>
      <c r="G67" s="16">
        <f t="shared" si="1"/>
        <v>200</v>
      </c>
      <c r="H67" s="10">
        <v>2000</v>
      </c>
      <c r="I67" s="10"/>
      <c r="J67" s="10"/>
      <c r="K67" s="10"/>
      <c r="L67" s="10"/>
      <c r="M67" s="10"/>
      <c r="N67" s="10"/>
    </row>
    <row r="68" spans="1:14" x14ac:dyDescent="0.2">
      <c r="A68" s="13" t="s">
        <v>140</v>
      </c>
      <c r="B68" s="10" t="s">
        <v>141</v>
      </c>
      <c r="C68" s="9" t="s">
        <v>24</v>
      </c>
      <c r="D68" s="10">
        <v>800</v>
      </c>
      <c r="E68" s="10"/>
      <c r="F68" s="16">
        <f t="shared" si="0"/>
        <v>800</v>
      </c>
      <c r="G68" s="16">
        <f t="shared" si="1"/>
        <v>400</v>
      </c>
      <c r="H68" s="10">
        <v>400</v>
      </c>
      <c r="I68" s="10"/>
      <c r="J68" s="29">
        <v>2000</v>
      </c>
      <c r="K68" s="10"/>
      <c r="L68" s="10"/>
      <c r="M68" s="10"/>
      <c r="N68" s="10"/>
    </row>
    <row r="69" spans="1:14" x14ac:dyDescent="0.2">
      <c r="A69" s="13" t="s">
        <v>142</v>
      </c>
      <c r="B69" s="10" t="s">
        <v>143</v>
      </c>
      <c r="C69" s="13" t="s">
        <v>24</v>
      </c>
      <c r="D69" s="10">
        <v>0</v>
      </c>
      <c r="E69" s="10"/>
      <c r="F69" s="16">
        <f t="shared" si="0"/>
        <v>0</v>
      </c>
      <c r="G69" s="16">
        <f t="shared" si="1"/>
        <v>0</v>
      </c>
      <c r="H69" s="10">
        <v>0</v>
      </c>
      <c r="I69" s="10"/>
      <c r="J69" s="10"/>
      <c r="K69" s="10"/>
      <c r="L69" s="10"/>
      <c r="M69" s="10"/>
      <c r="N69" s="10"/>
    </row>
    <row r="70" spans="1:14" x14ac:dyDescent="0.2">
      <c r="A70" s="13" t="s">
        <v>144</v>
      </c>
      <c r="B70" s="10" t="s">
        <v>145</v>
      </c>
      <c r="C70" s="13" t="s">
        <v>24</v>
      </c>
      <c r="D70" s="10">
        <v>800</v>
      </c>
      <c r="E70" s="10"/>
      <c r="F70" s="16">
        <f t="shared" si="0"/>
        <v>800</v>
      </c>
      <c r="G70" s="16">
        <f t="shared" si="1"/>
        <v>150</v>
      </c>
      <c r="H70" s="10">
        <v>650</v>
      </c>
      <c r="I70" s="10"/>
      <c r="J70" s="10"/>
      <c r="K70" s="10"/>
      <c r="L70" s="10"/>
      <c r="M70" s="10"/>
      <c r="N70" s="10"/>
    </row>
    <row r="71" spans="1:14" x14ac:dyDescent="0.2">
      <c r="A71" s="13" t="s">
        <v>146</v>
      </c>
      <c r="B71" s="10" t="s">
        <v>147</v>
      </c>
      <c r="C71" s="13" t="s">
        <v>24</v>
      </c>
      <c r="D71" s="10">
        <v>0</v>
      </c>
      <c r="E71" s="10"/>
      <c r="F71" s="16">
        <f t="shared" si="0"/>
        <v>0</v>
      </c>
      <c r="G71" s="16">
        <f t="shared" si="1"/>
        <v>0</v>
      </c>
      <c r="H71" s="10">
        <v>0</v>
      </c>
      <c r="I71" s="10"/>
      <c r="J71" s="10"/>
      <c r="K71" s="10"/>
      <c r="L71" s="10"/>
      <c r="M71" s="10"/>
      <c r="N71" s="10"/>
    </row>
    <row r="72" spans="1:14" x14ac:dyDescent="0.2">
      <c r="A72" s="13" t="s">
        <v>148</v>
      </c>
      <c r="B72" s="10" t="s">
        <v>149</v>
      </c>
      <c r="C72" s="13" t="s">
        <v>24</v>
      </c>
      <c r="D72" s="10">
        <v>0</v>
      </c>
      <c r="E72" s="10"/>
      <c r="F72" s="16">
        <f t="shared" si="0"/>
        <v>0</v>
      </c>
      <c r="G72" s="16">
        <f t="shared" si="1"/>
        <v>0</v>
      </c>
      <c r="H72" s="10">
        <v>0</v>
      </c>
      <c r="I72" s="10"/>
      <c r="J72" s="10"/>
      <c r="K72" s="10"/>
      <c r="L72" s="10"/>
      <c r="M72" s="10"/>
      <c r="N72" s="10"/>
    </row>
    <row r="73" spans="1:14" x14ac:dyDescent="0.2">
      <c r="A73" s="13" t="s">
        <v>150</v>
      </c>
      <c r="B73" s="10" t="s">
        <v>151</v>
      </c>
      <c r="C73" s="13" t="s">
        <v>62</v>
      </c>
      <c r="D73" s="10">
        <v>0</v>
      </c>
      <c r="E73" s="10"/>
      <c r="F73" s="16">
        <f t="shared" si="0"/>
        <v>0</v>
      </c>
      <c r="G73" s="16">
        <f t="shared" si="1"/>
        <v>0</v>
      </c>
      <c r="H73" s="10">
        <v>0</v>
      </c>
      <c r="I73" s="10"/>
      <c r="J73" s="10"/>
      <c r="K73" s="10"/>
      <c r="L73" s="10"/>
      <c r="M73" s="10"/>
      <c r="N73" s="10"/>
    </row>
    <row r="74" spans="1:14" x14ac:dyDescent="0.2">
      <c r="A74" s="13" t="s">
        <v>152</v>
      </c>
      <c r="B74" s="10" t="s">
        <v>153</v>
      </c>
      <c r="C74" s="13" t="s">
        <v>62</v>
      </c>
      <c r="D74" s="10">
        <v>0</v>
      </c>
      <c r="E74" s="10"/>
      <c r="F74" s="16">
        <f t="shared" si="0"/>
        <v>0</v>
      </c>
      <c r="G74" s="16">
        <f t="shared" si="1"/>
        <v>0</v>
      </c>
      <c r="H74" s="10">
        <v>0</v>
      </c>
      <c r="I74" s="10"/>
      <c r="J74" s="10"/>
      <c r="K74" s="10"/>
      <c r="L74" s="10"/>
      <c r="M74" s="10"/>
      <c r="N74" s="10"/>
    </row>
    <row r="75" spans="1:14" x14ac:dyDescent="0.2">
      <c r="A75" s="13" t="s">
        <v>154</v>
      </c>
      <c r="B75" s="10" t="s">
        <v>155</v>
      </c>
      <c r="C75" s="13" t="s">
        <v>24</v>
      </c>
      <c r="D75" s="10">
        <v>0</v>
      </c>
      <c r="E75" s="10"/>
      <c r="F75" s="16">
        <f t="shared" si="0"/>
        <v>0</v>
      </c>
      <c r="G75" s="16">
        <f t="shared" si="1"/>
        <v>0</v>
      </c>
      <c r="H75" s="10">
        <v>0</v>
      </c>
      <c r="I75" s="10"/>
      <c r="J75" s="10"/>
      <c r="K75" s="10"/>
      <c r="L75" s="10"/>
      <c r="M75" s="10"/>
      <c r="N75" s="10"/>
    </row>
    <row r="76" spans="1:14" x14ac:dyDescent="0.2">
      <c r="A76" s="13" t="s">
        <v>156</v>
      </c>
      <c r="B76" s="10" t="s">
        <v>157</v>
      </c>
      <c r="C76" s="13" t="s">
        <v>24</v>
      </c>
      <c r="D76" s="10">
        <v>0</v>
      </c>
      <c r="E76" s="10"/>
      <c r="F76" s="16">
        <f t="shared" si="0"/>
        <v>0</v>
      </c>
      <c r="G76" s="16">
        <f t="shared" si="1"/>
        <v>0</v>
      </c>
      <c r="H76" s="10">
        <v>0</v>
      </c>
      <c r="I76" s="10"/>
      <c r="J76" s="10">
        <v>24</v>
      </c>
      <c r="K76" s="10"/>
      <c r="L76" s="10"/>
      <c r="M76" s="10"/>
      <c r="N76" s="10"/>
    </row>
    <row r="77" spans="1:14" x14ac:dyDescent="0.2">
      <c r="A77" s="13" t="s">
        <v>158</v>
      </c>
      <c r="B77" s="10" t="s">
        <v>159</v>
      </c>
      <c r="C77" s="9" t="s">
        <v>24</v>
      </c>
      <c r="D77" s="10">
        <v>0</v>
      </c>
      <c r="E77" s="10"/>
      <c r="F77" s="16">
        <f t="shared" si="0"/>
        <v>0</v>
      </c>
      <c r="G77" s="16">
        <f t="shared" si="1"/>
        <v>0</v>
      </c>
      <c r="H77" s="10">
        <v>0</v>
      </c>
      <c r="I77" s="10"/>
      <c r="J77" s="10"/>
      <c r="K77" s="10"/>
      <c r="L77" s="10"/>
      <c r="M77" s="10"/>
      <c r="N77" s="10"/>
    </row>
    <row r="78" spans="1:14" x14ac:dyDescent="0.2">
      <c r="A78" s="13" t="s">
        <v>160</v>
      </c>
      <c r="B78" s="10" t="s">
        <v>161</v>
      </c>
      <c r="C78" s="13" t="s">
        <v>24</v>
      </c>
      <c r="D78" s="10">
        <v>0</v>
      </c>
      <c r="E78" s="10"/>
      <c r="F78" s="16">
        <f t="shared" ref="F78:F85" si="2">SUM(D78:E78)</f>
        <v>0</v>
      </c>
      <c r="G78" s="16">
        <f t="shared" ref="G78:G85" si="3">F78-H78</f>
        <v>0</v>
      </c>
      <c r="H78" s="10">
        <v>0</v>
      </c>
      <c r="I78" s="10"/>
      <c r="J78" s="10"/>
      <c r="K78" s="10"/>
      <c r="L78" s="10"/>
      <c r="M78" s="10"/>
      <c r="N78" s="10"/>
    </row>
    <row r="79" spans="1:14" ht="15" customHeight="1" x14ac:dyDescent="0.2">
      <c r="A79" s="13" t="s">
        <v>162</v>
      </c>
      <c r="B79" s="10" t="s">
        <v>163</v>
      </c>
      <c r="C79" s="9" t="s">
        <v>24</v>
      </c>
      <c r="D79" s="10">
        <v>0</v>
      </c>
      <c r="E79" s="10"/>
      <c r="F79" s="16">
        <f t="shared" si="2"/>
        <v>0</v>
      </c>
      <c r="G79" s="16">
        <f t="shared" si="3"/>
        <v>0</v>
      </c>
      <c r="H79" s="10">
        <v>0</v>
      </c>
      <c r="I79" s="10"/>
      <c r="J79" s="10"/>
      <c r="K79" s="10"/>
      <c r="L79" s="10"/>
      <c r="M79" s="10"/>
      <c r="N79" s="10"/>
    </row>
    <row r="80" spans="1:14" x14ac:dyDescent="0.2">
      <c r="A80" s="13" t="s">
        <v>164</v>
      </c>
      <c r="B80" s="10" t="s">
        <v>165</v>
      </c>
      <c r="C80" s="9" t="s">
        <v>24</v>
      </c>
      <c r="D80" s="10">
        <v>0</v>
      </c>
      <c r="E80" s="10"/>
      <c r="F80" s="16">
        <f t="shared" si="2"/>
        <v>0</v>
      </c>
      <c r="G80" s="16">
        <f t="shared" si="3"/>
        <v>0</v>
      </c>
      <c r="H80" s="10">
        <v>0</v>
      </c>
      <c r="I80" s="10"/>
      <c r="J80" s="10"/>
      <c r="K80" s="10"/>
      <c r="L80" s="10"/>
      <c r="M80" s="10"/>
      <c r="N80" s="10"/>
    </row>
    <row r="81" spans="1:14" x14ac:dyDescent="0.2">
      <c r="A81" s="13" t="s">
        <v>166</v>
      </c>
      <c r="B81" s="10" t="s">
        <v>167</v>
      </c>
      <c r="C81" s="9" t="s">
        <v>24</v>
      </c>
      <c r="D81" s="10">
        <v>0</v>
      </c>
      <c r="E81" s="10"/>
      <c r="F81" s="16">
        <f t="shared" si="2"/>
        <v>0</v>
      </c>
      <c r="G81" s="16">
        <f t="shared" si="3"/>
        <v>0</v>
      </c>
      <c r="H81" s="10">
        <v>0</v>
      </c>
      <c r="I81" s="10"/>
      <c r="J81" s="10"/>
      <c r="K81" s="10"/>
      <c r="L81" s="10"/>
      <c r="M81" s="10"/>
      <c r="N81" s="10"/>
    </row>
    <row r="82" spans="1:14" x14ac:dyDescent="0.2">
      <c r="A82" s="13" t="s">
        <v>168</v>
      </c>
      <c r="B82" s="10" t="s">
        <v>169</v>
      </c>
      <c r="C82" s="9" t="s">
        <v>24</v>
      </c>
      <c r="D82" s="10">
        <v>0</v>
      </c>
      <c r="E82" s="10"/>
      <c r="F82" s="16">
        <f t="shared" si="2"/>
        <v>0</v>
      </c>
      <c r="G82" s="16">
        <f t="shared" si="3"/>
        <v>0</v>
      </c>
      <c r="H82" s="10">
        <v>0</v>
      </c>
      <c r="I82" s="10"/>
      <c r="J82" s="10"/>
      <c r="K82" s="10"/>
      <c r="L82" s="10"/>
      <c r="M82" s="10"/>
      <c r="N82" s="10"/>
    </row>
    <row r="83" spans="1:14" x14ac:dyDescent="0.2">
      <c r="A83" s="13" t="s">
        <v>170</v>
      </c>
      <c r="B83" s="10" t="s">
        <v>171</v>
      </c>
      <c r="C83" s="9" t="s">
        <v>84</v>
      </c>
      <c r="D83" s="10">
        <v>0</v>
      </c>
      <c r="E83" s="10"/>
      <c r="F83" s="16">
        <f t="shared" si="2"/>
        <v>0</v>
      </c>
      <c r="G83" s="16">
        <f t="shared" si="3"/>
        <v>0</v>
      </c>
      <c r="H83" s="10">
        <v>0</v>
      </c>
      <c r="I83" s="10"/>
      <c r="J83" s="10"/>
      <c r="K83" s="10"/>
      <c r="L83" s="10"/>
      <c r="M83" s="10"/>
      <c r="N83" s="10"/>
    </row>
    <row r="84" spans="1:14" x14ac:dyDescent="0.2">
      <c r="A84" s="13" t="s">
        <v>172</v>
      </c>
      <c r="B84" s="10" t="s">
        <v>173</v>
      </c>
      <c r="C84" s="9" t="s">
        <v>24</v>
      </c>
      <c r="D84" s="10">
        <v>0</v>
      </c>
      <c r="E84" s="10"/>
      <c r="F84" s="16">
        <f t="shared" si="2"/>
        <v>0</v>
      </c>
      <c r="G84" s="16">
        <f t="shared" si="3"/>
        <v>0</v>
      </c>
      <c r="H84" s="10">
        <v>0</v>
      </c>
      <c r="I84" s="10"/>
      <c r="J84" s="10"/>
      <c r="K84" s="10"/>
      <c r="L84" s="10"/>
      <c r="M84" s="10"/>
      <c r="N84" s="10"/>
    </row>
    <row r="85" spans="1:14" x14ac:dyDescent="0.2">
      <c r="A85" s="13" t="s">
        <v>174</v>
      </c>
      <c r="B85" s="10" t="s">
        <v>175</v>
      </c>
      <c r="C85" s="9" t="s">
        <v>84</v>
      </c>
      <c r="D85" s="10">
        <v>0</v>
      </c>
      <c r="E85" s="10"/>
      <c r="F85" s="16">
        <f t="shared" si="2"/>
        <v>0</v>
      </c>
      <c r="G85" s="16">
        <f t="shared" si="3"/>
        <v>0</v>
      </c>
      <c r="H85" s="10">
        <v>0</v>
      </c>
      <c r="I85" s="10"/>
      <c r="J85" s="10"/>
      <c r="K85" s="10"/>
      <c r="L85" s="10"/>
      <c r="M85" s="10"/>
      <c r="N85" s="10"/>
    </row>
    <row r="86" spans="1:14" x14ac:dyDescent="0.2">
      <c r="A86" s="1"/>
      <c r="C86" s="3"/>
    </row>
  </sheetData>
  <mergeCells count="19">
    <mergeCell ref="J11:J12"/>
    <mergeCell ref="K11:M11"/>
    <mergeCell ref="N11:N12"/>
    <mergeCell ref="F11:F12"/>
    <mergeCell ref="G11:G12"/>
    <mergeCell ref="A7:B7"/>
    <mergeCell ref="A1:N1"/>
    <mergeCell ref="A2:N2"/>
    <mergeCell ref="A3:B3"/>
    <mergeCell ref="A4:B4"/>
    <mergeCell ref="A5:B5"/>
    <mergeCell ref="A6:B6"/>
    <mergeCell ref="A11:A12"/>
    <mergeCell ref="B11:B12"/>
    <mergeCell ref="C11:C12"/>
    <mergeCell ref="D11:D12"/>
    <mergeCell ref="E11:E12"/>
    <mergeCell ref="H11:H12"/>
    <mergeCell ref="I11:I12"/>
  </mergeCells>
  <pageMargins left="0.6692913385826772" right="0.82677165354330717" top="0.15748031496062992" bottom="0.15748031496062992" header="0.31496062992125984" footer="0.31496062992125984"/>
  <pageSetup paperSize="5" scale="94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LPLPO BMHP</vt:lpstr>
      <vt:lpstr>'LPLPO BMHP'!LPLPO2021</vt:lpstr>
      <vt:lpstr>'LPLPO BMHP'!LPLPO2023</vt:lpstr>
      <vt:lpstr>'LPLPO BMHP'!PASTE2023</vt:lpstr>
      <vt:lpstr>'LPLPO BMHP'!Print_Area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PKM CIPTOMULYO</dc:creator>
  <cp:lastModifiedBy>Anisa Kusuma</cp:lastModifiedBy>
  <dcterms:created xsi:type="dcterms:W3CDTF">2024-01-02T02:30:43Z</dcterms:created>
  <dcterms:modified xsi:type="dcterms:W3CDTF">2025-01-15T02:02:32Z</dcterms:modified>
</cp:coreProperties>
</file>