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1db66fcf6d4b772a/Desktop/LAPORAN BULANAN LABORATORIUM/LAPORAN BULANAN/LAPORAN OKTOBER 2024/"/>
    </mc:Choice>
  </mc:AlternateContent>
  <xr:revisionPtr revIDLastSave="95" documentId="8_{A3B69ED1-2CCC-4C0E-B4A5-34C16C1FC478}" xr6:coauthVersionLast="47" xr6:coauthVersionMax="47" xr10:uidLastSave="{9AD157F5-C697-41A7-9560-D4379A9C12AE}"/>
  <bookViews>
    <workbookView xWindow="-120" yWindow="-120" windowWidth="29040" windowHeight="15720" firstSheet="2" activeTab="2" xr2:uid="{E2EF4BA8-E8D2-4FB2-8C78-8F6772362CE2}"/>
  </bookViews>
  <sheets>
    <sheet name="BULANAN SEPTEMBER (2)" sheetId="20" state="hidden" r:id="rId1"/>
    <sheet name="BULANAN OKTOBER (2)" sheetId="21" state="hidden" r:id="rId2"/>
    <sheet name="BULANAN NOVEMBER (2)" sheetId="22" r:id="rId3"/>
    <sheet name="HARIAN AGUSTUS" sheetId="1" r:id="rId4"/>
    <sheet name="BULANAN AGUSTUS" sheetId="2" r:id="rId5"/>
    <sheet name="HARIAN SEPTEMBER" sheetId="4" r:id="rId6"/>
    <sheet name="BULANAN SEPTEMBER" sheetId="6" r:id="rId7"/>
    <sheet name="HARIAN OKTOBERR" sheetId="12" r:id="rId8"/>
    <sheet name="BULANAN OKTOBER" sheetId="13" r:id="rId9"/>
    <sheet name="HARIAN NOVEMBER" sheetId="14" r:id="rId10"/>
    <sheet name="BULANAN NOVEMBER" sheetId="15" r:id="rId11"/>
    <sheet name="HARIAN DESEMBER" sheetId="17" r:id="rId12"/>
    <sheet name="BULANAN DESEMBER" sheetId="18" r:id="rId13"/>
  </sheets>
  <externalReferences>
    <externalReference r:id="rId14"/>
  </externalReferences>
  <definedNames>
    <definedName name="_xlnm._FilterDatabase" localSheetId="3" hidden="1">'HARIAN AGUSTUS'!$A$1:$BG$399</definedName>
    <definedName name="_xlnm._FilterDatabase" localSheetId="11" hidden="1">'HARIAN DESEMBER'!$A$1:$BG$494</definedName>
    <definedName name="_xlnm._FilterDatabase" localSheetId="9" hidden="1">'HARIAN NOVEMBER'!$A$1:$BG$471</definedName>
    <definedName name="_xlnm._FilterDatabase" localSheetId="7" hidden="1">'HARIAN OKTOBERR'!$A$1:$BG$458</definedName>
    <definedName name="_xlnm._FilterDatabase" localSheetId="5" hidden="1">'HARIAN SEPTEMBER'!$A$1:$BG$757</definedName>
    <definedName name="_xlnm.Print_Area" localSheetId="4">'BULANAN AGUSTUS'!$O$3:$Y$13</definedName>
    <definedName name="_xlnm.Print_Area" localSheetId="12">'BULANAN DESEMBER'!$A$1:$L$85</definedName>
    <definedName name="_xlnm.Print_Area" localSheetId="10">'BULANAN NOVEMBER'!$A$1:$L$85</definedName>
    <definedName name="_xlnm.Print_Area" localSheetId="2">'BULANAN NOVEMBER (2)'!$B$3:$L$20</definedName>
    <definedName name="_xlnm.Print_Area" localSheetId="8">'BULANAN OKTOBER'!$B$1:$L$85</definedName>
    <definedName name="_xlnm.Print_Area" localSheetId="1">'BULANAN OKTOBER (2)'!$B$3:$L$63</definedName>
    <definedName name="_xlnm.Print_Area" localSheetId="6">'BULANAN SEPTEMBER'!$B$1:$L$85</definedName>
    <definedName name="_xlnm.Print_Area" localSheetId="0">'BULANAN SEPTEMBER (2)'!$B$3:$L$15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2" i="22" l="1"/>
  <c r="E72" i="22"/>
  <c r="D72" i="22"/>
  <c r="I70" i="22"/>
  <c r="E70" i="22"/>
  <c r="D70" i="22"/>
  <c r="I72" i="21"/>
  <c r="E72" i="21"/>
  <c r="D72" i="21"/>
  <c r="I70" i="21"/>
  <c r="E70" i="21"/>
  <c r="D70" i="21"/>
  <c r="Z15" i="21"/>
  <c r="I72" i="20"/>
  <c r="E72" i="20"/>
  <c r="D72" i="20"/>
  <c r="K71" i="20"/>
  <c r="I70" i="20"/>
  <c r="E70" i="20"/>
  <c r="D70" i="20"/>
  <c r="Z15" i="20"/>
  <c r="Y11" i="2"/>
  <c r="X11" i="2"/>
  <c r="W11" i="2"/>
  <c r="Y10" i="2"/>
  <c r="X10" i="2"/>
  <c r="W10" i="2"/>
  <c r="AU15" i="17"/>
  <c r="AS42" i="17"/>
  <c r="I72" i="18"/>
  <c r="E72" i="18"/>
  <c r="D72" i="18"/>
  <c r="I70" i="18"/>
  <c r="E70" i="18"/>
  <c r="D70" i="18"/>
  <c r="J81" i="17"/>
  <c r="J82" i="17"/>
  <c r="J83" i="17"/>
  <c r="J84" i="17"/>
  <c r="J85" i="17"/>
  <c r="J86" i="17"/>
  <c r="J87" i="17"/>
  <c r="J88" i="17"/>
  <c r="J89" i="17"/>
  <c r="J90" i="17"/>
  <c r="J91" i="17"/>
  <c r="J92" i="17"/>
  <c r="J93" i="17"/>
  <c r="J94" i="17"/>
  <c r="J26" i="17"/>
  <c r="J27" i="17"/>
  <c r="J28" i="17"/>
  <c r="J29" i="17"/>
  <c r="J30" i="17"/>
  <c r="J31" i="17"/>
  <c r="J32" i="17"/>
  <c r="J33" i="17"/>
  <c r="J34" i="17"/>
  <c r="J35" i="17"/>
  <c r="J36" i="17"/>
  <c r="J37" i="17"/>
  <c r="J38" i="17"/>
  <c r="J39" i="17"/>
  <c r="J40" i="17"/>
  <c r="J41" i="17"/>
  <c r="J42" i="17"/>
  <c r="J43" i="17"/>
  <c r="J44" i="17"/>
  <c r="J45" i="17"/>
  <c r="J46" i="17"/>
  <c r="J47" i="17"/>
  <c r="J48" i="17"/>
  <c r="J49" i="17"/>
  <c r="J50" i="17"/>
  <c r="J51" i="17"/>
  <c r="J52" i="17"/>
  <c r="J53" i="17"/>
  <c r="J55" i="17"/>
  <c r="J56" i="17"/>
  <c r="J57" i="17"/>
  <c r="J58" i="17"/>
  <c r="J59" i="17"/>
  <c r="J60" i="17"/>
  <c r="J61" i="17"/>
  <c r="J62" i="17"/>
  <c r="J63" i="17"/>
  <c r="J64" i="17"/>
  <c r="J65" i="17"/>
  <c r="J66" i="17"/>
  <c r="J67" i="17"/>
  <c r="J68" i="17"/>
  <c r="J69" i="17"/>
  <c r="J70" i="17"/>
  <c r="J71" i="17"/>
  <c r="J72" i="17"/>
  <c r="J73" i="17"/>
  <c r="J74" i="17"/>
  <c r="J75" i="17"/>
  <c r="J76" i="17"/>
  <c r="J77" i="17"/>
  <c r="J78" i="17"/>
  <c r="J79" i="17"/>
  <c r="J23" i="17"/>
  <c r="J24" i="17"/>
  <c r="J9" i="17"/>
  <c r="J10" i="17"/>
  <c r="J11" i="17"/>
  <c r="J12" i="17"/>
  <c r="J13" i="17"/>
  <c r="J14" i="17"/>
  <c r="J15" i="17"/>
  <c r="J16" i="17"/>
  <c r="J17" i="17"/>
  <c r="J18" i="17"/>
  <c r="J19" i="17"/>
  <c r="J20" i="17"/>
  <c r="J21" i="17"/>
  <c r="J22" i="17"/>
  <c r="J5" i="17"/>
  <c r="J6" i="17"/>
  <c r="J7" i="17"/>
  <c r="J8" i="17"/>
  <c r="J4" i="17"/>
  <c r="I72" i="15"/>
  <c r="E72" i="15"/>
  <c r="D72" i="15"/>
  <c r="I70" i="15"/>
  <c r="E70" i="15"/>
  <c r="D70" i="15"/>
  <c r="J285" i="14"/>
  <c r="J286" i="14"/>
  <c r="J287" i="14"/>
  <c r="J288" i="14"/>
  <c r="J265" i="14"/>
  <c r="J266" i="14"/>
  <c r="J267" i="14"/>
  <c r="J268" i="14"/>
  <c r="J269" i="14"/>
  <c r="J270" i="14"/>
  <c r="J271" i="14"/>
  <c r="J272" i="14"/>
  <c r="J273" i="14"/>
  <c r="J274" i="14"/>
  <c r="J275" i="14"/>
  <c r="J276" i="14"/>
  <c r="J277" i="14"/>
  <c r="J278" i="14"/>
  <c r="J279" i="14"/>
  <c r="J280" i="14"/>
  <c r="J281" i="14"/>
  <c r="J282" i="14"/>
  <c r="J283" i="14"/>
  <c r="J284" i="14"/>
  <c r="J251" i="14"/>
  <c r="J252" i="14"/>
  <c r="J253" i="14"/>
  <c r="J254" i="14"/>
  <c r="J255" i="14"/>
  <c r="J256" i="14"/>
  <c r="J257" i="14"/>
  <c r="J258" i="14"/>
  <c r="J259" i="14"/>
  <c r="J260" i="14"/>
  <c r="J261" i="14"/>
  <c r="J262" i="14"/>
  <c r="J264" i="14"/>
  <c r="J250" i="14"/>
  <c r="J232" i="14"/>
  <c r="J233" i="14"/>
  <c r="J234" i="14"/>
  <c r="J235" i="14"/>
  <c r="J236" i="14"/>
  <c r="J237" i="14"/>
  <c r="J238" i="14"/>
  <c r="J239" i="14"/>
  <c r="J240" i="14"/>
  <c r="J241" i="14"/>
  <c r="J242" i="14"/>
  <c r="J243" i="14"/>
  <c r="J244" i="14"/>
  <c r="J245" i="14"/>
  <c r="J246" i="14"/>
  <c r="J247" i="14"/>
  <c r="J248" i="14"/>
  <c r="J231" i="14"/>
  <c r="J174" i="14"/>
  <c r="J213" i="14"/>
  <c r="J214" i="14"/>
  <c r="J215" i="14"/>
  <c r="J216" i="14"/>
  <c r="J217" i="14"/>
  <c r="J218" i="14"/>
  <c r="J219" i="14"/>
  <c r="J220" i="14"/>
  <c r="J221" i="14"/>
  <c r="J222" i="14"/>
  <c r="J223" i="14"/>
  <c r="J224" i="14"/>
  <c r="J225" i="14"/>
  <c r="J226" i="14"/>
  <c r="J227" i="14"/>
  <c r="J228" i="14"/>
  <c r="J229" i="14"/>
  <c r="J212" i="14"/>
  <c r="J196" i="14"/>
  <c r="J197" i="14"/>
  <c r="J198" i="14"/>
  <c r="J199" i="14"/>
  <c r="J200" i="14"/>
  <c r="J201" i="14"/>
  <c r="J202" i="14"/>
  <c r="J203" i="14"/>
  <c r="J204" i="14"/>
  <c r="J205" i="14"/>
  <c r="J206" i="14"/>
  <c r="J207" i="14"/>
  <c r="J208" i="14"/>
  <c r="J209" i="14"/>
  <c r="J210" i="14"/>
  <c r="J195" i="14"/>
  <c r="J177" i="14"/>
  <c r="J178" i="14"/>
  <c r="J179" i="14"/>
  <c r="J180" i="14"/>
  <c r="J181" i="14"/>
  <c r="J182" i="14"/>
  <c r="J183" i="14"/>
  <c r="J184" i="14"/>
  <c r="J185" i="14"/>
  <c r="J186" i="14"/>
  <c r="J187" i="14"/>
  <c r="J188" i="14"/>
  <c r="J189" i="14"/>
  <c r="J190" i="14"/>
  <c r="J191" i="14"/>
  <c r="J192" i="14"/>
  <c r="J193" i="14"/>
  <c r="J176" i="14"/>
  <c r="J156" i="14"/>
  <c r="J157" i="14"/>
  <c r="J158" i="14"/>
  <c r="J159" i="14"/>
  <c r="J160" i="14"/>
  <c r="J161" i="14"/>
  <c r="J162" i="14"/>
  <c r="J163" i="14"/>
  <c r="J164" i="14"/>
  <c r="J165" i="14"/>
  <c r="J166" i="14"/>
  <c r="J167" i="14"/>
  <c r="J168" i="14"/>
  <c r="J169" i="14"/>
  <c r="J170" i="14"/>
  <c r="J171" i="14"/>
  <c r="J172" i="14"/>
  <c r="J173" i="14"/>
  <c r="J155" i="14"/>
  <c r="J146" i="14"/>
  <c r="J147" i="14"/>
  <c r="J148" i="14"/>
  <c r="J149" i="14"/>
  <c r="J150" i="14"/>
  <c r="J151" i="14"/>
  <c r="J152" i="14"/>
  <c r="J153" i="14"/>
  <c r="J143" i="14"/>
  <c r="J144" i="14"/>
  <c r="J145" i="14"/>
  <c r="J142" i="14"/>
  <c r="J141" i="14"/>
  <c r="J140" i="14"/>
  <c r="J139" i="14"/>
  <c r="J132" i="14"/>
  <c r="J133" i="14"/>
  <c r="J134" i="14"/>
  <c r="J135" i="14"/>
  <c r="J136" i="14"/>
  <c r="J137" i="14"/>
  <c r="J122" i="14"/>
  <c r="J123" i="14"/>
  <c r="J124" i="14"/>
  <c r="J125" i="14"/>
  <c r="J126" i="14"/>
  <c r="J127" i="14"/>
  <c r="J128" i="14"/>
  <c r="J129" i="14"/>
  <c r="J130" i="14"/>
  <c r="J131" i="14"/>
  <c r="J121" i="14"/>
  <c r="J105" i="14"/>
  <c r="J106" i="14"/>
  <c r="J107" i="14"/>
  <c r="J108" i="14"/>
  <c r="J109" i="14"/>
  <c r="J110" i="14"/>
  <c r="J111" i="14"/>
  <c r="J112" i="14"/>
  <c r="J113" i="14"/>
  <c r="J114" i="14"/>
  <c r="J115" i="14"/>
  <c r="J116" i="14"/>
  <c r="J117" i="14"/>
  <c r="J118" i="14"/>
  <c r="J119" i="14"/>
  <c r="J104" i="14"/>
  <c r="J90" i="14"/>
  <c r="J91" i="14"/>
  <c r="J92" i="14"/>
  <c r="J93" i="14"/>
  <c r="J94" i="14"/>
  <c r="J95" i="14"/>
  <c r="J96" i="14"/>
  <c r="J97" i="14"/>
  <c r="J98" i="14"/>
  <c r="J99" i="14"/>
  <c r="J100" i="14"/>
  <c r="J101" i="14"/>
  <c r="J102" i="14"/>
  <c r="J89" i="14"/>
  <c r="J80" i="14"/>
  <c r="J81" i="14"/>
  <c r="J82" i="14"/>
  <c r="J83" i="14"/>
  <c r="J84" i="14"/>
  <c r="J85" i="14"/>
  <c r="J86" i="14"/>
  <c r="J87" i="14"/>
  <c r="J79" i="14"/>
  <c r="J63" i="14"/>
  <c r="J64" i="14"/>
  <c r="J65" i="14"/>
  <c r="J66" i="14"/>
  <c r="J67" i="14"/>
  <c r="J68" i="14"/>
  <c r="J69" i="14"/>
  <c r="J70" i="14"/>
  <c r="J71" i="14"/>
  <c r="J72" i="14"/>
  <c r="J73" i="14"/>
  <c r="J74" i="14"/>
  <c r="J75" i="14"/>
  <c r="J76" i="14"/>
  <c r="J77" i="14"/>
  <c r="J60" i="14"/>
  <c r="J61" i="14"/>
  <c r="J62" i="14"/>
  <c r="J58" i="14"/>
  <c r="J59" i="14"/>
  <c r="J57" i="14"/>
  <c r="J41" i="14"/>
  <c r="J42" i="14"/>
  <c r="J43" i="14"/>
  <c r="J44" i="14"/>
  <c r="J45" i="14"/>
  <c r="J46" i="14"/>
  <c r="J47" i="14"/>
  <c r="J48" i="14"/>
  <c r="J49" i="14"/>
  <c r="J50" i="14"/>
  <c r="J51" i="14"/>
  <c r="J52" i="14"/>
  <c r="J53" i="14"/>
  <c r="J54" i="14"/>
  <c r="J55" i="14"/>
  <c r="J40" i="14"/>
  <c r="J36" i="14"/>
  <c r="J37" i="14"/>
  <c r="J38" i="14"/>
  <c r="J5" i="14"/>
  <c r="J6" i="14"/>
  <c r="J7" i="14"/>
  <c r="J8" i="14"/>
  <c r="J9" i="14"/>
  <c r="J11" i="14"/>
  <c r="J12" i="14"/>
  <c r="J13" i="14"/>
  <c r="J14" i="14"/>
  <c r="J15" i="14"/>
  <c r="J16" i="14"/>
  <c r="J17" i="14"/>
  <c r="J18" i="14"/>
  <c r="J19" i="14"/>
  <c r="J20" i="14"/>
  <c r="J21" i="14"/>
  <c r="J22" i="14"/>
  <c r="J23" i="14"/>
  <c r="J24" i="14"/>
  <c r="J25" i="14"/>
  <c r="J26" i="14"/>
  <c r="J27" i="14"/>
  <c r="J28" i="14"/>
  <c r="J29" i="14"/>
  <c r="J30" i="14"/>
  <c r="J31" i="14"/>
  <c r="J32" i="14"/>
  <c r="J33" i="14"/>
  <c r="J34" i="14"/>
  <c r="J35" i="14"/>
  <c r="J4" i="14"/>
  <c r="M456" i="12"/>
  <c r="J435" i="12"/>
  <c r="J436" i="12"/>
  <c r="J437" i="12"/>
  <c r="J438" i="12"/>
  <c r="J439" i="12"/>
  <c r="J440" i="12"/>
  <c r="J441" i="12"/>
  <c r="J442" i="12"/>
  <c r="J443" i="12"/>
  <c r="J444" i="12"/>
  <c r="J445" i="12"/>
  <c r="J446" i="12"/>
  <c r="J447" i="12"/>
  <c r="J434" i="12"/>
  <c r="J419" i="12"/>
  <c r="J420" i="12"/>
  <c r="J421" i="12"/>
  <c r="J422" i="12"/>
  <c r="J423" i="12"/>
  <c r="J424" i="12"/>
  <c r="J425" i="12"/>
  <c r="J426" i="12"/>
  <c r="J427" i="12"/>
  <c r="J428" i="12"/>
  <c r="J429" i="12"/>
  <c r="J430" i="12"/>
  <c r="J431" i="12"/>
  <c r="J432" i="12"/>
  <c r="J418" i="12"/>
  <c r="J403" i="12"/>
  <c r="J412" i="12"/>
  <c r="J415" i="12"/>
  <c r="J416" i="12"/>
  <c r="J394" i="12"/>
  <c r="J395" i="12"/>
  <c r="J396" i="12"/>
  <c r="J397" i="12"/>
  <c r="J398" i="12"/>
  <c r="J399" i="12"/>
  <c r="J400" i="12"/>
  <c r="J401" i="12"/>
  <c r="J402" i="12"/>
  <c r="J404" i="12"/>
  <c r="J405" i="12"/>
  <c r="J406" i="12"/>
  <c r="J407" i="12"/>
  <c r="J408" i="12"/>
  <c r="J409" i="12"/>
  <c r="J410" i="12"/>
  <c r="J411" i="12"/>
  <c r="J413" i="12"/>
  <c r="J414" i="12"/>
  <c r="J393" i="12"/>
  <c r="J386" i="12"/>
  <c r="J387" i="12"/>
  <c r="J388" i="12"/>
  <c r="J389" i="12"/>
  <c r="J390" i="12"/>
  <c r="J391" i="12"/>
  <c r="J385" i="12"/>
  <c r="J381" i="12"/>
  <c r="J382" i="12"/>
  <c r="J383" i="12"/>
  <c r="J380" i="12"/>
  <c r="J379" i="12"/>
  <c r="J372" i="12"/>
  <c r="J373" i="12"/>
  <c r="J374" i="12"/>
  <c r="J375" i="12"/>
  <c r="J376" i="12"/>
  <c r="J377" i="12"/>
  <c r="J378" i="12"/>
  <c r="J371" i="12"/>
  <c r="J361" i="12"/>
  <c r="J362" i="12"/>
  <c r="J363" i="12"/>
  <c r="J364" i="12"/>
  <c r="J365" i="12"/>
  <c r="J366" i="12"/>
  <c r="J367" i="12"/>
  <c r="J368" i="12"/>
  <c r="J369" i="12"/>
  <c r="J360" i="12"/>
  <c r="J357" i="12"/>
  <c r="J358" i="12"/>
  <c r="J334" i="12"/>
  <c r="J335" i="12"/>
  <c r="J336" i="12"/>
  <c r="J337" i="12"/>
  <c r="J338" i="12"/>
  <c r="J339" i="12"/>
  <c r="J340" i="12"/>
  <c r="J341" i="12"/>
  <c r="J342" i="12"/>
  <c r="J343" i="12"/>
  <c r="J344" i="12"/>
  <c r="J345" i="12"/>
  <c r="J346" i="12"/>
  <c r="J347" i="12"/>
  <c r="J348" i="12"/>
  <c r="J349" i="12"/>
  <c r="J350" i="12"/>
  <c r="J351" i="12"/>
  <c r="J352" i="12"/>
  <c r="J353" i="12"/>
  <c r="J354" i="12"/>
  <c r="J355" i="12"/>
  <c r="J356" i="12"/>
  <c r="J333" i="12"/>
  <c r="J318" i="12"/>
  <c r="J319" i="12"/>
  <c r="J320" i="12"/>
  <c r="J321" i="12"/>
  <c r="J322" i="12"/>
  <c r="J323" i="12"/>
  <c r="J324" i="12"/>
  <c r="J325" i="12"/>
  <c r="J326" i="12"/>
  <c r="J327" i="12"/>
  <c r="J328" i="12"/>
  <c r="J329" i="12"/>
  <c r="J330" i="12"/>
  <c r="J331" i="12"/>
  <c r="J317" i="12"/>
  <c r="J303" i="12"/>
  <c r="J304" i="12"/>
  <c r="J305" i="12"/>
  <c r="J306" i="12"/>
  <c r="J307" i="12"/>
  <c r="J308" i="12"/>
  <c r="J309" i="12"/>
  <c r="J310" i="12"/>
  <c r="J311" i="12"/>
  <c r="J312" i="12"/>
  <c r="J313" i="12"/>
  <c r="J314" i="12"/>
  <c r="J315" i="12"/>
  <c r="J302" i="12"/>
  <c r="J301" i="12"/>
  <c r="J288" i="12"/>
  <c r="J289" i="12"/>
  <c r="J290" i="12"/>
  <c r="J291" i="12"/>
  <c r="J292" i="12"/>
  <c r="J293" i="12"/>
  <c r="J294" i="12"/>
  <c r="J295" i="12"/>
  <c r="J296" i="12"/>
  <c r="J297" i="12"/>
  <c r="J298" i="12"/>
  <c r="J299" i="12"/>
  <c r="J287" i="12"/>
  <c r="J278" i="12"/>
  <c r="J279" i="12"/>
  <c r="J280" i="12"/>
  <c r="J281" i="12"/>
  <c r="J282" i="12"/>
  <c r="J283" i="12"/>
  <c r="J284" i="12"/>
  <c r="J285" i="12"/>
  <c r="J277" i="12"/>
  <c r="J269" i="12"/>
  <c r="J270" i="12"/>
  <c r="J271" i="12"/>
  <c r="J272" i="12"/>
  <c r="J273" i="12"/>
  <c r="J274" i="12"/>
  <c r="J275" i="12"/>
  <c r="J268" i="12"/>
  <c r="J257" i="12"/>
  <c r="J258" i="12"/>
  <c r="J259" i="12"/>
  <c r="J260" i="12"/>
  <c r="J261" i="12"/>
  <c r="J262" i="12"/>
  <c r="J263" i="12"/>
  <c r="J264" i="12"/>
  <c r="J265" i="12"/>
  <c r="J266" i="12"/>
  <c r="J256" i="12"/>
  <c r="J253" i="12"/>
  <c r="J254" i="12"/>
  <c r="J241" i="12"/>
  <c r="J242" i="12"/>
  <c r="J243" i="12"/>
  <c r="J244" i="12"/>
  <c r="J245" i="12"/>
  <c r="J246" i="12"/>
  <c r="J247" i="12"/>
  <c r="J248" i="12"/>
  <c r="J249" i="12"/>
  <c r="J250" i="12"/>
  <c r="J251" i="12"/>
  <c r="J252" i="12"/>
  <c r="J238" i="12"/>
  <c r="J240" i="12"/>
  <c r="J223" i="12"/>
  <c r="J224" i="12"/>
  <c r="J225" i="12"/>
  <c r="J226" i="12"/>
  <c r="J227" i="12"/>
  <c r="J228" i="12"/>
  <c r="J229" i="12"/>
  <c r="J230" i="12"/>
  <c r="J231" i="12"/>
  <c r="J232" i="12"/>
  <c r="J233" i="12"/>
  <c r="J234" i="12"/>
  <c r="J235" i="12"/>
  <c r="J236" i="12"/>
  <c r="J237" i="12"/>
  <c r="J222" i="12"/>
  <c r="J220" i="12"/>
  <c r="J206" i="12"/>
  <c r="J207" i="12"/>
  <c r="J208" i="12"/>
  <c r="J209" i="12"/>
  <c r="J210" i="12"/>
  <c r="J211" i="12"/>
  <c r="J212" i="12"/>
  <c r="J213" i="12"/>
  <c r="J214" i="12"/>
  <c r="J215" i="12"/>
  <c r="J216" i="12"/>
  <c r="J217" i="12"/>
  <c r="J218" i="12"/>
  <c r="J219" i="12"/>
  <c r="J203" i="12"/>
  <c r="J204" i="12"/>
  <c r="J205" i="12"/>
  <c r="J196" i="12"/>
  <c r="J197" i="12"/>
  <c r="J198" i="12"/>
  <c r="J199" i="12"/>
  <c r="J200" i="12"/>
  <c r="J201" i="12"/>
  <c r="J202" i="12"/>
  <c r="J195" i="12"/>
  <c r="J193" i="12"/>
  <c r="J178" i="12"/>
  <c r="J179" i="12"/>
  <c r="J180" i="12"/>
  <c r="J181" i="12"/>
  <c r="J182" i="12"/>
  <c r="J183" i="12"/>
  <c r="J184" i="12"/>
  <c r="J185" i="12"/>
  <c r="J186" i="12"/>
  <c r="J187" i="12"/>
  <c r="J188" i="12"/>
  <c r="J189" i="12"/>
  <c r="J190" i="12"/>
  <c r="J191" i="12"/>
  <c r="J192" i="12"/>
  <c r="J177" i="12"/>
  <c r="J169" i="12"/>
  <c r="J170" i="12"/>
  <c r="J171" i="12"/>
  <c r="J172" i="12"/>
  <c r="J173" i="12"/>
  <c r="J174" i="12"/>
  <c r="J175" i="12"/>
  <c r="J168" i="12"/>
  <c r="J153" i="12"/>
  <c r="J154" i="12"/>
  <c r="J155" i="12"/>
  <c r="J156" i="12"/>
  <c r="J157" i="12"/>
  <c r="J158" i="12"/>
  <c r="J159" i="12"/>
  <c r="J160" i="12"/>
  <c r="J161" i="12"/>
  <c r="J162" i="12"/>
  <c r="J163" i="12"/>
  <c r="J164" i="12"/>
  <c r="J165" i="12"/>
  <c r="J166" i="12"/>
  <c r="J152" i="12"/>
  <c r="J134" i="12"/>
  <c r="J135" i="12"/>
  <c r="J136" i="12"/>
  <c r="J137" i="12"/>
  <c r="J138" i="12"/>
  <c r="J139" i="12"/>
  <c r="J140" i="12"/>
  <c r="J141" i="12"/>
  <c r="J142" i="12"/>
  <c r="J143" i="12"/>
  <c r="J144" i="12"/>
  <c r="J145" i="12"/>
  <c r="J146" i="12"/>
  <c r="J147" i="12"/>
  <c r="J148" i="12"/>
  <c r="J149" i="12"/>
  <c r="J150" i="12"/>
  <c r="J133" i="12"/>
  <c r="J131" i="12"/>
  <c r="J115" i="12"/>
  <c r="J116" i="12"/>
  <c r="J117" i="12"/>
  <c r="J118" i="12"/>
  <c r="J119" i="12"/>
  <c r="J120" i="12"/>
  <c r="J121" i="12"/>
  <c r="J122" i="12"/>
  <c r="J123" i="12"/>
  <c r="J124" i="12"/>
  <c r="J125" i="12"/>
  <c r="J126" i="12"/>
  <c r="J127" i="12"/>
  <c r="J128" i="12"/>
  <c r="J129" i="12"/>
  <c r="J130" i="12"/>
  <c r="J112" i="12"/>
  <c r="J113" i="12"/>
  <c r="J114" i="12"/>
  <c r="J111" i="12"/>
  <c r="J109" i="12"/>
  <c r="J95" i="12"/>
  <c r="J96" i="12"/>
  <c r="J97" i="12"/>
  <c r="J98" i="12"/>
  <c r="J99" i="12"/>
  <c r="J100" i="12"/>
  <c r="J101" i="12"/>
  <c r="J102" i="12"/>
  <c r="J103" i="12"/>
  <c r="J104" i="12"/>
  <c r="J105" i="12"/>
  <c r="J106" i="12"/>
  <c r="J107" i="12"/>
  <c r="J108" i="12"/>
  <c r="J94" i="12"/>
  <c r="J72" i="12"/>
  <c r="J73" i="12"/>
  <c r="J74" i="12"/>
  <c r="J75" i="12"/>
  <c r="J76" i="12"/>
  <c r="J77" i="12"/>
  <c r="J78" i="12"/>
  <c r="J79" i="12"/>
  <c r="J80" i="12"/>
  <c r="J81" i="12"/>
  <c r="J82" i="12"/>
  <c r="J83" i="12"/>
  <c r="J84" i="12"/>
  <c r="J85" i="12"/>
  <c r="J86" i="12"/>
  <c r="J87" i="12"/>
  <c r="J88" i="12"/>
  <c r="J89" i="12"/>
  <c r="J90" i="12"/>
  <c r="J91" i="12"/>
  <c r="J92" i="12"/>
  <c r="J71" i="12"/>
  <c r="I72" i="13"/>
  <c r="E72" i="13"/>
  <c r="D72" i="13"/>
  <c r="I70" i="13"/>
  <c r="E70" i="13"/>
  <c r="D70" i="13"/>
  <c r="Z15" i="13"/>
  <c r="J59" i="12"/>
  <c r="J60" i="12"/>
  <c r="J61" i="12"/>
  <c r="J62" i="12"/>
  <c r="J63" i="12"/>
  <c r="J64" i="12"/>
  <c r="J65" i="12"/>
  <c r="J66" i="12"/>
  <c r="J67" i="12"/>
  <c r="J68" i="12"/>
  <c r="J69" i="12"/>
  <c r="J58" i="12"/>
  <c r="J56" i="12" l="1"/>
  <c r="J46" i="12"/>
  <c r="J47" i="12"/>
  <c r="J48" i="12"/>
  <c r="J49" i="12"/>
  <c r="J50" i="12"/>
  <c r="J51" i="12"/>
  <c r="J52" i="12"/>
  <c r="J53" i="12"/>
  <c r="J54" i="12"/>
  <c r="J55" i="12"/>
  <c r="J45" i="12"/>
  <c r="J42" i="12"/>
  <c r="J43" i="12"/>
  <c r="J40" i="12"/>
  <c r="J41" i="12"/>
  <c r="J37" i="12"/>
  <c r="J38" i="12"/>
  <c r="J39" i="12"/>
  <c r="J36" i="12"/>
  <c r="J29" i="12"/>
  <c r="J30" i="12"/>
  <c r="J31" i="12"/>
  <c r="J32" i="12"/>
  <c r="J33" i="12"/>
  <c r="J34" i="12"/>
  <c r="J35" i="12"/>
  <c r="J28" i="12"/>
  <c r="J27" i="12"/>
  <c r="J23" i="12"/>
  <c r="J24" i="12"/>
  <c r="J25" i="12"/>
  <c r="J26" i="12"/>
  <c r="J22" i="12"/>
  <c r="J5" i="12"/>
  <c r="J6" i="12"/>
  <c r="J7" i="12"/>
  <c r="J8" i="12"/>
  <c r="J9" i="12"/>
  <c r="J10" i="12"/>
  <c r="J11" i="12"/>
  <c r="J12" i="12"/>
  <c r="J13" i="12"/>
  <c r="J14" i="12"/>
  <c r="J15" i="12"/>
  <c r="J16" i="12"/>
  <c r="J17" i="12"/>
  <c r="J18" i="12"/>
  <c r="J19" i="12"/>
  <c r="J20" i="12"/>
  <c r="J4" i="12"/>
  <c r="Z15" i="6"/>
  <c r="J690" i="4"/>
  <c r="J691" i="4"/>
  <c r="J689" i="4"/>
  <c r="J715" i="4"/>
  <c r="J744" i="4"/>
  <c r="J745" i="4"/>
  <c r="J746" i="4"/>
  <c r="J747" i="4"/>
  <c r="J748" i="4"/>
  <c r="J749" i="4"/>
  <c r="J750" i="4"/>
  <c r="J751" i="4"/>
  <c r="J752" i="4"/>
  <c r="J753" i="4"/>
  <c r="J727" i="4"/>
  <c r="J728" i="4"/>
  <c r="J729" i="4"/>
  <c r="J730" i="4"/>
  <c r="J731" i="4"/>
  <c r="J732" i="4"/>
  <c r="J733" i="4"/>
  <c r="J734" i="4"/>
  <c r="J735" i="4"/>
  <c r="J736" i="4"/>
  <c r="J737" i="4"/>
  <c r="J738" i="4"/>
  <c r="J739" i="4"/>
  <c r="J740" i="4"/>
  <c r="J741" i="4"/>
  <c r="J742" i="4"/>
  <c r="J743" i="4"/>
  <c r="J726" i="4"/>
  <c r="J694" i="4"/>
  <c r="J695" i="4"/>
  <c r="J696" i="4"/>
  <c r="J697" i="4"/>
  <c r="J698" i="4"/>
  <c r="J699" i="4"/>
  <c r="J700" i="4"/>
  <c r="J701" i="4"/>
  <c r="J702" i="4"/>
  <c r="J703" i="4"/>
  <c r="J704" i="4"/>
  <c r="J705" i="4"/>
  <c r="J706" i="4"/>
  <c r="J707" i="4"/>
  <c r="J708" i="4"/>
  <c r="J709" i="4"/>
  <c r="J710" i="4"/>
  <c r="J711" i="4"/>
  <c r="J712" i="4"/>
  <c r="J713" i="4"/>
  <c r="J714" i="4"/>
  <c r="J693" i="4"/>
  <c r="J654" i="4"/>
  <c r="J655" i="4"/>
  <c r="J656" i="4"/>
  <c r="J657" i="4"/>
  <c r="J658" i="4"/>
  <c r="J659" i="4"/>
  <c r="J660" i="4"/>
  <c r="J661" i="4"/>
  <c r="J662" i="4"/>
  <c r="J663" i="4"/>
  <c r="J664" i="4"/>
  <c r="J665" i="4"/>
  <c r="J666" i="4"/>
  <c r="J667" i="4"/>
  <c r="J668" i="4"/>
  <c r="J669" i="4"/>
  <c r="J670" i="4"/>
  <c r="J671" i="4"/>
  <c r="J672" i="4"/>
  <c r="J673" i="4"/>
  <c r="J674" i="4"/>
  <c r="J675" i="4"/>
  <c r="J716" i="4"/>
  <c r="J717" i="4"/>
  <c r="J718" i="4"/>
  <c r="J719" i="4"/>
  <c r="J720" i="4"/>
  <c r="J721" i="4"/>
  <c r="J722" i="4"/>
  <c r="J723" i="4"/>
  <c r="J724" i="4"/>
  <c r="J676" i="4"/>
  <c r="J677" i="4"/>
  <c r="J678" i="4"/>
  <c r="J679" i="4"/>
  <c r="J680" i="4"/>
  <c r="J681" i="4"/>
  <c r="J682" i="4"/>
  <c r="J683" i="4"/>
  <c r="J684" i="4"/>
  <c r="J685" i="4"/>
  <c r="J686" i="4"/>
  <c r="J687" i="4"/>
  <c r="J688" i="4"/>
  <c r="J653" i="4"/>
  <c r="J645" i="4"/>
  <c r="J646" i="4"/>
  <c r="J643" i="4"/>
  <c r="J644" i="4"/>
  <c r="J642" i="4"/>
  <c r="J647" i="4"/>
  <c r="J648" i="4"/>
  <c r="J649" i="4"/>
  <c r="J650" i="4"/>
  <c r="J651" i="4"/>
  <c r="J639" i="4"/>
  <c r="J640" i="4"/>
  <c r="J641" i="4"/>
  <c r="J624" i="4"/>
  <c r="J625" i="4"/>
  <c r="J626" i="4"/>
  <c r="J627" i="4"/>
  <c r="J628" i="4"/>
  <c r="J629" i="4"/>
  <c r="J630" i="4"/>
  <c r="J631" i="4"/>
  <c r="J632" i="4"/>
  <c r="J633" i="4"/>
  <c r="J634" i="4"/>
  <c r="J635" i="4"/>
  <c r="J636" i="4"/>
  <c r="J637" i="4"/>
  <c r="J638" i="4"/>
  <c r="J623" i="4"/>
  <c r="J610" i="4"/>
  <c r="J578" i="4"/>
  <c r="J579" i="4"/>
  <c r="J580" i="4"/>
  <c r="J581" i="4"/>
  <c r="J582" i="4"/>
  <c r="J583" i="4"/>
  <c r="J584" i="4"/>
  <c r="J585" i="4"/>
  <c r="J586" i="4"/>
  <c r="J587" i="4"/>
  <c r="J588" i="4"/>
  <c r="J589" i="4"/>
  <c r="J590" i="4"/>
  <c r="J591" i="4"/>
  <c r="J592" i="4"/>
  <c r="J593" i="4"/>
  <c r="J594" i="4"/>
  <c r="J595" i="4"/>
  <c r="J596" i="4"/>
  <c r="J597" i="4"/>
  <c r="J598" i="4"/>
  <c r="J599" i="4"/>
  <c r="J600" i="4"/>
  <c r="J601" i="4"/>
  <c r="J602" i="4"/>
  <c r="J603" i="4"/>
  <c r="J604" i="4"/>
  <c r="J605" i="4"/>
  <c r="J606" i="4"/>
  <c r="J607" i="4"/>
  <c r="J608" i="4"/>
  <c r="J609" i="4"/>
  <c r="J611" i="4"/>
  <c r="J612" i="4"/>
  <c r="J613" i="4"/>
  <c r="J614" i="4"/>
  <c r="J615" i="4"/>
  <c r="J616" i="4"/>
  <c r="J617" i="4"/>
  <c r="J618" i="4"/>
  <c r="J619" i="4"/>
  <c r="J620" i="4"/>
  <c r="J621" i="4"/>
  <c r="J577" i="4"/>
  <c r="J556" i="4"/>
  <c r="J557" i="4"/>
  <c r="J558" i="4"/>
  <c r="J559" i="4"/>
  <c r="J560" i="4"/>
  <c r="J561" i="4"/>
  <c r="J562" i="4"/>
  <c r="J563" i="4"/>
  <c r="J564" i="4"/>
  <c r="J565" i="4"/>
  <c r="J566" i="4"/>
  <c r="J567" i="4"/>
  <c r="J568" i="4"/>
  <c r="J569" i="4"/>
  <c r="J570" i="4"/>
  <c r="J571" i="4"/>
  <c r="J572" i="4"/>
  <c r="J573" i="4"/>
  <c r="J574" i="4"/>
  <c r="J575" i="4"/>
  <c r="J545" i="4"/>
  <c r="J546" i="4"/>
  <c r="J547" i="4"/>
  <c r="J548" i="4"/>
  <c r="J549" i="4"/>
  <c r="J550" i="4"/>
  <c r="J551" i="4"/>
  <c r="J552" i="4"/>
  <c r="J553" i="4"/>
  <c r="J554" i="4"/>
  <c r="J555" i="4"/>
  <c r="J544" i="4"/>
  <c r="I72" i="6"/>
  <c r="E72" i="6"/>
  <c r="D72" i="6"/>
  <c r="K71" i="6"/>
  <c r="I70" i="6"/>
  <c r="E70" i="6"/>
  <c r="D70" i="6"/>
  <c r="J541" i="4"/>
  <c r="J536" i="4"/>
  <c r="J537" i="4"/>
  <c r="J538" i="4"/>
  <c r="J539" i="4"/>
  <c r="J540" i="4"/>
  <c r="J542" i="4"/>
  <c r="J527" i="4"/>
  <c r="J528" i="4"/>
  <c r="J529" i="4"/>
  <c r="J530" i="4"/>
  <c r="J531" i="4"/>
  <c r="J532" i="4"/>
  <c r="J533" i="4"/>
  <c r="J534" i="4"/>
  <c r="J535" i="4"/>
  <c r="J511" i="4"/>
  <c r="J512" i="4"/>
  <c r="J513" i="4"/>
  <c r="J514" i="4"/>
  <c r="J515" i="4"/>
  <c r="J516" i="4"/>
  <c r="J517" i="4"/>
  <c r="J518" i="4"/>
  <c r="J519" i="4"/>
  <c r="J520" i="4"/>
  <c r="J521" i="4"/>
  <c r="J522" i="4"/>
  <c r="J523" i="4"/>
  <c r="J524" i="4"/>
  <c r="J525" i="4"/>
  <c r="J526" i="4"/>
  <c r="J510" i="4"/>
  <c r="J502" i="4"/>
  <c r="J503" i="4"/>
  <c r="J504" i="4"/>
  <c r="J505" i="4"/>
  <c r="J506" i="4"/>
  <c r="J507" i="4"/>
  <c r="J508" i="4"/>
  <c r="J488" i="4"/>
  <c r="J489" i="4"/>
  <c r="J490" i="4"/>
  <c r="J491" i="4"/>
  <c r="J492" i="4"/>
  <c r="J493" i="4"/>
  <c r="J494" i="4"/>
  <c r="J495" i="4"/>
  <c r="J496" i="4"/>
  <c r="J497" i="4"/>
  <c r="J498" i="4"/>
  <c r="J499" i="4"/>
  <c r="J500" i="4"/>
  <c r="J501" i="4"/>
  <c r="J487" i="4"/>
  <c r="J480" i="4"/>
  <c r="J481" i="4"/>
  <c r="J465" i="4"/>
  <c r="J466" i="4"/>
  <c r="J467" i="4"/>
  <c r="J468" i="4"/>
  <c r="J469" i="4"/>
  <c r="J470" i="4"/>
  <c r="J471" i="4"/>
  <c r="J472" i="4"/>
  <c r="J473" i="4"/>
  <c r="J474" i="4"/>
  <c r="J475" i="4"/>
  <c r="J476" i="4"/>
  <c r="J477" i="4"/>
  <c r="J478" i="4"/>
  <c r="J479" i="4"/>
  <c r="J482" i="4"/>
  <c r="J483" i="4"/>
  <c r="J484" i="4"/>
  <c r="J485" i="4"/>
  <c r="J449" i="4"/>
  <c r="J450" i="4"/>
  <c r="J451" i="4"/>
  <c r="J452" i="4"/>
  <c r="J453" i="4"/>
  <c r="J454" i="4"/>
  <c r="J455" i="4"/>
  <c r="J456" i="4"/>
  <c r="J457" i="4"/>
  <c r="J458" i="4"/>
  <c r="J459" i="4"/>
  <c r="J460" i="4"/>
  <c r="J461" i="4"/>
  <c r="J462" i="4"/>
  <c r="J463" i="4"/>
  <c r="J464" i="4"/>
  <c r="J448" i="4"/>
  <c r="J421" i="4"/>
  <c r="J422" i="4"/>
  <c r="J423" i="4"/>
  <c r="J424" i="4"/>
  <c r="J425" i="4"/>
  <c r="J426" i="4"/>
  <c r="J427" i="4"/>
  <c r="J428" i="4"/>
  <c r="J429" i="4"/>
  <c r="J430" i="4"/>
  <c r="J431" i="4"/>
  <c r="J432" i="4"/>
  <c r="J433" i="4"/>
  <c r="J434" i="4"/>
  <c r="J435" i="4"/>
  <c r="J436" i="4"/>
  <c r="J437" i="4"/>
  <c r="J438" i="4"/>
  <c r="J439" i="4"/>
  <c r="J440" i="4"/>
  <c r="J441" i="4"/>
  <c r="J442" i="4"/>
  <c r="J443" i="4"/>
  <c r="J444" i="4"/>
  <c r="J445" i="4"/>
  <c r="J446" i="4"/>
  <c r="J382" i="4"/>
  <c r="J383" i="4"/>
  <c r="J384" i="4"/>
  <c r="J385" i="4"/>
  <c r="J386" i="4"/>
  <c r="J387" i="4"/>
  <c r="J388" i="4"/>
  <c r="J389" i="4"/>
  <c r="J390" i="4"/>
  <c r="J391" i="4"/>
  <c r="J392" i="4"/>
  <c r="J393" i="4"/>
  <c r="J394" i="4"/>
  <c r="J395" i="4"/>
  <c r="J396" i="4"/>
  <c r="J397" i="4"/>
  <c r="J398" i="4"/>
  <c r="J399" i="4"/>
  <c r="J400" i="4"/>
  <c r="J401" i="4"/>
  <c r="J402" i="4"/>
  <c r="J403" i="4"/>
  <c r="J404" i="4"/>
  <c r="J405" i="4"/>
  <c r="J406" i="4"/>
  <c r="J407" i="4"/>
  <c r="J408" i="4"/>
  <c r="J409" i="4"/>
  <c r="J410" i="4"/>
  <c r="J411" i="4"/>
  <c r="J412" i="4"/>
  <c r="J413" i="4"/>
  <c r="J414" i="4"/>
  <c r="J415" i="4"/>
  <c r="J416" i="4"/>
  <c r="J417" i="4"/>
  <c r="J418" i="4"/>
  <c r="J419" i="4"/>
  <c r="J420" i="4"/>
  <c r="J381" i="4"/>
  <c r="J361" i="4"/>
  <c r="J378" i="4"/>
  <c r="J379" i="4"/>
  <c r="J365" i="4"/>
  <c r="J366" i="4"/>
  <c r="J367" i="4"/>
  <c r="J368" i="4"/>
  <c r="J369" i="4"/>
  <c r="J370" i="4"/>
  <c r="J371" i="4"/>
  <c r="J372" i="4"/>
  <c r="J373" i="4"/>
  <c r="J374" i="4"/>
  <c r="J375" i="4"/>
  <c r="J376" i="4"/>
  <c r="J377" i="4"/>
  <c r="J364" i="4"/>
  <c r="J363" i="4"/>
  <c r="J362" i="4"/>
  <c r="J344" i="4"/>
  <c r="J345" i="4"/>
  <c r="J346" i="4"/>
  <c r="J347" i="4"/>
  <c r="J348" i="4"/>
  <c r="J349" i="4"/>
  <c r="J350" i="4"/>
  <c r="J351" i="4"/>
  <c r="J352" i="4"/>
  <c r="J353" i="4"/>
  <c r="J354" i="4"/>
  <c r="J355" i="4"/>
  <c r="J356" i="4"/>
  <c r="J357" i="4"/>
  <c r="J358" i="4"/>
  <c r="J359" i="4"/>
  <c r="J360" i="4"/>
  <c r="J343" i="4"/>
  <c r="J338" i="4"/>
  <c r="J339" i="4"/>
  <c r="J340" i="4"/>
  <c r="J341" i="4"/>
  <c r="J325" i="4"/>
  <c r="J326" i="4"/>
  <c r="J327" i="4"/>
  <c r="J328" i="4"/>
  <c r="J329" i="4"/>
  <c r="J330" i="4"/>
  <c r="J331" i="4"/>
  <c r="J332" i="4"/>
  <c r="J333" i="4"/>
  <c r="J334" i="4"/>
  <c r="J335" i="4"/>
  <c r="J336" i="4"/>
  <c r="J337" i="4"/>
  <c r="J301" i="4"/>
  <c r="J315" i="4"/>
  <c r="J316" i="4"/>
  <c r="J317" i="4"/>
  <c r="J318" i="4"/>
  <c r="J319" i="4"/>
  <c r="J320" i="4"/>
  <c r="J321" i="4"/>
  <c r="J322" i="4"/>
  <c r="J323" i="4"/>
  <c r="J314" i="4"/>
  <c r="J295" i="4"/>
  <c r="J296" i="4"/>
  <c r="J297" i="4"/>
  <c r="J298" i="4"/>
  <c r="J299" i="4"/>
  <c r="J300" i="4"/>
  <c r="J303" i="4"/>
  <c r="J304" i="4"/>
  <c r="J305" i="4"/>
  <c r="J306" i="4"/>
  <c r="J307" i="4"/>
  <c r="J308" i="4"/>
  <c r="J309" i="4"/>
  <c r="J310" i="4"/>
  <c r="J311" i="4"/>
  <c r="J312" i="4"/>
  <c r="J313" i="4"/>
  <c r="J302" i="4"/>
  <c r="J294" i="4"/>
  <c r="J293" i="4"/>
  <c r="J292" i="4"/>
  <c r="J291" i="4"/>
  <c r="J290" i="4"/>
  <c r="J287" i="4"/>
  <c r="J288" i="4"/>
  <c r="J289" i="4"/>
  <c r="J286" i="4"/>
  <c r="J280" i="4"/>
  <c r="J283" i="4"/>
  <c r="J284" i="4"/>
  <c r="J282" i="4"/>
  <c r="J281" i="4"/>
  <c r="J279" i="4"/>
  <c r="J278" i="4"/>
  <c r="J277" i="4"/>
  <c r="J276" i="4"/>
  <c r="J275" i="4"/>
  <c r="J274" i="4"/>
  <c r="J273" i="4"/>
  <c r="J272" i="4"/>
  <c r="J270" i="4"/>
  <c r="J271" i="4"/>
  <c r="J269" i="4" l="1"/>
  <c r="J268" i="4"/>
  <c r="J251" i="4" l="1"/>
  <c r="J252" i="4"/>
  <c r="J253" i="4"/>
  <c r="J254" i="4"/>
  <c r="J255" i="4"/>
  <c r="J256" i="4"/>
  <c r="J257" i="4"/>
  <c r="J258" i="4"/>
  <c r="J259" i="4"/>
  <c r="J260" i="4"/>
  <c r="J261" i="4"/>
  <c r="J262" i="4"/>
  <c r="J263" i="4"/>
  <c r="J250" i="4"/>
  <c r="J242" i="4"/>
  <c r="J243" i="4"/>
  <c r="J244" i="4"/>
  <c r="J245" i="4"/>
  <c r="J246" i="4"/>
  <c r="J247" i="4"/>
  <c r="J248" i="4"/>
  <c r="J249" i="4"/>
  <c r="J241" i="4"/>
  <c r="J239" i="4"/>
  <c r="J240" i="4"/>
  <c r="J264" i="4"/>
  <c r="J265" i="4"/>
  <c r="J266" i="4"/>
  <c r="J238" i="4"/>
  <c r="J231" i="4"/>
  <c r="J232" i="4"/>
  <c r="J233" i="4"/>
  <c r="J234" i="4"/>
  <c r="J235" i="4"/>
  <c r="J236" i="4"/>
  <c r="J237" i="4"/>
  <c r="J230" i="4"/>
  <c r="J229" i="4"/>
  <c r="J228" i="4"/>
  <c r="J204" i="4"/>
  <c r="J205" i="4"/>
  <c r="J206" i="4"/>
  <c r="J207" i="4"/>
  <c r="J227" i="4"/>
  <c r="J208" i="4"/>
  <c r="J209" i="4"/>
  <c r="J210" i="4"/>
  <c r="J211" i="4"/>
  <c r="J212" i="4"/>
  <c r="J214" i="4"/>
  <c r="J215" i="4"/>
  <c r="J216" i="4"/>
  <c r="J217" i="4"/>
  <c r="J218" i="4"/>
  <c r="J219" i="4"/>
  <c r="J220" i="4"/>
  <c r="J221" i="4"/>
  <c r="J222" i="4"/>
  <c r="J223" i="4"/>
  <c r="J224" i="4"/>
  <c r="J225" i="4"/>
  <c r="J213" i="4"/>
  <c r="J199" i="4"/>
  <c r="J200" i="4"/>
  <c r="J201" i="4"/>
  <c r="J202" i="4"/>
  <c r="J203" i="4"/>
  <c r="J184" i="4"/>
  <c r="J185" i="4"/>
  <c r="J186" i="4"/>
  <c r="J187" i="4"/>
  <c r="J188" i="4"/>
  <c r="J189" i="4"/>
  <c r="J190" i="4"/>
  <c r="J191" i="4"/>
  <c r="J192" i="4"/>
  <c r="J183" i="4"/>
  <c r="J175" i="4"/>
  <c r="J176" i="4"/>
  <c r="J177" i="4"/>
  <c r="J178" i="4"/>
  <c r="J179" i="4"/>
  <c r="J180" i="4"/>
  <c r="J181" i="4"/>
  <c r="J182" i="4"/>
  <c r="J174" i="4"/>
  <c r="J104" i="4"/>
  <c r="J105" i="4"/>
  <c r="J106" i="4"/>
  <c r="J107" i="4"/>
  <c r="J108" i="4"/>
  <c r="J109" i="4"/>
  <c r="J110" i="4"/>
  <c r="J111" i="4"/>
  <c r="J103" i="4"/>
  <c r="J102" i="4"/>
  <c r="J97" i="4"/>
  <c r="J98" i="4"/>
  <c r="J99" i="4"/>
  <c r="J100" i="4"/>
  <c r="J101" i="4"/>
  <c r="J96" i="4"/>
  <c r="J136" i="4"/>
  <c r="J137" i="4"/>
  <c r="J138" i="4"/>
  <c r="J139" i="4"/>
  <c r="J140" i="4"/>
  <c r="J141" i="4"/>
  <c r="J142" i="4"/>
  <c r="J143" i="4"/>
  <c r="J144" i="4"/>
  <c r="J145" i="4"/>
  <c r="J146" i="4"/>
  <c r="J128" i="4"/>
  <c r="J129" i="4"/>
  <c r="J130" i="4"/>
  <c r="J131" i="4"/>
  <c r="J132" i="4"/>
  <c r="J133" i="4"/>
  <c r="J134" i="4"/>
  <c r="J135" i="4"/>
  <c r="J193" i="4"/>
  <c r="J165" i="4"/>
  <c r="J166" i="4"/>
  <c r="J167" i="4"/>
  <c r="J168" i="4"/>
  <c r="J169" i="4"/>
  <c r="J170" i="4"/>
  <c r="J171" i="4"/>
  <c r="J172" i="4"/>
  <c r="J173" i="4"/>
  <c r="J195" i="4"/>
  <c r="J196" i="4"/>
  <c r="J197" i="4"/>
  <c r="J198" i="4"/>
  <c r="J164" i="4"/>
  <c r="J150" i="4"/>
  <c r="J151" i="4"/>
  <c r="J152" i="4"/>
  <c r="J153" i="4"/>
  <c r="J154" i="4"/>
  <c r="J155" i="4"/>
  <c r="J156" i="4"/>
  <c r="J157" i="4"/>
  <c r="J158" i="4"/>
  <c r="J159" i="4"/>
  <c r="J160" i="4"/>
  <c r="J161" i="4"/>
  <c r="J162" i="4"/>
  <c r="J149" i="4"/>
  <c r="J114" i="4"/>
  <c r="J115" i="4"/>
  <c r="J116" i="4"/>
  <c r="J117" i="4"/>
  <c r="J118" i="4"/>
  <c r="J119" i="4"/>
  <c r="J120" i="4"/>
  <c r="J121" i="4"/>
  <c r="J122" i="4"/>
  <c r="J123" i="4"/>
  <c r="J124" i="4"/>
  <c r="J125" i="4"/>
  <c r="J126" i="4"/>
  <c r="J127" i="4"/>
  <c r="J147" i="4"/>
  <c r="J113" i="4"/>
  <c r="J91" i="4"/>
  <c r="J85" i="4"/>
  <c r="J86" i="4"/>
  <c r="J87" i="4"/>
  <c r="J88" i="4"/>
  <c r="J89" i="4"/>
  <c r="J90" i="4"/>
  <c r="J92" i="4"/>
  <c r="J93" i="4"/>
  <c r="J94" i="4"/>
  <c r="J95" i="4"/>
  <c r="J84" i="4"/>
  <c r="J67" i="4"/>
  <c r="J82" i="4"/>
  <c r="J59" i="4"/>
  <c r="J60" i="4"/>
  <c r="J61" i="4"/>
  <c r="J62" i="4"/>
  <c r="J63" i="4"/>
  <c r="J64" i="4"/>
  <c r="J65" i="4"/>
  <c r="J66" i="4"/>
  <c r="J68" i="4"/>
  <c r="J69" i="4"/>
  <c r="J70" i="4"/>
  <c r="J71" i="4"/>
  <c r="J72" i="4"/>
  <c r="J73" i="4"/>
  <c r="J74" i="4"/>
  <c r="J75" i="4"/>
  <c r="J76" i="4"/>
  <c r="J77" i="4"/>
  <c r="J78" i="4"/>
  <c r="J79" i="4"/>
  <c r="J80" i="4"/>
  <c r="J81" i="4"/>
  <c r="J58" i="4"/>
  <c r="J53" i="4"/>
  <c r="J50" i="4"/>
  <c r="J51" i="4"/>
  <c r="J52" i="4"/>
  <c r="J54" i="4"/>
  <c r="J55" i="4"/>
  <c r="J56" i="4"/>
  <c r="J44" i="4"/>
  <c r="J45" i="4"/>
  <c r="J46" i="4"/>
  <c r="J47" i="4"/>
  <c r="J48" i="4"/>
  <c r="J49" i="4"/>
  <c r="J43" i="4"/>
  <c r="J38" i="4"/>
  <c r="J39" i="4"/>
  <c r="J40" i="4"/>
  <c r="J41" i="4"/>
  <c r="J34" i="4"/>
  <c r="J35" i="4"/>
  <c r="J36" i="4"/>
  <c r="J37" i="4"/>
  <c r="J29" i="4"/>
  <c r="J30" i="4"/>
  <c r="J31" i="4"/>
  <c r="J32" i="4"/>
  <c r="J33" i="4"/>
  <c r="J25" i="4"/>
  <c r="J26" i="4"/>
  <c r="J27" i="4"/>
  <c r="J28" i="4"/>
  <c r="J24" i="4"/>
  <c r="J20" i="4"/>
  <c r="J21" i="4"/>
  <c r="J22" i="4"/>
  <c r="J18" i="4"/>
  <c r="J19" i="4"/>
  <c r="J17" i="4"/>
  <c r="J16" i="4"/>
  <c r="J15" i="4"/>
  <c r="J14" i="4"/>
  <c r="J11" i="4"/>
  <c r="J12" i="4"/>
  <c r="J13" i="4"/>
  <c r="J5" i="4"/>
  <c r="J6" i="4"/>
  <c r="J7" i="4"/>
  <c r="J8" i="4"/>
  <c r="J9" i="4"/>
  <c r="J10" i="4"/>
  <c r="L11" i="2"/>
  <c r="L10" i="2"/>
  <c r="K11" i="2"/>
  <c r="K10" i="2"/>
  <c r="J11" i="2"/>
  <c r="J10" i="2"/>
  <c r="K71" i="2" l="1"/>
  <c r="D72" i="2"/>
  <c r="E72" i="2"/>
  <c r="I72" i="2"/>
  <c r="D70" i="2"/>
  <c r="E70" i="2"/>
  <c r="I70" i="2"/>
  <c r="J391" i="1"/>
  <c r="J392" i="1"/>
  <c r="J393" i="1"/>
  <c r="J361" i="1"/>
  <c r="J362" i="1"/>
  <c r="J346" i="1"/>
  <c r="J347" i="1"/>
  <c r="J348" i="1"/>
  <c r="J293" i="1"/>
  <c r="J294" i="1"/>
  <c r="J389" i="1"/>
  <c r="J390" i="1"/>
  <c r="J384" i="1"/>
  <c r="J385" i="1"/>
  <c r="J386" i="1"/>
  <c r="J387" i="1"/>
  <c r="J388" i="1"/>
  <c r="J4" i="4"/>
  <c r="J383" i="1"/>
  <c r="J379" i="1"/>
  <c r="J380" i="1"/>
  <c r="J381" i="1"/>
  <c r="J378" i="1"/>
  <c r="J377" i="1"/>
  <c r="U347" i="1"/>
  <c r="J374" i="1"/>
  <c r="J375" i="1"/>
  <c r="J365" i="1"/>
  <c r="J366" i="1"/>
  <c r="J367" i="1"/>
  <c r="J368" i="1"/>
  <c r="J369" i="1"/>
  <c r="J370" i="1"/>
  <c r="J371" i="1"/>
  <c r="J372" i="1"/>
  <c r="J373" i="1"/>
  <c r="J364" i="1"/>
  <c r="J358" i="1"/>
  <c r="J359" i="1"/>
  <c r="J360" i="1"/>
  <c r="J351" i="1"/>
  <c r="J352" i="1"/>
  <c r="J353" i="1"/>
  <c r="J354" i="1"/>
  <c r="J355" i="1"/>
  <c r="J356" i="1"/>
  <c r="J357" i="1"/>
  <c r="J350" i="1"/>
  <c r="J332" i="1"/>
  <c r="J333" i="1"/>
  <c r="J334" i="1"/>
  <c r="J335" i="1"/>
  <c r="J336" i="1"/>
  <c r="J337" i="1"/>
  <c r="J338" i="1"/>
  <c r="J339" i="1"/>
  <c r="J340" i="1"/>
  <c r="J341" i="1"/>
  <c r="J342" i="1"/>
  <c r="J343" i="1"/>
  <c r="J344" i="1"/>
  <c r="J345" i="1"/>
  <c r="J331" i="1"/>
  <c r="J314" i="1"/>
  <c r="J315" i="1"/>
  <c r="J316" i="1"/>
  <c r="J265" i="1"/>
  <c r="J279" i="1"/>
  <c r="J280" i="1"/>
  <c r="J281" i="1"/>
  <c r="J282" i="1"/>
  <c r="J319" i="1"/>
  <c r="J320" i="1"/>
  <c r="J321" i="1"/>
  <c r="J322" i="1"/>
  <c r="J323" i="1"/>
  <c r="J324" i="1"/>
  <c r="J325" i="1"/>
  <c r="J326" i="1"/>
  <c r="J327" i="1"/>
  <c r="J328" i="1"/>
  <c r="J329" i="1"/>
  <c r="J318" i="1"/>
  <c r="J312" i="1"/>
  <c r="J313" i="1"/>
  <c r="J291" i="1"/>
  <c r="J311" i="1"/>
  <c r="J306" i="1"/>
  <c r="J307" i="1"/>
  <c r="J308" i="1"/>
  <c r="J309" i="1"/>
  <c r="J310" i="1"/>
  <c r="J297" i="1"/>
  <c r="J298" i="1"/>
  <c r="J299" i="1"/>
  <c r="J300" i="1"/>
  <c r="J301" i="1"/>
  <c r="J302" i="1"/>
  <c r="J303" i="1"/>
  <c r="J304" i="1"/>
  <c r="J305" i="1"/>
  <c r="J296" i="1"/>
  <c r="J285" i="1"/>
  <c r="J286" i="1"/>
  <c r="J287" i="1"/>
  <c r="J288" i="1"/>
  <c r="J289" i="1"/>
  <c r="J290" i="1"/>
  <c r="J292" i="1"/>
  <c r="J284" i="1"/>
  <c r="J277" i="1"/>
  <c r="J278" i="1"/>
  <c r="J268" i="1"/>
  <c r="J269" i="1"/>
  <c r="J270" i="1"/>
  <c r="J271" i="1"/>
  <c r="J272" i="1"/>
  <c r="J273" i="1"/>
  <c r="J274" i="1"/>
  <c r="J275" i="1"/>
  <c r="J276" i="1"/>
  <c r="J267" i="1"/>
  <c r="J259" i="1"/>
  <c r="J260" i="1"/>
  <c r="J261" i="1"/>
  <c r="J262" i="1"/>
  <c r="J263" i="1"/>
  <c r="J264" i="1"/>
  <c r="J257" i="1"/>
  <c r="J258" i="1"/>
  <c r="J256" i="1"/>
  <c r="J255" i="1"/>
  <c r="J254" i="1"/>
  <c r="J252" i="1"/>
  <c r="J248" i="1"/>
  <c r="J249" i="1"/>
  <c r="J250" i="1"/>
  <c r="J251" i="1"/>
  <c r="J245" i="1"/>
  <c r="J246" i="1"/>
  <c r="J247" i="1"/>
  <c r="J207" i="1"/>
  <c r="J206" i="1"/>
  <c r="J205" i="1"/>
  <c r="J243" i="1"/>
  <c r="J244" i="1"/>
  <c r="J239" i="1"/>
  <c r="J240" i="1"/>
  <c r="J241" i="1"/>
  <c r="J242" i="1"/>
  <c r="J238" i="1"/>
  <c r="J236" i="1"/>
  <c r="J232" i="1"/>
  <c r="J233" i="1"/>
  <c r="J234" i="1"/>
  <c r="J235" i="1"/>
  <c r="J228" i="1"/>
  <c r="J229" i="1"/>
  <c r="J230" i="1"/>
  <c r="J231" i="1"/>
  <c r="J227" i="1"/>
  <c r="J223" i="1"/>
  <c r="J224" i="1"/>
  <c r="J225" i="1"/>
  <c r="J226" i="1"/>
  <c r="J222" i="1" l="1"/>
  <c r="J218" i="1"/>
  <c r="J219" i="1"/>
  <c r="J220" i="1"/>
  <c r="J216" i="1"/>
  <c r="J217" i="1"/>
  <c r="J215" i="1"/>
  <c r="J214" i="1"/>
  <c r="J213" i="1"/>
  <c r="J212" i="1"/>
  <c r="J210" i="1"/>
  <c r="J211" i="1"/>
  <c r="J209" i="1"/>
  <c r="J198" i="1"/>
  <c r="J199" i="1"/>
  <c r="J200" i="1"/>
  <c r="J201" i="1"/>
  <c r="J202" i="1"/>
  <c r="J203" i="1"/>
  <c r="J204" i="1"/>
  <c r="J197" i="1"/>
  <c r="J195" i="1"/>
  <c r="J186" i="1"/>
  <c r="J187" i="1"/>
  <c r="J188" i="1"/>
  <c r="J189" i="1"/>
  <c r="J190" i="1"/>
  <c r="J191" i="1"/>
  <c r="J192" i="1"/>
  <c r="J193" i="1"/>
  <c r="J194" i="1"/>
  <c r="J185" i="1"/>
  <c r="J182" i="1"/>
  <c r="J183" i="1"/>
  <c r="J181" i="1"/>
  <c r="J180" i="1"/>
  <c r="J177" i="1"/>
  <c r="J178" i="1"/>
  <c r="J179" i="1"/>
  <c r="J172" i="1"/>
  <c r="J173" i="1"/>
  <c r="J174" i="1"/>
  <c r="J175" i="1"/>
  <c r="J176" i="1"/>
  <c r="J170" i="1"/>
  <c r="J171" i="1"/>
  <c r="J169" i="1"/>
  <c r="J167" i="1"/>
  <c r="J136" i="1"/>
  <c r="J14" i="1"/>
  <c r="J166" i="1"/>
  <c r="J164" i="1"/>
  <c r="J165" i="1"/>
  <c r="J163" i="1" l="1"/>
  <c r="J158" i="1"/>
  <c r="J159" i="1"/>
  <c r="J160" i="1"/>
  <c r="J161" i="1"/>
  <c r="J162" i="1"/>
  <c r="J135" i="1"/>
  <c r="J154" i="1"/>
  <c r="J155" i="1"/>
  <c r="J156" i="1"/>
  <c r="J157" i="1"/>
  <c r="J153" i="1"/>
  <c r="J142" i="1" l="1"/>
  <c r="J139" i="1"/>
  <c r="J140" i="1"/>
  <c r="J141" i="1"/>
  <c r="J143" i="1"/>
  <c r="J144" i="1"/>
  <c r="J145" i="1"/>
  <c r="J146" i="1"/>
  <c r="J147" i="1"/>
  <c r="J148" i="1"/>
  <c r="J149" i="1"/>
  <c r="J150" i="1"/>
  <c r="J151" i="1"/>
  <c r="J138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22" i="1"/>
  <c r="J121" i="1"/>
  <c r="J120" i="1"/>
  <c r="J119" i="1"/>
  <c r="J118" i="1"/>
  <c r="J117" i="1"/>
  <c r="J116" i="1"/>
  <c r="J114" i="1"/>
  <c r="J113" i="1"/>
  <c r="J112" i="1"/>
  <c r="J111" i="1"/>
  <c r="J110" i="1"/>
  <c r="J109" i="1"/>
  <c r="J108" i="1"/>
  <c r="J106" i="1"/>
  <c r="J105" i="1"/>
  <c r="J104" i="1"/>
  <c r="J103" i="1"/>
  <c r="J102" i="1"/>
  <c r="J101" i="1"/>
  <c r="J100" i="1"/>
  <c r="J99" i="1"/>
  <c r="J98" i="1"/>
  <c r="J97" i="1"/>
  <c r="J96" i="1"/>
  <c r="J95" i="1"/>
  <c r="J94" i="1"/>
  <c r="J93" i="1"/>
  <c r="J92" i="1"/>
  <c r="J91" i="1"/>
  <c r="J90" i="1"/>
  <c r="J89" i="1"/>
  <c r="J88" i="1"/>
  <c r="J87" i="1"/>
  <c r="J86" i="1"/>
  <c r="J84" i="1"/>
  <c r="J83" i="1"/>
  <c r="J82" i="1"/>
  <c r="J81" i="1"/>
  <c r="J80" i="1"/>
  <c r="J79" i="1"/>
  <c r="J78" i="1"/>
  <c r="J77" i="1"/>
  <c r="J76" i="1"/>
  <c r="J75" i="1"/>
  <c r="J74" i="1"/>
  <c r="J73" i="1"/>
  <c r="J72" i="1"/>
  <c r="J71" i="1"/>
  <c r="J70" i="1"/>
  <c r="J69" i="1"/>
  <c r="J68" i="1"/>
  <c r="J66" i="1"/>
  <c r="J65" i="1"/>
  <c r="J64" i="1"/>
  <c r="J63" i="1"/>
  <c r="J62" i="1"/>
  <c r="J61" i="1"/>
  <c r="J60" i="1"/>
  <c r="J59" i="1"/>
  <c r="J58" i="1"/>
  <c r="J57" i="1"/>
  <c r="J56" i="1"/>
  <c r="J55" i="1"/>
  <c r="J54" i="1"/>
  <c r="J53" i="1"/>
  <c r="J52" i="1"/>
  <c r="J51" i="1"/>
  <c r="J50" i="1"/>
  <c r="J49" i="1"/>
  <c r="J48" i="1"/>
  <c r="J47" i="1"/>
  <c r="J46" i="1"/>
  <c r="J45" i="1"/>
  <c r="J44" i="1"/>
  <c r="J42" i="1"/>
  <c r="J41" i="1"/>
  <c r="J40" i="1"/>
  <c r="J39" i="1"/>
  <c r="J38" i="1"/>
  <c r="J37" i="1"/>
  <c r="J36" i="1"/>
  <c r="J35" i="1"/>
  <c r="J34" i="1"/>
  <c r="J33" i="1"/>
  <c r="J32" i="1"/>
  <c r="J31" i="1"/>
  <c r="J30" i="1"/>
  <c r="J29" i="1"/>
  <c r="J28" i="1"/>
  <c r="J27" i="1"/>
  <c r="J25" i="1"/>
  <c r="J24" i="1"/>
  <c r="J23" i="1"/>
  <c r="J22" i="1"/>
  <c r="J21" i="1"/>
  <c r="J20" i="1"/>
  <c r="J19" i="1"/>
  <c r="J18" i="1"/>
  <c r="J17" i="1"/>
  <c r="J16" i="1"/>
  <c r="J13" i="1"/>
  <c r="J12" i="1"/>
  <c r="J11" i="1"/>
  <c r="J10" i="1"/>
  <c r="J9" i="1"/>
  <c r="J8" i="1"/>
  <c r="J7" i="1"/>
  <c r="J6" i="1"/>
  <c r="J5" i="1"/>
  <c r="J4" i="1"/>
</calcChain>
</file>

<file path=xl/sharedStrings.xml><?xml version="1.0" encoding="utf-8"?>
<sst xmlns="http://schemas.openxmlformats.org/spreadsheetml/2006/main" count="9410" uniqueCount="2087">
  <si>
    <t>NO</t>
  </si>
  <si>
    <t>NAMA</t>
  </si>
  <si>
    <t>RM</t>
  </si>
  <si>
    <t>JK</t>
  </si>
  <si>
    <t>USIA</t>
  </si>
  <si>
    <t>DTG</t>
  </si>
  <si>
    <t>SLS</t>
  </si>
  <si>
    <t>RESPON</t>
  </si>
  <si>
    <t>BPJS</t>
  </si>
  <si>
    <t>DL</t>
  </si>
  <si>
    <t>KIMIA KLINIK</t>
  </si>
  <si>
    <t>UL</t>
  </si>
  <si>
    <t>WIDAL</t>
  </si>
  <si>
    <t>MIKRO</t>
  </si>
  <si>
    <t>LAIN</t>
  </si>
  <si>
    <t>GDP</t>
  </si>
  <si>
    <t>2JPP</t>
  </si>
  <si>
    <t>GDS</t>
  </si>
  <si>
    <t>CHOL</t>
  </si>
  <si>
    <t>TG</t>
  </si>
  <si>
    <t>HDL</t>
  </si>
  <si>
    <t>LDL</t>
  </si>
  <si>
    <t>UR</t>
  </si>
  <si>
    <t>CR</t>
  </si>
  <si>
    <t>UA</t>
  </si>
  <si>
    <t>OT</t>
  </si>
  <si>
    <t>PT</t>
  </si>
  <si>
    <t>TBIL</t>
  </si>
  <si>
    <t>DBIL</t>
  </si>
  <si>
    <t>ALB</t>
  </si>
  <si>
    <t>FEBRI</t>
  </si>
  <si>
    <t>SYAMZULYONO</t>
  </si>
  <si>
    <t>M.RUDI</t>
  </si>
  <si>
    <t>NAYAKA</t>
  </si>
  <si>
    <t>TRI PUJO</t>
  </si>
  <si>
    <t>DEA F</t>
  </si>
  <si>
    <t>SUPENO</t>
  </si>
  <si>
    <t>JUNAEDI</t>
  </si>
  <si>
    <t>NANANG</t>
  </si>
  <si>
    <t>RESTU</t>
  </si>
  <si>
    <t>SIGIT P</t>
  </si>
  <si>
    <t>P</t>
  </si>
  <si>
    <t>L</t>
  </si>
  <si>
    <t>TH</t>
  </si>
  <si>
    <t>PKM</t>
  </si>
  <si>
    <t>771/112</t>
  </si>
  <si>
    <t>TCM</t>
  </si>
  <si>
    <t>TANGGAL</t>
  </si>
  <si>
    <t>SARMIATI</t>
  </si>
  <si>
    <t>AYU NUR AZIZAH</t>
  </si>
  <si>
    <t>M RISKY</t>
  </si>
  <si>
    <t>SUMILA</t>
  </si>
  <si>
    <t>NAWAL MUNAWAROH</t>
  </si>
  <si>
    <t>SURATI</t>
  </si>
  <si>
    <t>BHIGUSTI JIHAN</t>
  </si>
  <si>
    <t>SUMIATI</t>
  </si>
  <si>
    <t>RUSMIATUN</t>
  </si>
  <si>
    <t>NUR SAMSIATI</t>
  </si>
  <si>
    <t>AMINAH</t>
  </si>
  <si>
    <t>RINI WIDJIASTUTI</t>
  </si>
  <si>
    <t>NURIYATI SUMARNI</t>
  </si>
  <si>
    <t>TUTUK RAHAYU</t>
  </si>
  <si>
    <t>AIZAH</t>
  </si>
  <si>
    <t>MUHAMMAD FAUZIONO</t>
  </si>
  <si>
    <t>SUGIONO</t>
  </si>
  <si>
    <t>BUDIONO</t>
  </si>
  <si>
    <t>SUGITO</t>
  </si>
  <si>
    <t>ELOK HENDRAWATI</t>
  </si>
  <si>
    <t>MISYATI</t>
  </si>
  <si>
    <t>SUMARTI</t>
  </si>
  <si>
    <t>SUBANTORO</t>
  </si>
  <si>
    <t>CHOLILLAH</t>
  </si>
  <si>
    <t>SULIYAH</t>
  </si>
  <si>
    <t>SUGENG</t>
  </si>
  <si>
    <t xml:space="preserve">DEWI NUR </t>
  </si>
  <si>
    <t>SUHARINI</t>
  </si>
  <si>
    <t>DEWI APRILIA</t>
  </si>
  <si>
    <t>HARI MULYA</t>
  </si>
  <si>
    <t>ABU AMAR</t>
  </si>
  <si>
    <t>OLIVIA DEWI</t>
  </si>
  <si>
    <t>TUTI CHURIYA</t>
  </si>
  <si>
    <t>SARIMAH</t>
  </si>
  <si>
    <t>SUPRIYANTO</t>
  </si>
  <si>
    <t>ZAENAL</t>
  </si>
  <si>
    <t>ELOK</t>
  </si>
  <si>
    <t>NISFUL</t>
  </si>
  <si>
    <t>DHAMESA. M</t>
  </si>
  <si>
    <t>KHALID. S</t>
  </si>
  <si>
    <t>MURAMAH</t>
  </si>
  <si>
    <t>MUTIA</t>
  </si>
  <si>
    <t>MARIA W.</t>
  </si>
  <si>
    <t>M. ZUCHDYA</t>
  </si>
  <si>
    <t>NOVI</t>
  </si>
  <si>
    <t>IMAM SYAFII</t>
  </si>
  <si>
    <t>M. SLAMET</t>
  </si>
  <si>
    <t>NURAI</t>
  </si>
  <si>
    <t>SITI JAMILAH</t>
  </si>
  <si>
    <t>SUPIYAH</t>
  </si>
  <si>
    <t>SUPARDJI</t>
  </si>
  <si>
    <t>IZJA WARDANI</t>
  </si>
  <si>
    <t>RISKA SUKMA</t>
  </si>
  <si>
    <t>PUJIONO</t>
  </si>
  <si>
    <t>SRI WAHYU</t>
  </si>
  <si>
    <t>NUR ROZI</t>
  </si>
  <si>
    <t>MARIA</t>
  </si>
  <si>
    <t>M.AGUS</t>
  </si>
  <si>
    <t>PUTRI AYU</t>
  </si>
  <si>
    <t>SUWANTO</t>
  </si>
  <si>
    <t>LAKSMI</t>
  </si>
  <si>
    <t>FAISAL</t>
  </si>
  <si>
    <t>KHALID</t>
  </si>
  <si>
    <t>YASYY</t>
  </si>
  <si>
    <t>LESMANA</t>
  </si>
  <si>
    <t>SUGIATI</t>
  </si>
  <si>
    <t>SUNARSIH</t>
  </si>
  <si>
    <t>ASIYATUN</t>
  </si>
  <si>
    <t>WAGITEN</t>
  </si>
  <si>
    <t>SURYATIN</t>
  </si>
  <si>
    <t>SUYATI</t>
  </si>
  <si>
    <t>SUNARTI</t>
  </si>
  <si>
    <t>ILMA</t>
  </si>
  <si>
    <t>ABDUL AZIS</t>
  </si>
  <si>
    <t>VIVIN</t>
  </si>
  <si>
    <t>CHAMIDAH</t>
  </si>
  <si>
    <t>ELIZA</t>
  </si>
  <si>
    <t>LUKMAN</t>
  </si>
  <si>
    <t>DIANITA</t>
  </si>
  <si>
    <t>HESTI</t>
  </si>
  <si>
    <t>BUDI</t>
  </si>
  <si>
    <t>NURTININGSIH</t>
  </si>
  <si>
    <t>YULIOANTI</t>
  </si>
  <si>
    <t>SUSLOWATI</t>
  </si>
  <si>
    <t xml:space="preserve">ST MARIYAM </t>
  </si>
  <si>
    <t>SAMIATI</t>
  </si>
  <si>
    <t>DJUMAIYAH</t>
  </si>
  <si>
    <t>ROHADATUL</t>
  </si>
  <si>
    <t>LIATUN</t>
  </si>
  <si>
    <t>SUMIARSI</t>
  </si>
  <si>
    <t>MISKIYAH</t>
  </si>
  <si>
    <t>ARI WIDA</t>
  </si>
  <si>
    <t>M. IBNU</t>
  </si>
  <si>
    <t>IRIANA</t>
  </si>
  <si>
    <t>ANTON</t>
  </si>
  <si>
    <t>MANI</t>
  </si>
  <si>
    <t>SEPTIA</t>
  </si>
  <si>
    <t>ESTER PURWA</t>
  </si>
  <si>
    <t>HARI MULYONO</t>
  </si>
  <si>
    <t>AFRIANA</t>
  </si>
  <si>
    <t>NUR FATIMAH</t>
  </si>
  <si>
    <t>FATIMAH</t>
  </si>
  <si>
    <t>ZULHIDDAH</t>
  </si>
  <si>
    <t>YULIANA RAHAYU</t>
  </si>
  <si>
    <t>HANANA</t>
  </si>
  <si>
    <t>DIAH WAHYU</t>
  </si>
  <si>
    <t>ILIF M</t>
  </si>
  <si>
    <t>DEVI NOVITA</t>
  </si>
  <si>
    <t>SITI ZUMROH</t>
  </si>
  <si>
    <t>2180/13</t>
  </si>
  <si>
    <t>318/11</t>
  </si>
  <si>
    <t>234/12</t>
  </si>
  <si>
    <t>1664/16B</t>
  </si>
  <si>
    <t>022-16</t>
  </si>
  <si>
    <t>3128B</t>
  </si>
  <si>
    <t>815/12</t>
  </si>
  <si>
    <t>948B</t>
  </si>
  <si>
    <t>861/10</t>
  </si>
  <si>
    <t>162/10</t>
  </si>
  <si>
    <t>7823/15</t>
  </si>
  <si>
    <t>KLS BUMIL</t>
  </si>
  <si>
    <t>BLN</t>
  </si>
  <si>
    <t>LUKMAN HAKIM</t>
  </si>
  <si>
    <t>BTA</t>
  </si>
  <si>
    <t>HIV</t>
  </si>
  <si>
    <t>HBSAG</t>
  </si>
  <si>
    <t>SIFILIS</t>
  </si>
  <si>
    <t>PLANO</t>
  </si>
  <si>
    <t>LAIN-LAIN</t>
  </si>
  <si>
    <t>BUMIL</t>
  </si>
  <si>
    <t>GOLDA</t>
  </si>
  <si>
    <t>DATA PASIEN LABORATORIUM PUSKESMAS BARENG BULAN AGUSTUS 2024</t>
  </si>
  <si>
    <t>GD STIK</t>
  </si>
  <si>
    <t>HB STIK</t>
  </si>
  <si>
    <t>SAMSUL</t>
  </si>
  <si>
    <t>SITI</t>
  </si>
  <si>
    <t>NUR ROHMAH</t>
  </si>
  <si>
    <t>SHERLY</t>
  </si>
  <si>
    <t>JUMALIKAH</t>
  </si>
  <si>
    <t>FIRZAN</t>
  </si>
  <si>
    <t>BUKAMAT</t>
  </si>
  <si>
    <t>HARYATI</t>
  </si>
  <si>
    <t>RIKHA</t>
  </si>
  <si>
    <t>NANING</t>
  </si>
  <si>
    <t>SUPRIYATI</t>
  </si>
  <si>
    <t>ZAINAL ADHAR</t>
  </si>
  <si>
    <t>SUCIPTO</t>
  </si>
  <si>
    <t>1121/13</t>
  </si>
  <si>
    <t>CHOL STIK</t>
  </si>
  <si>
    <t>UA STIK</t>
  </si>
  <si>
    <t>SAKEM</t>
  </si>
  <si>
    <t>AFRIDA</t>
  </si>
  <si>
    <t>SHOFIYAH</t>
  </si>
  <si>
    <t>SITI CHALIMAH</t>
  </si>
  <si>
    <t>419/13</t>
  </si>
  <si>
    <t>M. MUSLICH</t>
  </si>
  <si>
    <t>ELLA</t>
  </si>
  <si>
    <t>SRI M</t>
  </si>
  <si>
    <t>ANGGITA</t>
  </si>
  <si>
    <t>IRFANI</t>
  </si>
  <si>
    <t>KIRKES</t>
  </si>
  <si>
    <t>ANI</t>
  </si>
  <si>
    <t>YULI</t>
  </si>
  <si>
    <t>IRA</t>
  </si>
  <si>
    <t>ABI</t>
  </si>
  <si>
    <t>RIZKY</t>
  </si>
  <si>
    <t>HAROTO</t>
  </si>
  <si>
    <t>RIZA M</t>
  </si>
  <si>
    <t xml:space="preserve"> </t>
  </si>
  <si>
    <t>LAPORAN LABORATORIUM PUSKESMAS BARENG</t>
  </si>
  <si>
    <t>No</t>
  </si>
  <si>
    <t>Kegiatan</t>
  </si>
  <si>
    <t>bln lalu</t>
  </si>
  <si>
    <t>bln ini</t>
  </si>
  <si>
    <t>kumulatif</t>
  </si>
  <si>
    <t>total</t>
  </si>
  <si>
    <t>A</t>
  </si>
  <si>
    <t>KUNJUNGAN LABORATORIUM</t>
  </si>
  <si>
    <t>Jumlah pasien yang periksa di laborat</t>
  </si>
  <si>
    <t>B</t>
  </si>
  <si>
    <t>SPECIMEN DARAH</t>
  </si>
  <si>
    <t>Jumlah specimen darah yang di periksa</t>
  </si>
  <si>
    <t>B1</t>
  </si>
  <si>
    <t>PEMERIKSAAN HAEMATOLOGI</t>
  </si>
  <si>
    <t>Pemeriksaan Darah Lengkap</t>
  </si>
  <si>
    <t>Pemeriksaan Hb untuk ibu hamil</t>
  </si>
  <si>
    <t>Pemeriksaan Golongan Darah</t>
  </si>
  <si>
    <t>Lain - Lain ..........(Hb Non Bumil)</t>
  </si>
  <si>
    <t>B2</t>
  </si>
  <si>
    <t>PEMERIKSAAN KIMIA KLINIK</t>
  </si>
  <si>
    <t>Pemeriksaan Gula Darah</t>
  </si>
  <si>
    <t>Pemeriksaan Cholesterol</t>
  </si>
  <si>
    <t>Pemeriksaan Trigliseride</t>
  </si>
  <si>
    <t>Pemeriksaan HDL - Chol</t>
  </si>
  <si>
    <t>Pemeriksaan LDL - Chol</t>
  </si>
  <si>
    <t>Pemeriksaan Ureum</t>
  </si>
  <si>
    <t>Pemeriksaan Creatinine</t>
  </si>
  <si>
    <t>Pemeriksaan Uric Acid</t>
  </si>
  <si>
    <t>Pemeriksaan SGOT</t>
  </si>
  <si>
    <t>Pemeriksaan SGPT</t>
  </si>
  <si>
    <t>Lain - Lain ..........</t>
  </si>
  <si>
    <t>B3</t>
  </si>
  <si>
    <t>PEMERIKSAAN IMUNOLOGI</t>
  </si>
  <si>
    <t>Pemeriksaan Widal</t>
  </si>
  <si>
    <t>Pemeriksaan Anti Body HIV</t>
  </si>
  <si>
    <t>Pemeriksaan HBs Ag</t>
  </si>
  <si>
    <t>Pemeriksaan Anti Body HCV</t>
  </si>
  <si>
    <t>Pemeriksaan TPHA</t>
  </si>
  <si>
    <t>Pemeriksaan VDRL</t>
  </si>
  <si>
    <t>Pemeriksaan Ig G dan Ig M DHF</t>
  </si>
  <si>
    <t>C</t>
  </si>
  <si>
    <t>SPECIMEN URINE</t>
  </si>
  <si>
    <t>Jumlah specimen urine yang di periksa</t>
  </si>
  <si>
    <t>Pemeriksaan Urine Lengkap</t>
  </si>
  <si>
    <t>Pemeriksaan Albumin dan Reduksi Urine</t>
  </si>
  <si>
    <t>Pemeriksaan HCG</t>
  </si>
  <si>
    <t>D</t>
  </si>
  <si>
    <t>SPECIMEN FAECES</t>
  </si>
  <si>
    <t>Jumlah specimen faeces yang di periksa</t>
  </si>
  <si>
    <t>Pemeriksaan Faeces Lengkap</t>
  </si>
  <si>
    <t>E</t>
  </si>
  <si>
    <t>SPECIMEN LAIN</t>
  </si>
  <si>
    <t>Jumlah specimen lain yang di periksa</t>
  </si>
  <si>
    <t>Pemeriksaan BTA Sputum</t>
  </si>
  <si>
    <t>Pemeriksaan BTA Kusta</t>
  </si>
  <si>
    <t>Pemeriksaan TCM TB ( SPUTUM )</t>
  </si>
  <si>
    <t>Pemeriksaan Gonorrhoe ( GO )</t>
  </si>
  <si>
    <t>Pemeriksaan Jamur Candida</t>
  </si>
  <si>
    <t>Pemeriksaan Bakteri Vaginosis</t>
  </si>
  <si>
    <t>Pemeriksaan Tricomonas Vaginalis</t>
  </si>
  <si>
    <t>Pemeriksaan Sediaan Malaria</t>
  </si>
  <si>
    <t>F</t>
  </si>
  <si>
    <t>RUJUKAN SPECIMEN</t>
  </si>
  <si>
    <t>Jumlah specimen yang di rujuk</t>
  </si>
  <si>
    <t>Pemeriksaan TCM TB ( Sputum )</t>
  </si>
  <si>
    <t>Pemeriksaan Viral Load ( HIV )</t>
  </si>
  <si>
    <t>Lain - Lain swab (PCR COVID)</t>
  </si>
  <si>
    <t>CAMPAK</t>
  </si>
  <si>
    <t>PROLANIS</t>
  </si>
  <si>
    <t>PENILAIAN KINERJA PUSKESMAS</t>
  </si>
  <si>
    <t>Capaian</t>
  </si>
  <si>
    <t>Target</t>
  </si>
  <si>
    <t>%</t>
  </si>
  <si>
    <t>Kesesuaian jenis pelayanan laboratorium dengan standart (50 pemeriksaan P M K no. 37 tahun 2012)</t>
  </si>
  <si>
    <t>Ketepatan waktu tunggu penyerahan hasil pelayanan laboratorium &lt; 120 menit</t>
  </si>
  <si>
    <t>Kesesuaian hasil Pemeriksaan Mutu Internal ( PMI )</t>
  </si>
  <si>
    <t>Pemeriksaan Hb pada Ibu hamil K1</t>
  </si>
  <si>
    <t>Mengetahui,</t>
  </si>
  <si>
    <t>Kepala Puskesmas Bareng</t>
  </si>
  <si>
    <t>Kota malang</t>
  </si>
  <si>
    <t>Laboran</t>
  </si>
  <si>
    <t>Mokhamad Farkhan, A.Md.A.Kes.</t>
  </si>
  <si>
    <t>NIP. 19780717 201001 2 012</t>
  </si>
  <si>
    <t>NIP. 19720829 200501 1 006</t>
  </si>
  <si>
    <t xml:space="preserve">Lain - Lain ... </t>
  </si>
  <si>
    <t>BULAN AGUSTUS TAHUN 2024</t>
  </si>
  <si>
    <t>Malang, 31 Agustus 2024</t>
  </si>
  <si>
    <t>Alb, R</t>
  </si>
  <si>
    <t>SYTIANI</t>
  </si>
  <si>
    <t>SURYANTI</t>
  </si>
  <si>
    <t>DEWI PUSPITA</t>
  </si>
  <si>
    <t>FLORA</t>
  </si>
  <si>
    <t>ENDANG</t>
  </si>
  <si>
    <t>SANTI MAYASARI</t>
  </si>
  <si>
    <t>AISYA</t>
  </si>
  <si>
    <t>ANING</t>
  </si>
  <si>
    <t>AINUL ANDY</t>
  </si>
  <si>
    <t>ARIF WIJAYA</t>
  </si>
  <si>
    <t>AIDHA</t>
  </si>
  <si>
    <t>NURUL</t>
  </si>
  <si>
    <t>KRISTIATINGTYAS</t>
  </si>
  <si>
    <t>LILIANI</t>
  </si>
  <si>
    <t>RIZA M.</t>
  </si>
  <si>
    <t>ANNISA</t>
  </si>
  <si>
    <t>JUWARTI</t>
  </si>
  <si>
    <t>YOHANA</t>
  </si>
  <si>
    <t>drg. DINNA INDARTI</t>
  </si>
  <si>
    <t>RIANA</t>
  </si>
  <si>
    <t>MARIATIN</t>
  </si>
  <si>
    <t>SITI ZULAIKHO</t>
  </si>
  <si>
    <t>M. FARIS</t>
  </si>
  <si>
    <t>SALWA</t>
  </si>
  <si>
    <t>SALMA</t>
  </si>
  <si>
    <t>ADY SUTOMY</t>
  </si>
  <si>
    <t>SARNI</t>
  </si>
  <si>
    <t>HERI S</t>
  </si>
  <si>
    <t>RIATI</t>
  </si>
  <si>
    <t>MIRA SUGIARTI</t>
  </si>
  <si>
    <t>HASYFARANI</t>
  </si>
  <si>
    <t>AYU AULIA</t>
  </si>
  <si>
    <t>YOYOK</t>
  </si>
  <si>
    <t>WIWIK</t>
  </si>
  <si>
    <t>SUGIANTO</t>
  </si>
  <si>
    <t>SITI NURLAELI</t>
  </si>
  <si>
    <t xml:space="preserve">ISJA </t>
  </si>
  <si>
    <t>RUMSIYAH</t>
  </si>
  <si>
    <t>SUYANTI</t>
  </si>
  <si>
    <t>ZULFA</t>
  </si>
  <si>
    <t>TRISNA</t>
  </si>
  <si>
    <t>FARICHAH</t>
  </si>
  <si>
    <t>M. ABAD</t>
  </si>
  <si>
    <t>SITI FATIMAH</t>
  </si>
  <si>
    <t>GANDUNG ADITYA</t>
  </si>
  <si>
    <t>BILQIS</t>
  </si>
  <si>
    <t>BAMBANG</t>
  </si>
  <si>
    <t>TITIK</t>
  </si>
  <si>
    <t>RAFAEL</t>
  </si>
  <si>
    <t>SRI MULYATI</t>
  </si>
  <si>
    <t>NOVITA</t>
  </si>
  <si>
    <t>Pasien BPJS</t>
  </si>
  <si>
    <t>Pasien Umum</t>
  </si>
  <si>
    <t>HERU WINARTO</t>
  </si>
  <si>
    <t>SUBAKRI</t>
  </si>
  <si>
    <t>RIAMI</t>
  </si>
  <si>
    <t>SRI MULIATI</t>
  </si>
  <si>
    <t>RAFDAN</t>
  </si>
  <si>
    <t>AGUS PUJIONO</t>
  </si>
  <si>
    <t>YUNANI</t>
  </si>
  <si>
    <t>OKTAVIANI</t>
  </si>
  <si>
    <t>SYAFRIZAL</t>
  </si>
  <si>
    <t>201/16</t>
  </si>
  <si>
    <t>BAYU</t>
  </si>
  <si>
    <t>SUKANTI</t>
  </si>
  <si>
    <t>BAGAS</t>
  </si>
  <si>
    <t>ALIYAH</t>
  </si>
  <si>
    <t>1062/16</t>
  </si>
  <si>
    <t>ZAINAL ARIFIN</t>
  </si>
  <si>
    <t>KARTINAH</t>
  </si>
  <si>
    <t>MEILINDA</t>
  </si>
  <si>
    <t>01/121</t>
  </si>
  <si>
    <t>USDARIA</t>
  </si>
  <si>
    <t>OXA FEBRIKA</t>
  </si>
  <si>
    <t>RUSMIATI</t>
  </si>
  <si>
    <t>340/11</t>
  </si>
  <si>
    <t>ROKAYYEH</t>
  </si>
  <si>
    <t>RENIE</t>
  </si>
  <si>
    <t>TRISNA ELRITA</t>
  </si>
  <si>
    <t>SUJIATI</t>
  </si>
  <si>
    <t>PRAYOGA</t>
  </si>
  <si>
    <t>FAJAR INDRI</t>
  </si>
  <si>
    <t>ZAKIA</t>
  </si>
  <si>
    <t>NGATEMI</t>
  </si>
  <si>
    <t>BU VITTA</t>
  </si>
  <si>
    <t>HASNA</t>
  </si>
  <si>
    <t>152/16</t>
  </si>
  <si>
    <t>NUR AISYAH</t>
  </si>
  <si>
    <t>DJUKI</t>
  </si>
  <si>
    <t>NGESTININGTYYAS</t>
  </si>
  <si>
    <t>RUPIK</t>
  </si>
  <si>
    <t>ANITA ANA</t>
  </si>
  <si>
    <t>DYAH W</t>
  </si>
  <si>
    <t>NURUL LATIFAH</t>
  </si>
  <si>
    <t>FIRMAN</t>
  </si>
  <si>
    <t>M. SYARIFUDIN</t>
  </si>
  <si>
    <t>WIDAD</t>
  </si>
  <si>
    <t>M.  ZAINI</t>
  </si>
  <si>
    <t>NURUL HIDAYAH</t>
  </si>
  <si>
    <t>SRI WAHYUNI</t>
  </si>
  <si>
    <t xml:space="preserve">INTAN </t>
  </si>
  <si>
    <t>SUSI PUJI</t>
  </si>
  <si>
    <t>MARISKA</t>
  </si>
  <si>
    <t>PRIHATIN</t>
  </si>
  <si>
    <t>WADRA</t>
  </si>
  <si>
    <t>MARDIANTI</t>
  </si>
  <si>
    <t>GRESCIA</t>
  </si>
  <si>
    <t>CATIN</t>
  </si>
  <si>
    <t>SHAFIRA</t>
  </si>
  <si>
    <t>SISKA</t>
  </si>
  <si>
    <t>02/00/90</t>
  </si>
  <si>
    <t>MISTININGSIH</t>
  </si>
  <si>
    <t>SULINAH</t>
  </si>
  <si>
    <t>LUSYANA</t>
  </si>
  <si>
    <t>SRI</t>
  </si>
  <si>
    <t>ENGGAR</t>
  </si>
  <si>
    <t>ROHMAH</t>
  </si>
  <si>
    <t>SURATIN</t>
  </si>
  <si>
    <t>ARDANI</t>
  </si>
  <si>
    <t>ASRIL</t>
  </si>
  <si>
    <t>ALMAHYRA</t>
  </si>
  <si>
    <t>FAQITA</t>
  </si>
  <si>
    <t>1222/14</t>
  </si>
  <si>
    <t>SISWO</t>
  </si>
  <si>
    <t>MUTIYAH</t>
  </si>
  <si>
    <t>UMI S</t>
  </si>
  <si>
    <t>ALISHA</t>
  </si>
  <si>
    <t>EKO</t>
  </si>
  <si>
    <t>SRI YULIANI</t>
  </si>
  <si>
    <t>LELY FITRIA</t>
  </si>
  <si>
    <t>WINARSIH</t>
  </si>
  <si>
    <t>SUHATA</t>
  </si>
  <si>
    <t>HAMIM</t>
  </si>
  <si>
    <t>UMMAIYAH</t>
  </si>
  <si>
    <t>SULY</t>
  </si>
  <si>
    <t>AULIA</t>
  </si>
  <si>
    <t>LAINI</t>
  </si>
  <si>
    <t>69/15</t>
  </si>
  <si>
    <t>KHOLIFAH</t>
  </si>
  <si>
    <t>BU IFA</t>
  </si>
  <si>
    <t>KAIVANDRA</t>
  </si>
  <si>
    <t>YULIA</t>
  </si>
  <si>
    <t>98/15</t>
  </si>
  <si>
    <t>DEWI</t>
  </si>
  <si>
    <t>M. AZIZ</t>
  </si>
  <si>
    <t>SUMINI</t>
  </si>
  <si>
    <t>NEIDIVA</t>
  </si>
  <si>
    <t>SUHARNI</t>
  </si>
  <si>
    <t>DJUWARIYANTO</t>
  </si>
  <si>
    <t>MISENAH</t>
  </si>
  <si>
    <t>PUJIATI</t>
  </si>
  <si>
    <t>SITI ROHANA</t>
  </si>
  <si>
    <t>ANJELINA</t>
  </si>
  <si>
    <t>WASITAH</t>
  </si>
  <si>
    <t>NGATMINAH</t>
  </si>
  <si>
    <t>MELINDA</t>
  </si>
  <si>
    <t>ERNA DEWI</t>
  </si>
  <si>
    <t>YENNY M</t>
  </si>
  <si>
    <t>BU WAHYUNI</t>
  </si>
  <si>
    <t>SRIANI</t>
  </si>
  <si>
    <t>DEWI RATNA</t>
  </si>
  <si>
    <t>SUPRAYITNO</t>
  </si>
  <si>
    <t>SRI MARYATI</t>
  </si>
  <si>
    <t>1329/11</t>
  </si>
  <si>
    <t>FAUZIAH</t>
  </si>
  <si>
    <t>YAYUK</t>
  </si>
  <si>
    <t>SLAMET</t>
  </si>
  <si>
    <t>AS'AT SAMSUL</t>
  </si>
  <si>
    <t>ICHA Y</t>
  </si>
  <si>
    <t>NAFISAH</t>
  </si>
  <si>
    <t>M. SULTON</t>
  </si>
  <si>
    <t>SRI HARTINI</t>
  </si>
  <si>
    <t>SUBAIDAH</t>
  </si>
  <si>
    <t>MUDJIATI</t>
  </si>
  <si>
    <t>LILIK M</t>
  </si>
  <si>
    <t>MURADI</t>
  </si>
  <si>
    <t>YASMIATI</t>
  </si>
  <si>
    <t>ELY</t>
  </si>
  <si>
    <t>KASIATI</t>
  </si>
  <si>
    <t>KURNIA</t>
  </si>
  <si>
    <t>NADIA</t>
  </si>
  <si>
    <t>MEILISA</t>
  </si>
  <si>
    <t>CHINTYA</t>
  </si>
  <si>
    <t>FERRY</t>
  </si>
  <si>
    <t>M. MASJKUR</t>
  </si>
  <si>
    <t>MUGIATI</t>
  </si>
  <si>
    <t>REVIA AULIA</t>
  </si>
  <si>
    <t>SUTINI</t>
  </si>
  <si>
    <t>SITI FARIDAH</t>
  </si>
  <si>
    <t>YUNI RUFAIDAH</t>
  </si>
  <si>
    <t>MUJIA</t>
  </si>
  <si>
    <t>RITAUDIN</t>
  </si>
  <si>
    <t>SALWA A</t>
  </si>
  <si>
    <t>NAHDIAH</t>
  </si>
  <si>
    <t>EKO WAHYUDI</t>
  </si>
  <si>
    <t>SUNAERTI</t>
  </si>
  <si>
    <t>GUSTIAWAN</t>
  </si>
  <si>
    <t>ATIK</t>
  </si>
  <si>
    <t>SUBAIYAH</t>
  </si>
  <si>
    <t>PRIMA</t>
  </si>
  <si>
    <t>MOCH. SUWOKO</t>
  </si>
  <si>
    <t>DEWI M</t>
  </si>
  <si>
    <t>HAFIDZ</t>
  </si>
  <si>
    <t>MINARTI</t>
  </si>
  <si>
    <t>INASARI</t>
  </si>
  <si>
    <t>FANNY</t>
  </si>
  <si>
    <t>WHELLIN</t>
  </si>
  <si>
    <t>GATOT</t>
  </si>
  <si>
    <t>YULIANA</t>
  </si>
  <si>
    <t>L: 99</t>
  </si>
  <si>
    <t>P: 266</t>
  </si>
  <si>
    <t>TOTAL: 365</t>
  </si>
  <si>
    <t>P:22</t>
  </si>
  <si>
    <t>P: 43</t>
  </si>
  <si>
    <t>P: 32</t>
  </si>
  <si>
    <t>P: 20</t>
  </si>
  <si>
    <t>P: 138</t>
  </si>
  <si>
    <t>P: 28</t>
  </si>
  <si>
    <t>P: 11</t>
  </si>
  <si>
    <t>P: 3</t>
  </si>
  <si>
    <t>P: 47</t>
  </si>
  <si>
    <t>P: 5</t>
  </si>
  <si>
    <t>P:33</t>
  </si>
  <si>
    <t>P: 31</t>
  </si>
  <si>
    <t>P: 2</t>
  </si>
  <si>
    <t>L: 12</t>
  </si>
  <si>
    <t>L: 10</t>
  </si>
  <si>
    <t>L: 6</t>
  </si>
  <si>
    <t>L: 8</t>
  </si>
  <si>
    <t>L: 43</t>
  </si>
  <si>
    <t>L: 3</t>
  </si>
  <si>
    <t>L: 15</t>
  </si>
  <si>
    <t>L: 4</t>
  </si>
  <si>
    <t>P: 22</t>
  </si>
  <si>
    <t>TOTAL 63</t>
  </si>
  <si>
    <t>P:53</t>
  </si>
  <si>
    <t>P: 38 BUMIL</t>
  </si>
  <si>
    <t>P: 15 NON BML</t>
  </si>
  <si>
    <t>RATA-RATA: 10mnt</t>
  </si>
  <si>
    <t>AGUS PURWONO</t>
  </si>
  <si>
    <t>SUCI PRIHATINI</t>
  </si>
  <si>
    <t>IVONNE</t>
  </si>
  <si>
    <t>TUTI</t>
  </si>
  <si>
    <t>M. ZAINI</t>
  </si>
  <si>
    <t>AJENG</t>
  </si>
  <si>
    <t>M. ROCHIM</t>
  </si>
  <si>
    <t>SRIJATI</t>
  </si>
  <si>
    <t>DIAN</t>
  </si>
  <si>
    <t>RENO</t>
  </si>
  <si>
    <t>119/10</t>
  </si>
  <si>
    <t>S. MULYATI</t>
  </si>
  <si>
    <t>IIN R.</t>
  </si>
  <si>
    <t>M. ARBIE</t>
  </si>
  <si>
    <t>SUNAWAN</t>
  </si>
  <si>
    <t>NUR SAIDAH</t>
  </si>
  <si>
    <t>ACHMAD GHOZALI</t>
  </si>
  <si>
    <t>CPW</t>
  </si>
  <si>
    <t>CPL</t>
  </si>
  <si>
    <t>RUKIANA</t>
  </si>
  <si>
    <t>NURYATI</t>
  </si>
  <si>
    <t>MUJI</t>
  </si>
  <si>
    <t>HASYFARANY</t>
  </si>
  <si>
    <t>YULI MISTIANAH</t>
  </si>
  <si>
    <t>FACHRUDIN</t>
  </si>
  <si>
    <t>ERIKA DINDA</t>
  </si>
  <si>
    <t>335/11</t>
  </si>
  <si>
    <t>VIRA M</t>
  </si>
  <si>
    <t>DJEMADI</t>
  </si>
  <si>
    <t>DWI OCTAVIANA</t>
  </si>
  <si>
    <t>SONYA</t>
  </si>
  <si>
    <t>SUKMA</t>
  </si>
  <si>
    <t>AQUARINA</t>
  </si>
  <si>
    <t>CHOLILAH</t>
  </si>
  <si>
    <t>ALVIN</t>
  </si>
  <si>
    <t>SARI</t>
  </si>
  <si>
    <t>LUAIYAH</t>
  </si>
  <si>
    <t>PURWANTI</t>
  </si>
  <si>
    <t>ICHA</t>
  </si>
  <si>
    <t>SOLICHAH</t>
  </si>
  <si>
    <t>TB</t>
  </si>
  <si>
    <t>ENNY</t>
  </si>
  <si>
    <t>RUSIANI</t>
  </si>
  <si>
    <t>HAFSAH</t>
  </si>
  <si>
    <t>ANGELINA</t>
  </si>
  <si>
    <t>RISKA</t>
  </si>
  <si>
    <t>HERMAJI</t>
  </si>
  <si>
    <t>M. RIFKY</t>
  </si>
  <si>
    <t>DWI ZULIANI</t>
  </si>
  <si>
    <t>ALVARA</t>
  </si>
  <si>
    <t>AYRA ASH</t>
  </si>
  <si>
    <t>CHAMIDATUS</t>
  </si>
  <si>
    <t>M. ABIDAR</t>
  </si>
  <si>
    <t>ARINI</t>
  </si>
  <si>
    <t>DINDA</t>
  </si>
  <si>
    <t>AGUNG MUJIANTO</t>
  </si>
  <si>
    <t>DYANASARI</t>
  </si>
  <si>
    <t>NADYA RIZMA</t>
  </si>
  <si>
    <t>FITRIYAH</t>
  </si>
  <si>
    <t>TIMBUL</t>
  </si>
  <si>
    <t>NURFIN</t>
  </si>
  <si>
    <t>CAHYANI</t>
  </si>
  <si>
    <t>ANKE</t>
  </si>
  <si>
    <t>ARI W</t>
  </si>
  <si>
    <t>HARI MULYANI</t>
  </si>
  <si>
    <t>RUFI ISNAWA</t>
  </si>
  <si>
    <t>NADYA</t>
  </si>
  <si>
    <t>DANIA</t>
  </si>
  <si>
    <t>ALFI NUR</t>
  </si>
  <si>
    <t>IMAM</t>
  </si>
  <si>
    <t>NOVIE</t>
  </si>
  <si>
    <t>LINMAS</t>
  </si>
  <si>
    <t>BU LATIFAH</t>
  </si>
  <si>
    <t>ZENI MAF ULA</t>
  </si>
  <si>
    <t>WAGINTEN</t>
  </si>
  <si>
    <t>ALTEZA</t>
  </si>
  <si>
    <t>DINA</t>
  </si>
  <si>
    <t>WIBOWO</t>
  </si>
  <si>
    <t>ASURYATIN</t>
  </si>
  <si>
    <t>139/10</t>
  </si>
  <si>
    <t>GATUT WINARDI</t>
  </si>
  <si>
    <t>WIWIK SURIANAH</t>
  </si>
  <si>
    <t>WAHYUDI</t>
  </si>
  <si>
    <t>WAHYUNING ADI</t>
  </si>
  <si>
    <t>PURWADI</t>
  </si>
  <si>
    <t>M. NUR CHOLIK</t>
  </si>
  <si>
    <t>PUGUH</t>
  </si>
  <si>
    <t>SUTOYO</t>
  </si>
  <si>
    <t>YASSY</t>
  </si>
  <si>
    <t>RENI</t>
  </si>
  <si>
    <t>SUTIARI</t>
  </si>
  <si>
    <t>M. YUSUF</t>
  </si>
  <si>
    <t>MICHA</t>
  </si>
  <si>
    <t>APRILIA</t>
  </si>
  <si>
    <t>SITI RUKHAYAH</t>
  </si>
  <si>
    <t xml:space="preserve">NIA </t>
  </si>
  <si>
    <t>RAHMAD</t>
  </si>
  <si>
    <t>ZAINUDDIN</t>
  </si>
  <si>
    <t>SITI NUR FAIZA</t>
  </si>
  <si>
    <t>KEL.BRG</t>
  </si>
  <si>
    <t>SITI MARIYAM</t>
  </si>
  <si>
    <t>MOH. ROHIM</t>
  </si>
  <si>
    <t>EKSAN HURI</t>
  </si>
  <si>
    <t>MURIYATI</t>
  </si>
  <si>
    <t>YULIANTO</t>
  </si>
  <si>
    <t>WINNA SETYAWATI</t>
  </si>
  <si>
    <t>YULI BUDIONO</t>
  </si>
  <si>
    <t>WAHYU NOER M</t>
  </si>
  <si>
    <t>INDRA PURNAMA</t>
  </si>
  <si>
    <t>SUKATO NONO</t>
  </si>
  <si>
    <t>MISRIYANTO</t>
  </si>
  <si>
    <t>AGUS SANTOSO</t>
  </si>
  <si>
    <t>IRWANTO</t>
  </si>
  <si>
    <t>MOH. YANUAR</t>
  </si>
  <si>
    <t>TONIS</t>
  </si>
  <si>
    <t>SUKRI</t>
  </si>
  <si>
    <t>YUDI ISWANTONO</t>
  </si>
  <si>
    <t>PAMUJI ASTUTIK</t>
  </si>
  <si>
    <t>HERU SUJATMIKO</t>
  </si>
  <si>
    <t>ASIA</t>
  </si>
  <si>
    <t>NOER MAY ARDIANTO</t>
  </si>
  <si>
    <t>MUCHAMMAD NOER</t>
  </si>
  <si>
    <t>RIADI</t>
  </si>
  <si>
    <t>DJOEMA ALI</t>
  </si>
  <si>
    <t>SUGIYONO</t>
  </si>
  <si>
    <t>ARIP WIDJAKSONO</t>
  </si>
  <si>
    <t xml:space="preserve">ACHMAD SAMSUL </t>
  </si>
  <si>
    <t>ABDUL AZIZ</t>
  </si>
  <si>
    <t>M SYAIFULLAH</t>
  </si>
  <si>
    <t>ROBIAH</t>
  </si>
  <si>
    <t>NINA K</t>
  </si>
  <si>
    <t>M. HASAN</t>
  </si>
  <si>
    <t>GIDEON TRISETYANTO</t>
  </si>
  <si>
    <t>SUPARDIYANTO</t>
  </si>
  <si>
    <t>SUPRAPTO</t>
  </si>
  <si>
    <t>ROMLY</t>
  </si>
  <si>
    <t>SUPARDI</t>
  </si>
  <si>
    <t>EFFENDI</t>
  </si>
  <si>
    <t>LILIK CHOLIDA</t>
  </si>
  <si>
    <t>FARID HIDAYAT</t>
  </si>
  <si>
    <t>MOCHAMAD CHOSIM</t>
  </si>
  <si>
    <t>MUJIATI</t>
  </si>
  <si>
    <t>RUDI ZULKARNAIN</t>
  </si>
  <si>
    <t>SARWADI</t>
  </si>
  <si>
    <t>EKO HERWANTO</t>
  </si>
  <si>
    <t>ENDESSEP KUKUH</t>
  </si>
  <si>
    <t>ALVIAN KHOIRUL</t>
  </si>
  <si>
    <t xml:space="preserve">SATRIA MUKTI </t>
  </si>
  <si>
    <t>SYAMZULLYONO</t>
  </si>
  <si>
    <t>AQILAH</t>
  </si>
  <si>
    <t>VIDYA</t>
  </si>
  <si>
    <t>YASINTA</t>
  </si>
  <si>
    <t>TRI YUNI</t>
  </si>
  <si>
    <t>FACHIYAH</t>
  </si>
  <si>
    <t>SARI S</t>
  </si>
  <si>
    <t>SALSABILLA</t>
  </si>
  <si>
    <t>ANAS HARTONI</t>
  </si>
  <si>
    <t>ANDIK HIDAYAT</t>
  </si>
  <si>
    <t>HARI PURWANTO</t>
  </si>
  <si>
    <t>SHOLIKIN</t>
  </si>
  <si>
    <t>BARUJI</t>
  </si>
  <si>
    <t>TAUFIK HIDAYAT</t>
  </si>
  <si>
    <t>INDRAWANTO</t>
  </si>
  <si>
    <t>WISNU TEJA MURTI</t>
  </si>
  <si>
    <t>TRI CAHYONO</t>
  </si>
  <si>
    <t>DWI ARIS SETYAWAN</t>
  </si>
  <si>
    <t>ANANG JUNAEDI</t>
  </si>
  <si>
    <t>MUH MUKTI ALI</t>
  </si>
  <si>
    <t>ARIF EFFENDI</t>
  </si>
  <si>
    <t>JUNAEDI SUPATEMO</t>
  </si>
  <si>
    <t>SATRIYA DINATA</t>
  </si>
  <si>
    <t xml:space="preserve">IMAM EFENDI </t>
  </si>
  <si>
    <t xml:space="preserve">RAHMADHAN </t>
  </si>
  <si>
    <t>DWI WAHYU INDRA</t>
  </si>
  <si>
    <t>ACHMAD SYAIFUDDIN</t>
  </si>
  <si>
    <t>RURIN</t>
  </si>
  <si>
    <t>ADINI</t>
  </si>
  <si>
    <t>SRI MUDJIATI</t>
  </si>
  <si>
    <t>PURWATI</t>
  </si>
  <si>
    <t>M HERMAWAN</t>
  </si>
  <si>
    <t>NOVI OCTA</t>
  </si>
  <si>
    <t>DEDY</t>
  </si>
  <si>
    <t>SUGINI</t>
  </si>
  <si>
    <t>HARTONO</t>
  </si>
  <si>
    <t>NURIS</t>
  </si>
  <si>
    <t>SUKIRNO</t>
  </si>
  <si>
    <t>SUNAJI</t>
  </si>
  <si>
    <t>BAMBANG HERMANTO</t>
  </si>
  <si>
    <t>ZUHIDDA</t>
  </si>
  <si>
    <t>ZORANETTA</t>
  </si>
  <si>
    <t>HARI SUBAGYO</t>
  </si>
  <si>
    <t>IKA KUSTIANINGSIH</t>
  </si>
  <si>
    <t>HARIJONO</t>
  </si>
  <si>
    <t>PETRUS TRI CAHYYONO</t>
  </si>
  <si>
    <t>SUWADJI</t>
  </si>
  <si>
    <t>PONAAM</t>
  </si>
  <si>
    <t>NURCHOLIS</t>
  </si>
  <si>
    <t>MOCHAMAD SOLEH</t>
  </si>
  <si>
    <t>VANY BUDI SULISTYO</t>
  </si>
  <si>
    <t>MAS'UD SUYUTI</t>
  </si>
  <si>
    <t>INDRI ASTUTIK</t>
  </si>
  <si>
    <t>MITA MIATIN</t>
  </si>
  <si>
    <t>M MUSLIMIN</t>
  </si>
  <si>
    <t>M WAHYU SUPRIANTO</t>
  </si>
  <si>
    <t>SOVVY MERRY</t>
  </si>
  <si>
    <t xml:space="preserve">ANTONIUS DJUNI </t>
  </si>
  <si>
    <t>SOEMARKO HARI</t>
  </si>
  <si>
    <t>LUKY HINNYS</t>
  </si>
  <si>
    <t>HARI P</t>
  </si>
  <si>
    <t>DINI</t>
  </si>
  <si>
    <t>AYU</t>
  </si>
  <si>
    <t>LUSY</t>
  </si>
  <si>
    <t>ANTONIUS</t>
  </si>
  <si>
    <t>RIYATIN</t>
  </si>
  <si>
    <t>UBAIDILAH</t>
  </si>
  <si>
    <t>SULTHON</t>
  </si>
  <si>
    <t>BUWANA DEWI</t>
  </si>
  <si>
    <t>SUSMAWATI</t>
  </si>
  <si>
    <t>LINDA P</t>
  </si>
  <si>
    <t>KPPS</t>
  </si>
  <si>
    <t>IKA KARTIKA</t>
  </si>
  <si>
    <t>GITA</t>
  </si>
  <si>
    <t>SHEILY</t>
  </si>
  <si>
    <t>RETNO</t>
  </si>
  <si>
    <t>SURYATI</t>
  </si>
  <si>
    <t>INDAH</t>
  </si>
  <si>
    <t>ANA</t>
  </si>
  <si>
    <t>ROHMAT</t>
  </si>
  <si>
    <t>IRCHAM YUSUF S</t>
  </si>
  <si>
    <t>IRWAN EFFENDI</t>
  </si>
  <si>
    <t>ACHMAD HIDAYAT</t>
  </si>
  <si>
    <t>MOHAMAD SOLEH</t>
  </si>
  <si>
    <t>MOCH SODIQ</t>
  </si>
  <si>
    <t>ABDUL</t>
  </si>
  <si>
    <t>NUR SALAM</t>
  </si>
  <si>
    <t>MOCHAMAD USMAN</t>
  </si>
  <si>
    <t>MOCH JUNAEDI</t>
  </si>
  <si>
    <t>ARY DHARYANTO</t>
  </si>
  <si>
    <t>NUR HARIJONO</t>
  </si>
  <si>
    <t>SITI FARIDHA</t>
  </si>
  <si>
    <t>RIYA</t>
  </si>
  <si>
    <t>KHANSA</t>
  </si>
  <si>
    <t>AMAR FARCHAN</t>
  </si>
  <si>
    <t>HADI ISMANTO</t>
  </si>
  <si>
    <t>DWI CAHYONO</t>
  </si>
  <si>
    <t>M SUWANDI</t>
  </si>
  <si>
    <t>WIDJIADI</t>
  </si>
  <si>
    <t>MISTA'I</t>
  </si>
  <si>
    <t>I. MUSLIMIN</t>
  </si>
  <si>
    <t>BADRUL KAMAL</t>
  </si>
  <si>
    <t>MOCH IKHWAN</t>
  </si>
  <si>
    <t>TOHADI</t>
  </si>
  <si>
    <t>ZAYN</t>
  </si>
  <si>
    <t>KUNCORO</t>
  </si>
  <si>
    <t>TRI WAHYUNI</t>
  </si>
  <si>
    <t>UMI SALAMAH</t>
  </si>
  <si>
    <t>DIDIET</t>
  </si>
  <si>
    <t>RUKAILAH</t>
  </si>
  <si>
    <t>MARRIFA</t>
  </si>
  <si>
    <t>SITI MAISAROH</t>
  </si>
  <si>
    <t>DEBY</t>
  </si>
  <si>
    <t>WAHATI</t>
  </si>
  <si>
    <t>SAMINA</t>
  </si>
  <si>
    <t>HARI AGUS</t>
  </si>
  <si>
    <t>MISNO</t>
  </si>
  <si>
    <t>PONOWITO</t>
  </si>
  <si>
    <t>FITRIAH</t>
  </si>
  <si>
    <t>NIKEN</t>
  </si>
  <si>
    <t>NANIK</t>
  </si>
  <si>
    <t>SITI HIDAYAH</t>
  </si>
  <si>
    <t>TIAR WAHYU</t>
  </si>
  <si>
    <t>ANGGUN RAHMAWATI</t>
  </si>
  <si>
    <t>INA FAYATI</t>
  </si>
  <si>
    <t>SRI SOELAHESTI</t>
  </si>
  <si>
    <t>RACHMAD RUSYANTO</t>
  </si>
  <si>
    <t>AGUS SUMARTO</t>
  </si>
  <si>
    <t>LUCYAYU DAMAYANTI</t>
  </si>
  <si>
    <t>JAROT BUDI WAHONO</t>
  </si>
  <si>
    <t>TJANDRA PATRIARINI</t>
  </si>
  <si>
    <t>HARJANTI DWI LESTARI</t>
  </si>
  <si>
    <t>SETYOWATI</t>
  </si>
  <si>
    <t>AGUS SETIAWAN</t>
  </si>
  <si>
    <t>ZAINAL UMAR DINATA</t>
  </si>
  <si>
    <t>ACHMAD NUR ALIF</t>
  </si>
  <si>
    <t>M RIZQI TAUFAN</t>
  </si>
  <si>
    <t xml:space="preserve">RIZALDO KURNIAWAN </t>
  </si>
  <si>
    <t xml:space="preserve">ANDI EKO </t>
  </si>
  <si>
    <t xml:space="preserve">YUDA RAHMAT </t>
  </si>
  <si>
    <t>EMMY</t>
  </si>
  <si>
    <t>ASMIATUN</t>
  </si>
  <si>
    <t>ASTUTIK</t>
  </si>
  <si>
    <t>56/15</t>
  </si>
  <si>
    <t>SULIYATI</t>
  </si>
  <si>
    <t>TRIYANINGSIH</t>
  </si>
  <si>
    <t>ARNES FIRTA</t>
  </si>
  <si>
    <t>VALENTINA</t>
  </si>
  <si>
    <t>HAFIDA</t>
  </si>
  <si>
    <t>BUCHORI</t>
  </si>
  <si>
    <t>YUWANI</t>
  </si>
  <si>
    <t>HAPPY SETYO</t>
  </si>
  <si>
    <t>RISA PAULA</t>
  </si>
  <si>
    <t>INDAH TRI</t>
  </si>
  <si>
    <t>SRI MARIYATI</t>
  </si>
  <si>
    <t>BU RENNY</t>
  </si>
  <si>
    <t>HANDAYANI</t>
  </si>
  <si>
    <t>DWI CANTIK</t>
  </si>
  <si>
    <t>SAPTO</t>
  </si>
  <si>
    <t>DONY PRASETYO</t>
  </si>
  <si>
    <t>ANDREAS OKI P</t>
  </si>
  <si>
    <t>WAHYU SAPUTRA</t>
  </si>
  <si>
    <t>CATUR SISWORINI</t>
  </si>
  <si>
    <t>ARRIE SELANTA</t>
  </si>
  <si>
    <t>NOVIE ERTANTI</t>
  </si>
  <si>
    <t>PUTRI ENDAH HAPSARI</t>
  </si>
  <si>
    <t>IMAM RAHMAT</t>
  </si>
  <si>
    <t>KUNTI WAHYU PENI</t>
  </si>
  <si>
    <t>UNTUNG WIDODO</t>
  </si>
  <si>
    <t>SARAH SETYA L</t>
  </si>
  <si>
    <t>SOLIQIN</t>
  </si>
  <si>
    <t>KURNIAWAN</t>
  </si>
  <si>
    <t>DIDIK ARISANDI</t>
  </si>
  <si>
    <t>CHUSNUL CHOTIMAH</t>
  </si>
  <si>
    <t>LULUK FIDYAH</t>
  </si>
  <si>
    <t>SUCIATI</t>
  </si>
  <si>
    <t>YESIKA FERIA</t>
  </si>
  <si>
    <t>ZIDAN DWIKI RUBI</t>
  </si>
  <si>
    <t>SIANTO AJI PRASETYO</t>
  </si>
  <si>
    <t>ARINING TYASMARA</t>
  </si>
  <si>
    <t>LESTARI RETNO WATI</t>
  </si>
  <si>
    <t>DIAN AMALIA</t>
  </si>
  <si>
    <t>RACHMAD FAJAR</t>
  </si>
  <si>
    <t>RENNY PUSPITASARI</t>
  </si>
  <si>
    <t>SUTAN</t>
  </si>
  <si>
    <t>REIKHA</t>
  </si>
  <si>
    <t>EDI WIDJIANTO</t>
  </si>
  <si>
    <t>MISBAH IRAWAN</t>
  </si>
  <si>
    <t>JUDI</t>
  </si>
  <si>
    <t>ANNISA NURLIZA</t>
  </si>
  <si>
    <t>ARI ENDAH P</t>
  </si>
  <si>
    <t>RAHMAT ANDIWINATA</t>
  </si>
  <si>
    <t>NAAFIAH ABUDAN</t>
  </si>
  <si>
    <t>DELLA A</t>
  </si>
  <si>
    <t>MUKTI WAHYU</t>
  </si>
  <si>
    <t>PRECILIA PUTRI</t>
  </si>
  <si>
    <t>YUYUN N</t>
  </si>
  <si>
    <t>AGUS SUYANTO</t>
  </si>
  <si>
    <t>ANNISA ISNAINI</t>
  </si>
  <si>
    <t>AHMAD RAIHAN</t>
  </si>
  <si>
    <t>WANDA VERICA</t>
  </si>
  <si>
    <t>AHMAD DWIKI</t>
  </si>
  <si>
    <t>AMRULLAH F</t>
  </si>
  <si>
    <t>ELLA NUR MUSLIHA</t>
  </si>
  <si>
    <t>YUSUF A</t>
  </si>
  <si>
    <t>OKIK YULIA ADITTIAN</t>
  </si>
  <si>
    <t>YANI ROMADHONI</t>
  </si>
  <si>
    <t>ACHMAD SYIFA</t>
  </si>
  <si>
    <t>WAHYUDI N</t>
  </si>
  <si>
    <t xml:space="preserve">ALDIS PRIYA </t>
  </si>
  <si>
    <t>ALDION JULIAN</t>
  </si>
  <si>
    <t xml:space="preserve">DIMAS ARYA PUTRA </t>
  </si>
  <si>
    <t>ILHAM RICKY DWI</t>
  </si>
  <si>
    <t xml:space="preserve">MUHAMMAD DAVA </t>
  </si>
  <si>
    <t>MOHANDA IRVAN</t>
  </si>
  <si>
    <t>LINDA</t>
  </si>
  <si>
    <t>BAMBANG T</t>
  </si>
  <si>
    <t>FATIMAH N</t>
  </si>
  <si>
    <t>ZUCHDYA</t>
  </si>
  <si>
    <t>PFRWANDI</t>
  </si>
  <si>
    <t>CHOIRIYAH</t>
  </si>
  <si>
    <t>RAISYA NABILA</t>
  </si>
  <si>
    <t>SAFII</t>
  </si>
  <si>
    <t>MARIA ULFA, SE</t>
  </si>
  <si>
    <t>MACHFUD SULAIMAN</t>
  </si>
  <si>
    <t>LINTANG PUTRI</t>
  </si>
  <si>
    <t>TARISHA VIONA</t>
  </si>
  <si>
    <t>YUDIANTO SUWITO</t>
  </si>
  <si>
    <t>HANDY SUGIARTO</t>
  </si>
  <si>
    <t>AISYAH ROMADHONA</t>
  </si>
  <si>
    <t>YAYUK SUGIATI</t>
  </si>
  <si>
    <t>ERICA FIRLI AYUNDA</t>
  </si>
  <si>
    <t>LINA PURNAMA SARI</t>
  </si>
  <si>
    <t>MARIA SILVIANA</t>
  </si>
  <si>
    <t>NOVA SUCI T</t>
  </si>
  <si>
    <t>AULIA FARADILA</t>
  </si>
  <si>
    <t xml:space="preserve">INAYAH FITRI </t>
  </si>
  <si>
    <t>NAUFAL ALIF R</t>
  </si>
  <si>
    <t>SRI KUSTINI</t>
  </si>
  <si>
    <t>ALYSA PUTRI</t>
  </si>
  <si>
    <t>FATCHUR</t>
  </si>
  <si>
    <t>RENNY P</t>
  </si>
  <si>
    <t>SUMILLAH</t>
  </si>
  <si>
    <t>ERNAWATI</t>
  </si>
  <si>
    <t>UMMY S</t>
  </si>
  <si>
    <t>BINTANG</t>
  </si>
  <si>
    <t>M. ZAFIR</t>
  </si>
  <si>
    <t>M.JIDAN</t>
  </si>
  <si>
    <t>ABDUL S</t>
  </si>
  <si>
    <t>DZAENAL A</t>
  </si>
  <si>
    <t>MINTAHUL</t>
  </si>
  <si>
    <t>M. IQBAL</t>
  </si>
  <si>
    <t>M. FIRNANDA</t>
  </si>
  <si>
    <t>HURUL FUADIYAH</t>
  </si>
  <si>
    <t>AZHAR ZULKARNAIN</t>
  </si>
  <si>
    <t>ALFIRA SHELA</t>
  </si>
  <si>
    <t>ANNISATUL WAFA</t>
  </si>
  <si>
    <t>VINA AFRILIA</t>
  </si>
  <si>
    <t>ILA NURVAIDAH</t>
  </si>
  <si>
    <t>SALMA NUR AQILAH</t>
  </si>
  <si>
    <t>SALWA NUR ALIYAH</t>
  </si>
  <si>
    <t>ZALAZA FAHIRA</t>
  </si>
  <si>
    <t>M FERNANDA</t>
  </si>
  <si>
    <t>M FIRMANSYAH</t>
  </si>
  <si>
    <t>MELISSA OCTAVIA</t>
  </si>
  <si>
    <t>TAZKIYAH DEW</t>
  </si>
  <si>
    <t>M ALVIN F</t>
  </si>
  <si>
    <t>EKO PUTRO</t>
  </si>
  <si>
    <t>SUPIKAH</t>
  </si>
  <si>
    <t>ALYSSA P</t>
  </si>
  <si>
    <t>SYARIFAH</t>
  </si>
  <si>
    <t>RAIHANAH</t>
  </si>
  <si>
    <t>ENDAH PURWANTI</t>
  </si>
  <si>
    <t>NURUL FATMA WATI</t>
  </si>
  <si>
    <t>RANI RACHMANIA</t>
  </si>
  <si>
    <t>UMMI HANIK</t>
  </si>
  <si>
    <t>ANDHI SEDIATMOKO</t>
  </si>
  <si>
    <t>JUM TARWIYATI</t>
  </si>
  <si>
    <t>NABEEL NUR ASYIQIN</t>
  </si>
  <si>
    <t>ACHMAD AZIZ</t>
  </si>
  <si>
    <t>FITRIYANTI ROSYIDA</t>
  </si>
  <si>
    <t>NUR CHASANAH</t>
  </si>
  <si>
    <t>M FALETEHAN</t>
  </si>
  <si>
    <t>AIDA ROHMAWATI</t>
  </si>
  <si>
    <t>M MUDHOFIR</t>
  </si>
  <si>
    <t>MEUTHIA BERLIANA</t>
  </si>
  <si>
    <t>M RAIHAN ZAMZAMY</t>
  </si>
  <si>
    <t>RIZAL AKBAR</t>
  </si>
  <si>
    <t>SUSIANAH</t>
  </si>
  <si>
    <t>SHOLICHAH</t>
  </si>
  <si>
    <t>WARAS B</t>
  </si>
  <si>
    <t>SUTIN</t>
  </si>
  <si>
    <t>NIZAM</t>
  </si>
  <si>
    <t>AMAN SUNGKO</t>
  </si>
  <si>
    <t>TITI RUKMANA</t>
  </si>
  <si>
    <t>PUTRI</t>
  </si>
  <si>
    <t>SRI RUNATI</t>
  </si>
  <si>
    <t>NUR VIA</t>
  </si>
  <si>
    <t>NATASYA</t>
  </si>
  <si>
    <t>RIKA</t>
  </si>
  <si>
    <t>IWAN GUNAWAN</t>
  </si>
  <si>
    <t>NAVIKA</t>
  </si>
  <si>
    <t>BULAN SEPTEMBER TAHUN 2024</t>
  </si>
  <si>
    <t>DEVA EKA FITRIA</t>
  </si>
  <si>
    <t>SRI HENDRADI</t>
  </si>
  <si>
    <t>YANI SYAFITRI</t>
  </si>
  <si>
    <t>MUHAMAD SU'UDI</t>
  </si>
  <si>
    <t>FACHRIZA</t>
  </si>
  <si>
    <t>KUSWATIN</t>
  </si>
  <si>
    <t>DJORGHY F</t>
  </si>
  <si>
    <t>M ZULFIKAR</t>
  </si>
  <si>
    <t>M ZAENAL ABIDIN</t>
  </si>
  <si>
    <t>M RENDY MAHENDRA</t>
  </si>
  <si>
    <t>KPSS</t>
  </si>
  <si>
    <t>MEIRINDA</t>
  </si>
  <si>
    <t>LIANI</t>
  </si>
  <si>
    <t>EVA SUSANTI</t>
  </si>
  <si>
    <t>AGUS SALIM</t>
  </si>
  <si>
    <t>RONI ACHMAD</t>
  </si>
  <si>
    <t>ERENDRA</t>
  </si>
  <si>
    <t>RINI K</t>
  </si>
  <si>
    <t>NAJMA</t>
  </si>
  <si>
    <t>M. SURAT</t>
  </si>
  <si>
    <t>M. RIZAL</t>
  </si>
  <si>
    <t>ARI WIJAYANTI</t>
  </si>
  <si>
    <t>ANNISAH</t>
  </si>
  <si>
    <t>AXEL B.</t>
  </si>
  <si>
    <t xml:space="preserve">L </t>
  </si>
  <si>
    <t>DONI MADI</t>
  </si>
  <si>
    <t>HENNY SOSILOWATI</t>
  </si>
  <si>
    <t>DIAN PURWANTI</t>
  </si>
  <si>
    <t>YUSUF ASARI</t>
  </si>
  <si>
    <t>ULFIANITA AZIZAH</t>
  </si>
  <si>
    <t>DWI SANDI PURWONO</t>
  </si>
  <si>
    <t>SUSANTI</t>
  </si>
  <si>
    <t>AMAD KUDORI</t>
  </si>
  <si>
    <t>AGUSTINUS NAIF</t>
  </si>
  <si>
    <t>VIJEI ADITYA</t>
  </si>
  <si>
    <t>WINO ARI AJI</t>
  </si>
  <si>
    <t>ACHMAD SUHUDI</t>
  </si>
  <si>
    <t>SHABRINA SALSABILA</t>
  </si>
  <si>
    <t>RIDWAN CHANDRA</t>
  </si>
  <si>
    <t>MUHAMMAD SUHUD</t>
  </si>
  <si>
    <t>SUSILO</t>
  </si>
  <si>
    <t>ALIFIONITA NUR</t>
  </si>
  <si>
    <t>WAHYU BUDIANTO</t>
  </si>
  <si>
    <t>EDI SUSANTO</t>
  </si>
  <si>
    <t>AFIFAH MAULANADA</t>
  </si>
  <si>
    <t>FARIDA</t>
  </si>
  <si>
    <t>DIYAH ASTUTI</t>
  </si>
  <si>
    <t>ACHMAD NUR HADI</t>
  </si>
  <si>
    <t>SUPRIATININGSIH</t>
  </si>
  <si>
    <t xml:space="preserve">TRI WAHYUNING </t>
  </si>
  <si>
    <t>SUGIARTO EKO</t>
  </si>
  <si>
    <t>BENI TEGUH</t>
  </si>
  <si>
    <t xml:space="preserve">WAHYU ANJAR </t>
  </si>
  <si>
    <t xml:space="preserve">JULI INDRA </t>
  </si>
  <si>
    <t>DEVINA OCTAVIA</t>
  </si>
  <si>
    <t xml:space="preserve">M HANIF DWI ADJI </t>
  </si>
  <si>
    <t>SALSABILAH ADHIYAH</t>
  </si>
  <si>
    <t>AGUNG BUDI</t>
  </si>
  <si>
    <t>UMAIYAH</t>
  </si>
  <si>
    <t>SUWARNI</t>
  </si>
  <si>
    <t>DEDY SETYAWAN</t>
  </si>
  <si>
    <t>FERYANDO</t>
  </si>
  <si>
    <t>SUJIAH</t>
  </si>
  <si>
    <t>FENY MEILINA</t>
  </si>
  <si>
    <t>01/90</t>
  </si>
  <si>
    <t>SRI NURDALIATI</t>
  </si>
  <si>
    <t>SUSIANTI</t>
  </si>
  <si>
    <t>KANAYA</t>
  </si>
  <si>
    <t>DWI PURWANTO</t>
  </si>
  <si>
    <t>YUNI PRIHATINI</t>
  </si>
  <si>
    <t>IMAM BUKORI</t>
  </si>
  <si>
    <t>AGUNG WIDAYANTO</t>
  </si>
  <si>
    <t>KUSWADI</t>
  </si>
  <si>
    <t>SIGIT PRASETYO</t>
  </si>
  <si>
    <t>IBRAHIM ALFATAH</t>
  </si>
  <si>
    <t>SUSY HANDAJANI</t>
  </si>
  <si>
    <t>ROFI ISMAIL</t>
  </si>
  <si>
    <t>ARIF RAHMAN HAKIM</t>
  </si>
  <si>
    <t>NANANG ABDUL</t>
  </si>
  <si>
    <t xml:space="preserve">INDRAWAN RIZQI </t>
  </si>
  <si>
    <t>JULI TRI OKY</t>
  </si>
  <si>
    <t>DIMAS AGUNG</t>
  </si>
  <si>
    <t xml:space="preserve">SALSABILLA DWI </t>
  </si>
  <si>
    <t>BUNGA FAJRI AULIA</t>
  </si>
  <si>
    <t>ABU BAKAR</t>
  </si>
  <si>
    <t>RISNA</t>
  </si>
  <si>
    <t>SUSIYANTI</t>
  </si>
  <si>
    <t>HAMSUNI</t>
  </si>
  <si>
    <t>ELY D</t>
  </si>
  <si>
    <t>NOVI ZAL</t>
  </si>
  <si>
    <t>NUR AVIQ</t>
  </si>
  <si>
    <t>M. SYAFRI</t>
  </si>
  <si>
    <t>ALI R</t>
  </si>
  <si>
    <t>SHAFAREL</t>
  </si>
  <si>
    <t>KUKUH</t>
  </si>
  <si>
    <t>ACH. ACHIYD</t>
  </si>
  <si>
    <t>SUHADAK</t>
  </si>
  <si>
    <t>WENY</t>
  </si>
  <si>
    <t>ERIKA</t>
  </si>
  <si>
    <t>UMI QULSUM</t>
  </si>
  <si>
    <t>FADILA</t>
  </si>
  <si>
    <t>M. SYAFRIE</t>
  </si>
  <si>
    <t>NABILLA NUR</t>
  </si>
  <si>
    <t>NANIK M</t>
  </si>
  <si>
    <t>FATMA</t>
  </si>
  <si>
    <t>INEKE</t>
  </si>
  <si>
    <t>HARYONO</t>
  </si>
  <si>
    <t>RINI W</t>
  </si>
  <si>
    <t>AISYAH</t>
  </si>
  <si>
    <t>SUHARTATIK</t>
  </si>
  <si>
    <t>M. HARIS</t>
  </si>
  <si>
    <t>GUSTAWAN</t>
  </si>
  <si>
    <t>SRI HANDAYANI</t>
  </si>
  <si>
    <t>SUHARI</t>
  </si>
  <si>
    <t>WIJI ASTUTIK</t>
  </si>
  <si>
    <t>JIHAN</t>
  </si>
  <si>
    <t>REGINA</t>
  </si>
  <si>
    <t>INTAN RATNA</t>
  </si>
  <si>
    <t>MAULIDIAN</t>
  </si>
  <si>
    <t>HARIADI</t>
  </si>
  <si>
    <t>WANDA</t>
  </si>
  <si>
    <t>NIKE ARDILA</t>
  </si>
  <si>
    <t>ANANDA PUTRA</t>
  </si>
  <si>
    <t>M AROFAT</t>
  </si>
  <si>
    <t>RIFQI S</t>
  </si>
  <si>
    <t>A. FIKRI</t>
  </si>
  <si>
    <t>YOEDY</t>
  </si>
  <si>
    <t>RIYANTI</t>
  </si>
  <si>
    <t>NUR AINI</t>
  </si>
  <si>
    <t>PURSITA W</t>
  </si>
  <si>
    <t>YUNIAWATI</t>
  </si>
  <si>
    <t>AGUSTINO</t>
  </si>
  <si>
    <t>WIRASTUTI</t>
  </si>
  <si>
    <t>RIKE Y</t>
  </si>
  <si>
    <t>DWI BAGUS</t>
  </si>
  <si>
    <t>SATRIANI</t>
  </si>
  <si>
    <t>M. SUWOKO</t>
  </si>
  <si>
    <t>LILIK</t>
  </si>
  <si>
    <t>OKTADIANA</t>
  </si>
  <si>
    <t>DIMAS</t>
  </si>
  <si>
    <t>AGUS TRI</t>
  </si>
  <si>
    <t>KANIA</t>
  </si>
  <si>
    <t>AWIT</t>
  </si>
  <si>
    <t>PURNOMO</t>
  </si>
  <si>
    <t>ULFATUN</t>
  </si>
  <si>
    <t>KAUTSAR</t>
  </si>
  <si>
    <t>DISKA</t>
  </si>
  <si>
    <t>AZWIN</t>
  </si>
  <si>
    <t>ARYK</t>
  </si>
  <si>
    <t>AINI</t>
  </si>
  <si>
    <t>YUNISTYA</t>
  </si>
  <si>
    <t>M.NAN</t>
  </si>
  <si>
    <t>NADYA LARAS</t>
  </si>
  <si>
    <t>FILODAH</t>
  </si>
  <si>
    <t>INTAN</t>
  </si>
  <si>
    <t>YONGKY</t>
  </si>
  <si>
    <t>NAURA</t>
  </si>
  <si>
    <t>HANIFA</t>
  </si>
  <si>
    <t>SELVIANA</t>
  </si>
  <si>
    <t>AUTASYA</t>
  </si>
  <si>
    <t>ANDIKA</t>
  </si>
  <si>
    <t>ALISANDRO</t>
  </si>
  <si>
    <t>ILNY</t>
  </si>
  <si>
    <t>AYUCYNAY</t>
  </si>
  <si>
    <t>WIYONO</t>
  </si>
  <si>
    <t>PONIDI</t>
  </si>
  <si>
    <t>M. MASYKUR</t>
  </si>
  <si>
    <t>NANDA NUR</t>
  </si>
  <si>
    <t>MOCH HAIKAL</t>
  </si>
  <si>
    <t>FARAH</t>
  </si>
  <si>
    <t>IIN</t>
  </si>
  <si>
    <t>LARAS</t>
  </si>
  <si>
    <t>HASBI</t>
  </si>
  <si>
    <t>ANDRIANI</t>
  </si>
  <si>
    <t>P: 385</t>
  </si>
  <si>
    <t>L: 342</t>
  </si>
  <si>
    <t>TOTAL: 727</t>
  </si>
  <si>
    <t>P: 14</t>
  </si>
  <si>
    <t>P: 64</t>
  </si>
  <si>
    <t>P: 36</t>
  </si>
  <si>
    <t>P: 259</t>
  </si>
  <si>
    <t>P: 21</t>
  </si>
  <si>
    <t>P: 6</t>
  </si>
  <si>
    <t>P: 127</t>
  </si>
  <si>
    <t>P: 10</t>
  </si>
  <si>
    <t>P:30</t>
  </si>
  <si>
    <t>P: 7</t>
  </si>
  <si>
    <t>P: 55</t>
  </si>
  <si>
    <t>P: 26</t>
  </si>
  <si>
    <t>L: 1</t>
  </si>
  <si>
    <t>P: 12</t>
  </si>
  <si>
    <t>L: 16</t>
  </si>
  <si>
    <t>L: 13</t>
  </si>
  <si>
    <t>L: 5</t>
  </si>
  <si>
    <t>L: 293</t>
  </si>
  <si>
    <t>L: 2</t>
  </si>
  <si>
    <t>L: 183</t>
  </si>
  <si>
    <t>L: 49</t>
  </si>
  <si>
    <t>L: 123</t>
  </si>
  <si>
    <t>BUMIL: 32</t>
  </si>
  <si>
    <t>b: 690</t>
  </si>
  <si>
    <t>non: 36</t>
  </si>
  <si>
    <t>lb: 326</t>
  </si>
  <si>
    <t>ln:16</t>
  </si>
  <si>
    <t>pn:20</t>
  </si>
  <si>
    <t>bpb:364</t>
  </si>
  <si>
    <t>Malang, 1 Oktober 2024</t>
  </si>
  <si>
    <t>MUJI CHOTIMAH</t>
  </si>
  <si>
    <t>YULIATI</t>
  </si>
  <si>
    <t xml:space="preserve">RINA </t>
  </si>
  <si>
    <t>ADE FEBRI</t>
  </si>
  <si>
    <t>CHAYUMI</t>
  </si>
  <si>
    <t>MOCH. RAFLI</t>
  </si>
  <si>
    <t>ADJI SOEROSO</t>
  </si>
  <si>
    <t>ENDAH YULI</t>
  </si>
  <si>
    <t>CHANDRA</t>
  </si>
  <si>
    <t>YURNAENI</t>
  </si>
  <si>
    <t>FUAD ALI B.</t>
  </si>
  <si>
    <t>TAN TWIE NIO</t>
  </si>
  <si>
    <t>SUCI P</t>
  </si>
  <si>
    <t>ABIDZAR</t>
  </si>
  <si>
    <t>SITI NURAENI</t>
  </si>
  <si>
    <t>IKE PRATIWI</t>
  </si>
  <si>
    <t>DAMAR</t>
  </si>
  <si>
    <t>SRI PUJIATI</t>
  </si>
  <si>
    <t>ANISYA</t>
  </si>
  <si>
    <t>ERVIN</t>
  </si>
  <si>
    <t>VANEZZA</t>
  </si>
  <si>
    <t>ANIK</t>
  </si>
  <si>
    <t>MARTHA</t>
  </si>
  <si>
    <t>NURIYATI</t>
  </si>
  <si>
    <t>ASRI</t>
  </si>
  <si>
    <t>SOELASMI</t>
  </si>
  <si>
    <t>LALUNA</t>
  </si>
  <si>
    <t>MAIDA</t>
  </si>
  <si>
    <t>NUR LAILI</t>
  </si>
  <si>
    <t>KASTIATINI</t>
  </si>
  <si>
    <t>M. ALI</t>
  </si>
  <si>
    <t>MAWAR</t>
  </si>
  <si>
    <t>RAGIL W</t>
  </si>
  <si>
    <t>DATA PASIEN LABORATORIUM PUSKESMAS BARENG BULAN OKTOBER 2024</t>
  </si>
  <si>
    <t>DATA PASIEN LABORATORIUM PUSKESMAS BARENG BULAN SEPTEMBER 2024</t>
  </si>
  <si>
    <t xml:space="preserve">   </t>
  </si>
  <si>
    <t>SULISTYOWATI</t>
  </si>
  <si>
    <t>TUTI C</t>
  </si>
  <si>
    <t>WINIIE</t>
  </si>
  <si>
    <t>WARKEM</t>
  </si>
  <si>
    <t>JUMRIYAH</t>
  </si>
  <si>
    <t>CLAUDIA</t>
  </si>
  <si>
    <t>DESY</t>
  </si>
  <si>
    <t>BAGUS</t>
  </si>
  <si>
    <t>KARMININGSIH</t>
  </si>
  <si>
    <t>BULAN OKTOBER TAHUN 2024</t>
  </si>
  <si>
    <t>SUWANTIO</t>
  </si>
  <si>
    <t>RAKA</t>
  </si>
  <si>
    <t>DIANA</t>
  </si>
  <si>
    <t>NIA</t>
  </si>
  <si>
    <t>MUSTOFA</t>
  </si>
  <si>
    <t>EKO B</t>
  </si>
  <si>
    <t>TRIMUDJI</t>
  </si>
  <si>
    <t>SULIANI</t>
  </si>
  <si>
    <t>REGITA</t>
  </si>
  <si>
    <t>LASINEM</t>
  </si>
  <si>
    <t>DWI RAHAYU</t>
  </si>
  <si>
    <t>MISIONO</t>
  </si>
  <si>
    <t>ZINAB</t>
  </si>
  <si>
    <t>ACH. NUR</t>
  </si>
  <si>
    <t>ALAN RIKI</t>
  </si>
  <si>
    <t>ANI NGATMINI</t>
  </si>
  <si>
    <t>JUNDA</t>
  </si>
  <si>
    <t>MOELYONO</t>
  </si>
  <si>
    <t>WAKHID</t>
  </si>
  <si>
    <t>SRI RAHAYU</t>
  </si>
  <si>
    <t>NUR ROCHMAH</t>
  </si>
  <si>
    <t>RARA</t>
  </si>
  <si>
    <t>ELMEIRA</t>
  </si>
  <si>
    <t>IMAM S</t>
  </si>
  <si>
    <t>GHIFARI</t>
  </si>
  <si>
    <t>CHORONISYAH</t>
  </si>
  <si>
    <t>ARITA</t>
  </si>
  <si>
    <t>SITI MARYAM</t>
  </si>
  <si>
    <t>AGUS</t>
  </si>
  <si>
    <t>HARI MULYATING</t>
  </si>
  <si>
    <t>ENDAH</t>
  </si>
  <si>
    <t>NIKE</t>
  </si>
  <si>
    <t>NINIK</t>
  </si>
  <si>
    <t>ACHMAD SULTAN</t>
  </si>
  <si>
    <t>SIAMI</t>
  </si>
  <si>
    <t>BAKTI</t>
  </si>
  <si>
    <t>RIRIS</t>
  </si>
  <si>
    <t>MARTOGI</t>
  </si>
  <si>
    <t>NATHA</t>
  </si>
  <si>
    <t>JIDE</t>
  </si>
  <si>
    <t>REJA</t>
  </si>
  <si>
    <t>DANIEL</t>
  </si>
  <si>
    <t>FAJAR</t>
  </si>
  <si>
    <t>MARLINA</t>
  </si>
  <si>
    <t>INARA</t>
  </si>
  <si>
    <t>SITI AMENA</t>
  </si>
  <si>
    <t>ZAINAL</t>
  </si>
  <si>
    <t>NOVIALITA</t>
  </si>
  <si>
    <t>BULQIES</t>
  </si>
  <si>
    <t>DELTA</t>
  </si>
  <si>
    <t>AMEL</t>
  </si>
  <si>
    <t>M. MUDHOFAR</t>
  </si>
  <si>
    <t>ENY M</t>
  </si>
  <si>
    <t>MARIATUL</t>
  </si>
  <si>
    <t>NUR HAMIDA</t>
  </si>
  <si>
    <t>M. CHUSNAN</t>
  </si>
  <si>
    <t>SULASTRI</t>
  </si>
  <si>
    <t>SITI MULJATI</t>
  </si>
  <si>
    <t>NINA</t>
  </si>
  <si>
    <t>5/1</t>
  </si>
  <si>
    <t>SUPARNO</t>
  </si>
  <si>
    <t>ARIP</t>
  </si>
  <si>
    <t>NGESTI</t>
  </si>
  <si>
    <t>MARISA</t>
  </si>
  <si>
    <t>FIRZAH</t>
  </si>
  <si>
    <t>ASYRAF</t>
  </si>
  <si>
    <t>ISTICHOMA</t>
  </si>
  <si>
    <t>MAULIDA</t>
  </si>
  <si>
    <t>MILATIEN</t>
  </si>
  <si>
    <t>NASRIK</t>
  </si>
  <si>
    <t>TITIN</t>
  </si>
  <si>
    <t>ABIGAIL</t>
  </si>
  <si>
    <t>LINDA K</t>
  </si>
  <si>
    <t>M. YUNUS</t>
  </si>
  <si>
    <t>AHMAD ZAIDAN</t>
  </si>
  <si>
    <t>RATNA</t>
  </si>
  <si>
    <t>NANDINI</t>
  </si>
  <si>
    <t>SYAMSULLYONO</t>
  </si>
  <si>
    <t>M. ABDURRAHMAN</t>
  </si>
  <si>
    <t>RANI P</t>
  </si>
  <si>
    <t>CUT FEBRINA</t>
  </si>
  <si>
    <t>ALI M</t>
  </si>
  <si>
    <t>SOLEHA</t>
  </si>
  <si>
    <t>ENDANG P</t>
  </si>
  <si>
    <t>AIZA INARA</t>
  </si>
  <si>
    <t>SUPARTI</t>
  </si>
  <si>
    <t>NAJWA Z</t>
  </si>
  <si>
    <t>SUGENG H</t>
  </si>
  <si>
    <t>HARIYANTO</t>
  </si>
  <si>
    <t>SOFIE ANAM</t>
  </si>
  <si>
    <t>SUMARLIK</t>
  </si>
  <si>
    <t>MAKWIYAH</t>
  </si>
  <si>
    <t>RUDY W</t>
  </si>
  <si>
    <t>MUTMAINAH</t>
  </si>
  <si>
    <t>MAULANA</t>
  </si>
  <si>
    <t>IMS</t>
  </si>
  <si>
    <t>MUSTASIDA</t>
  </si>
  <si>
    <t>DYAH</t>
  </si>
  <si>
    <t>SOFIAH</t>
  </si>
  <si>
    <t>FLORA F</t>
  </si>
  <si>
    <t>NABILA ANTRIS</t>
  </si>
  <si>
    <t>SULIKAH</t>
  </si>
  <si>
    <t>TITIN SUSILO</t>
  </si>
  <si>
    <t>GRACE A.</t>
  </si>
  <si>
    <t>ATIKA</t>
  </si>
  <si>
    <t>JENITA M</t>
  </si>
  <si>
    <t>HERMAWATI</t>
  </si>
  <si>
    <t>NERIZZA</t>
  </si>
  <si>
    <t>PRAMUDYA</t>
  </si>
  <si>
    <t>SRI RISWATI</t>
  </si>
  <si>
    <t>WINDA</t>
  </si>
  <si>
    <t>AKSAR</t>
  </si>
  <si>
    <t>SUYADI</t>
  </si>
  <si>
    <t>VIONA</t>
  </si>
  <si>
    <t>M.IQBAL</t>
  </si>
  <si>
    <t>ZULHIDAH</t>
  </si>
  <si>
    <t>HARUN</t>
  </si>
  <si>
    <t>M. FAWWAS</t>
  </si>
  <si>
    <t>SAARA</t>
  </si>
  <si>
    <t>JENNY</t>
  </si>
  <si>
    <t>RISTATIK</t>
  </si>
  <si>
    <t>KESIATI</t>
  </si>
  <si>
    <t>NABILA</t>
  </si>
  <si>
    <t>CAKRA</t>
  </si>
  <si>
    <t>BU DINNA</t>
  </si>
  <si>
    <t>ABDUL MANAH</t>
  </si>
  <si>
    <t>DEWI P</t>
  </si>
  <si>
    <t>LUTFIA</t>
  </si>
  <si>
    <t>DIYAH</t>
  </si>
  <si>
    <t>CCPW</t>
  </si>
  <si>
    <t>ARIHSYA</t>
  </si>
  <si>
    <t>ROSA SITI</t>
  </si>
  <si>
    <t>YOHANES</t>
  </si>
  <si>
    <t>SITI ZUBAIDAH</t>
  </si>
  <si>
    <t>MISTUN</t>
  </si>
  <si>
    <t>YENNY</t>
  </si>
  <si>
    <t>ISMIATI</t>
  </si>
  <si>
    <t>PUJI ASTUTI</t>
  </si>
  <si>
    <t>YULI MISTI</t>
  </si>
  <si>
    <t>FARIUZ</t>
  </si>
  <si>
    <t>AYU CINDI</t>
  </si>
  <si>
    <t>ERIES NUR</t>
  </si>
  <si>
    <t>AHAD MASDUKA</t>
  </si>
  <si>
    <t>GWENNA</t>
  </si>
  <si>
    <t>HASI'A</t>
  </si>
  <si>
    <t>SUHESTI</t>
  </si>
  <si>
    <t>NURUL HIDAYA</t>
  </si>
  <si>
    <t>RACMATUL A</t>
  </si>
  <si>
    <t>HARTINI</t>
  </si>
  <si>
    <t>KASIYATI</t>
  </si>
  <si>
    <t>KARYOSANTO</t>
  </si>
  <si>
    <t>REGA PRAYDA</t>
  </si>
  <si>
    <t>JAMILA</t>
  </si>
  <si>
    <t>INTAN M</t>
  </si>
  <si>
    <t>ZAINAB H</t>
  </si>
  <si>
    <t>WAHYU P</t>
  </si>
  <si>
    <t>IBU BU YUN</t>
  </si>
  <si>
    <t>KHURROTUL</t>
  </si>
  <si>
    <t>FARID</t>
  </si>
  <si>
    <t>FITRISNA</t>
  </si>
  <si>
    <t>LIFA</t>
  </si>
  <si>
    <t>SRI SAMIASIH</t>
  </si>
  <si>
    <t>ZAINAL ABIDIN</t>
  </si>
  <si>
    <t>DAYANARA</t>
  </si>
  <si>
    <t>DHIMAS</t>
  </si>
  <si>
    <t>FATONAH</t>
  </si>
  <si>
    <t>NI PALUPI</t>
  </si>
  <si>
    <t>AISYATUN</t>
  </si>
  <si>
    <t>ANGGI</t>
  </si>
  <si>
    <t>SUWARTIN</t>
  </si>
  <si>
    <t>ABIDIN</t>
  </si>
  <si>
    <t>RIVALDO</t>
  </si>
  <si>
    <t>IRMA</t>
  </si>
  <si>
    <t>ADHINATA</t>
  </si>
  <si>
    <t>SITI FATIMA</t>
  </si>
  <si>
    <t>IBNU</t>
  </si>
  <si>
    <t>HALIFA</t>
  </si>
  <si>
    <t>DINISIUS</t>
  </si>
  <si>
    <t>JUNITA</t>
  </si>
  <si>
    <t>ANITA</t>
  </si>
  <si>
    <t>ANISWATI</t>
  </si>
  <si>
    <t>SRIANAH</t>
  </si>
  <si>
    <t>SITI SIAMI</t>
  </si>
  <si>
    <t>SUDJIATI</t>
  </si>
  <si>
    <t>SITI KHODIJAH</t>
  </si>
  <si>
    <t>AHMAD</t>
  </si>
  <si>
    <t>BUDI P</t>
  </si>
  <si>
    <t>AISY</t>
  </si>
  <si>
    <t>SITI NASIPAH</t>
  </si>
  <si>
    <t>HODIJAH</t>
  </si>
  <si>
    <t>SAINI</t>
  </si>
  <si>
    <t>AUDIA</t>
  </si>
  <si>
    <t>ALTHAF</t>
  </si>
  <si>
    <t>SUSANTO</t>
  </si>
  <si>
    <t>ZAHRONI</t>
  </si>
  <si>
    <t>SAUFI N</t>
  </si>
  <si>
    <t>MASKUR ANAS</t>
  </si>
  <si>
    <t>M ALI</t>
  </si>
  <si>
    <t>BPK BU YUN</t>
  </si>
  <si>
    <t>M. YAHYA</t>
  </si>
  <si>
    <t>ELIYA</t>
  </si>
  <si>
    <t>SURTI</t>
  </si>
  <si>
    <t>PAITI</t>
  </si>
  <si>
    <t>HARYANTO</t>
  </si>
  <si>
    <t>HERAWATI</t>
  </si>
  <si>
    <t>EDI SUTRISNO</t>
  </si>
  <si>
    <t>ELI AGUSTIN</t>
  </si>
  <si>
    <t>M. AZIM</t>
  </si>
  <si>
    <t>YAHYA</t>
  </si>
  <si>
    <t>RICKA R</t>
  </si>
  <si>
    <t>M. SUYANTO</t>
  </si>
  <si>
    <t>NADA RAHMA</t>
  </si>
  <si>
    <t>AMNI HARTINI</t>
  </si>
  <si>
    <t>SHINTA</t>
  </si>
  <si>
    <t>APS</t>
  </si>
  <si>
    <t>JENI R</t>
  </si>
  <si>
    <t>MUSTAKIM</t>
  </si>
  <si>
    <t>KOKO ANDI</t>
  </si>
  <si>
    <t>SISMIATI</t>
  </si>
  <si>
    <t>RIMA</t>
  </si>
  <si>
    <t>LIKANA</t>
  </si>
  <si>
    <t>HARINDRA</t>
  </si>
  <si>
    <t>M. ZUHDI</t>
  </si>
  <si>
    <t>CHOLIS</t>
  </si>
  <si>
    <t>NANIK MUJIATI</t>
  </si>
  <si>
    <t>NUR EKO WATI</t>
  </si>
  <si>
    <t>AMANDA</t>
  </si>
  <si>
    <t>ALISYA</t>
  </si>
  <si>
    <t>M. AQIF</t>
  </si>
  <si>
    <t>L=108</t>
  </si>
  <si>
    <t>P=310</t>
  </si>
  <si>
    <t>TOTAL=418</t>
  </si>
  <si>
    <t>P=17</t>
  </si>
  <si>
    <t>P=42</t>
  </si>
  <si>
    <t>P=30</t>
  </si>
  <si>
    <t>P=165</t>
  </si>
  <si>
    <t>P=1</t>
  </si>
  <si>
    <t>P=5</t>
  </si>
  <si>
    <t>P=9</t>
  </si>
  <si>
    <t>P=3</t>
  </si>
  <si>
    <t>P=4</t>
  </si>
  <si>
    <t>P=14</t>
  </si>
  <si>
    <t>L=22</t>
  </si>
  <si>
    <t>L=14</t>
  </si>
  <si>
    <t>L=6</t>
  </si>
  <si>
    <t>L=56</t>
  </si>
  <si>
    <t>L=3</t>
  </si>
  <si>
    <t>L=1</t>
  </si>
  <si>
    <t>L=2</t>
  </si>
  <si>
    <t>L=17</t>
  </si>
  <si>
    <t>P=72</t>
  </si>
  <si>
    <t>P=41</t>
  </si>
  <si>
    <t>9=55</t>
  </si>
  <si>
    <t>P=34</t>
  </si>
  <si>
    <t>L=10</t>
  </si>
  <si>
    <t>IMS=2</t>
  </si>
  <si>
    <t>L=7</t>
  </si>
  <si>
    <t>HERU</t>
  </si>
  <si>
    <t>YULIANIK</t>
  </si>
  <si>
    <t>ARYA</t>
  </si>
  <si>
    <t>SEPTIAN</t>
  </si>
  <si>
    <t>ADI SUTOMI</t>
  </si>
  <si>
    <t>NOVI ZAINUDIN</t>
  </si>
  <si>
    <t>NAUFAL</t>
  </si>
  <si>
    <t>ZULFI</t>
  </si>
  <si>
    <t>M. IRFAN</t>
  </si>
  <si>
    <t>RADITIAN</t>
  </si>
  <si>
    <t>M. ILYAS</t>
  </si>
  <si>
    <t>ABDILLAH</t>
  </si>
  <si>
    <t>ZAHRA Z</t>
  </si>
  <si>
    <t>CYNTIA</t>
  </si>
  <si>
    <t>SILVIA</t>
  </si>
  <si>
    <t>WULAN</t>
  </si>
  <si>
    <t>ITA</t>
  </si>
  <si>
    <t>LARASATI</t>
  </si>
  <si>
    <t>LESNA</t>
  </si>
  <si>
    <t>QUENNISA</t>
  </si>
  <si>
    <t>SALSABILA</t>
  </si>
  <si>
    <t>FARHANA</t>
  </si>
  <si>
    <t>EKO BUDI</t>
  </si>
  <si>
    <t>RONA DESY</t>
  </si>
  <si>
    <t>IZZATINNISA</t>
  </si>
  <si>
    <t>NAIZA JANAH</t>
  </si>
  <si>
    <t>MARIA RISNA</t>
  </si>
  <si>
    <t>NUR GFATIMAH</t>
  </si>
  <si>
    <t xml:space="preserve">YOYOK </t>
  </si>
  <si>
    <t>SEPTIYAN</t>
  </si>
  <si>
    <t>ZAINI</t>
  </si>
  <si>
    <t>SARPIATI</t>
  </si>
  <si>
    <t>LEGINI</t>
  </si>
  <si>
    <t>TRAMI</t>
  </si>
  <si>
    <t>ACH.HISYAM</t>
  </si>
  <si>
    <t>ARIN</t>
  </si>
  <si>
    <t>HAJI</t>
  </si>
  <si>
    <t>FAHMI</t>
  </si>
  <si>
    <t>SUNYALIN</t>
  </si>
  <si>
    <t>RIZKY R</t>
  </si>
  <si>
    <t>SAMIRA</t>
  </si>
  <si>
    <t>SUMARNI</t>
  </si>
  <si>
    <t>PRIYA JUNIAWAN</t>
  </si>
  <si>
    <t>OMAR</t>
  </si>
  <si>
    <t>AYU NUR</t>
  </si>
  <si>
    <t>ANIE</t>
  </si>
  <si>
    <t>DILFA</t>
  </si>
  <si>
    <t>MAMAN</t>
  </si>
  <si>
    <t>NAVY ARMY</t>
  </si>
  <si>
    <t>SITI SULAEHA</t>
  </si>
  <si>
    <t>NANDA</t>
  </si>
  <si>
    <t>ADI W</t>
  </si>
  <si>
    <t>AGUSTINI</t>
  </si>
  <si>
    <t>TARMINI</t>
  </si>
  <si>
    <t>HADIAS</t>
  </si>
  <si>
    <t>ALFARIZIE</t>
  </si>
  <si>
    <t>NAVITA</t>
  </si>
  <si>
    <t>DJOKO SUNARTO</t>
  </si>
  <si>
    <t>ROFIF</t>
  </si>
  <si>
    <t>SITI P</t>
  </si>
  <si>
    <t>SYALSA</t>
  </si>
  <si>
    <t>WAHYUNINGSIH</t>
  </si>
  <si>
    <t>HARI SANTINI</t>
  </si>
  <si>
    <t>ANDY</t>
  </si>
  <si>
    <t>ADITYAS</t>
  </si>
  <si>
    <t>ALFIAH</t>
  </si>
  <si>
    <t>TITIK WIDAYA</t>
  </si>
  <si>
    <t>ALIMIN</t>
  </si>
  <si>
    <t>MCU</t>
  </si>
  <si>
    <t>ARI WIDIANINGTYAS</t>
  </si>
  <si>
    <t>ADE JULINI</t>
  </si>
  <si>
    <t>ARIEF</t>
  </si>
  <si>
    <t>M. ABDUL</t>
  </si>
  <si>
    <t>FARZANA</t>
  </si>
  <si>
    <t>ABDUL KARIN</t>
  </si>
  <si>
    <t>M. FAUZIONO</t>
  </si>
  <si>
    <t>KOMARIAH</t>
  </si>
  <si>
    <t>SUWANCYLIA</t>
  </si>
  <si>
    <t>NIA Y</t>
  </si>
  <si>
    <t>ADY S</t>
  </si>
  <si>
    <t>LAILATUL</t>
  </si>
  <si>
    <t>ABD HAFIDZ</t>
  </si>
  <si>
    <t>NURMA</t>
  </si>
  <si>
    <t>DELISA</t>
  </si>
  <si>
    <t>ARIS</t>
  </si>
  <si>
    <t>DIAH NABILA</t>
  </si>
  <si>
    <t>A.RIZAL</t>
  </si>
  <si>
    <t>SUNASI</t>
  </si>
  <si>
    <t>ARIANTIKA</t>
  </si>
  <si>
    <t>CAHYA RUDY</t>
  </si>
  <si>
    <t>SHAMSUL</t>
  </si>
  <si>
    <t>HARIYONO</t>
  </si>
  <si>
    <t>SUPARIYANTO</t>
  </si>
  <si>
    <t>EDWIN</t>
  </si>
  <si>
    <t>HADIYANTO</t>
  </si>
  <si>
    <t>M. RIBUT</t>
  </si>
  <si>
    <t>SETYO SANTOSO</t>
  </si>
  <si>
    <t>MEDI</t>
  </si>
  <si>
    <t>MUIZATUL CHUS</t>
  </si>
  <si>
    <t>KUSRIATINI</t>
  </si>
  <si>
    <t>FIDI ASTUTIK</t>
  </si>
  <si>
    <t>DIAN SUPARTIWI</t>
  </si>
  <si>
    <t>M. BAGAS</t>
  </si>
  <si>
    <t>HENY</t>
  </si>
  <si>
    <t>JULIATI</t>
  </si>
  <si>
    <t>DEDI MISNANTO</t>
  </si>
  <si>
    <t>INDRA LESTARI</t>
  </si>
  <si>
    <t>DEVIYANTI</t>
  </si>
  <si>
    <t>INDRA LUKY</t>
  </si>
  <si>
    <t>SITI KALIMAH</t>
  </si>
  <si>
    <t>TUTIK RAHAYU</t>
  </si>
  <si>
    <t>ALFARIEL</t>
  </si>
  <si>
    <t>SUNARYO</t>
  </si>
  <si>
    <t>SITI HALIMAH</t>
  </si>
  <si>
    <t>SUTARNI</t>
  </si>
  <si>
    <t>SUNARSEH</t>
  </si>
  <si>
    <t>SRI MAESAROH</t>
  </si>
  <si>
    <t>SRI SUHARTINI</t>
  </si>
  <si>
    <t>HARNO UTOMO</t>
  </si>
  <si>
    <t>OVELLA</t>
  </si>
  <si>
    <t>DWI MUJI</t>
  </si>
  <si>
    <t>SYSTIKA RISA</t>
  </si>
  <si>
    <t>PUDJI LESTARI</t>
  </si>
  <si>
    <t>RATIH RISNA</t>
  </si>
  <si>
    <t>RAFLI ERNA</t>
  </si>
  <si>
    <t>SUTRISNO</t>
  </si>
  <si>
    <t>SUMIANAH</t>
  </si>
  <si>
    <t>SRI PURWQATI</t>
  </si>
  <si>
    <t>AMELIANA</t>
  </si>
  <si>
    <t>SAROTUL JANAH</t>
  </si>
  <si>
    <t>PAK Y</t>
  </si>
  <si>
    <t>ODRIKA</t>
  </si>
  <si>
    <t>YUDHA</t>
  </si>
  <si>
    <t>TITIK S</t>
  </si>
  <si>
    <t>SAJARWATI</t>
  </si>
  <si>
    <t>MONICA</t>
  </si>
  <si>
    <t>TUWIJASMAD</t>
  </si>
  <si>
    <t>AGNIA NADI</t>
  </si>
  <si>
    <t>AFAN FAJRI</t>
  </si>
  <si>
    <t xml:space="preserve">NABILA </t>
  </si>
  <si>
    <t>ANASTASIA</t>
  </si>
  <si>
    <t>DYAH PRAMITHA</t>
  </si>
  <si>
    <t>SITI NURFAIZATUN</t>
  </si>
  <si>
    <t>MURSYIDI</t>
  </si>
  <si>
    <t>RIFQY</t>
  </si>
  <si>
    <t>ZULHIDAHH</t>
  </si>
  <si>
    <t>SRI SUJIATI</t>
  </si>
  <si>
    <t>HADIYAH</t>
  </si>
  <si>
    <t>SITI SALAMAH</t>
  </si>
  <si>
    <t>NURIADI</t>
  </si>
  <si>
    <t>ISNAWATI</t>
  </si>
  <si>
    <t>NUR MALIA</t>
  </si>
  <si>
    <t>ABDUL MUHAIMIN</t>
  </si>
  <si>
    <t>ABDUL ROUF</t>
  </si>
  <si>
    <t>ADINDA</t>
  </si>
  <si>
    <t>ARINSYA</t>
  </si>
  <si>
    <t>LUKY</t>
  </si>
  <si>
    <t>SUKARLIN</t>
  </si>
  <si>
    <t>AGITANIA</t>
  </si>
  <si>
    <t>M. HASYIM</t>
  </si>
  <si>
    <t>HARJANTI</t>
  </si>
  <si>
    <t>P.FARKHAN</t>
  </si>
  <si>
    <t>IZZA</t>
  </si>
  <si>
    <t>DAFFILYO</t>
  </si>
  <si>
    <t>KUSTINAH</t>
  </si>
  <si>
    <t>HALIMATUS</t>
  </si>
  <si>
    <t>RAIZAN</t>
  </si>
  <si>
    <t>RAIHAN</t>
  </si>
  <si>
    <t>SITI ALIYAH</t>
  </si>
  <si>
    <t>M. ZAINUDIN</t>
  </si>
  <si>
    <t>ENDANG S</t>
  </si>
  <si>
    <t>SITI QOMARIYAH</t>
  </si>
  <si>
    <t>MNABILA</t>
  </si>
  <si>
    <t>LELA RAHMA</t>
  </si>
  <si>
    <t>ARIF M</t>
  </si>
  <si>
    <t>INNAYAH</t>
  </si>
  <si>
    <t>HENDRIK</t>
  </si>
  <si>
    <t>WAHYU HIDAYAT</t>
  </si>
  <si>
    <t>SUPADLI</t>
  </si>
  <si>
    <t>YULIS</t>
  </si>
  <si>
    <t>M.SUWOKO</t>
  </si>
  <si>
    <t>MISRIKAH</t>
  </si>
  <si>
    <t>NANIK LESTARI</t>
  </si>
  <si>
    <t>YULIANI</t>
  </si>
  <si>
    <t>AMISISILIA</t>
  </si>
  <si>
    <t>DJUMALI</t>
  </si>
  <si>
    <t>CHOIRUNNISAH</t>
  </si>
  <si>
    <t>IMRONAH</t>
  </si>
  <si>
    <t>LIAH</t>
  </si>
  <si>
    <t>MUKAROM</t>
  </si>
  <si>
    <t>FATCHAN R</t>
  </si>
  <si>
    <t>FIKRIADI</t>
  </si>
  <si>
    <t>SULONO</t>
  </si>
  <si>
    <t>IRIANTI</t>
  </si>
  <si>
    <t>GITAKUSTANIA</t>
  </si>
  <si>
    <t>RINDI SETYOWATI</t>
  </si>
  <si>
    <t>MARPUAH</t>
  </si>
  <si>
    <t>WUNI LARASATI</t>
  </si>
  <si>
    <t>BAMBANG TUKIMAN</t>
  </si>
  <si>
    <t>SITI AMINAH</t>
  </si>
  <si>
    <t>SUDARNI</t>
  </si>
  <si>
    <t>VARREL</t>
  </si>
  <si>
    <t>FAHRUDIN</t>
  </si>
  <si>
    <t>VAREL</t>
  </si>
  <si>
    <t>MARYAM</t>
  </si>
  <si>
    <t>SITI SHOLEHA</t>
  </si>
  <si>
    <t>TATIK</t>
  </si>
  <si>
    <t>M.RISKY</t>
  </si>
  <si>
    <t>FITRIASIH</t>
  </si>
  <si>
    <t>NY.NAYU</t>
  </si>
  <si>
    <t>A.WACHYUDI</t>
  </si>
  <si>
    <t>KIMORA</t>
  </si>
  <si>
    <t>ABDUL MAWAF</t>
  </si>
  <si>
    <t>KATMUN</t>
  </si>
  <si>
    <t>NURADI</t>
  </si>
  <si>
    <t>M. ABIYAN</t>
  </si>
  <si>
    <t>SUBANDRI</t>
  </si>
  <si>
    <t>ZAIN</t>
  </si>
  <si>
    <t>ARIL</t>
  </si>
  <si>
    <t>SOLIKIN</t>
  </si>
  <si>
    <t>TUTIK</t>
  </si>
  <si>
    <t>SITI NASIKAH</t>
  </si>
  <si>
    <t>HANI</t>
  </si>
  <si>
    <t>SRI ELFIAR</t>
  </si>
  <si>
    <t>RIFKY DWI</t>
  </si>
  <si>
    <t>INDAH F</t>
  </si>
  <si>
    <t>MOH HADI</t>
  </si>
  <si>
    <t>YULI YUYUN</t>
  </si>
  <si>
    <t>SUNANIK</t>
  </si>
  <si>
    <t>LOLITA</t>
  </si>
  <si>
    <t>M. IMRON</t>
  </si>
  <si>
    <t>SITI QOMARIAH</t>
  </si>
  <si>
    <t>DAFFA PUTRA</t>
  </si>
  <si>
    <t>ANDREAS</t>
  </si>
  <si>
    <t>GALANG</t>
  </si>
  <si>
    <t>UMI</t>
  </si>
  <si>
    <t>GOGOK</t>
  </si>
  <si>
    <t>WARYANI</t>
  </si>
  <si>
    <t>SUPANONO</t>
  </si>
  <si>
    <t>EFENDY</t>
  </si>
  <si>
    <t>QUROTUL AINI</t>
  </si>
  <si>
    <t>HIKMAN</t>
  </si>
  <si>
    <t>ENNY R</t>
  </si>
  <si>
    <t>PUNGKY OKI</t>
  </si>
  <si>
    <t xml:space="preserve">DANAR </t>
  </si>
  <si>
    <t>SITI ALFIAH</t>
  </si>
  <si>
    <t>VATIN</t>
  </si>
  <si>
    <t>SAMPIR</t>
  </si>
  <si>
    <t>MARIYATIN</t>
  </si>
  <si>
    <t>WAHYUDIN</t>
  </si>
  <si>
    <t>CHOIRON</t>
  </si>
  <si>
    <t>AMINULLH</t>
  </si>
  <si>
    <t>IMROATIS</t>
  </si>
  <si>
    <t>ANUGRAHA</t>
  </si>
  <si>
    <t>NUR AFIFATUL</t>
  </si>
  <si>
    <t>ESTER</t>
  </si>
  <si>
    <t>SILVI NADIA</t>
  </si>
  <si>
    <t>JEVO</t>
  </si>
  <si>
    <t>JODDY</t>
  </si>
  <si>
    <t>BARIQ</t>
  </si>
  <si>
    <t>DIAJENG</t>
  </si>
  <si>
    <t>FATIMATUS</t>
  </si>
  <si>
    <t>NADHIRA</t>
  </si>
  <si>
    <t xml:space="preserve">AZKA </t>
  </si>
  <si>
    <t>MASKUR</t>
  </si>
  <si>
    <t>SITI ROCHMAH</t>
  </si>
  <si>
    <t>M. ABD. MUKHID</t>
  </si>
  <si>
    <t>AGUS PURWADI</t>
  </si>
  <si>
    <t>MILEA BUNGA</t>
  </si>
  <si>
    <t>M. AZKA</t>
  </si>
  <si>
    <t>MUNARI</t>
  </si>
  <si>
    <t>M. RAFI</t>
  </si>
  <si>
    <t>ABDULLAH</t>
  </si>
  <si>
    <t>MOENTIARI</t>
  </si>
  <si>
    <t>PRAJNA</t>
  </si>
  <si>
    <t>ULFA</t>
  </si>
  <si>
    <t>SITI YUSRO</t>
  </si>
  <si>
    <t>M. RAFIS</t>
  </si>
  <si>
    <t>ARSYA</t>
  </si>
  <si>
    <t>AURA</t>
  </si>
  <si>
    <t>KIANA</t>
  </si>
  <si>
    <t>SAKIA</t>
  </si>
  <si>
    <t>SUNARTO</t>
  </si>
  <si>
    <t>Malang, 02 Desember 2024</t>
  </si>
  <si>
    <t>NUR NIYATI</t>
  </si>
  <si>
    <t>ARIVIA</t>
  </si>
  <si>
    <t>KHOIROTUL</t>
  </si>
  <si>
    <t>AZIMAH</t>
  </si>
  <si>
    <t>TENTREM</t>
  </si>
  <si>
    <t>MELKIANUS</t>
  </si>
  <si>
    <t>M.ANSORI</t>
  </si>
  <si>
    <t>BULAN NOVEMBER TAHUN 2024</t>
  </si>
  <si>
    <t>SUCI</t>
  </si>
  <si>
    <t>SITI AISYAH</t>
  </si>
  <si>
    <t>RADI</t>
  </si>
  <si>
    <t>M.MUSLICH</t>
  </si>
  <si>
    <t>GHALI</t>
  </si>
  <si>
    <t>MURYATI</t>
  </si>
  <si>
    <t>SUPENI</t>
  </si>
  <si>
    <t>SUENDI</t>
  </si>
  <si>
    <t xml:space="preserve">KHALID </t>
  </si>
  <si>
    <t>SUPARIONO</t>
  </si>
  <si>
    <t>ARTHA S</t>
  </si>
  <si>
    <t>MURMAH</t>
  </si>
  <si>
    <t>FARHAN</t>
  </si>
  <si>
    <t>SUGGITO</t>
  </si>
  <si>
    <t>AZURA</t>
  </si>
  <si>
    <t>AGITAMA</t>
  </si>
  <si>
    <t>SRI INDAYATI</t>
  </si>
  <si>
    <t>AIZA</t>
  </si>
  <si>
    <t>RIDA INDAH</t>
  </si>
  <si>
    <t>FRANSISKUS</t>
  </si>
  <si>
    <t>SILVI AYU</t>
  </si>
  <si>
    <t>ROSALINA</t>
  </si>
  <si>
    <t>FATHOR</t>
  </si>
  <si>
    <t>ARDIAN DWI</t>
  </si>
  <si>
    <t>JAMAH</t>
  </si>
  <si>
    <t>ZAHROTUL</t>
  </si>
  <si>
    <t>AFINSO</t>
  </si>
  <si>
    <t>MARGARETA</t>
  </si>
  <si>
    <t>ZAHWA</t>
  </si>
  <si>
    <t>ATHALAH</t>
  </si>
  <si>
    <t>SUAIBATUL</t>
  </si>
  <si>
    <t>MUASLI RAMA</t>
  </si>
  <si>
    <t>AIDA</t>
  </si>
  <si>
    <t>M.ANAS</t>
  </si>
  <si>
    <t>ROFIQO</t>
  </si>
  <si>
    <t>QOZI</t>
  </si>
  <si>
    <t>M. ATMO</t>
  </si>
  <si>
    <t>SRI NARYANI</t>
  </si>
  <si>
    <t>SEMETSA</t>
  </si>
  <si>
    <t>DINI ERNI</t>
  </si>
  <si>
    <t>KRISNIAWANING</t>
  </si>
  <si>
    <t>RISTA W</t>
  </si>
  <si>
    <t>ROGAYAH</t>
  </si>
  <si>
    <t>REMOZZA</t>
  </si>
  <si>
    <t>ZOE RAFALIA</t>
  </si>
  <si>
    <t>MEILEA PUTRI</t>
  </si>
  <si>
    <t>HAFIZAH</t>
  </si>
  <si>
    <t>RISYA</t>
  </si>
  <si>
    <t>LISA CHOFFI</t>
  </si>
  <si>
    <t>DHANESA</t>
  </si>
  <si>
    <t>KEMI</t>
  </si>
  <si>
    <t>YUYUN</t>
  </si>
  <si>
    <t>ARI WIDATI</t>
  </si>
  <si>
    <t>DANY</t>
  </si>
  <si>
    <t>LUSMIATI</t>
  </si>
  <si>
    <t>KANTI</t>
  </si>
  <si>
    <t>SUMILAH</t>
  </si>
  <si>
    <t>M.SLAMET</t>
  </si>
  <si>
    <t>ELLY RAHMAWATI</t>
  </si>
  <si>
    <t>SRI WASTUTI</t>
  </si>
  <si>
    <t>KASRIATI</t>
  </si>
  <si>
    <t>BULAN DESEMBER TAHUN 2024</t>
  </si>
  <si>
    <t>Malang, 02 Januari 2024</t>
  </si>
  <si>
    <t>RUMIASTUTI</t>
  </si>
  <si>
    <t>TARWIAYH</t>
  </si>
  <si>
    <t>TUTUK R</t>
  </si>
  <si>
    <t>LUSYA</t>
  </si>
  <si>
    <t>SAIDAH</t>
  </si>
  <si>
    <t>SUWARSI</t>
  </si>
  <si>
    <t>LASTRI</t>
  </si>
  <si>
    <t>ANGELICA</t>
  </si>
  <si>
    <t>MC ADI ASTUTIK</t>
  </si>
  <si>
    <t>YASSY MUY</t>
  </si>
  <si>
    <t>N.A LESMANA</t>
  </si>
  <si>
    <t>DEA FRASTIKA</t>
  </si>
  <si>
    <t>M. MURTADHO</t>
  </si>
  <si>
    <t>ABRINA</t>
  </si>
  <si>
    <t>DJOKO SISWANTO</t>
  </si>
  <si>
    <t>M. ROFIN</t>
  </si>
  <si>
    <t>SURYANIK</t>
  </si>
  <si>
    <t>LIK'ANA</t>
  </si>
  <si>
    <t>DINDA PUTRI</t>
  </si>
  <si>
    <t>VIVI</t>
  </si>
  <si>
    <t>M. KUSNAN</t>
  </si>
  <si>
    <t>KEIFANO</t>
  </si>
  <si>
    <t>CACILIA</t>
  </si>
  <si>
    <t>RIZKI ANANTIA</t>
  </si>
  <si>
    <t>SITI MUJIATI</t>
  </si>
  <si>
    <t>PUSPITA</t>
  </si>
  <si>
    <t>HAMZAH</t>
  </si>
  <si>
    <t>ADILAH</t>
  </si>
  <si>
    <t>HARIYATI</t>
  </si>
  <si>
    <t>INDRA</t>
  </si>
  <si>
    <t>SRI WIDATIK</t>
  </si>
  <si>
    <t>ROMELAH</t>
  </si>
  <si>
    <t>M. ANWAR</t>
  </si>
  <si>
    <t>WIWIN ULFATUL</t>
  </si>
  <si>
    <t>IIN VITTA</t>
  </si>
  <si>
    <t>M. UWAIS</t>
  </si>
  <si>
    <t>M. AZZA</t>
  </si>
  <si>
    <t>ANGELICHA</t>
  </si>
  <si>
    <t>MAYANG</t>
  </si>
  <si>
    <t>RIZKA RACHMAN</t>
  </si>
  <si>
    <t>ERRA</t>
  </si>
  <si>
    <t>LULUK</t>
  </si>
  <si>
    <t>NITA</t>
  </si>
  <si>
    <t>NASWA</t>
  </si>
  <si>
    <t>YANTI</t>
  </si>
  <si>
    <t>AVRIL</t>
  </si>
  <si>
    <t>NADELYA</t>
  </si>
  <si>
    <t>SITI ROSIDAH</t>
  </si>
  <si>
    <t>RISCAYUNITA</t>
  </si>
  <si>
    <t>SUPIANI</t>
  </si>
  <si>
    <t>DEWI SELANI</t>
  </si>
  <si>
    <t>M. SULTAN</t>
  </si>
  <si>
    <t>SUWARSINI</t>
  </si>
  <si>
    <t>ENI</t>
  </si>
  <si>
    <t>MEI WULAN</t>
  </si>
  <si>
    <t>FITRI INDAH</t>
  </si>
  <si>
    <t>SITI MAEMUNA</t>
  </si>
  <si>
    <t>SOVY</t>
  </si>
  <si>
    <t>ALFY</t>
  </si>
  <si>
    <t>VINA</t>
  </si>
  <si>
    <t>IIN VITA</t>
  </si>
  <si>
    <t>M. ICHRIL</t>
  </si>
  <si>
    <t>TRI AYU</t>
  </si>
  <si>
    <t>RIBUT</t>
  </si>
  <si>
    <t>PIPT</t>
  </si>
  <si>
    <t>FERY</t>
  </si>
  <si>
    <t>SRI HADININGSIH</t>
  </si>
  <si>
    <t>M.RIFQI</t>
  </si>
  <si>
    <t>NESSA</t>
  </si>
  <si>
    <t>FACHRUL</t>
  </si>
  <si>
    <t>ERIK</t>
  </si>
  <si>
    <t>PUTERI</t>
  </si>
  <si>
    <t>FIKRI</t>
  </si>
  <si>
    <t>SHELLA</t>
  </si>
  <si>
    <t xml:space="preserve">P </t>
  </si>
  <si>
    <t>WARTINING</t>
  </si>
  <si>
    <t>HARIYANTI</t>
  </si>
  <si>
    <t>FARRA</t>
  </si>
  <si>
    <t>THITANIA</t>
  </si>
  <si>
    <t>YENI</t>
  </si>
  <si>
    <t>M. FAIZ</t>
  </si>
  <si>
    <t>ASIAH</t>
  </si>
  <si>
    <t>FITRIA</t>
  </si>
  <si>
    <t>SANI</t>
  </si>
  <si>
    <t>TARUNA</t>
  </si>
  <si>
    <t>WIJI</t>
  </si>
  <si>
    <t>BAMBANG S</t>
  </si>
  <si>
    <t>SAYIDAH MUAMALLA</t>
  </si>
  <si>
    <t>ADI WIYOKO</t>
  </si>
  <si>
    <t>KARYAWANI</t>
  </si>
  <si>
    <t>HARTATNTI</t>
  </si>
  <si>
    <t>ETTY</t>
  </si>
  <si>
    <t>ASYAH</t>
  </si>
  <si>
    <t>WINADARTO</t>
  </si>
  <si>
    <t>NUR INTAN</t>
  </si>
  <si>
    <t>IGA AULISTA</t>
  </si>
  <si>
    <t>ZULNIDAH</t>
  </si>
  <si>
    <t>NURLAILI</t>
  </si>
  <si>
    <t>HARI</t>
  </si>
  <si>
    <t>ELISABETH</t>
  </si>
  <si>
    <t>YUDA</t>
  </si>
  <si>
    <t>YUNI</t>
  </si>
  <si>
    <t>MUCHAYAH</t>
  </si>
  <si>
    <t>AMALIA</t>
  </si>
  <si>
    <t>AMANGGIYA</t>
  </si>
  <si>
    <t>ADI SUTOMO</t>
  </si>
  <si>
    <t>MARIONO</t>
  </si>
  <si>
    <t>YONATHAN</t>
  </si>
  <si>
    <t>M.SOFI</t>
  </si>
  <si>
    <t>SUPRIANTO</t>
  </si>
  <si>
    <t>ARI NURAENI</t>
  </si>
  <si>
    <t>-</t>
  </si>
  <si>
    <t>RUSDI</t>
  </si>
  <si>
    <t>RENDI</t>
  </si>
  <si>
    <t>BU SUSI</t>
  </si>
  <si>
    <t>SULISTYO ADI</t>
  </si>
  <si>
    <t>INAYAH</t>
  </si>
  <si>
    <t>KHOIRUL</t>
  </si>
  <si>
    <t xml:space="preserve">AGUS HARIYANTO </t>
  </si>
  <si>
    <t>TCM (XDR)</t>
  </si>
  <si>
    <t>MOH AHSAN</t>
  </si>
  <si>
    <t>NUNUK</t>
  </si>
  <si>
    <t>NURIDA</t>
  </si>
  <si>
    <t>AISKANARA</t>
  </si>
  <si>
    <t>TYAS MAHARANI</t>
  </si>
  <si>
    <t>AZIANA DINA</t>
  </si>
  <si>
    <t>NAMIDAH</t>
  </si>
  <si>
    <t>SAFIYAH</t>
  </si>
  <si>
    <t>ALKHALIFI</t>
  </si>
  <si>
    <t>TITIN RATNA</t>
  </si>
  <si>
    <t>TRIA</t>
  </si>
  <si>
    <t>NASIR</t>
  </si>
  <si>
    <t>FANIA</t>
  </si>
  <si>
    <t>RIFAI</t>
  </si>
  <si>
    <t>PRIHATINI</t>
  </si>
  <si>
    <t>EUNIKE</t>
  </si>
  <si>
    <t>INDISTA TARA</t>
  </si>
  <si>
    <t>HARIROH</t>
  </si>
  <si>
    <t>KAISA</t>
  </si>
  <si>
    <t>ARSYILLA</t>
  </si>
  <si>
    <t>AIKANARA</t>
  </si>
  <si>
    <t>AILEEN</t>
  </si>
  <si>
    <t>KINANTI</t>
  </si>
  <si>
    <t>WURYANI</t>
  </si>
  <si>
    <t>MISNANI</t>
  </si>
  <si>
    <t>BAIHAQI</t>
  </si>
  <si>
    <t>ROUDLOTUL</t>
  </si>
  <si>
    <t>MIKAEL</t>
  </si>
  <si>
    <t>ISJA</t>
  </si>
  <si>
    <t>ROSELIA</t>
  </si>
  <si>
    <t>NUR CHUSNAH</t>
  </si>
  <si>
    <t>SARI MULYADI</t>
  </si>
  <si>
    <t>RAYDEN</t>
  </si>
  <si>
    <t>M. ALIF</t>
  </si>
  <si>
    <t>KASIONO</t>
  </si>
  <si>
    <t>YESSY</t>
  </si>
  <si>
    <t>NOER ISA</t>
  </si>
  <si>
    <t>SUCI KHASANAH</t>
  </si>
  <si>
    <t>MATOSIM</t>
  </si>
  <si>
    <t>ICHA ADI</t>
  </si>
  <si>
    <t>ADHINATTA</t>
  </si>
  <si>
    <t>NURWAHYUNI</t>
  </si>
  <si>
    <t>MIFTAHUL</t>
  </si>
  <si>
    <t>INDRIANI</t>
  </si>
  <si>
    <t>MOH FARID</t>
  </si>
  <si>
    <t>SAIBULLOH</t>
  </si>
  <si>
    <t>NISMAN</t>
  </si>
  <si>
    <t>SEKARWID</t>
  </si>
  <si>
    <t>M.RIZAL</t>
  </si>
  <si>
    <t>M. RIFQI</t>
  </si>
  <si>
    <t>DIEN NOVITA</t>
  </si>
  <si>
    <t>HARTATIK</t>
  </si>
  <si>
    <t>SUPRIHATIN</t>
  </si>
  <si>
    <t>M. SOFI</t>
  </si>
  <si>
    <t>HADYA CAESA</t>
  </si>
  <si>
    <t>M. FARID</t>
  </si>
  <si>
    <t>ANISA</t>
  </si>
  <si>
    <t xml:space="preserve">ALIN </t>
  </si>
  <si>
    <t>SOEWARNI</t>
  </si>
  <si>
    <t>RINDA YULI</t>
  </si>
  <si>
    <t>NUR CHOLIFAH</t>
  </si>
  <si>
    <t>DANIA ROSA</t>
  </si>
  <si>
    <t>JOKO S</t>
  </si>
  <si>
    <t>ADI PURNO</t>
  </si>
  <si>
    <t>BERTHA</t>
  </si>
  <si>
    <t>SOUFI</t>
  </si>
  <si>
    <t xml:space="preserve">YULIS </t>
  </si>
  <si>
    <t>AUWALIN</t>
  </si>
  <si>
    <t>CRISTINA</t>
  </si>
  <si>
    <t>WAHYUNI</t>
  </si>
  <si>
    <t>MASKUR ARIIES</t>
  </si>
  <si>
    <t>CHUSNUL</t>
  </si>
  <si>
    <t>LIBNI</t>
  </si>
  <si>
    <t>HERMAN</t>
  </si>
  <si>
    <t>DWI SURYO</t>
  </si>
  <si>
    <t>DANANG</t>
  </si>
  <si>
    <t>M. SUUDI</t>
  </si>
  <si>
    <t>DEWI IZZAH</t>
  </si>
  <si>
    <t>M. SOFIE</t>
  </si>
  <si>
    <t>ROSIFAH</t>
  </si>
  <si>
    <t>MIRA FITRIA</t>
  </si>
  <si>
    <t>AYU AZURA</t>
  </si>
  <si>
    <t>SOFIYATUL</t>
  </si>
  <si>
    <t>JANI SULISTYO</t>
  </si>
  <si>
    <t>NURNIYATI</t>
  </si>
  <si>
    <t>ZULHAM</t>
  </si>
  <si>
    <t>WIDA HARIANI</t>
  </si>
  <si>
    <t>ALAMSYAH</t>
  </si>
  <si>
    <t>FAISOL GOZALI</t>
  </si>
  <si>
    <t>PRIYA JUNI</t>
  </si>
  <si>
    <t>MURTASIDAH</t>
  </si>
  <si>
    <t>+CAMPAK BLM KIRIM</t>
  </si>
  <si>
    <t>PALGUNADI</t>
  </si>
  <si>
    <t>SULISTYANINGSIH</t>
  </si>
  <si>
    <t>M. DEMI</t>
  </si>
  <si>
    <t>FERIYANTI</t>
  </si>
  <si>
    <t>SIGIT AGUS</t>
  </si>
  <si>
    <t>DIAN RUDIANTO</t>
  </si>
  <si>
    <t>ILA</t>
  </si>
  <si>
    <t>SORAJA</t>
  </si>
  <si>
    <t>1 329</t>
  </si>
  <si>
    <t>CHOIRONNISAH</t>
  </si>
  <si>
    <t>ARI SUSANTI</t>
  </si>
  <si>
    <t>Hb Non Bumil</t>
  </si>
  <si>
    <t>SPECIMEN SPUTUM BTA</t>
  </si>
  <si>
    <t>Jumlah specimen sputum BTA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</si>
</sst>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name val="Arial"/>
      <family val="2"/>
    </font>
    <font>
      <sz val="10"/>
      <name val="Arial"/>
      <family val="2"/>
    </font>
    <font>
      <sz val="16"/>
      <color theme="1"/>
      <name val="Bahnschrift SemiBold Condensed"/>
      <family val="2"/>
    </font>
    <font>
      <sz val="11"/>
      <color theme="1"/>
      <name val="Calibri"/>
      <family val="2"/>
      <scheme val="minor"/>
    </font>
    <font>
      <sz val="11"/>
      <color theme="1"/>
      <name val="Arial Black"/>
      <family val="2"/>
    </font>
    <font>
      <b/>
      <sz val="10"/>
      <color theme="1"/>
      <name val="Arial Narrow"/>
      <family val="2"/>
    </font>
    <font>
      <b/>
      <sz val="10"/>
      <color rgb="FF000000"/>
      <name val="Arial Narrow"/>
      <family val="2"/>
    </font>
    <font>
      <sz val="10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0"/>
      <color theme="1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</font>
    <font>
      <sz val="11"/>
      <color theme="1"/>
      <name val="Times New Roman"/>
      <family val="1"/>
    </font>
    <font>
      <b/>
      <sz val="11"/>
      <color rgb="FFFF0000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5F5F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5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7" fillId="0" borderId="0" applyFont="0" applyFill="0" applyBorder="0" applyAlignment="0" applyProtection="0"/>
  </cellStyleXfs>
  <cellXfs count="106">
    <xf numFmtId="0" fontId="0" fillId="0" borderId="0" xfId="0"/>
    <xf numFmtId="0" fontId="2" fillId="0" borderId="1" xfId="0" applyFont="1" applyBorder="1" applyAlignment="1">
      <alignment horizontal="center" vertical="center"/>
    </xf>
    <xf numFmtId="0" fontId="3" fillId="0" borderId="0" xfId="0" applyFont="1"/>
    <xf numFmtId="0" fontId="2" fillId="0" borderId="0" xfId="0" applyFont="1" applyAlignment="1">
      <alignment horizontal="center"/>
    </xf>
    <xf numFmtId="14" fontId="3" fillId="0" borderId="0" xfId="0" applyNumberFormat="1" applyFont="1"/>
    <xf numFmtId="0" fontId="5" fillId="0" borderId="0" xfId="0" applyFont="1"/>
    <xf numFmtId="0" fontId="3" fillId="2" borderId="0" xfId="0" applyFont="1" applyFill="1"/>
    <xf numFmtId="0" fontId="3" fillId="0" borderId="0" xfId="0" applyFont="1" applyAlignment="1">
      <alignment horizontal="center" vertical="center"/>
    </xf>
    <xf numFmtId="20" fontId="3" fillId="0" borderId="0" xfId="0" applyNumberFormat="1" applyFont="1"/>
    <xf numFmtId="14" fontId="3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20" fontId="0" fillId="0" borderId="0" xfId="0" applyNumberFormat="1"/>
    <xf numFmtId="0" fontId="3" fillId="2" borderId="0" xfId="0" applyFont="1" applyFill="1" applyAlignment="1">
      <alignment horizontal="center" vertical="center"/>
    </xf>
    <xf numFmtId="14" fontId="3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0" fillId="2" borderId="0" xfId="0" applyFill="1"/>
    <xf numFmtId="20" fontId="0" fillId="2" borderId="0" xfId="0" applyNumberFormat="1" applyFill="1"/>
    <xf numFmtId="0" fontId="6" fillId="3" borderId="0" xfId="0" applyFont="1" applyFill="1" applyAlignment="1">
      <alignment vertical="center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 applyAlignment="1">
      <alignment horizontal="left"/>
    </xf>
    <xf numFmtId="0" fontId="10" fillId="4" borderId="1" xfId="0" applyFont="1" applyFill="1" applyBorder="1" applyAlignment="1">
      <alignment horizontal="center" wrapText="1"/>
    </xf>
    <xf numFmtId="0" fontId="11" fillId="0" borderId="1" xfId="0" applyFont="1" applyBorder="1"/>
    <xf numFmtId="0" fontId="11" fillId="6" borderId="1" xfId="0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1" fillId="8" borderId="1" xfId="0" applyFont="1" applyFill="1" applyBorder="1" applyAlignment="1">
      <alignment horizontal="center" vertical="center"/>
    </xf>
    <xf numFmtId="0" fontId="11" fillId="0" borderId="0" xfId="0" applyFont="1"/>
    <xf numFmtId="0" fontId="11" fillId="0" borderId="0" xfId="0" applyFont="1" applyAlignment="1">
      <alignment horizontal="center" vertical="center"/>
    </xf>
    <xf numFmtId="0" fontId="11" fillId="9" borderId="1" xfId="0" applyFont="1" applyFill="1" applyBorder="1" applyAlignment="1">
      <alignment horizontal="left"/>
    </xf>
    <xf numFmtId="0" fontId="11" fillId="9" borderId="1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 wrapText="1"/>
    </xf>
    <xf numFmtId="9" fontId="11" fillId="0" borderId="1" xfId="1" applyFont="1" applyBorder="1" applyAlignment="1">
      <alignment horizontal="center" vertical="center"/>
    </xf>
    <xf numFmtId="9" fontId="11" fillId="0" borderId="1" xfId="0" applyNumberFormat="1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center" vertical="center"/>
    </xf>
    <xf numFmtId="0" fontId="12" fillId="0" borderId="0" xfId="0" applyFont="1"/>
    <xf numFmtId="0" fontId="11" fillId="5" borderId="1" xfId="0" applyFont="1" applyFill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Alignment="1">
      <alignment horizontal="center"/>
    </xf>
    <xf numFmtId="0" fontId="11" fillId="9" borderId="1" xfId="0" applyFont="1" applyFill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/>
    </xf>
    <xf numFmtId="14" fontId="3" fillId="2" borderId="0" xfId="0" applyNumberFormat="1" applyFont="1" applyFill="1"/>
    <xf numFmtId="0" fontId="3" fillId="2" borderId="0" xfId="0" applyFont="1" applyFill="1" applyAlignment="1">
      <alignment horizontal="center"/>
    </xf>
    <xf numFmtId="0" fontId="3" fillId="2" borderId="0" xfId="0" applyFont="1" applyFill="1" applyAlignment="1">
      <alignment horizontal="right" vertical="center"/>
    </xf>
    <xf numFmtId="0" fontId="3" fillId="2" borderId="0" xfId="0" applyFont="1" applyFill="1" applyAlignment="1">
      <alignment horizontal="right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3" fillId="10" borderId="0" xfId="0" applyFont="1" applyFill="1" applyAlignment="1">
      <alignment horizontal="center" vertical="center"/>
    </xf>
    <xf numFmtId="0" fontId="3" fillId="10" borderId="0" xfId="0" applyFont="1" applyFill="1" applyAlignment="1">
      <alignment horizontal="center"/>
    </xf>
    <xf numFmtId="0" fontId="0" fillId="3" borderId="0" xfId="0" applyFill="1"/>
    <xf numFmtId="0" fontId="6" fillId="3" borderId="0" xfId="0" applyFont="1" applyFill="1" applyAlignment="1">
      <alignment horizontal="center" vertical="center"/>
    </xf>
    <xf numFmtId="0" fontId="11" fillId="5" borderId="1" xfId="0" applyFont="1" applyFill="1" applyBorder="1"/>
    <xf numFmtId="0" fontId="11" fillId="0" borderId="1" xfId="0" applyFont="1" applyBorder="1" applyAlignment="1">
      <alignment horizontal="center" wrapText="1"/>
    </xf>
    <xf numFmtId="0" fontId="14" fillId="0" borderId="1" xfId="0" applyFont="1" applyBorder="1" applyAlignment="1">
      <alignment horizontal="center" wrapText="1"/>
    </xf>
    <xf numFmtId="0" fontId="11" fillId="6" borderId="1" xfId="0" applyFont="1" applyFill="1" applyBorder="1" applyAlignment="1">
      <alignment horizontal="center" wrapText="1"/>
    </xf>
    <xf numFmtId="0" fontId="11" fillId="7" borderId="1" xfId="0" applyFont="1" applyFill="1" applyBorder="1" applyAlignment="1">
      <alignment horizontal="center" wrapText="1"/>
    </xf>
    <xf numFmtId="0" fontId="14" fillId="6" borderId="1" xfId="0" applyFont="1" applyFill="1" applyBorder="1" applyAlignment="1">
      <alignment horizontal="center" wrapText="1"/>
    </xf>
    <xf numFmtId="0" fontId="14" fillId="7" borderId="1" xfId="0" applyFont="1" applyFill="1" applyBorder="1" applyAlignment="1">
      <alignment horizontal="center" wrapText="1"/>
    </xf>
    <xf numFmtId="14" fontId="3" fillId="0" borderId="0" xfId="0" applyNumberFormat="1" applyFont="1" applyAlignment="1">
      <alignment horizontal="left" vertical="center"/>
    </xf>
    <xf numFmtId="0" fontId="15" fillId="0" borderId="0" xfId="0" applyFont="1" applyAlignment="1">
      <alignment horizontal="center"/>
    </xf>
    <xf numFmtId="0" fontId="0" fillId="11" borderId="0" xfId="0" applyFill="1" applyAlignment="1">
      <alignment horizontal="center" vertical="center"/>
    </xf>
    <xf numFmtId="0" fontId="13" fillId="0" borderId="0" xfId="0" applyFont="1" applyAlignment="1">
      <alignment horizontal="center"/>
    </xf>
    <xf numFmtId="14" fontId="3" fillId="2" borderId="0" xfId="0" applyNumberFormat="1" applyFont="1" applyFill="1" applyAlignment="1">
      <alignment horizontal="center"/>
    </xf>
    <xf numFmtId="20" fontId="3" fillId="2" borderId="0" xfId="0" applyNumberFormat="1" applyFont="1" applyFill="1"/>
    <xf numFmtId="0" fontId="16" fillId="0" borderId="0" xfId="0" applyFont="1" applyAlignment="1">
      <alignment wrapText="1"/>
    </xf>
    <xf numFmtId="0" fontId="14" fillId="0" borderId="0" xfId="0" applyFont="1" applyAlignment="1">
      <alignment wrapText="1"/>
    </xf>
    <xf numFmtId="0" fontId="0" fillId="0" borderId="0" xfId="0" applyAlignment="1">
      <alignment wrapText="1"/>
    </xf>
    <xf numFmtId="0" fontId="3" fillId="11" borderId="0" xfId="0" applyFont="1" applyFill="1" applyAlignment="1">
      <alignment horizontal="center"/>
    </xf>
    <xf numFmtId="0" fontId="0" fillId="12" borderId="0" xfId="0" applyFill="1" applyAlignment="1">
      <alignment vertical="top" wrapText="1"/>
    </xf>
    <xf numFmtId="0" fontId="0" fillId="13" borderId="0" xfId="0" applyFill="1" applyAlignment="1">
      <alignment vertical="top" wrapText="1"/>
    </xf>
    <xf numFmtId="17" fontId="3" fillId="0" borderId="0" xfId="0" quotePrefix="1" applyNumberFormat="1" applyFont="1" applyAlignment="1">
      <alignment horizontal="center"/>
    </xf>
    <xf numFmtId="0" fontId="3" fillId="0" borderId="0" xfId="0" quotePrefix="1" applyFont="1" applyAlignment="1">
      <alignment horizontal="center"/>
    </xf>
    <xf numFmtId="0" fontId="11" fillId="8" borderId="1" xfId="0" applyFont="1" applyFill="1" applyBorder="1" applyAlignment="1">
      <alignment horizontal="center" wrapText="1"/>
    </xf>
    <xf numFmtId="0" fontId="17" fillId="0" borderId="0" xfId="0" applyFont="1" applyAlignment="1">
      <alignment horizontal="justify" vertical="center"/>
    </xf>
    <xf numFmtId="0" fontId="3" fillId="2" borderId="0" xfId="0" applyFont="1" applyFill="1" applyAlignment="1">
      <alignment horizontal="left"/>
    </xf>
    <xf numFmtId="20" fontId="3" fillId="2" borderId="0" xfId="0" applyNumberFormat="1" applyFont="1" applyFill="1" applyAlignment="1">
      <alignment horizontal="center"/>
    </xf>
    <xf numFmtId="20" fontId="0" fillId="2" borderId="0" xfId="0" applyNumberFormat="1" applyFill="1" applyAlignment="1">
      <alignment horizontal="center"/>
    </xf>
    <xf numFmtId="0" fontId="3" fillId="14" borderId="0" xfId="0" applyFont="1" applyFill="1" applyAlignment="1">
      <alignment horizontal="center"/>
    </xf>
    <xf numFmtId="20" fontId="3" fillId="0" borderId="0" xfId="0" applyNumberFormat="1" applyFont="1" applyAlignment="1">
      <alignment horizontal="center"/>
    </xf>
    <xf numFmtId="0" fontId="6" fillId="4" borderId="0" xfId="0" applyFont="1" applyFill="1" applyAlignment="1">
      <alignment vertical="center"/>
    </xf>
    <xf numFmtId="0" fontId="6" fillId="4" borderId="0" xfId="0" applyFont="1" applyFill="1" applyAlignment="1">
      <alignment horizontal="center" vertical="center"/>
    </xf>
    <xf numFmtId="0" fontId="0" fillId="4" borderId="0" xfId="0" applyFill="1"/>
    <xf numFmtId="0" fontId="1" fillId="2" borderId="0" xfId="0" applyFont="1" applyFill="1" applyAlignment="1">
      <alignment horizontal="center"/>
    </xf>
    <xf numFmtId="0" fontId="3" fillId="2" borderId="0" xfId="0" quotePrefix="1" applyFont="1" applyFill="1" applyAlignment="1">
      <alignment horizontal="center"/>
    </xf>
    <xf numFmtId="0" fontId="1" fillId="0" borderId="0" xfId="0" applyFont="1"/>
    <xf numFmtId="0" fontId="16" fillId="0" borderId="0" xfId="0" applyFont="1" applyAlignment="1">
      <alignment vertical="center"/>
    </xf>
    <xf numFmtId="0" fontId="18" fillId="0" borderId="0" xfId="0" quotePrefix="1" applyFont="1"/>
    <xf numFmtId="0" fontId="2" fillId="0" borderId="0" xfId="0" applyFont="1"/>
    <xf numFmtId="0" fontId="11" fillId="5" borderId="1" xfId="0" applyFont="1" applyFill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9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wrapText="1"/>
    </xf>
    <xf numFmtId="0" fontId="11" fillId="5" borderId="1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12</xdr:col>
      <xdr:colOff>9525</xdr:colOff>
      <xdr:row>1</xdr:row>
      <xdr:rowOff>1171575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BE9D21C1-654F-48C1-AFE4-35CE910231E5}"/>
            </a:ext>
          </a:extLst>
        </xdr:cNvPr>
        <xdr:cNvSpPr txBox="1">
          <a:spLocks noChangeArrowheads="1"/>
        </xdr:cNvSpPr>
      </xdr:nvSpPr>
      <xdr:spPr bwMode="auto">
        <a:xfrm>
          <a:off x="190500" y="209550"/>
          <a:ext cx="569595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PEMERINTAH  KOTA MALANG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DINAS KESEHATAN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PUSKESMAS BARENG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Jl. Bareng Tenes IVA No.639 Telp. (0341) 322280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Website: </a:t>
          </a:r>
          <a:r>
            <a:rPr lang="en-ID" sz="1100" b="0" i="0" u="none" strike="noStrike" baseline="0">
              <a:solidFill>
                <a:srgbClr val="0070C0"/>
              </a:solidFill>
              <a:latin typeface="Times New Roman"/>
              <a:cs typeface="Times New Roman"/>
            </a:rPr>
            <a:t>www.puskbareng.malangkota.go.id</a:t>
          </a: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ctr" rtl="0">
            <a:defRPr sz="1000"/>
          </a:pP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MALANG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Kode Pos : 65116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ID" sz="1200" b="0" i="1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8</xdr:col>
      <xdr:colOff>266699</xdr:colOff>
      <xdr:row>1</xdr:row>
      <xdr:rowOff>47624</xdr:rowOff>
    </xdr:from>
    <xdr:to>
      <xdr:col>11</xdr:col>
      <xdr:colOff>342899</xdr:colOff>
      <xdr:row>2</xdr:row>
      <xdr:rowOff>19049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73D81A12-8A05-4D9A-A812-B23C6FB827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9" y="238124"/>
          <a:ext cx="11715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47626</xdr:colOff>
      <xdr:row>1</xdr:row>
      <xdr:rowOff>132378</xdr:rowOff>
    </xdr:from>
    <xdr:to>
      <xdr:col>2</xdr:col>
      <xdr:colOff>809625</xdr:colOff>
      <xdr:row>1</xdr:row>
      <xdr:rowOff>1090513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FF219E7A-59D9-46A2-8DB0-83D6366CE8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22878"/>
          <a:ext cx="1009649" cy="95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12</xdr:col>
      <xdr:colOff>9525</xdr:colOff>
      <xdr:row>1</xdr:row>
      <xdr:rowOff>1171575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FDEA6799-C63E-4CB2-AA1B-CD36ACBDB4F2}"/>
            </a:ext>
          </a:extLst>
        </xdr:cNvPr>
        <xdr:cNvSpPr txBox="1">
          <a:spLocks noChangeArrowheads="1"/>
        </xdr:cNvSpPr>
      </xdr:nvSpPr>
      <xdr:spPr bwMode="auto">
        <a:xfrm>
          <a:off x="190500" y="209550"/>
          <a:ext cx="569595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PEMERINTAH  KOTA MALANG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DINAS KESEHATAN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PUSKESMAS BARENG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Jl. Bareng Tenes IVA No.639 Telp. (0341) 322280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Website: </a:t>
          </a:r>
          <a:r>
            <a:rPr lang="en-ID" sz="1100" b="0" i="0" u="none" strike="noStrike" baseline="0">
              <a:solidFill>
                <a:srgbClr val="0070C0"/>
              </a:solidFill>
              <a:latin typeface="Times New Roman"/>
              <a:cs typeface="Times New Roman"/>
            </a:rPr>
            <a:t>www.puskbareng.malangkota.go.id</a:t>
          </a: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ctr" rtl="0">
            <a:defRPr sz="1000"/>
          </a:pP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MALANG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Kode Pos : 65116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ID" sz="1200" b="0" i="1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47626</xdr:colOff>
      <xdr:row>1</xdr:row>
      <xdr:rowOff>132378</xdr:rowOff>
    </xdr:from>
    <xdr:to>
      <xdr:col>2</xdr:col>
      <xdr:colOff>809625</xdr:colOff>
      <xdr:row>1</xdr:row>
      <xdr:rowOff>1090513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9AD43827-0AD0-4229-BEE1-897FC91B76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22878"/>
          <a:ext cx="1009649" cy="95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12</xdr:col>
      <xdr:colOff>9525</xdr:colOff>
      <xdr:row>1</xdr:row>
      <xdr:rowOff>1171575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6639DE4A-A41B-4BFF-9262-1B10E672F404}"/>
            </a:ext>
          </a:extLst>
        </xdr:cNvPr>
        <xdr:cNvSpPr txBox="1">
          <a:spLocks noChangeArrowheads="1"/>
        </xdr:cNvSpPr>
      </xdr:nvSpPr>
      <xdr:spPr bwMode="auto">
        <a:xfrm>
          <a:off x="190500" y="209550"/>
          <a:ext cx="569595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PEMERINTAH  KOTA MALANG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DINAS KESEHATAN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PUSKESMAS BARENG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Jl. Bareng Tenes IVA No.639 Telp. (0341) 322280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Website: </a:t>
          </a:r>
          <a:r>
            <a:rPr lang="en-ID" sz="1100" b="0" i="0" u="none" strike="noStrike" baseline="0">
              <a:solidFill>
                <a:srgbClr val="0070C0"/>
              </a:solidFill>
              <a:latin typeface="Times New Roman"/>
              <a:cs typeface="Times New Roman"/>
            </a:rPr>
            <a:t>www.puskbareng.malangkota.go.id</a:t>
          </a: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ctr" rtl="0">
            <a:defRPr sz="1000"/>
          </a:pP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MALANG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Kode Pos : 65116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ID" sz="1200" b="0" i="1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1</xdr:col>
      <xdr:colOff>47626</xdr:colOff>
      <xdr:row>1</xdr:row>
      <xdr:rowOff>132378</xdr:rowOff>
    </xdr:from>
    <xdr:to>
      <xdr:col>2</xdr:col>
      <xdr:colOff>809625</xdr:colOff>
      <xdr:row>1</xdr:row>
      <xdr:rowOff>1090513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EFC08734-98A8-418D-BF8D-694D5A04CF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22878"/>
          <a:ext cx="1009649" cy="95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12471</xdr:rowOff>
    </xdr:from>
    <xdr:to>
      <xdr:col>12</xdr:col>
      <xdr:colOff>1</xdr:colOff>
      <xdr:row>1</xdr:row>
      <xdr:rowOff>1057275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643A0211-57E2-4D75-AE71-0C10503C900A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43783" t="18530" r="7401" b="58095"/>
        <a:stretch/>
      </xdr:blipFill>
      <xdr:spPr bwMode="auto">
        <a:xfrm>
          <a:off x="190500" y="12471"/>
          <a:ext cx="5667376" cy="1235304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12</xdr:col>
      <xdr:colOff>9525</xdr:colOff>
      <xdr:row>1</xdr:row>
      <xdr:rowOff>1171575</xdr:rowOff>
    </xdr:to>
    <xdr:sp macro="" textlink="">
      <xdr:nvSpPr>
        <xdr:cNvPr id="2050" name="Text Box 2">
          <a:extLst>
            <a:ext uri="{FF2B5EF4-FFF2-40B4-BE49-F238E27FC236}">
              <a16:creationId xmlns:a16="http://schemas.microsoft.com/office/drawing/2014/main" id="{B1EEDD94-B84B-A397-7A03-2E84FC905368}"/>
            </a:ext>
          </a:extLst>
        </xdr:cNvPr>
        <xdr:cNvSpPr txBox="1">
          <a:spLocks noChangeArrowheads="1"/>
        </xdr:cNvSpPr>
      </xdr:nvSpPr>
      <xdr:spPr bwMode="auto">
        <a:xfrm>
          <a:off x="190500" y="209550"/>
          <a:ext cx="567690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PEMERINTAH  KOTA MALANG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DINAS KESEHATAN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PUSKESMAS BARENG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Jl. Bareng Tenes IVA No.639 Telp. (0341) 322280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Website: </a:t>
          </a:r>
          <a:r>
            <a:rPr lang="en-ID" sz="1100" b="0" i="0" u="none" strike="noStrike" baseline="0">
              <a:solidFill>
                <a:srgbClr val="0070C0"/>
              </a:solidFill>
              <a:latin typeface="Times New Roman"/>
              <a:cs typeface="Times New Roman"/>
            </a:rPr>
            <a:t>www.puskbareng.malangkota.go.id</a:t>
          </a: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ctr" rtl="0">
            <a:defRPr sz="1000"/>
          </a:pP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MALANG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Kode Pos : 65116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ID" sz="1200" b="0" i="1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180975</xdr:colOff>
      <xdr:row>2</xdr:row>
      <xdr:rowOff>28575</xdr:rowOff>
    </xdr:from>
    <xdr:to>
      <xdr:col>12</xdr:col>
      <xdr:colOff>19050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BB4BCE10-FAC2-D60D-AFD2-75CEB5584646}"/>
            </a:ext>
          </a:extLst>
        </xdr:cNvPr>
        <xdr:cNvCxnSpPr/>
      </xdr:nvCxnSpPr>
      <xdr:spPr>
        <a:xfrm>
          <a:off x="180975" y="1400175"/>
          <a:ext cx="569595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266699</xdr:colOff>
      <xdr:row>1</xdr:row>
      <xdr:rowOff>47624</xdr:rowOff>
    </xdr:from>
    <xdr:to>
      <xdr:col>11</xdr:col>
      <xdr:colOff>342899</xdr:colOff>
      <xdr:row>2</xdr:row>
      <xdr:rowOff>19049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44D136CA-523E-545E-F5FA-E01895ACF42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9" y="238124"/>
          <a:ext cx="115252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47626</xdr:colOff>
      <xdr:row>1</xdr:row>
      <xdr:rowOff>132378</xdr:rowOff>
    </xdr:from>
    <xdr:to>
      <xdr:col>2</xdr:col>
      <xdr:colOff>809625</xdr:colOff>
      <xdr:row>1</xdr:row>
      <xdr:rowOff>1090513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94638EA0-ADB7-86D4-E844-A2B32D80EF1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22878"/>
          <a:ext cx="1009649" cy="95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12</xdr:col>
      <xdr:colOff>9525</xdr:colOff>
      <xdr:row>1</xdr:row>
      <xdr:rowOff>1171575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3A25D480-6270-4F44-A19C-AD2583F8DBA4}"/>
            </a:ext>
          </a:extLst>
        </xdr:cNvPr>
        <xdr:cNvSpPr txBox="1">
          <a:spLocks noChangeArrowheads="1"/>
        </xdr:cNvSpPr>
      </xdr:nvSpPr>
      <xdr:spPr bwMode="auto">
        <a:xfrm>
          <a:off x="190500" y="209550"/>
          <a:ext cx="569595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PEMERINTAH  KOTA MALANG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DINAS KESEHATAN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PUSKESMAS BARENG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Jl. Bareng Tenes IVA No.639 Telp. (0341) 322280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Website: </a:t>
          </a:r>
          <a:r>
            <a:rPr lang="en-ID" sz="1100" b="0" i="0" u="none" strike="noStrike" baseline="0">
              <a:solidFill>
                <a:srgbClr val="0070C0"/>
              </a:solidFill>
              <a:latin typeface="Times New Roman"/>
              <a:cs typeface="Times New Roman"/>
            </a:rPr>
            <a:t>www.puskbareng.malangkota.go.id</a:t>
          </a: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ctr" rtl="0">
            <a:defRPr sz="1000"/>
          </a:pP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MALANG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Kode Pos : 65116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ID" sz="1200" b="0" i="1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180975</xdr:colOff>
      <xdr:row>2</xdr:row>
      <xdr:rowOff>28575</xdr:rowOff>
    </xdr:from>
    <xdr:to>
      <xdr:col>12</xdr:col>
      <xdr:colOff>19050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A194E963-511F-4FC0-B0DE-A439D6AF100A}"/>
            </a:ext>
          </a:extLst>
        </xdr:cNvPr>
        <xdr:cNvCxnSpPr/>
      </xdr:nvCxnSpPr>
      <xdr:spPr>
        <a:xfrm>
          <a:off x="180975" y="1400175"/>
          <a:ext cx="571500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266699</xdr:colOff>
      <xdr:row>1</xdr:row>
      <xdr:rowOff>47624</xdr:rowOff>
    </xdr:from>
    <xdr:to>
      <xdr:col>11</xdr:col>
      <xdr:colOff>342899</xdr:colOff>
      <xdr:row>2</xdr:row>
      <xdr:rowOff>19049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D09C7BE9-AA1C-4FFF-A820-544AA234911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9" y="238124"/>
          <a:ext cx="11715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47626</xdr:colOff>
      <xdr:row>1</xdr:row>
      <xdr:rowOff>132378</xdr:rowOff>
    </xdr:from>
    <xdr:to>
      <xdr:col>2</xdr:col>
      <xdr:colOff>809625</xdr:colOff>
      <xdr:row>1</xdr:row>
      <xdr:rowOff>1090513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99CC4514-F400-49BF-ABE5-62E9C54D29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22878"/>
          <a:ext cx="1009649" cy="95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12</xdr:col>
      <xdr:colOff>9525</xdr:colOff>
      <xdr:row>1</xdr:row>
      <xdr:rowOff>1171575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E9186A39-89DE-408C-BB46-5AB1F7D9DBD7}"/>
            </a:ext>
          </a:extLst>
        </xdr:cNvPr>
        <xdr:cNvSpPr txBox="1">
          <a:spLocks noChangeArrowheads="1"/>
        </xdr:cNvSpPr>
      </xdr:nvSpPr>
      <xdr:spPr bwMode="auto">
        <a:xfrm>
          <a:off x="190500" y="209550"/>
          <a:ext cx="569595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PEMERINTAH  KOTA MALANG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DINAS KESEHATAN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PUSKESMAS BARENG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Jl. Bareng Tenes IVA No.639 Telp. (0341) 322280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Website: </a:t>
          </a:r>
          <a:r>
            <a:rPr lang="en-ID" sz="1100" b="0" i="0" u="none" strike="noStrike" baseline="0">
              <a:solidFill>
                <a:srgbClr val="0070C0"/>
              </a:solidFill>
              <a:latin typeface="Times New Roman"/>
              <a:cs typeface="Times New Roman"/>
            </a:rPr>
            <a:t>www.puskbareng.malangkota.go.id</a:t>
          </a: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ctr" rtl="0">
            <a:defRPr sz="1000"/>
          </a:pP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MALANG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Kode Pos : 65116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ID" sz="1200" b="0" i="1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180975</xdr:colOff>
      <xdr:row>2</xdr:row>
      <xdr:rowOff>28575</xdr:rowOff>
    </xdr:from>
    <xdr:to>
      <xdr:col>12</xdr:col>
      <xdr:colOff>19050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708FCCA5-F252-4139-BE30-9C1448F956FF}"/>
            </a:ext>
          </a:extLst>
        </xdr:cNvPr>
        <xdr:cNvCxnSpPr/>
      </xdr:nvCxnSpPr>
      <xdr:spPr>
        <a:xfrm>
          <a:off x="180975" y="1400175"/>
          <a:ext cx="571500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266699</xdr:colOff>
      <xdr:row>1</xdr:row>
      <xdr:rowOff>47624</xdr:rowOff>
    </xdr:from>
    <xdr:to>
      <xdr:col>11</xdr:col>
      <xdr:colOff>342899</xdr:colOff>
      <xdr:row>2</xdr:row>
      <xdr:rowOff>19049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F9A6A88-CF8F-488A-81EB-F72BC9628F5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9" y="238124"/>
          <a:ext cx="11715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47626</xdr:colOff>
      <xdr:row>1</xdr:row>
      <xdr:rowOff>132378</xdr:rowOff>
    </xdr:from>
    <xdr:to>
      <xdr:col>2</xdr:col>
      <xdr:colOff>809625</xdr:colOff>
      <xdr:row>1</xdr:row>
      <xdr:rowOff>1090513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FBE77FD5-D3B9-48D2-AC4C-169E861214E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22878"/>
          <a:ext cx="1009649" cy="95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</xdr:row>
      <xdr:rowOff>19050</xdr:rowOff>
    </xdr:from>
    <xdr:to>
      <xdr:col>12</xdr:col>
      <xdr:colOff>9525</xdr:colOff>
      <xdr:row>1</xdr:row>
      <xdr:rowOff>1171575</xdr:rowOff>
    </xdr:to>
    <xdr:sp macro="" textlink="">
      <xdr:nvSpPr>
        <xdr:cNvPr id="2" name="Text Box 2">
          <a:extLst>
            <a:ext uri="{FF2B5EF4-FFF2-40B4-BE49-F238E27FC236}">
              <a16:creationId xmlns:a16="http://schemas.microsoft.com/office/drawing/2014/main" id="{43DE5206-0555-45AF-B4D3-98EAA6DE431F}"/>
            </a:ext>
          </a:extLst>
        </xdr:cNvPr>
        <xdr:cNvSpPr txBox="1">
          <a:spLocks noChangeArrowheads="1"/>
        </xdr:cNvSpPr>
      </xdr:nvSpPr>
      <xdr:spPr bwMode="auto">
        <a:xfrm>
          <a:off x="190500" y="209550"/>
          <a:ext cx="5695950" cy="1152525"/>
        </a:xfrm>
        <a:prstGeom prst="rect">
          <a:avLst/>
        </a:prstGeom>
        <a:solidFill>
          <a:srgbClr val="FFFFFF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91440" tIns="45720" rIns="91440" bIns="45720" anchor="t" upright="1"/>
        <a:lstStyle/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PEMERINTAH  KOTA MALANG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DINAS KESEHATAN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4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PUSKESMAS BARENG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Jl. Bareng Tenes IVA No.639 Telp. (0341) 322280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ctr" rtl="0">
            <a:defRPr sz="1000"/>
          </a:pPr>
          <a:r>
            <a:rPr lang="en-ID" sz="1100" b="0" i="0" u="none" strike="noStrike" baseline="0">
              <a:solidFill>
                <a:sysClr val="windowText" lastClr="000000"/>
              </a:solidFill>
              <a:latin typeface="Times New Roman"/>
              <a:cs typeface="Times New Roman"/>
            </a:rPr>
            <a:t>Website: </a:t>
          </a:r>
          <a:r>
            <a:rPr lang="en-ID" sz="1100" b="0" i="0" u="none" strike="noStrike" baseline="0">
              <a:solidFill>
                <a:srgbClr val="0070C0"/>
              </a:solidFill>
              <a:latin typeface="Times New Roman"/>
              <a:cs typeface="Times New Roman"/>
            </a:rPr>
            <a:t>www.puskbareng.malangkota.go.id</a:t>
          </a: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</a:t>
          </a:r>
        </a:p>
        <a:p>
          <a:pPr algn="ctr" rtl="0">
            <a:defRPr sz="1000"/>
          </a:pPr>
          <a:r>
            <a:rPr lang="en-ID" sz="1100" b="1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MALANG</a:t>
          </a:r>
          <a:r>
            <a:rPr lang="en-ID" sz="11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                        Kode Pos : 65116</a:t>
          </a:r>
          <a:endParaRPr lang="en-ID" sz="1100" b="0" i="0" u="none" strike="noStrike" baseline="0">
            <a:solidFill>
              <a:srgbClr val="000000"/>
            </a:solidFill>
            <a:latin typeface="Calibri"/>
            <a:ea typeface="Calibri"/>
            <a:cs typeface="Calibri"/>
          </a:endParaRPr>
        </a:p>
        <a:p>
          <a:pPr algn="l" rtl="0">
            <a:defRPr sz="1000"/>
          </a:pPr>
          <a:r>
            <a:rPr lang="en-ID" sz="1200" b="0" i="1" u="none" strike="noStrike" baseline="0">
              <a:solidFill>
                <a:srgbClr val="FF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180975</xdr:colOff>
      <xdr:row>2</xdr:row>
      <xdr:rowOff>28575</xdr:rowOff>
    </xdr:from>
    <xdr:to>
      <xdr:col>12</xdr:col>
      <xdr:colOff>19050</xdr:colOff>
      <xdr:row>2</xdr:row>
      <xdr:rowOff>28575</xdr:rowOff>
    </xdr:to>
    <xdr:cxnSp macro="">
      <xdr:nvCxnSpPr>
        <xdr:cNvPr id="3" name="Straight Connector 2">
          <a:extLst>
            <a:ext uri="{FF2B5EF4-FFF2-40B4-BE49-F238E27FC236}">
              <a16:creationId xmlns:a16="http://schemas.microsoft.com/office/drawing/2014/main" id="{F8C16907-37C5-46D0-BF06-F38CADA816EA}"/>
            </a:ext>
          </a:extLst>
        </xdr:cNvPr>
        <xdr:cNvCxnSpPr/>
      </xdr:nvCxnSpPr>
      <xdr:spPr>
        <a:xfrm>
          <a:off x="180975" y="1400175"/>
          <a:ext cx="5715000" cy="0"/>
        </a:xfrm>
        <a:prstGeom prst="line">
          <a:avLst/>
        </a:prstGeom>
        <a:ln w="38100"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266699</xdr:colOff>
      <xdr:row>1</xdr:row>
      <xdr:rowOff>47624</xdr:rowOff>
    </xdr:from>
    <xdr:to>
      <xdr:col>11</xdr:col>
      <xdr:colOff>342899</xdr:colOff>
      <xdr:row>2</xdr:row>
      <xdr:rowOff>19049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602D1B5D-4F6C-4BA3-B9BD-C521EE8B09C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667249" y="238124"/>
          <a:ext cx="11715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</xdr:col>
      <xdr:colOff>47626</xdr:colOff>
      <xdr:row>1</xdr:row>
      <xdr:rowOff>132378</xdr:rowOff>
    </xdr:from>
    <xdr:to>
      <xdr:col>2</xdr:col>
      <xdr:colOff>809625</xdr:colOff>
      <xdr:row>1</xdr:row>
      <xdr:rowOff>1090513</xdr:rowOff>
    </xdr:to>
    <xdr:pic>
      <xdr:nvPicPr>
        <xdr:cNvPr id="5" name="image2.png">
          <a:extLst>
            <a:ext uri="{FF2B5EF4-FFF2-40B4-BE49-F238E27FC236}">
              <a16:creationId xmlns:a16="http://schemas.microsoft.com/office/drawing/2014/main" id="{E5EE0A17-18E8-4C8B-B965-02CE204B4DD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8126" y="322878"/>
          <a:ext cx="1009649" cy="95813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d.docs.live.net/1db66fcf6d4b772a/Documents/LAPORAN%20BULANANLABORATORIUM%202024/LAPORAN%20LABORATORIUM%20PUSKESMAS%20BARENG%20TAHUN%202023.xlsx" TargetMode="External"/><Relationship Id="rId1" Type="http://schemas.openxmlformats.org/officeDocument/2006/relationships/externalLinkPath" Target="/1db66fcf6d4b772a/Documents/LAPORAN%20BULANANLABORATORIUM%202024/LAPORAN%20LABORATORIUM%20PUSKESMAS%20BARENG%20TAHUN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ANDUAN PENGGUNAAN"/>
      <sheetName val="BERANDA"/>
      <sheetName val="DATA JANUARI"/>
      <sheetName val="RUMUS JANUARI"/>
      <sheetName val="DATA MASTER"/>
      <sheetName val="REKAP JANUARI"/>
      <sheetName val="DATA FEBRUARI"/>
      <sheetName val="RUMUS FEBRUARI"/>
      <sheetName val="KUMULATIF"/>
      <sheetName val="REKAP FEBRUARI"/>
      <sheetName val="RUMUS MARET"/>
      <sheetName val="DATA MARET"/>
      <sheetName val="REKAP MARET"/>
      <sheetName val="DATA APRIL"/>
      <sheetName val="RUMUS APRIL"/>
      <sheetName val="REKAP APRIL"/>
      <sheetName val="DATA MEI"/>
      <sheetName val="RUMUS MEI"/>
      <sheetName val="REKAP MEI"/>
      <sheetName val="DATA JUNI"/>
      <sheetName val="RUMUS JUNI"/>
      <sheetName val="REKAP JUNI"/>
      <sheetName val="DATA JULI"/>
      <sheetName val="RUMUS JULI"/>
      <sheetName val="REKAP JULI"/>
      <sheetName val="DATA AGUSTUS"/>
      <sheetName val="RUMUS AGUSTUS"/>
      <sheetName val="REKAP AGUSTUS"/>
      <sheetName val="RUMUS SEPTEMBER"/>
      <sheetName val="DATA SEPTEMBER"/>
      <sheetName val="REKAP SEPTEMBER"/>
      <sheetName val="DATA OKTOBER"/>
      <sheetName val="RUMUS OKTOBER"/>
      <sheetName val="REKAP OKTOBER"/>
      <sheetName val="DATA NOVEMBER"/>
      <sheetName val="RUMUS NOVEMBER"/>
      <sheetName val="REKAP NOVEMBER"/>
      <sheetName val="DATA DESEMBER"/>
      <sheetName val="RUMUS DESEMBER"/>
      <sheetName val="REKAP DESEMBE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>
        <row r="68">
          <cell r="G68">
            <v>47</v>
          </cell>
          <cell r="H68">
            <v>30</v>
          </cell>
        </row>
        <row r="70">
          <cell r="G70">
            <v>12</v>
          </cell>
          <cell r="H70">
            <v>12</v>
          </cell>
        </row>
      </sheetData>
      <sheetData sheetId="37"/>
      <sheetData sheetId="38"/>
      <sheetData sheetId="39"/>
    </sheetDataSet>
  </externalBook>
</externalLink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854466-BAB1-41EC-92B9-51B793563A0A}">
  <dimension ref="A1:Z85"/>
  <sheetViews>
    <sheetView topLeftCell="A3" workbookViewId="0">
      <selection activeCell="T37" sqref="T37"/>
    </sheetView>
  </sheetViews>
  <sheetFormatPr defaultRowHeight="15" x14ac:dyDescent="0.25"/>
  <cols>
    <col min="1" max="1" width="2.85546875" customWidth="1"/>
    <col min="2" max="2" width="3.7109375" hidden="1" customWidth="1"/>
    <col min="3" max="3" width="32.28515625" customWidth="1"/>
    <col min="4" max="4" width="5.85546875" hidden="1" customWidth="1"/>
    <col min="5" max="5" width="5.5703125" hidden="1" customWidth="1"/>
    <col min="6" max="6" width="5.28515625" hidden="1" customWidth="1"/>
    <col min="7" max="7" width="9.85546875" customWidth="1"/>
    <col min="8" max="8" width="11.85546875" customWidth="1"/>
    <col min="9" max="9" width="20.42578125" customWidth="1"/>
    <col min="10" max="10" width="5.7109375" hidden="1" customWidth="1"/>
    <col min="11" max="11" width="5.28515625" hidden="1" customWidth="1"/>
    <col min="12" max="12" width="5.7109375" hidden="1" customWidth="1"/>
  </cols>
  <sheetData>
    <row r="1" spans="1:26" hidden="1" x14ac:dyDescent="0.25">
      <c r="A1" t="s">
        <v>216</v>
      </c>
    </row>
    <row r="2" spans="1:26" ht="93" hidden="1" customHeight="1" x14ac:dyDescent="0.25"/>
    <row r="3" spans="1:26" ht="21.75" customHeight="1" x14ac:dyDescent="0.4">
      <c r="B3" s="93" t="s">
        <v>217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26" ht="18.75" x14ac:dyDescent="0.4">
      <c r="B4" s="93" t="s">
        <v>995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26" ht="0.75" customHeight="1" x14ac:dyDescent="0.25"/>
    <row r="6" spans="1:26" x14ac:dyDescent="0.25">
      <c r="B6" s="94" t="s">
        <v>218</v>
      </c>
      <c r="C6" s="94" t="s">
        <v>219</v>
      </c>
      <c r="D6" s="95" t="s">
        <v>220</v>
      </c>
      <c r="E6" s="95"/>
      <c r="F6" s="95"/>
      <c r="G6" s="95" t="s">
        <v>221</v>
      </c>
      <c r="H6" s="95"/>
      <c r="I6" s="95"/>
      <c r="J6" s="95" t="s">
        <v>222</v>
      </c>
      <c r="K6" s="95"/>
      <c r="L6" s="95"/>
    </row>
    <row r="7" spans="1:26" x14ac:dyDescent="0.25">
      <c r="B7" s="94"/>
      <c r="C7" s="94"/>
      <c r="D7" s="21" t="s">
        <v>42</v>
      </c>
      <c r="E7" s="21" t="s">
        <v>41</v>
      </c>
      <c r="F7" s="21" t="s">
        <v>223</v>
      </c>
      <c r="G7" s="21" t="s">
        <v>42</v>
      </c>
      <c r="H7" s="21" t="s">
        <v>41</v>
      </c>
      <c r="I7" s="21" t="s">
        <v>223</v>
      </c>
      <c r="J7" s="21" t="s">
        <v>42</v>
      </c>
      <c r="K7" s="21" t="s">
        <v>41</v>
      </c>
      <c r="L7" s="21" t="s">
        <v>223</v>
      </c>
      <c r="P7" s="77" t="s">
        <v>1238</v>
      </c>
    </row>
    <row r="8" spans="1:26" hidden="1" x14ac:dyDescent="0.25">
      <c r="B8" s="38" t="s">
        <v>224</v>
      </c>
      <c r="C8" s="55" t="s">
        <v>225</v>
      </c>
      <c r="D8" s="55"/>
      <c r="E8" s="55"/>
      <c r="F8" s="55"/>
      <c r="G8" s="55"/>
      <c r="H8" s="55"/>
      <c r="I8" s="55"/>
      <c r="J8" s="55"/>
      <c r="K8" s="55"/>
      <c r="L8" s="55"/>
    </row>
    <row r="9" spans="1:26" ht="16.5" hidden="1" customHeight="1" x14ac:dyDescent="0.25">
      <c r="B9" s="39">
        <v>1</v>
      </c>
      <c r="C9" s="22" t="s">
        <v>226</v>
      </c>
      <c r="D9" s="58">
        <v>996</v>
      </c>
      <c r="E9" s="59">
        <v>2224</v>
      </c>
      <c r="F9" s="56">
        <v>3220</v>
      </c>
      <c r="G9" s="58">
        <v>342</v>
      </c>
      <c r="H9" s="59">
        <v>385</v>
      </c>
      <c r="I9" s="56">
        <v>727</v>
      </c>
      <c r="J9" s="58">
        <v>1338</v>
      </c>
      <c r="K9" s="59">
        <v>2609</v>
      </c>
      <c r="L9" s="56">
        <v>3947</v>
      </c>
    </row>
    <row r="10" spans="1:26" hidden="1" x14ac:dyDescent="0.25">
      <c r="B10" s="39">
        <v>2</v>
      </c>
      <c r="C10" s="22" t="s">
        <v>357</v>
      </c>
      <c r="D10" s="23">
        <v>465</v>
      </c>
      <c r="E10" s="24">
        <v>1092</v>
      </c>
      <c r="F10" s="30">
        <v>1557</v>
      </c>
      <c r="G10" s="23">
        <v>326</v>
      </c>
      <c r="H10" s="24">
        <v>364</v>
      </c>
      <c r="I10" s="25">
        <v>690</v>
      </c>
      <c r="J10" s="23">
        <v>791</v>
      </c>
      <c r="K10" s="24">
        <v>1456</v>
      </c>
      <c r="L10" s="25">
        <v>2247</v>
      </c>
    </row>
    <row r="11" spans="1:26" hidden="1" x14ac:dyDescent="0.25">
      <c r="B11" s="39">
        <v>3</v>
      </c>
      <c r="C11" s="22" t="s">
        <v>358</v>
      </c>
      <c r="D11" s="23">
        <v>432</v>
      </c>
      <c r="E11" s="24">
        <v>867</v>
      </c>
      <c r="F11" s="30">
        <v>1299</v>
      </c>
      <c r="G11" s="23">
        <v>16</v>
      </c>
      <c r="H11" s="24">
        <v>20</v>
      </c>
      <c r="I11" s="25">
        <v>36</v>
      </c>
      <c r="J11" s="23">
        <v>448</v>
      </c>
      <c r="K11" s="24">
        <v>887</v>
      </c>
      <c r="L11" s="25">
        <v>1335</v>
      </c>
    </row>
    <row r="12" spans="1:26" hidden="1" x14ac:dyDescent="0.25">
      <c r="B12" s="38" t="s">
        <v>227</v>
      </c>
      <c r="C12" s="96" t="s">
        <v>228</v>
      </c>
      <c r="D12" s="96"/>
      <c r="E12" s="96"/>
      <c r="F12" s="96"/>
      <c r="G12" s="96"/>
      <c r="H12" s="96"/>
      <c r="I12" s="96"/>
      <c r="J12" s="96"/>
      <c r="K12" s="96"/>
      <c r="L12" s="96"/>
    </row>
    <row r="13" spans="1:26" hidden="1" x14ac:dyDescent="0.25">
      <c r="B13" s="39">
        <v>1</v>
      </c>
      <c r="C13" s="22" t="s">
        <v>229</v>
      </c>
      <c r="D13" s="58">
        <v>822</v>
      </c>
      <c r="E13" s="59">
        <v>1765</v>
      </c>
      <c r="F13" s="56">
        <v>2587</v>
      </c>
      <c r="G13" s="58">
        <v>335</v>
      </c>
      <c r="H13" s="59">
        <v>331</v>
      </c>
      <c r="I13" s="56">
        <v>666</v>
      </c>
      <c r="J13" s="58">
        <v>1157</v>
      </c>
      <c r="K13" s="59">
        <v>2096</v>
      </c>
      <c r="L13" s="56">
        <v>3253</v>
      </c>
    </row>
    <row r="14" spans="1:26" x14ac:dyDescent="0.25">
      <c r="B14" s="38" t="s">
        <v>230</v>
      </c>
      <c r="C14" s="96" t="s">
        <v>231</v>
      </c>
      <c r="D14" s="96"/>
      <c r="E14" s="96"/>
      <c r="F14" s="96"/>
      <c r="G14" s="96"/>
      <c r="H14" s="96"/>
      <c r="I14" s="96"/>
      <c r="J14" s="96"/>
      <c r="K14" s="96"/>
      <c r="L14" s="96"/>
    </row>
    <row r="15" spans="1:26" x14ac:dyDescent="0.25">
      <c r="B15" s="39">
        <v>1</v>
      </c>
      <c r="C15" s="22" t="s">
        <v>232</v>
      </c>
      <c r="D15" s="58">
        <v>148</v>
      </c>
      <c r="E15" s="59">
        <v>238</v>
      </c>
      <c r="F15" s="56">
        <v>386</v>
      </c>
      <c r="G15" s="58">
        <v>8</v>
      </c>
      <c r="H15" s="59">
        <v>14</v>
      </c>
      <c r="I15" s="56">
        <v>22</v>
      </c>
      <c r="J15" s="58">
        <v>156</v>
      </c>
      <c r="K15" s="59">
        <v>152</v>
      </c>
      <c r="L15" s="56">
        <v>408</v>
      </c>
      <c r="Z15">
        <f>2024-1948</f>
        <v>76</v>
      </c>
    </row>
    <row r="16" spans="1:26" x14ac:dyDescent="0.25">
      <c r="B16" s="39">
        <v>2</v>
      </c>
      <c r="C16" s="22" t="s">
        <v>233</v>
      </c>
      <c r="D16" s="58">
        <v>0</v>
      </c>
      <c r="E16" s="59">
        <v>235</v>
      </c>
      <c r="F16" s="56">
        <v>235</v>
      </c>
      <c r="G16" s="58">
        <v>0</v>
      </c>
      <c r="H16" s="59">
        <v>32</v>
      </c>
      <c r="I16" s="56">
        <v>32</v>
      </c>
      <c r="J16" s="58">
        <v>0</v>
      </c>
      <c r="K16" s="59">
        <v>267</v>
      </c>
      <c r="L16" s="56">
        <v>267</v>
      </c>
    </row>
    <row r="17" spans="2:12" x14ac:dyDescent="0.25">
      <c r="B17" s="39">
        <v>3</v>
      </c>
      <c r="C17" s="22" t="s">
        <v>234</v>
      </c>
      <c r="D17" s="58">
        <v>113</v>
      </c>
      <c r="E17" s="59">
        <v>327</v>
      </c>
      <c r="F17" s="56">
        <v>440</v>
      </c>
      <c r="G17" s="58">
        <v>123</v>
      </c>
      <c r="H17" s="59">
        <v>55</v>
      </c>
      <c r="I17" s="56">
        <v>178</v>
      </c>
      <c r="J17" s="58">
        <v>236</v>
      </c>
      <c r="K17" s="59">
        <v>382</v>
      </c>
      <c r="L17" s="56">
        <v>618</v>
      </c>
    </row>
    <row r="18" spans="2:12" x14ac:dyDescent="0.25">
      <c r="B18" s="39">
        <v>4</v>
      </c>
      <c r="C18" s="22" t="s">
        <v>235</v>
      </c>
      <c r="D18" s="58">
        <v>199</v>
      </c>
      <c r="E18" s="59">
        <v>378</v>
      </c>
      <c r="F18" s="56">
        <v>577</v>
      </c>
      <c r="G18" s="58">
        <v>16</v>
      </c>
      <c r="H18" s="59">
        <v>32</v>
      </c>
      <c r="I18" s="56">
        <v>48</v>
      </c>
      <c r="J18" s="58">
        <v>215</v>
      </c>
      <c r="K18" s="59">
        <v>410</v>
      </c>
      <c r="L18" s="56">
        <v>625</v>
      </c>
    </row>
    <row r="19" spans="2:12" x14ac:dyDescent="0.25">
      <c r="B19" s="38" t="s">
        <v>236</v>
      </c>
      <c r="C19" s="96" t="s">
        <v>237</v>
      </c>
      <c r="D19" s="96"/>
      <c r="E19" s="96"/>
      <c r="F19" s="96"/>
      <c r="G19" s="96"/>
      <c r="H19" s="96"/>
      <c r="I19" s="96"/>
      <c r="J19" s="96"/>
      <c r="K19" s="96"/>
      <c r="L19" s="96"/>
    </row>
    <row r="20" spans="2:12" x14ac:dyDescent="0.25">
      <c r="B20" s="39">
        <v>1</v>
      </c>
      <c r="C20" s="22" t="s">
        <v>238</v>
      </c>
      <c r="D20" s="58">
        <v>424</v>
      </c>
      <c r="E20" s="59">
        <v>1083</v>
      </c>
      <c r="F20" s="56">
        <v>1507</v>
      </c>
      <c r="G20" s="58">
        <v>295</v>
      </c>
      <c r="H20" s="59">
        <v>386</v>
      </c>
      <c r="I20" s="56">
        <v>681</v>
      </c>
      <c r="J20" s="58">
        <v>719</v>
      </c>
      <c r="K20" s="59">
        <v>1469</v>
      </c>
      <c r="L20" s="56">
        <v>2188</v>
      </c>
    </row>
    <row r="21" spans="2:12" x14ac:dyDescent="0.25">
      <c r="B21" s="39">
        <v>2</v>
      </c>
      <c r="C21" s="22" t="s">
        <v>239</v>
      </c>
      <c r="D21" s="58">
        <v>119</v>
      </c>
      <c r="E21" s="59">
        <v>321</v>
      </c>
      <c r="F21" s="56">
        <v>440</v>
      </c>
      <c r="G21" s="58">
        <v>62</v>
      </c>
      <c r="H21" s="59">
        <v>163</v>
      </c>
      <c r="I21" s="56">
        <v>225</v>
      </c>
      <c r="J21" s="58">
        <v>181</v>
      </c>
      <c r="K21" s="59">
        <v>484</v>
      </c>
      <c r="L21" s="56">
        <v>665</v>
      </c>
    </row>
    <row r="22" spans="2:12" x14ac:dyDescent="0.25">
      <c r="B22" s="39">
        <v>3</v>
      </c>
      <c r="C22" s="22" t="s">
        <v>240</v>
      </c>
      <c r="D22" s="58">
        <v>16</v>
      </c>
      <c r="E22" s="59">
        <v>22</v>
      </c>
      <c r="F22" s="56">
        <v>38</v>
      </c>
      <c r="G22" s="58">
        <v>49</v>
      </c>
      <c r="H22" s="59">
        <v>10</v>
      </c>
      <c r="I22" s="56">
        <v>59</v>
      </c>
      <c r="J22" s="58">
        <v>65</v>
      </c>
      <c r="K22" s="59">
        <v>32</v>
      </c>
      <c r="L22" s="56">
        <v>97</v>
      </c>
    </row>
    <row r="23" spans="2:12" x14ac:dyDescent="0.25">
      <c r="B23" s="39">
        <v>4</v>
      </c>
      <c r="C23" s="22" t="s">
        <v>241</v>
      </c>
      <c r="D23" s="58">
        <v>8</v>
      </c>
      <c r="E23" s="59">
        <v>10</v>
      </c>
      <c r="F23" s="56">
        <v>18</v>
      </c>
      <c r="G23" s="58">
        <v>0</v>
      </c>
      <c r="H23" s="59">
        <v>0</v>
      </c>
      <c r="I23" s="76">
        <v>0</v>
      </c>
      <c r="J23" s="58">
        <v>8</v>
      </c>
      <c r="K23" s="59">
        <v>10</v>
      </c>
      <c r="L23" s="56">
        <v>18</v>
      </c>
    </row>
    <row r="24" spans="2:12" x14ac:dyDescent="0.25">
      <c r="B24" s="39">
        <v>5</v>
      </c>
      <c r="C24" s="22" t="s">
        <v>242</v>
      </c>
      <c r="D24" s="58">
        <v>8</v>
      </c>
      <c r="E24" s="59">
        <v>10</v>
      </c>
      <c r="F24" s="56">
        <v>18</v>
      </c>
      <c r="G24" s="58">
        <v>0</v>
      </c>
      <c r="H24" s="59">
        <v>0</v>
      </c>
      <c r="I24" s="76">
        <v>0</v>
      </c>
      <c r="J24" s="58">
        <v>8</v>
      </c>
      <c r="K24" s="59">
        <v>10</v>
      </c>
      <c r="L24" s="56">
        <v>18</v>
      </c>
    </row>
    <row r="25" spans="2:12" x14ac:dyDescent="0.25">
      <c r="B25" s="39">
        <v>6</v>
      </c>
      <c r="C25" s="22" t="s">
        <v>243</v>
      </c>
      <c r="D25" s="58">
        <v>5</v>
      </c>
      <c r="E25" s="59">
        <v>4</v>
      </c>
      <c r="F25" s="56">
        <v>9</v>
      </c>
      <c r="G25" s="58">
        <v>0</v>
      </c>
      <c r="H25" s="59">
        <v>0</v>
      </c>
      <c r="I25" s="56">
        <v>0</v>
      </c>
      <c r="J25" s="58">
        <v>5</v>
      </c>
      <c r="K25" s="59">
        <v>4</v>
      </c>
      <c r="L25" s="56">
        <v>9</v>
      </c>
    </row>
    <row r="26" spans="2:12" x14ac:dyDescent="0.25">
      <c r="B26" s="39">
        <v>7</v>
      </c>
      <c r="C26" s="22" t="s">
        <v>244</v>
      </c>
      <c r="D26" s="58">
        <v>4</v>
      </c>
      <c r="E26" s="59">
        <v>3</v>
      </c>
      <c r="F26" s="56">
        <v>7</v>
      </c>
      <c r="G26" s="58">
        <v>0</v>
      </c>
      <c r="H26" s="59">
        <v>0</v>
      </c>
      <c r="I26" s="56">
        <v>0</v>
      </c>
      <c r="J26" s="58">
        <v>4</v>
      </c>
      <c r="K26" s="59">
        <v>3</v>
      </c>
      <c r="L26" s="56">
        <v>7</v>
      </c>
    </row>
    <row r="27" spans="2:12" x14ac:dyDescent="0.25">
      <c r="B27" s="39">
        <v>8</v>
      </c>
      <c r="C27" s="22" t="s">
        <v>245</v>
      </c>
      <c r="D27" s="58">
        <v>79</v>
      </c>
      <c r="E27" s="59">
        <v>185</v>
      </c>
      <c r="F27" s="56">
        <v>264</v>
      </c>
      <c r="G27" s="58">
        <v>6</v>
      </c>
      <c r="H27" s="59">
        <v>26</v>
      </c>
      <c r="I27" s="56">
        <v>32</v>
      </c>
      <c r="J27" s="58">
        <v>85</v>
      </c>
      <c r="K27" s="59">
        <v>211</v>
      </c>
      <c r="L27" s="56">
        <v>296</v>
      </c>
    </row>
    <row r="28" spans="2:12" x14ac:dyDescent="0.25">
      <c r="B28" s="39">
        <v>9</v>
      </c>
      <c r="C28" s="22" t="s">
        <v>246</v>
      </c>
      <c r="D28" s="58">
        <v>4</v>
      </c>
      <c r="E28" s="59">
        <v>6</v>
      </c>
      <c r="F28" s="56">
        <v>10</v>
      </c>
      <c r="G28" s="58">
        <v>0</v>
      </c>
      <c r="H28" s="59">
        <v>0</v>
      </c>
      <c r="I28" s="56">
        <v>0</v>
      </c>
      <c r="J28" s="58">
        <v>4</v>
      </c>
      <c r="K28" s="59">
        <v>6</v>
      </c>
      <c r="L28" s="56">
        <v>10</v>
      </c>
    </row>
    <row r="29" spans="2:12" x14ac:dyDescent="0.25">
      <c r="B29" s="39">
        <v>10</v>
      </c>
      <c r="C29" s="22" t="s">
        <v>247</v>
      </c>
      <c r="D29" s="58">
        <v>3</v>
      </c>
      <c r="E29" s="59">
        <v>5</v>
      </c>
      <c r="F29" s="56">
        <v>8</v>
      </c>
      <c r="G29" s="58">
        <v>0</v>
      </c>
      <c r="H29" s="59">
        <v>0</v>
      </c>
      <c r="I29" s="56">
        <v>0</v>
      </c>
      <c r="J29" s="58">
        <v>3</v>
      </c>
      <c r="K29" s="59">
        <v>5</v>
      </c>
      <c r="L29" s="56">
        <v>8</v>
      </c>
    </row>
    <row r="30" spans="2:12" x14ac:dyDescent="0.25">
      <c r="B30" s="39">
        <v>11</v>
      </c>
      <c r="C30" s="22" t="s">
        <v>248</v>
      </c>
      <c r="D30" s="58">
        <v>0</v>
      </c>
      <c r="E30" s="59">
        <v>0</v>
      </c>
      <c r="F30" s="56">
        <v>0</v>
      </c>
      <c r="G30" s="58">
        <v>0</v>
      </c>
      <c r="H30" s="59">
        <v>0</v>
      </c>
      <c r="I30" s="56">
        <v>0</v>
      </c>
      <c r="J30" s="58">
        <v>0</v>
      </c>
      <c r="K30" s="59">
        <v>0</v>
      </c>
      <c r="L30" s="56">
        <v>0</v>
      </c>
    </row>
    <row r="31" spans="2:12" x14ac:dyDescent="0.25">
      <c r="B31" s="38" t="s">
        <v>249</v>
      </c>
      <c r="C31" s="96" t="s">
        <v>250</v>
      </c>
      <c r="D31" s="96"/>
      <c r="E31" s="96"/>
      <c r="F31" s="96"/>
      <c r="G31" s="96"/>
      <c r="H31" s="96"/>
      <c r="I31" s="96"/>
      <c r="J31" s="96"/>
      <c r="K31" s="96"/>
      <c r="L31" s="96"/>
    </row>
    <row r="32" spans="2:12" x14ac:dyDescent="0.25">
      <c r="B32" s="39">
        <v>1</v>
      </c>
      <c r="C32" s="22" t="s">
        <v>251</v>
      </c>
      <c r="D32" s="58">
        <v>50</v>
      </c>
      <c r="E32" s="59">
        <v>72</v>
      </c>
      <c r="F32" s="56">
        <v>122</v>
      </c>
      <c r="G32" s="58">
        <v>6</v>
      </c>
      <c r="H32" s="59">
        <v>7</v>
      </c>
      <c r="I32" s="56">
        <v>13</v>
      </c>
      <c r="J32" s="58">
        <v>56</v>
      </c>
      <c r="K32" s="59">
        <v>79</v>
      </c>
      <c r="L32" s="56">
        <v>135</v>
      </c>
    </row>
    <row r="33" spans="2:12" x14ac:dyDescent="0.25">
      <c r="B33" s="39">
        <v>2</v>
      </c>
      <c r="C33" s="22" t="s">
        <v>252</v>
      </c>
      <c r="D33" s="58">
        <v>11</v>
      </c>
      <c r="E33" s="59">
        <v>246</v>
      </c>
      <c r="F33" s="56">
        <v>257</v>
      </c>
      <c r="G33" s="58">
        <v>2</v>
      </c>
      <c r="H33" s="59">
        <v>28</v>
      </c>
      <c r="I33" s="56">
        <v>30</v>
      </c>
      <c r="J33" s="58">
        <v>13</v>
      </c>
      <c r="K33" s="59">
        <v>274</v>
      </c>
      <c r="L33" s="56">
        <v>287</v>
      </c>
    </row>
    <row r="34" spans="2:12" x14ac:dyDescent="0.25">
      <c r="B34" s="39">
        <v>3</v>
      </c>
      <c r="C34" s="22" t="s">
        <v>253</v>
      </c>
      <c r="D34" s="58">
        <v>6</v>
      </c>
      <c r="E34" s="59">
        <v>265</v>
      </c>
      <c r="F34" s="56">
        <v>271</v>
      </c>
      <c r="G34" s="58">
        <v>0</v>
      </c>
      <c r="H34" s="59">
        <v>26</v>
      </c>
      <c r="I34" s="56">
        <v>26</v>
      </c>
      <c r="J34" s="58">
        <v>6</v>
      </c>
      <c r="K34" s="59">
        <v>291</v>
      </c>
      <c r="L34" s="56">
        <v>297</v>
      </c>
    </row>
    <row r="35" spans="2:12" x14ac:dyDescent="0.25">
      <c r="B35" s="39">
        <v>4</v>
      </c>
      <c r="C35" s="22" t="s">
        <v>254</v>
      </c>
      <c r="D35" s="58">
        <v>0</v>
      </c>
      <c r="E35" s="59">
        <v>0</v>
      </c>
      <c r="F35" s="56">
        <v>0</v>
      </c>
      <c r="G35" s="58">
        <v>0</v>
      </c>
      <c r="H35" s="59">
        <v>0</v>
      </c>
      <c r="I35" s="56">
        <v>0</v>
      </c>
      <c r="J35" s="58">
        <v>0</v>
      </c>
      <c r="K35" s="59">
        <v>0</v>
      </c>
      <c r="L35" s="56">
        <v>0</v>
      </c>
    </row>
    <row r="36" spans="2:12" x14ac:dyDescent="0.25">
      <c r="B36" s="39">
        <v>5</v>
      </c>
      <c r="C36" s="22" t="s">
        <v>255</v>
      </c>
      <c r="D36" s="58">
        <v>8</v>
      </c>
      <c r="E36" s="59">
        <v>240</v>
      </c>
      <c r="F36" s="56">
        <v>248</v>
      </c>
      <c r="G36" s="58">
        <v>1</v>
      </c>
      <c r="H36" s="59">
        <v>26</v>
      </c>
      <c r="I36" s="56">
        <v>27</v>
      </c>
      <c r="J36" s="58">
        <v>9</v>
      </c>
      <c r="K36" s="59">
        <v>266</v>
      </c>
      <c r="L36" s="56">
        <v>275</v>
      </c>
    </row>
    <row r="37" spans="2:12" x14ac:dyDescent="0.25">
      <c r="B37" s="39">
        <v>6</v>
      </c>
      <c r="C37" s="22" t="s">
        <v>256</v>
      </c>
      <c r="D37" s="58">
        <v>0</v>
      </c>
      <c r="E37" s="59">
        <v>0</v>
      </c>
      <c r="F37" s="56">
        <v>0</v>
      </c>
      <c r="G37" s="58">
        <v>0</v>
      </c>
      <c r="H37" s="59">
        <v>0</v>
      </c>
      <c r="I37" s="56">
        <v>0</v>
      </c>
      <c r="J37" s="58">
        <v>0</v>
      </c>
      <c r="K37" s="59">
        <v>0</v>
      </c>
      <c r="L37" s="56">
        <v>0</v>
      </c>
    </row>
    <row r="38" spans="2:12" x14ac:dyDescent="0.25">
      <c r="B38" s="39">
        <v>7</v>
      </c>
      <c r="C38" s="22" t="s">
        <v>257</v>
      </c>
      <c r="D38" s="58">
        <v>15</v>
      </c>
      <c r="E38" s="59">
        <v>22</v>
      </c>
      <c r="F38" s="56">
        <v>37</v>
      </c>
      <c r="G38" s="58">
        <v>0</v>
      </c>
      <c r="H38" s="59">
        <v>0</v>
      </c>
      <c r="I38" s="56">
        <v>0</v>
      </c>
      <c r="J38" s="58">
        <v>15</v>
      </c>
      <c r="K38" s="59">
        <v>22</v>
      </c>
      <c r="L38" s="56">
        <v>37</v>
      </c>
    </row>
    <row r="39" spans="2:12" x14ac:dyDescent="0.25">
      <c r="B39" s="39">
        <v>8</v>
      </c>
      <c r="C39" s="22" t="s">
        <v>302</v>
      </c>
      <c r="D39" s="58">
        <v>0</v>
      </c>
      <c r="E39" s="59">
        <v>0</v>
      </c>
      <c r="F39" s="56">
        <v>0</v>
      </c>
      <c r="G39" s="58">
        <v>0</v>
      </c>
      <c r="H39" s="59">
        <v>0</v>
      </c>
      <c r="I39" s="56">
        <v>0</v>
      </c>
      <c r="J39" s="58">
        <v>0</v>
      </c>
      <c r="K39" s="59">
        <v>0</v>
      </c>
      <c r="L39" s="56">
        <v>0</v>
      </c>
    </row>
    <row r="40" spans="2:12" x14ac:dyDescent="0.25">
      <c r="B40" s="38" t="s">
        <v>258</v>
      </c>
      <c r="C40" s="96" t="s">
        <v>259</v>
      </c>
      <c r="D40" s="96"/>
      <c r="E40" s="96"/>
      <c r="F40" s="96"/>
      <c r="G40" s="96"/>
      <c r="H40" s="96"/>
      <c r="I40" s="96"/>
      <c r="J40" s="96"/>
      <c r="K40" s="96"/>
      <c r="L40" s="96"/>
    </row>
    <row r="41" spans="2:12" x14ac:dyDescent="0.25">
      <c r="B41" s="39"/>
      <c r="C41" s="22" t="s">
        <v>260</v>
      </c>
      <c r="D41" s="58">
        <v>32</v>
      </c>
      <c r="E41" s="59">
        <v>341</v>
      </c>
      <c r="F41" s="56">
        <v>373</v>
      </c>
      <c r="G41" s="58">
        <v>1</v>
      </c>
      <c r="H41" s="59">
        <v>37</v>
      </c>
      <c r="I41" s="56">
        <v>38</v>
      </c>
      <c r="J41" s="58">
        <v>33</v>
      </c>
      <c r="K41" s="59">
        <v>378</v>
      </c>
      <c r="L41" s="56">
        <v>411</v>
      </c>
    </row>
    <row r="42" spans="2:12" x14ac:dyDescent="0.25">
      <c r="B42" s="39">
        <v>1</v>
      </c>
      <c r="C42" s="22" t="s">
        <v>261</v>
      </c>
      <c r="D42" s="58">
        <v>30</v>
      </c>
      <c r="E42" s="59">
        <v>48</v>
      </c>
      <c r="F42" s="56">
        <v>78</v>
      </c>
      <c r="G42" s="58">
        <v>1</v>
      </c>
      <c r="H42" s="59">
        <v>7</v>
      </c>
      <c r="I42" s="56">
        <v>8</v>
      </c>
      <c r="J42" s="58">
        <v>31</v>
      </c>
      <c r="K42" s="59">
        <v>55</v>
      </c>
      <c r="L42" s="56">
        <v>86</v>
      </c>
    </row>
    <row r="43" spans="2:12" x14ac:dyDescent="0.25">
      <c r="B43" s="39">
        <v>2</v>
      </c>
      <c r="C43" s="22" t="s">
        <v>262</v>
      </c>
      <c r="D43" s="58">
        <v>0</v>
      </c>
      <c r="E43" s="59">
        <v>264</v>
      </c>
      <c r="F43" s="56">
        <v>264</v>
      </c>
      <c r="G43" s="58">
        <v>0</v>
      </c>
      <c r="H43" s="59">
        <v>38</v>
      </c>
      <c r="I43" s="56">
        <v>38</v>
      </c>
      <c r="J43" s="58">
        <v>0</v>
      </c>
      <c r="K43" s="59">
        <v>302</v>
      </c>
      <c r="L43" s="56">
        <v>302</v>
      </c>
    </row>
    <row r="44" spans="2:12" x14ac:dyDescent="0.25">
      <c r="B44" s="39">
        <v>3</v>
      </c>
      <c r="C44" s="22" t="s">
        <v>263</v>
      </c>
      <c r="D44" s="58">
        <v>0</v>
      </c>
      <c r="E44" s="59">
        <v>32</v>
      </c>
      <c r="F44" s="56">
        <v>32</v>
      </c>
      <c r="G44" s="58">
        <v>0</v>
      </c>
      <c r="H44" s="59">
        <v>3</v>
      </c>
      <c r="I44" s="56">
        <v>3</v>
      </c>
      <c r="J44" s="58">
        <v>0</v>
      </c>
      <c r="K44" s="59">
        <v>35</v>
      </c>
      <c r="L44" s="56">
        <v>35</v>
      </c>
    </row>
    <row r="45" spans="2:12" x14ac:dyDescent="0.25">
      <c r="B45" s="39">
        <v>4</v>
      </c>
      <c r="C45" s="22" t="s">
        <v>248</v>
      </c>
      <c r="D45" s="58">
        <v>0</v>
      </c>
      <c r="E45" s="59">
        <v>0</v>
      </c>
      <c r="F45" s="56">
        <v>0</v>
      </c>
      <c r="G45" s="58">
        <v>0</v>
      </c>
      <c r="H45" s="59">
        <v>0</v>
      </c>
      <c r="I45" s="56">
        <v>0</v>
      </c>
      <c r="J45" s="58">
        <v>0</v>
      </c>
      <c r="K45" s="59">
        <v>0</v>
      </c>
      <c r="L45" s="56">
        <v>0</v>
      </c>
    </row>
    <row r="46" spans="2:12" x14ac:dyDescent="0.25">
      <c r="B46" s="38" t="s">
        <v>264</v>
      </c>
      <c r="C46" s="92" t="s">
        <v>265</v>
      </c>
      <c r="D46" s="92"/>
      <c r="E46" s="92"/>
      <c r="F46" s="92"/>
      <c r="G46" s="92"/>
      <c r="H46" s="92"/>
      <c r="I46" s="92"/>
      <c r="J46" s="92"/>
      <c r="K46" s="92"/>
      <c r="L46" s="92"/>
    </row>
    <row r="47" spans="2:12" x14ac:dyDescent="0.25">
      <c r="B47" s="39"/>
      <c r="C47" s="22" t="s">
        <v>266</v>
      </c>
      <c r="D47" s="58">
        <v>0</v>
      </c>
      <c r="E47" s="59">
        <v>0</v>
      </c>
      <c r="F47" s="56">
        <v>0</v>
      </c>
      <c r="G47" s="58">
        <v>0</v>
      </c>
      <c r="H47" s="59">
        <v>0</v>
      </c>
      <c r="I47" s="56">
        <v>0</v>
      </c>
      <c r="J47" s="58">
        <v>0</v>
      </c>
      <c r="K47" s="59">
        <v>0</v>
      </c>
      <c r="L47" s="56">
        <v>0</v>
      </c>
    </row>
    <row r="48" spans="2:12" x14ac:dyDescent="0.25">
      <c r="B48" s="39">
        <v>1</v>
      </c>
      <c r="C48" s="22" t="s">
        <v>267</v>
      </c>
      <c r="D48" s="58">
        <v>0</v>
      </c>
      <c r="E48" s="59">
        <v>0</v>
      </c>
      <c r="F48" s="56">
        <v>0</v>
      </c>
      <c r="G48" s="58">
        <v>0</v>
      </c>
      <c r="H48" s="59">
        <v>0</v>
      </c>
      <c r="I48" s="56">
        <v>0</v>
      </c>
      <c r="J48" s="58">
        <v>0</v>
      </c>
      <c r="K48" s="59">
        <v>0</v>
      </c>
      <c r="L48" s="56">
        <v>0</v>
      </c>
    </row>
    <row r="49" spans="2:12" x14ac:dyDescent="0.25">
      <c r="B49" s="39">
        <v>2</v>
      </c>
      <c r="C49" s="22" t="s">
        <v>248</v>
      </c>
      <c r="D49" s="58">
        <v>0</v>
      </c>
      <c r="E49" s="59">
        <v>0</v>
      </c>
      <c r="F49" s="56">
        <v>0</v>
      </c>
      <c r="G49" s="58">
        <v>0</v>
      </c>
      <c r="H49" s="59">
        <v>0</v>
      </c>
      <c r="I49" s="56">
        <v>0</v>
      </c>
      <c r="J49" s="58">
        <v>0</v>
      </c>
      <c r="K49" s="59">
        <v>0</v>
      </c>
      <c r="L49" s="56">
        <v>0</v>
      </c>
    </row>
    <row r="50" spans="2:12" x14ac:dyDescent="0.25">
      <c r="B50" s="38" t="s">
        <v>268</v>
      </c>
      <c r="C50" s="96" t="s">
        <v>269</v>
      </c>
      <c r="D50" s="96"/>
      <c r="E50" s="96"/>
      <c r="F50" s="96"/>
      <c r="G50" s="96"/>
      <c r="H50" s="96"/>
      <c r="I50" s="96"/>
      <c r="J50" s="96"/>
      <c r="K50" s="96"/>
      <c r="L50" s="96"/>
    </row>
    <row r="51" spans="2:12" x14ac:dyDescent="0.25">
      <c r="B51" s="39"/>
      <c r="C51" s="22" t="s">
        <v>270</v>
      </c>
      <c r="D51" s="58">
        <v>17</v>
      </c>
      <c r="E51" s="59">
        <v>14</v>
      </c>
      <c r="F51" s="56">
        <v>31</v>
      </c>
      <c r="G51" s="58">
        <v>1</v>
      </c>
      <c r="H51" s="59">
        <v>2</v>
      </c>
      <c r="I51" s="56">
        <v>3</v>
      </c>
      <c r="J51" s="58">
        <v>18</v>
      </c>
      <c r="K51" s="59">
        <v>16</v>
      </c>
      <c r="L51" s="56">
        <v>34</v>
      </c>
    </row>
    <row r="52" spans="2:12" x14ac:dyDescent="0.25">
      <c r="B52" s="39">
        <v>1</v>
      </c>
      <c r="C52" s="22" t="s">
        <v>271</v>
      </c>
      <c r="D52" s="58">
        <v>11</v>
      </c>
      <c r="E52" s="59">
        <v>5</v>
      </c>
      <c r="F52" s="56">
        <v>16</v>
      </c>
      <c r="G52" s="58">
        <v>1</v>
      </c>
      <c r="H52" s="59">
        <v>2</v>
      </c>
      <c r="I52" s="56">
        <v>3</v>
      </c>
      <c r="J52" s="58">
        <v>12</v>
      </c>
      <c r="K52" s="59">
        <v>7</v>
      </c>
      <c r="L52" s="56">
        <v>19</v>
      </c>
    </row>
    <row r="53" spans="2:12" x14ac:dyDescent="0.25">
      <c r="B53" s="39">
        <v>2</v>
      </c>
      <c r="C53" s="22" t="s">
        <v>272</v>
      </c>
      <c r="D53" s="58">
        <v>1</v>
      </c>
      <c r="E53" s="59">
        <v>1</v>
      </c>
      <c r="F53" s="56">
        <v>2</v>
      </c>
      <c r="G53" s="58">
        <v>0</v>
      </c>
      <c r="H53" s="59">
        <v>0</v>
      </c>
      <c r="I53" s="56">
        <v>0</v>
      </c>
      <c r="J53" s="58">
        <v>1</v>
      </c>
      <c r="K53" s="59">
        <v>1</v>
      </c>
      <c r="L53" s="56">
        <v>2</v>
      </c>
    </row>
    <row r="54" spans="2:12" x14ac:dyDescent="0.25">
      <c r="B54" s="39">
        <v>3</v>
      </c>
      <c r="C54" s="22" t="s">
        <v>273</v>
      </c>
      <c r="D54" s="58">
        <v>0</v>
      </c>
      <c r="E54" s="59">
        <v>0</v>
      </c>
      <c r="F54" s="56">
        <v>0</v>
      </c>
      <c r="G54" s="58">
        <v>0</v>
      </c>
      <c r="H54" s="59">
        <v>0</v>
      </c>
      <c r="I54" s="56">
        <v>0</v>
      </c>
      <c r="J54" s="58">
        <v>0</v>
      </c>
      <c r="K54" s="59">
        <v>0</v>
      </c>
      <c r="L54" s="56">
        <v>0</v>
      </c>
    </row>
    <row r="55" spans="2:12" x14ac:dyDescent="0.25">
      <c r="B55" s="39">
        <v>4</v>
      </c>
      <c r="C55" s="22" t="s">
        <v>274</v>
      </c>
      <c r="D55" s="58">
        <v>2</v>
      </c>
      <c r="E55" s="59">
        <v>4</v>
      </c>
      <c r="F55" s="56">
        <v>6</v>
      </c>
      <c r="G55" s="58">
        <v>0</v>
      </c>
      <c r="H55" s="59">
        <v>0</v>
      </c>
      <c r="I55" s="56">
        <v>0</v>
      </c>
      <c r="J55" s="58">
        <v>2</v>
      </c>
      <c r="K55" s="59">
        <v>4</v>
      </c>
      <c r="L55" s="56">
        <v>6</v>
      </c>
    </row>
    <row r="56" spans="2:12" x14ac:dyDescent="0.25">
      <c r="B56" s="39">
        <v>5</v>
      </c>
      <c r="C56" s="22" t="s">
        <v>275</v>
      </c>
      <c r="D56" s="58">
        <v>2</v>
      </c>
      <c r="E56" s="59">
        <v>4</v>
      </c>
      <c r="F56" s="56">
        <v>6</v>
      </c>
      <c r="G56" s="58">
        <v>0</v>
      </c>
      <c r="H56" s="59">
        <v>0</v>
      </c>
      <c r="I56" s="56">
        <v>0</v>
      </c>
      <c r="J56" s="58">
        <v>2</v>
      </c>
      <c r="K56" s="59">
        <v>4</v>
      </c>
      <c r="L56" s="56">
        <v>6</v>
      </c>
    </row>
    <row r="57" spans="2:12" x14ac:dyDescent="0.25">
      <c r="B57" s="39">
        <v>6</v>
      </c>
      <c r="C57" s="22" t="s">
        <v>276</v>
      </c>
      <c r="D57" s="58">
        <v>0</v>
      </c>
      <c r="E57" s="59">
        <v>0</v>
      </c>
      <c r="F57" s="56">
        <v>0</v>
      </c>
      <c r="G57" s="58">
        <v>0</v>
      </c>
      <c r="H57" s="59">
        <v>0</v>
      </c>
      <c r="I57" s="56">
        <v>0</v>
      </c>
      <c r="J57" s="58">
        <v>0</v>
      </c>
      <c r="K57" s="59">
        <v>0</v>
      </c>
      <c r="L57" s="56">
        <v>0</v>
      </c>
    </row>
    <row r="58" spans="2:12" x14ac:dyDescent="0.25">
      <c r="B58" s="39">
        <v>7</v>
      </c>
      <c r="C58" s="22" t="s">
        <v>277</v>
      </c>
      <c r="D58" s="58">
        <v>0</v>
      </c>
      <c r="E58" s="59">
        <v>0</v>
      </c>
      <c r="F58" s="56">
        <v>0</v>
      </c>
      <c r="G58" s="58">
        <v>0</v>
      </c>
      <c r="H58" s="59">
        <v>0</v>
      </c>
      <c r="I58" s="56">
        <v>0</v>
      </c>
      <c r="J58" s="58">
        <v>0</v>
      </c>
      <c r="K58" s="59">
        <v>0</v>
      </c>
      <c r="L58" s="56">
        <v>0</v>
      </c>
    </row>
    <row r="59" spans="2:12" x14ac:dyDescent="0.25">
      <c r="B59" s="39">
        <v>8</v>
      </c>
      <c r="C59" s="22" t="s">
        <v>278</v>
      </c>
      <c r="D59" s="58">
        <v>0</v>
      </c>
      <c r="E59" s="59">
        <v>0</v>
      </c>
      <c r="F59" s="56">
        <v>0</v>
      </c>
      <c r="G59" s="58">
        <v>0</v>
      </c>
      <c r="H59" s="59">
        <v>0</v>
      </c>
      <c r="I59" s="56">
        <v>0</v>
      </c>
      <c r="J59" s="58">
        <v>0</v>
      </c>
      <c r="K59" s="59">
        <v>0</v>
      </c>
      <c r="L59" s="56">
        <v>0</v>
      </c>
    </row>
    <row r="60" spans="2:12" x14ac:dyDescent="0.25">
      <c r="B60" s="39">
        <v>9</v>
      </c>
      <c r="C60" s="22" t="s">
        <v>248</v>
      </c>
      <c r="D60" s="58">
        <v>0</v>
      </c>
      <c r="E60" s="59">
        <v>0</v>
      </c>
      <c r="F60" s="56">
        <v>0</v>
      </c>
      <c r="G60" s="58">
        <v>0</v>
      </c>
      <c r="H60" s="59">
        <v>0</v>
      </c>
      <c r="I60" s="56">
        <v>0</v>
      </c>
      <c r="J60" s="58">
        <v>0</v>
      </c>
      <c r="K60" s="59">
        <v>0</v>
      </c>
      <c r="L60" s="56">
        <v>0</v>
      </c>
    </row>
    <row r="61" spans="2:12" x14ac:dyDescent="0.25">
      <c r="B61" s="38" t="s">
        <v>279</v>
      </c>
      <c r="C61" s="96" t="s">
        <v>280</v>
      </c>
      <c r="D61" s="96"/>
      <c r="E61" s="96"/>
      <c r="F61" s="96"/>
      <c r="G61" s="96"/>
      <c r="H61" s="96"/>
      <c r="I61" s="96"/>
      <c r="J61" s="96"/>
      <c r="K61" s="96"/>
      <c r="L61" s="96"/>
    </row>
    <row r="62" spans="2:12" x14ac:dyDescent="0.25">
      <c r="B62" s="39"/>
      <c r="C62" s="22" t="s">
        <v>281</v>
      </c>
      <c r="D62" s="58">
        <v>156</v>
      </c>
      <c r="E62" s="59">
        <v>177</v>
      </c>
      <c r="F62" s="56">
        <v>333</v>
      </c>
      <c r="G62" s="58">
        <v>5</v>
      </c>
      <c r="H62" s="59">
        <v>12</v>
      </c>
      <c r="I62" s="56">
        <v>17</v>
      </c>
      <c r="J62" s="58">
        <v>161</v>
      </c>
      <c r="K62" s="59">
        <v>189</v>
      </c>
      <c r="L62" s="56">
        <v>350</v>
      </c>
    </row>
    <row r="63" spans="2:12" x14ac:dyDescent="0.25">
      <c r="B63" s="39">
        <v>1</v>
      </c>
      <c r="C63" s="22" t="s">
        <v>282</v>
      </c>
      <c r="D63" s="58">
        <v>150</v>
      </c>
      <c r="E63" s="59">
        <v>171</v>
      </c>
      <c r="F63" s="56">
        <v>321</v>
      </c>
      <c r="G63" s="58">
        <v>5</v>
      </c>
      <c r="H63" s="59">
        <v>12</v>
      </c>
      <c r="I63" s="56">
        <v>17</v>
      </c>
      <c r="J63" s="58">
        <v>155</v>
      </c>
      <c r="K63" s="59">
        <v>183</v>
      </c>
      <c r="L63" s="56">
        <v>338</v>
      </c>
    </row>
    <row r="64" spans="2:12" x14ac:dyDescent="0.25">
      <c r="B64" s="39">
        <v>2</v>
      </c>
      <c r="C64" s="22" t="s">
        <v>283</v>
      </c>
      <c r="D64" s="58">
        <v>0</v>
      </c>
      <c r="E64" s="59">
        <v>0</v>
      </c>
      <c r="F64" s="56">
        <v>0</v>
      </c>
      <c r="G64" s="58">
        <v>0</v>
      </c>
      <c r="H64" s="59">
        <v>0</v>
      </c>
      <c r="I64" s="56">
        <v>0</v>
      </c>
      <c r="J64" s="58">
        <v>0</v>
      </c>
      <c r="K64" s="59">
        <v>0</v>
      </c>
      <c r="L64" s="56">
        <v>0</v>
      </c>
    </row>
    <row r="65" spans="2:12" x14ac:dyDescent="0.25">
      <c r="B65" s="39">
        <v>3</v>
      </c>
      <c r="C65" s="22" t="s">
        <v>284</v>
      </c>
      <c r="D65" s="58">
        <v>0</v>
      </c>
      <c r="E65" s="59">
        <v>0</v>
      </c>
      <c r="F65" s="56">
        <v>0</v>
      </c>
      <c r="G65" s="58">
        <v>0</v>
      </c>
      <c r="H65" s="59">
        <v>0</v>
      </c>
      <c r="I65" s="56">
        <v>0</v>
      </c>
      <c r="J65" s="58">
        <v>0</v>
      </c>
      <c r="K65" s="59">
        <v>0</v>
      </c>
      <c r="L65" s="56">
        <v>0</v>
      </c>
    </row>
    <row r="66" spans="2:12" x14ac:dyDescent="0.25">
      <c r="B66" s="39">
        <v>4</v>
      </c>
      <c r="C66" s="22" t="s">
        <v>285</v>
      </c>
      <c r="D66" s="58">
        <v>6</v>
      </c>
      <c r="E66" s="59">
        <v>6</v>
      </c>
      <c r="F66" s="56">
        <v>12</v>
      </c>
      <c r="G66" s="58">
        <v>0</v>
      </c>
      <c r="H66" s="59">
        <v>0</v>
      </c>
      <c r="I66" s="56">
        <v>0</v>
      </c>
      <c r="J66" s="58">
        <v>6</v>
      </c>
      <c r="K66" s="59">
        <v>6</v>
      </c>
      <c r="L66" s="56">
        <v>12</v>
      </c>
    </row>
    <row r="67" spans="2:12" x14ac:dyDescent="0.25">
      <c r="B67" s="39">
        <v>5</v>
      </c>
      <c r="C67" s="22" t="s">
        <v>286</v>
      </c>
      <c r="D67" s="60">
        <v>0</v>
      </c>
      <c r="E67" s="61">
        <v>0</v>
      </c>
      <c r="F67" s="57">
        <v>0</v>
      </c>
      <c r="G67" s="60">
        <v>0</v>
      </c>
      <c r="H67" s="61">
        <v>0</v>
      </c>
      <c r="I67" s="57">
        <v>0</v>
      </c>
      <c r="J67" s="60">
        <v>0</v>
      </c>
      <c r="K67" s="61">
        <v>0</v>
      </c>
      <c r="L67" s="57">
        <v>0</v>
      </c>
    </row>
    <row r="68" spans="2:12" x14ac:dyDescent="0.25">
      <c r="B68" s="40"/>
      <c r="C68" s="26"/>
      <c r="D68" s="27"/>
      <c r="E68" s="27"/>
      <c r="F68" s="27"/>
      <c r="G68" s="27"/>
      <c r="H68" s="27"/>
      <c r="I68" s="27"/>
      <c r="J68" s="27"/>
      <c r="K68" s="27"/>
      <c r="L68" s="27"/>
    </row>
    <row r="69" spans="2:12" x14ac:dyDescent="0.25">
      <c r="B69" s="41" t="s">
        <v>0</v>
      </c>
      <c r="C69" s="28" t="s">
        <v>287</v>
      </c>
      <c r="D69" s="29" t="s">
        <v>288</v>
      </c>
      <c r="E69" s="29" t="s">
        <v>289</v>
      </c>
      <c r="F69" s="29" t="s">
        <v>290</v>
      </c>
      <c r="G69" s="29" t="s">
        <v>288</v>
      </c>
      <c r="H69" s="29" t="s">
        <v>289</v>
      </c>
      <c r="I69" s="29" t="s">
        <v>290</v>
      </c>
      <c r="J69" s="29" t="s">
        <v>288</v>
      </c>
      <c r="K69" s="29" t="s">
        <v>289</v>
      </c>
      <c r="L69" s="29" t="s">
        <v>290</v>
      </c>
    </row>
    <row r="70" spans="2:12" ht="35.25" customHeight="1" x14ac:dyDescent="0.25">
      <c r="B70" s="30">
        <v>1</v>
      </c>
      <c r="C70" s="31" t="s">
        <v>291</v>
      </c>
      <c r="D70" s="23">
        <f>'[1]REKAP NOVEMBER'!G68</f>
        <v>47</v>
      </c>
      <c r="E70" s="24">
        <f>'[1]REKAP NOVEMBER'!H68</f>
        <v>30</v>
      </c>
      <c r="F70" s="32">
        <v>1.57</v>
      </c>
      <c r="G70" s="23">
        <v>47</v>
      </c>
      <c r="H70" s="24">
        <v>30</v>
      </c>
      <c r="I70" s="32">
        <f t="shared" ref="I70:I72" si="0">(G70/H70)*100%</f>
        <v>1.5666666666666667</v>
      </c>
      <c r="J70" s="23">
        <v>47</v>
      </c>
      <c r="K70" s="24">
        <v>30</v>
      </c>
      <c r="L70" s="32">
        <v>1.57</v>
      </c>
    </row>
    <row r="71" spans="2:12" ht="35.25" customHeight="1" x14ac:dyDescent="0.25">
      <c r="B71" s="30">
        <v>2</v>
      </c>
      <c r="C71" s="31" t="s">
        <v>292</v>
      </c>
      <c r="D71" s="23">
        <v>2855</v>
      </c>
      <c r="E71" s="24">
        <v>2855</v>
      </c>
      <c r="F71" s="33">
        <v>1</v>
      </c>
      <c r="G71" s="23">
        <v>727</v>
      </c>
      <c r="H71" s="24">
        <v>727</v>
      </c>
      <c r="I71" s="32">
        <v>1</v>
      </c>
      <c r="J71" s="23">
        <v>3178</v>
      </c>
      <c r="K71" s="24">
        <f>J71</f>
        <v>3178</v>
      </c>
      <c r="L71" s="33">
        <v>1</v>
      </c>
    </row>
    <row r="72" spans="2:12" ht="27" customHeight="1" x14ac:dyDescent="0.25">
      <c r="B72" s="30">
        <v>3</v>
      </c>
      <c r="C72" s="31" t="s">
        <v>293</v>
      </c>
      <c r="D72" s="23">
        <f>'[1]REKAP NOVEMBER'!G70</f>
        <v>12</v>
      </c>
      <c r="E72" s="24">
        <f>'[1]REKAP NOVEMBER'!H70</f>
        <v>12</v>
      </c>
      <c r="F72" s="33">
        <v>1</v>
      </c>
      <c r="G72" s="23">
        <v>12</v>
      </c>
      <c r="H72" s="24">
        <v>12</v>
      </c>
      <c r="I72" s="32">
        <f t="shared" si="0"/>
        <v>1</v>
      </c>
      <c r="J72" s="23">
        <v>12</v>
      </c>
      <c r="K72" s="24">
        <v>12</v>
      </c>
      <c r="L72" s="33">
        <v>1</v>
      </c>
    </row>
    <row r="73" spans="2:12" ht="26.25" customHeight="1" x14ac:dyDescent="0.25">
      <c r="B73" s="30">
        <v>4</v>
      </c>
      <c r="C73" s="31" t="s">
        <v>294</v>
      </c>
      <c r="D73" s="23">
        <v>240</v>
      </c>
      <c r="E73" s="24">
        <v>240</v>
      </c>
      <c r="F73" s="33">
        <v>1</v>
      </c>
      <c r="G73" s="23">
        <v>32</v>
      </c>
      <c r="H73" s="24">
        <v>32</v>
      </c>
      <c r="I73" s="32">
        <v>1</v>
      </c>
      <c r="J73" s="23">
        <v>272</v>
      </c>
      <c r="K73" s="24">
        <v>272</v>
      </c>
      <c r="L73" s="33">
        <v>1</v>
      </c>
    </row>
    <row r="74" spans="2:12" x14ac:dyDescent="0.25">
      <c r="D74" s="10"/>
      <c r="E74" s="10"/>
      <c r="F74" s="10"/>
      <c r="G74" s="10"/>
      <c r="H74" s="10"/>
      <c r="I74" s="10"/>
      <c r="J74" s="10"/>
      <c r="K74" s="10"/>
      <c r="L74" s="10"/>
    </row>
    <row r="75" spans="2:12" x14ac:dyDescent="0.25">
      <c r="B75" s="97" t="s">
        <v>1202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2:12" x14ac:dyDescent="0.25">
      <c r="B76" s="98" t="s">
        <v>295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</row>
    <row r="78" spans="2:12" x14ac:dyDescent="0.25">
      <c r="C78" s="34" t="s">
        <v>296</v>
      </c>
      <c r="D78" s="34"/>
      <c r="E78" s="34"/>
      <c r="F78" s="34"/>
      <c r="G78" s="34"/>
      <c r="H78" s="34"/>
    </row>
    <row r="79" spans="2:12" x14ac:dyDescent="0.25">
      <c r="C79" s="34" t="s">
        <v>297</v>
      </c>
      <c r="D79" s="34"/>
      <c r="E79" s="34"/>
      <c r="F79" s="34"/>
      <c r="G79" s="34"/>
      <c r="H79" s="34"/>
      <c r="I79" s="10" t="s">
        <v>298</v>
      </c>
    </row>
    <row r="80" spans="2:12" x14ac:dyDescent="0.25">
      <c r="C80" s="34"/>
      <c r="D80" s="34"/>
      <c r="E80" s="34"/>
      <c r="F80" s="34"/>
      <c r="G80" s="34"/>
      <c r="H80" s="34"/>
      <c r="I80" s="10"/>
    </row>
    <row r="81" spans="3:12" x14ac:dyDescent="0.25">
      <c r="C81" s="34"/>
      <c r="D81" s="34"/>
      <c r="E81" s="34"/>
      <c r="F81" s="34"/>
      <c r="G81" s="34"/>
      <c r="H81" s="34"/>
      <c r="I81" s="10"/>
    </row>
    <row r="82" spans="3:12" x14ac:dyDescent="0.25">
      <c r="C82" s="34"/>
      <c r="D82" s="34"/>
      <c r="E82" s="34"/>
      <c r="F82" s="34"/>
      <c r="G82" s="34"/>
      <c r="H82" s="34"/>
      <c r="I82" s="10"/>
    </row>
    <row r="83" spans="3:12" x14ac:dyDescent="0.25">
      <c r="C83" s="10"/>
      <c r="G83" s="98"/>
      <c r="H83" s="98"/>
      <c r="I83" s="98"/>
      <c r="J83" s="98"/>
      <c r="K83" s="98"/>
      <c r="L83" s="98"/>
    </row>
    <row r="84" spans="3:12" x14ac:dyDescent="0.25">
      <c r="C84" s="35" t="s">
        <v>324</v>
      </c>
      <c r="D84" s="34"/>
      <c r="E84" s="34"/>
      <c r="F84" s="34"/>
      <c r="G84" s="34"/>
      <c r="H84" s="34"/>
      <c r="I84" s="36" t="s">
        <v>299</v>
      </c>
    </row>
    <row r="85" spans="3:12" x14ac:dyDescent="0.25">
      <c r="C85" s="34" t="s">
        <v>300</v>
      </c>
      <c r="D85" s="34"/>
      <c r="E85" s="34"/>
      <c r="F85" s="34"/>
      <c r="G85" s="34"/>
      <c r="H85" s="34"/>
      <c r="I85" s="10" t="s">
        <v>301</v>
      </c>
      <c r="K85" s="37"/>
    </row>
  </sheetData>
  <mergeCells count="18">
    <mergeCell ref="C50:L50"/>
    <mergeCell ref="C61:L61"/>
    <mergeCell ref="B75:L75"/>
    <mergeCell ref="B76:L76"/>
    <mergeCell ref="G83:L83"/>
    <mergeCell ref="C46:L46"/>
    <mergeCell ref="B3:L3"/>
    <mergeCell ref="B4:L4"/>
    <mergeCell ref="B6:B7"/>
    <mergeCell ref="C6:C7"/>
    <mergeCell ref="D6:F6"/>
    <mergeCell ref="G6:I6"/>
    <mergeCell ref="J6:L6"/>
    <mergeCell ref="C12:L12"/>
    <mergeCell ref="C14:L14"/>
    <mergeCell ref="C19:L19"/>
    <mergeCell ref="C31:L31"/>
    <mergeCell ref="C40:L40"/>
  </mergeCells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6951D-8997-45F1-B0D4-50F600756502}">
  <dimension ref="A1:BG471"/>
  <sheetViews>
    <sheetView zoomScaleNormal="100" workbookViewId="0">
      <pane xSplit="10" ySplit="3" topLeftCell="AF10" activePane="bottomRight" state="frozen"/>
      <selection pane="topRight" activeCell="K1" sqref="K1"/>
      <selection pane="bottomLeft" activeCell="A4" sqref="A4"/>
      <selection pane="bottomRight" activeCell="AL23" sqref="AL23"/>
    </sheetView>
  </sheetViews>
  <sheetFormatPr defaultRowHeight="15" x14ac:dyDescent="0.25"/>
  <cols>
    <col min="1" max="1" width="5.7109375" style="2" customWidth="1"/>
    <col min="2" max="2" width="11" style="2" bestFit="1" customWidth="1"/>
    <col min="3" max="3" width="21.5703125" style="2" customWidth="1"/>
    <col min="4" max="4" width="12" style="18" bestFit="1" customWidth="1"/>
    <col min="5" max="6" width="9.140625" style="18"/>
    <col min="7" max="32" width="9.140625" style="2"/>
    <col min="33" max="35" width="9.140625" style="2" customWidth="1"/>
    <col min="36" max="43" width="9.140625" style="2"/>
    <col min="44" max="44" width="4" style="2" customWidth="1"/>
    <col min="45" max="16384" width="9.140625" style="2"/>
  </cols>
  <sheetData>
    <row r="1" spans="1:59" s="85" customFormat="1" ht="17.25" customHeight="1" x14ac:dyDescent="0.25">
      <c r="A1" s="83" t="s">
        <v>1236</v>
      </c>
      <c r="B1" s="83"/>
      <c r="C1" s="83"/>
      <c r="D1" s="84"/>
      <c r="E1" s="84"/>
      <c r="F1" s="84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</row>
    <row r="2" spans="1:59" x14ac:dyDescent="0.25">
      <c r="A2" s="99" t="s">
        <v>0</v>
      </c>
      <c r="B2" s="99" t="s">
        <v>47</v>
      </c>
      <c r="C2" s="99" t="s">
        <v>1</v>
      </c>
      <c r="D2" s="99" t="s">
        <v>2</v>
      </c>
      <c r="E2" s="99" t="s">
        <v>3</v>
      </c>
      <c r="F2" s="101" t="s">
        <v>4</v>
      </c>
      <c r="G2" s="102"/>
      <c r="H2" s="99" t="s">
        <v>5</v>
      </c>
      <c r="I2" s="99" t="s">
        <v>6</v>
      </c>
      <c r="J2" s="99" t="s">
        <v>7</v>
      </c>
      <c r="K2" s="99" t="s">
        <v>8</v>
      </c>
      <c r="L2" s="99" t="s">
        <v>9</v>
      </c>
      <c r="M2" s="99" t="s">
        <v>181</v>
      </c>
      <c r="N2" s="99" t="s">
        <v>177</v>
      </c>
      <c r="O2" s="99" t="s">
        <v>196</v>
      </c>
      <c r="P2" s="99" t="s">
        <v>197</v>
      </c>
      <c r="Q2" s="99" t="s">
        <v>180</v>
      </c>
      <c r="R2" s="105" t="s">
        <v>10</v>
      </c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 t="s">
        <v>305</v>
      </c>
      <c r="AH2" s="99" t="s">
        <v>11</v>
      </c>
      <c r="AI2" s="99" t="s">
        <v>175</v>
      </c>
      <c r="AJ2" s="99" t="s">
        <v>178</v>
      </c>
      <c r="AK2" s="105" t="s">
        <v>12</v>
      </c>
      <c r="AL2" s="105" t="s">
        <v>172</v>
      </c>
      <c r="AM2" s="105" t="s">
        <v>173</v>
      </c>
      <c r="AN2" s="105" t="s">
        <v>174</v>
      </c>
      <c r="AO2" s="105" t="s">
        <v>171</v>
      </c>
      <c r="AP2" s="105" t="s">
        <v>46</v>
      </c>
      <c r="AQ2" s="105" t="s">
        <v>176</v>
      </c>
    </row>
    <row r="3" spans="1:59" s="3" customFormat="1" x14ac:dyDescent="0.25">
      <c r="A3" s="100"/>
      <c r="B3" s="100"/>
      <c r="C3" s="100"/>
      <c r="D3" s="100"/>
      <c r="E3" s="100"/>
      <c r="F3" s="103"/>
      <c r="G3" s="104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" t="s">
        <v>15</v>
      </c>
      <c r="S3" s="1" t="s">
        <v>16</v>
      </c>
      <c r="T3" s="1" t="s">
        <v>17</v>
      </c>
      <c r="U3" s="1" t="s">
        <v>18</v>
      </c>
      <c r="V3" s="1" t="s">
        <v>19</v>
      </c>
      <c r="W3" s="1" t="s">
        <v>20</v>
      </c>
      <c r="X3" s="1" t="s">
        <v>21</v>
      </c>
      <c r="Y3" s="1" t="s">
        <v>22</v>
      </c>
      <c r="Z3" s="1" t="s">
        <v>23</v>
      </c>
      <c r="AA3" s="1" t="s">
        <v>24</v>
      </c>
      <c r="AB3" s="1" t="s">
        <v>25</v>
      </c>
      <c r="AC3" s="1" t="s">
        <v>26</v>
      </c>
      <c r="AD3" s="1" t="s">
        <v>27</v>
      </c>
      <c r="AE3" s="1" t="s">
        <v>28</v>
      </c>
      <c r="AF3" s="1" t="s">
        <v>29</v>
      </c>
      <c r="AG3" s="105"/>
      <c r="AH3" s="100"/>
      <c r="AI3" s="100"/>
      <c r="AJ3" s="100"/>
      <c r="AK3" s="105"/>
      <c r="AL3" s="105"/>
      <c r="AM3" s="105"/>
      <c r="AN3" s="105" t="s">
        <v>13</v>
      </c>
      <c r="AO3" s="105"/>
      <c r="AP3" s="105" t="s">
        <v>14</v>
      </c>
      <c r="AQ3" s="105"/>
    </row>
    <row r="4" spans="1:59" x14ac:dyDescent="0.25">
      <c r="A4" s="2">
        <v>1</v>
      </c>
      <c r="B4" s="4">
        <v>45597</v>
      </c>
      <c r="C4" s="2" t="s">
        <v>833</v>
      </c>
      <c r="D4" s="7">
        <v>391443</v>
      </c>
      <c r="E4" s="7" t="s">
        <v>41</v>
      </c>
      <c r="F4" s="7">
        <v>37</v>
      </c>
      <c r="G4" s="2" t="s">
        <v>43</v>
      </c>
      <c r="H4" s="8">
        <v>0.33611111111111114</v>
      </c>
      <c r="I4" s="8">
        <v>0.33819444444444446</v>
      </c>
      <c r="J4" s="11">
        <f t="shared" ref="J4:J66" si="0">MOD(I4-H4,1)</f>
        <v>2.0833333333333259E-3</v>
      </c>
      <c r="K4" s="2">
        <v>1</v>
      </c>
      <c r="Q4" s="2">
        <v>1</v>
      </c>
    </row>
    <row r="5" spans="1:59" x14ac:dyDescent="0.25">
      <c r="A5" s="2">
        <v>2</v>
      </c>
      <c r="B5" s="4">
        <v>45597</v>
      </c>
      <c r="C5" s="2" t="s">
        <v>1506</v>
      </c>
      <c r="D5" s="18">
        <v>14162</v>
      </c>
      <c r="E5" s="7" t="s">
        <v>42</v>
      </c>
      <c r="F5" s="7">
        <v>56</v>
      </c>
      <c r="G5" s="2" t="s">
        <v>43</v>
      </c>
      <c r="H5" s="8">
        <v>0.34236111111111112</v>
      </c>
      <c r="I5" s="8">
        <v>0.34513888888888888</v>
      </c>
      <c r="J5" s="11">
        <f t="shared" si="0"/>
        <v>2.7777777777777679E-3</v>
      </c>
      <c r="K5" s="2">
        <v>1</v>
      </c>
      <c r="Q5" s="2">
        <v>1</v>
      </c>
    </row>
    <row r="6" spans="1:59" x14ac:dyDescent="0.25">
      <c r="A6" s="2">
        <v>3</v>
      </c>
      <c r="B6" s="4">
        <v>45597</v>
      </c>
      <c r="C6" s="2" t="s">
        <v>549</v>
      </c>
      <c r="D6" s="7">
        <v>134</v>
      </c>
      <c r="E6" s="7" t="s">
        <v>42</v>
      </c>
      <c r="F6" s="7">
        <v>82</v>
      </c>
      <c r="G6" s="2" t="s">
        <v>43</v>
      </c>
      <c r="H6" s="8">
        <v>0.36041666666666666</v>
      </c>
      <c r="I6" s="8">
        <v>0.36180555555555555</v>
      </c>
      <c r="J6" s="11">
        <f t="shared" si="0"/>
        <v>1.388888888888884E-3</v>
      </c>
      <c r="K6" s="2">
        <v>1</v>
      </c>
      <c r="Q6" s="2">
        <v>1</v>
      </c>
    </row>
    <row r="7" spans="1:59" x14ac:dyDescent="0.25">
      <c r="A7" s="2">
        <v>4</v>
      </c>
      <c r="B7" s="4">
        <v>45597</v>
      </c>
      <c r="C7" s="2" t="s">
        <v>201</v>
      </c>
      <c r="D7" s="7">
        <v>12905</v>
      </c>
      <c r="E7" s="7" t="s">
        <v>41</v>
      </c>
      <c r="F7" s="7">
        <v>55</v>
      </c>
      <c r="G7" s="2" t="s">
        <v>43</v>
      </c>
      <c r="H7" s="8">
        <v>0.36388888888888887</v>
      </c>
      <c r="I7" s="8">
        <v>0.3659722222222222</v>
      </c>
      <c r="J7" s="11">
        <f t="shared" si="0"/>
        <v>2.0833333333333259E-3</v>
      </c>
      <c r="K7" s="2">
        <v>1</v>
      </c>
      <c r="Q7" s="2">
        <v>1</v>
      </c>
    </row>
    <row r="8" spans="1:59" x14ac:dyDescent="0.25">
      <c r="A8" s="2">
        <v>5</v>
      </c>
      <c r="B8" s="4">
        <v>45597</v>
      </c>
      <c r="C8" s="2" t="s">
        <v>645</v>
      </c>
      <c r="D8" s="7">
        <v>13048</v>
      </c>
      <c r="E8" s="7" t="s">
        <v>41</v>
      </c>
      <c r="F8" s="7">
        <v>53</v>
      </c>
      <c r="G8" s="2" t="s">
        <v>43</v>
      </c>
      <c r="H8" s="8">
        <v>0.37638888888888888</v>
      </c>
      <c r="I8" s="8">
        <v>0.37916666666666665</v>
      </c>
      <c r="J8" s="11">
        <f t="shared" si="0"/>
        <v>2.7777777777777679E-3</v>
      </c>
      <c r="K8" s="2">
        <v>1</v>
      </c>
      <c r="O8" s="2">
        <v>1</v>
      </c>
    </row>
    <row r="9" spans="1:59" x14ac:dyDescent="0.25">
      <c r="A9" s="2">
        <v>6</v>
      </c>
      <c r="B9" s="4">
        <v>45597</v>
      </c>
      <c r="C9" s="2" t="s">
        <v>48</v>
      </c>
      <c r="D9" s="7">
        <v>2180</v>
      </c>
      <c r="E9" s="7" t="s">
        <v>41</v>
      </c>
      <c r="F9" s="7">
        <v>72</v>
      </c>
      <c r="G9" s="2" t="s">
        <v>43</v>
      </c>
      <c r="H9" s="8">
        <v>0.38194444444444442</v>
      </c>
      <c r="I9" s="8">
        <v>0.3840277777777778</v>
      </c>
      <c r="J9" s="11">
        <f t="shared" si="0"/>
        <v>2.0833333333333814E-3</v>
      </c>
      <c r="K9" s="2">
        <v>1</v>
      </c>
      <c r="Q9" s="2">
        <v>1</v>
      </c>
    </row>
    <row r="10" spans="1:59" x14ac:dyDescent="0.25">
      <c r="A10" s="2">
        <v>7</v>
      </c>
      <c r="B10" s="4">
        <v>45597</v>
      </c>
      <c r="C10" s="2" t="s">
        <v>784</v>
      </c>
      <c r="D10" s="7">
        <v>3690737</v>
      </c>
      <c r="E10" s="7" t="s">
        <v>41</v>
      </c>
      <c r="F10" s="7">
        <v>28</v>
      </c>
      <c r="G10" s="2" t="s">
        <v>43</v>
      </c>
      <c r="H10" s="8">
        <v>0.39027777777777778</v>
      </c>
      <c r="I10" s="8">
        <v>0.39444444444444443</v>
      </c>
      <c r="J10" s="11"/>
      <c r="K10" s="2">
        <v>1</v>
      </c>
      <c r="M10" s="2">
        <v>1</v>
      </c>
      <c r="N10" s="2">
        <v>1</v>
      </c>
      <c r="AG10" s="2">
        <v>1</v>
      </c>
    </row>
    <row r="11" spans="1:59" x14ac:dyDescent="0.25">
      <c r="A11" s="2">
        <v>8</v>
      </c>
      <c r="B11" s="4">
        <v>45597</v>
      </c>
      <c r="C11" s="2" t="s">
        <v>1055</v>
      </c>
      <c r="D11" s="7">
        <v>407794</v>
      </c>
      <c r="E11" s="7" t="s">
        <v>41</v>
      </c>
      <c r="F11" s="7">
        <v>34</v>
      </c>
      <c r="G11" s="2" t="s">
        <v>43</v>
      </c>
      <c r="H11" s="8">
        <v>0.4</v>
      </c>
      <c r="I11" s="8">
        <v>0.40694444444444444</v>
      </c>
      <c r="J11" s="11">
        <f t="shared" si="0"/>
        <v>6.9444444444444198E-3</v>
      </c>
      <c r="K11" s="2">
        <v>1</v>
      </c>
      <c r="M11" s="2">
        <v>1</v>
      </c>
      <c r="N11" s="2">
        <v>1</v>
      </c>
      <c r="AG11" s="2">
        <v>1</v>
      </c>
      <c r="AJ11" s="2">
        <v>1</v>
      </c>
      <c r="AL11" s="2">
        <v>1</v>
      </c>
      <c r="AM11" s="2">
        <v>1</v>
      </c>
      <c r="AN11" s="2">
        <v>1</v>
      </c>
    </row>
    <row r="12" spans="1:59" x14ac:dyDescent="0.25">
      <c r="A12" s="2">
        <v>9</v>
      </c>
      <c r="B12" s="4">
        <v>45597</v>
      </c>
      <c r="C12" s="2" t="s">
        <v>1507</v>
      </c>
      <c r="D12" s="18">
        <v>761</v>
      </c>
      <c r="E12" s="7" t="s">
        <v>41</v>
      </c>
      <c r="F12" s="7">
        <v>56</v>
      </c>
      <c r="G12" s="2" t="s">
        <v>43</v>
      </c>
      <c r="H12" s="8">
        <v>0.40833333333333333</v>
      </c>
      <c r="I12" s="8">
        <v>0.41041666666666665</v>
      </c>
      <c r="J12" s="11">
        <f t="shared" si="0"/>
        <v>2.0833333333333259E-3</v>
      </c>
      <c r="K12" s="2">
        <v>1</v>
      </c>
      <c r="O12" s="2">
        <v>1</v>
      </c>
      <c r="Q12" s="2">
        <v>1</v>
      </c>
    </row>
    <row r="13" spans="1:59" x14ac:dyDescent="0.25">
      <c r="A13" s="2">
        <v>10</v>
      </c>
      <c r="B13" s="4">
        <v>45597</v>
      </c>
      <c r="C13" s="2" t="s">
        <v>1508</v>
      </c>
      <c r="D13" s="7" t="s">
        <v>208</v>
      </c>
      <c r="E13" s="7" t="s">
        <v>42</v>
      </c>
      <c r="F13" s="7">
        <v>14</v>
      </c>
      <c r="G13" s="2" t="s">
        <v>43</v>
      </c>
      <c r="H13" s="8">
        <v>0.41111111111111109</v>
      </c>
      <c r="I13" s="8">
        <v>0.41249999999999998</v>
      </c>
      <c r="J13" s="11">
        <f t="shared" si="0"/>
        <v>1.388888888888884E-3</v>
      </c>
      <c r="K13" s="2">
        <v>0</v>
      </c>
      <c r="AJ13" s="2">
        <v>1</v>
      </c>
    </row>
    <row r="14" spans="1:59" x14ac:dyDescent="0.25">
      <c r="A14" s="2">
        <v>11</v>
      </c>
      <c r="B14" s="4">
        <v>45597</v>
      </c>
      <c r="C14" s="2" t="s">
        <v>1509</v>
      </c>
      <c r="D14" s="7">
        <v>407868</v>
      </c>
      <c r="E14" s="7" t="s">
        <v>42</v>
      </c>
      <c r="F14" s="7">
        <v>27</v>
      </c>
      <c r="G14" s="2" t="s">
        <v>43</v>
      </c>
      <c r="H14" s="8">
        <v>0.41388888888888886</v>
      </c>
      <c r="I14" s="8">
        <v>0.4201388888888889</v>
      </c>
      <c r="J14" s="11">
        <f t="shared" si="0"/>
        <v>6.2500000000000333E-3</v>
      </c>
      <c r="K14" s="2">
        <v>1</v>
      </c>
      <c r="L14" s="2">
        <v>1</v>
      </c>
    </row>
    <row r="15" spans="1:59" x14ac:dyDescent="0.25">
      <c r="A15" s="2">
        <v>12</v>
      </c>
      <c r="B15" s="4">
        <v>45597</v>
      </c>
      <c r="C15" s="2" t="s">
        <v>1510</v>
      </c>
      <c r="D15" s="18">
        <v>10108</v>
      </c>
      <c r="E15" s="18" t="s">
        <v>42</v>
      </c>
      <c r="F15" s="18">
        <v>42</v>
      </c>
      <c r="G15" s="2" t="s">
        <v>43</v>
      </c>
      <c r="H15" s="8">
        <v>0.4152777777777778</v>
      </c>
      <c r="I15" s="8">
        <v>0.41666666666666669</v>
      </c>
      <c r="J15" s="11">
        <f t="shared" si="0"/>
        <v>1.388888888888884E-3</v>
      </c>
      <c r="K15" s="2">
        <v>1</v>
      </c>
      <c r="Q15" s="2">
        <v>1</v>
      </c>
    </row>
    <row r="16" spans="1:59" x14ac:dyDescent="0.25">
      <c r="A16" s="2">
        <v>13</v>
      </c>
      <c r="B16" s="4">
        <v>45597</v>
      </c>
      <c r="C16" s="2" t="s">
        <v>1250</v>
      </c>
      <c r="D16" s="10" t="s">
        <v>208</v>
      </c>
      <c r="E16" s="10" t="s">
        <v>42</v>
      </c>
      <c r="F16" s="10">
        <v>14</v>
      </c>
      <c r="G16" s="2" t="s">
        <v>43</v>
      </c>
      <c r="H16" s="11">
        <v>0.4201388888888889</v>
      </c>
      <c r="I16" s="11">
        <v>0.42222222222222222</v>
      </c>
      <c r="J16" s="11">
        <f t="shared" si="0"/>
        <v>2.0833333333333259E-3</v>
      </c>
      <c r="K16" s="2">
        <v>1</v>
      </c>
      <c r="AJ16" s="2">
        <v>1</v>
      </c>
    </row>
    <row r="17" spans="1:36" x14ac:dyDescent="0.25">
      <c r="A17" s="2">
        <v>14</v>
      </c>
      <c r="B17" s="4">
        <v>45597</v>
      </c>
      <c r="C17" s="2" t="s">
        <v>1511</v>
      </c>
      <c r="D17" s="10">
        <v>5807</v>
      </c>
      <c r="E17" s="10" t="s">
        <v>42</v>
      </c>
      <c r="F17" s="10">
        <v>56</v>
      </c>
      <c r="G17" s="2" t="s">
        <v>43</v>
      </c>
      <c r="H17" s="11">
        <v>0.4236111111111111</v>
      </c>
      <c r="I17" s="11">
        <v>0.42638888888888887</v>
      </c>
      <c r="J17" s="11">
        <f t="shared" si="0"/>
        <v>2.7777777777777679E-3</v>
      </c>
      <c r="K17" s="2">
        <v>1</v>
      </c>
      <c r="Q17" s="2">
        <v>1</v>
      </c>
    </row>
    <row r="18" spans="1:36" x14ac:dyDescent="0.25">
      <c r="A18" s="2">
        <v>15</v>
      </c>
      <c r="B18" s="4">
        <v>45597</v>
      </c>
      <c r="C18" s="2" t="s">
        <v>1512</v>
      </c>
      <c r="D18" s="10" t="s">
        <v>208</v>
      </c>
      <c r="E18" s="10" t="s">
        <v>42</v>
      </c>
      <c r="F18" s="10">
        <v>14</v>
      </c>
      <c r="G18" s="2" t="s">
        <v>43</v>
      </c>
      <c r="H18" s="11">
        <v>0.42708333333333331</v>
      </c>
      <c r="I18" s="11">
        <v>0.43402777777777779</v>
      </c>
      <c r="J18" s="11">
        <f t="shared" si="0"/>
        <v>6.9444444444444753E-3</v>
      </c>
      <c r="K18" s="2">
        <v>0</v>
      </c>
      <c r="AJ18" s="2">
        <v>1</v>
      </c>
    </row>
    <row r="19" spans="1:36" x14ac:dyDescent="0.25">
      <c r="A19" s="2">
        <v>16</v>
      </c>
      <c r="B19" s="4">
        <v>45597</v>
      </c>
      <c r="C19" s="2" t="s">
        <v>1513</v>
      </c>
      <c r="D19" s="10" t="s">
        <v>208</v>
      </c>
      <c r="E19" s="10" t="s">
        <v>42</v>
      </c>
      <c r="F19" s="10">
        <v>14</v>
      </c>
      <c r="G19" s="2" t="s">
        <v>43</v>
      </c>
      <c r="H19" s="11">
        <v>0.42708333333333331</v>
      </c>
      <c r="I19" s="11">
        <v>0.43402777777777779</v>
      </c>
      <c r="J19" s="11">
        <f t="shared" si="0"/>
        <v>6.9444444444444753E-3</v>
      </c>
      <c r="K19" s="2">
        <v>0</v>
      </c>
      <c r="AJ19" s="2">
        <v>1</v>
      </c>
    </row>
    <row r="20" spans="1:36" x14ac:dyDescent="0.25">
      <c r="A20" s="2">
        <v>17</v>
      </c>
      <c r="B20" s="4">
        <v>45597</v>
      </c>
      <c r="C20" s="2" t="s">
        <v>1514</v>
      </c>
      <c r="D20" s="10" t="s">
        <v>208</v>
      </c>
      <c r="E20" s="10" t="s">
        <v>42</v>
      </c>
      <c r="F20" s="10">
        <v>14</v>
      </c>
      <c r="G20" s="2" t="s">
        <v>43</v>
      </c>
      <c r="H20" s="11">
        <v>0.42708333333333331</v>
      </c>
      <c r="I20" s="11">
        <v>0.43402777777777779</v>
      </c>
      <c r="J20" s="11">
        <f t="shared" si="0"/>
        <v>6.9444444444444753E-3</v>
      </c>
      <c r="K20" s="2">
        <v>0</v>
      </c>
      <c r="AJ20" s="2">
        <v>1</v>
      </c>
    </row>
    <row r="21" spans="1:36" x14ac:dyDescent="0.25">
      <c r="A21" s="2">
        <v>18</v>
      </c>
      <c r="B21" s="4">
        <v>45597</v>
      </c>
      <c r="C21" s="2" t="s">
        <v>1515</v>
      </c>
      <c r="D21" s="10" t="s">
        <v>208</v>
      </c>
      <c r="E21" s="10" t="s">
        <v>42</v>
      </c>
      <c r="F21" s="10">
        <v>13</v>
      </c>
      <c r="G21" s="2" t="s">
        <v>43</v>
      </c>
      <c r="H21" s="11">
        <v>0.42708333333333331</v>
      </c>
      <c r="I21" s="11">
        <v>0.43402777777777779</v>
      </c>
      <c r="J21" s="11">
        <f t="shared" si="0"/>
        <v>6.9444444444444753E-3</v>
      </c>
      <c r="K21" s="2">
        <v>0</v>
      </c>
      <c r="AJ21" s="2">
        <v>1</v>
      </c>
    </row>
    <row r="22" spans="1:36" x14ac:dyDescent="0.25">
      <c r="A22" s="2">
        <v>19</v>
      </c>
      <c r="B22" s="4">
        <v>45597</v>
      </c>
      <c r="C22" s="2" t="s">
        <v>1516</v>
      </c>
      <c r="D22" s="10" t="s">
        <v>208</v>
      </c>
      <c r="E22" s="10" t="s">
        <v>42</v>
      </c>
      <c r="F22" s="10">
        <v>13</v>
      </c>
      <c r="G22" s="2" t="s">
        <v>43</v>
      </c>
      <c r="H22" s="11">
        <v>0.42708333333333331</v>
      </c>
      <c r="I22" s="11">
        <v>0.43402777777777779</v>
      </c>
      <c r="J22" s="11">
        <f t="shared" si="0"/>
        <v>6.9444444444444753E-3</v>
      </c>
      <c r="K22" s="2">
        <v>0</v>
      </c>
      <c r="AJ22" s="2">
        <v>1</v>
      </c>
    </row>
    <row r="23" spans="1:36" x14ac:dyDescent="0.25">
      <c r="A23" s="2">
        <v>20</v>
      </c>
      <c r="B23" s="4">
        <v>45597</v>
      </c>
      <c r="C23" s="2" t="s">
        <v>1517</v>
      </c>
      <c r="D23" s="10" t="s">
        <v>208</v>
      </c>
      <c r="E23" s="10" t="s">
        <v>41</v>
      </c>
      <c r="F23" s="10">
        <v>14</v>
      </c>
      <c r="G23" s="2" t="s">
        <v>43</v>
      </c>
      <c r="H23" s="11">
        <v>0.42708333333333331</v>
      </c>
      <c r="I23" s="11">
        <v>0.43402777777777779</v>
      </c>
      <c r="J23" s="11">
        <f t="shared" si="0"/>
        <v>6.9444444444444753E-3</v>
      </c>
      <c r="K23" s="2">
        <v>0</v>
      </c>
      <c r="AJ23" s="2">
        <v>1</v>
      </c>
    </row>
    <row r="24" spans="1:36" x14ac:dyDescent="0.25">
      <c r="A24" s="2">
        <v>21</v>
      </c>
      <c r="B24" s="4">
        <v>45597</v>
      </c>
      <c r="C24" s="2" t="s">
        <v>1518</v>
      </c>
      <c r="D24" s="10" t="s">
        <v>208</v>
      </c>
      <c r="E24" s="10" t="s">
        <v>41</v>
      </c>
      <c r="F24" s="10">
        <v>14</v>
      </c>
      <c r="G24" s="2" t="s">
        <v>43</v>
      </c>
      <c r="H24" s="11">
        <v>0.42708333333333331</v>
      </c>
      <c r="I24" s="11">
        <v>0.43402777777777779</v>
      </c>
      <c r="J24" s="11">
        <f t="shared" si="0"/>
        <v>6.9444444444444753E-3</v>
      </c>
      <c r="K24" s="2">
        <v>0</v>
      </c>
      <c r="AJ24" s="2">
        <v>1</v>
      </c>
    </row>
    <row r="25" spans="1:36" x14ac:dyDescent="0.25">
      <c r="A25" s="2">
        <v>22</v>
      </c>
      <c r="B25" s="4">
        <v>45597</v>
      </c>
      <c r="C25" s="2" t="s">
        <v>590</v>
      </c>
      <c r="D25" s="10" t="s">
        <v>177</v>
      </c>
      <c r="E25" s="10" t="s">
        <v>41</v>
      </c>
      <c r="F25" s="10">
        <v>33</v>
      </c>
      <c r="G25" s="2" t="s">
        <v>43</v>
      </c>
      <c r="H25" s="11">
        <v>0.43055555555555558</v>
      </c>
      <c r="I25" s="11">
        <v>0.4375</v>
      </c>
      <c r="J25" s="11">
        <f t="shared" si="0"/>
        <v>6.9444444444444198E-3</v>
      </c>
      <c r="K25" s="2">
        <v>1</v>
      </c>
      <c r="L25" s="2">
        <v>1</v>
      </c>
      <c r="Q25" s="2">
        <v>1</v>
      </c>
    </row>
    <row r="26" spans="1:36" x14ac:dyDescent="0.25">
      <c r="A26" s="2">
        <v>23</v>
      </c>
      <c r="B26" s="4">
        <v>45597</v>
      </c>
      <c r="C26" s="62" t="s">
        <v>1519</v>
      </c>
      <c r="D26" s="10" t="s">
        <v>208</v>
      </c>
      <c r="E26" s="10" t="s">
        <v>41</v>
      </c>
      <c r="F26" s="10">
        <v>14</v>
      </c>
      <c r="G26" s="2" t="s">
        <v>43</v>
      </c>
      <c r="H26" s="11">
        <v>0.4375</v>
      </c>
      <c r="I26" s="11">
        <v>0.44444444444444442</v>
      </c>
      <c r="J26" s="11">
        <f t="shared" si="0"/>
        <v>6.9444444444444198E-3</v>
      </c>
      <c r="K26" s="2">
        <v>0</v>
      </c>
      <c r="AJ26" s="2">
        <v>1</v>
      </c>
    </row>
    <row r="27" spans="1:36" x14ac:dyDescent="0.25">
      <c r="A27" s="2">
        <v>24</v>
      </c>
      <c r="B27" s="4">
        <v>45597</v>
      </c>
      <c r="C27" s="2" t="s">
        <v>1520</v>
      </c>
      <c r="D27" s="10" t="s">
        <v>208</v>
      </c>
      <c r="E27" s="10" t="s">
        <v>41</v>
      </c>
      <c r="F27" s="10">
        <v>13</v>
      </c>
      <c r="G27" s="2" t="s">
        <v>43</v>
      </c>
      <c r="H27" s="11">
        <v>0.4375</v>
      </c>
      <c r="I27" s="11">
        <v>0.44444444444444442</v>
      </c>
      <c r="J27" s="11">
        <f t="shared" si="0"/>
        <v>6.9444444444444198E-3</v>
      </c>
      <c r="K27" s="2">
        <v>0</v>
      </c>
      <c r="AJ27" s="2">
        <v>1</v>
      </c>
    </row>
    <row r="28" spans="1:36" x14ac:dyDescent="0.25">
      <c r="A28" s="2">
        <v>25</v>
      </c>
      <c r="B28" s="4">
        <v>45597</v>
      </c>
      <c r="C28" s="2" t="s">
        <v>1521</v>
      </c>
      <c r="D28" s="10" t="s">
        <v>208</v>
      </c>
      <c r="E28" s="10" t="s">
        <v>41</v>
      </c>
      <c r="F28" s="10">
        <v>14</v>
      </c>
      <c r="G28" s="2" t="s">
        <v>43</v>
      </c>
      <c r="H28" s="11">
        <v>0.4375</v>
      </c>
      <c r="I28" s="11">
        <v>0.44444444444444442</v>
      </c>
      <c r="J28" s="11">
        <f t="shared" si="0"/>
        <v>6.9444444444444198E-3</v>
      </c>
      <c r="K28" s="2">
        <v>0</v>
      </c>
      <c r="AJ28" s="2">
        <v>1</v>
      </c>
    </row>
    <row r="29" spans="1:36" x14ac:dyDescent="0.25">
      <c r="A29" s="2">
        <v>26</v>
      </c>
      <c r="B29" s="4">
        <v>45597</v>
      </c>
      <c r="C29" s="2" t="s">
        <v>1371</v>
      </c>
      <c r="D29" s="10" t="s">
        <v>208</v>
      </c>
      <c r="E29" s="10" t="s">
        <v>41</v>
      </c>
      <c r="F29" s="10">
        <v>13</v>
      </c>
      <c r="G29" s="2" t="s">
        <v>43</v>
      </c>
      <c r="H29" s="11">
        <v>0.4375</v>
      </c>
      <c r="I29" s="11">
        <v>0.44444444444444442</v>
      </c>
      <c r="J29" s="11">
        <f t="shared" si="0"/>
        <v>6.9444444444444198E-3</v>
      </c>
      <c r="K29" s="2">
        <v>0</v>
      </c>
      <c r="AJ29" s="2">
        <v>1</v>
      </c>
    </row>
    <row r="30" spans="1:36" x14ac:dyDescent="0.25">
      <c r="A30" s="2">
        <v>27</v>
      </c>
      <c r="B30" s="4">
        <v>45597</v>
      </c>
      <c r="C30" s="2" t="s">
        <v>1522</v>
      </c>
      <c r="D30" s="10" t="s">
        <v>208</v>
      </c>
      <c r="E30" s="10" t="s">
        <v>41</v>
      </c>
      <c r="F30" s="10">
        <v>14</v>
      </c>
      <c r="G30" s="2" t="s">
        <v>43</v>
      </c>
      <c r="H30" s="11">
        <v>0.4375</v>
      </c>
      <c r="I30" s="11">
        <v>0.44444444444444442</v>
      </c>
      <c r="J30" s="11">
        <f t="shared" si="0"/>
        <v>6.9444444444444198E-3</v>
      </c>
      <c r="K30" s="2">
        <v>0</v>
      </c>
      <c r="AJ30" s="2">
        <v>1</v>
      </c>
    </row>
    <row r="31" spans="1:36" x14ac:dyDescent="0.25">
      <c r="A31" s="2">
        <v>28</v>
      </c>
      <c r="B31" s="4">
        <v>45597</v>
      </c>
      <c r="C31" s="2" t="s">
        <v>486</v>
      </c>
      <c r="D31" s="10" t="s">
        <v>208</v>
      </c>
      <c r="E31" s="10" t="s">
        <v>41</v>
      </c>
      <c r="F31" s="10">
        <v>13</v>
      </c>
      <c r="G31" s="2" t="s">
        <v>43</v>
      </c>
      <c r="H31" s="11">
        <v>0.4375</v>
      </c>
      <c r="I31" s="11">
        <v>0.44444444444444442</v>
      </c>
      <c r="J31" s="11">
        <f t="shared" si="0"/>
        <v>6.9444444444444198E-3</v>
      </c>
      <c r="K31" s="2">
        <v>0</v>
      </c>
      <c r="AJ31" s="2">
        <v>1</v>
      </c>
    </row>
    <row r="32" spans="1:36" x14ac:dyDescent="0.25">
      <c r="A32" s="2">
        <v>29</v>
      </c>
      <c r="B32" s="4">
        <v>45597</v>
      </c>
      <c r="C32" s="5" t="s">
        <v>1523</v>
      </c>
      <c r="D32" s="10" t="s">
        <v>208</v>
      </c>
      <c r="E32" s="10" t="s">
        <v>41</v>
      </c>
      <c r="F32" s="10">
        <v>13</v>
      </c>
      <c r="G32" s="2" t="s">
        <v>43</v>
      </c>
      <c r="H32" s="11">
        <v>0.4375</v>
      </c>
      <c r="I32" s="11">
        <v>0.44444444444444442</v>
      </c>
      <c r="J32" s="11">
        <f t="shared" si="0"/>
        <v>6.9444444444444198E-3</v>
      </c>
      <c r="K32" s="2">
        <v>0</v>
      </c>
      <c r="AJ32" s="2">
        <v>1</v>
      </c>
    </row>
    <row r="33" spans="1:40" x14ac:dyDescent="0.25">
      <c r="A33" s="2">
        <v>30</v>
      </c>
      <c r="B33" s="4">
        <v>45597</v>
      </c>
      <c r="C33" s="2" t="s">
        <v>1524</v>
      </c>
      <c r="D33" s="10" t="s">
        <v>208</v>
      </c>
      <c r="E33" s="10" t="s">
        <v>41</v>
      </c>
      <c r="F33" s="10">
        <v>13</v>
      </c>
      <c r="G33" s="2" t="s">
        <v>43</v>
      </c>
      <c r="H33" s="11">
        <v>0.4375</v>
      </c>
      <c r="I33" s="11">
        <v>0.44444444444444442</v>
      </c>
      <c r="J33" s="11">
        <f t="shared" si="0"/>
        <v>6.9444444444444198E-3</v>
      </c>
      <c r="K33" s="2">
        <v>0</v>
      </c>
      <c r="AJ33" s="2">
        <v>1</v>
      </c>
    </row>
    <row r="34" spans="1:40" x14ac:dyDescent="0.25">
      <c r="A34" s="2">
        <v>31</v>
      </c>
      <c r="B34" s="4">
        <v>45597</v>
      </c>
      <c r="C34" s="2" t="s">
        <v>1525</v>
      </c>
      <c r="D34" s="10" t="s">
        <v>208</v>
      </c>
      <c r="E34" s="10" t="s">
        <v>41</v>
      </c>
      <c r="F34" s="10">
        <v>14</v>
      </c>
      <c r="G34" s="2" t="s">
        <v>43</v>
      </c>
      <c r="H34" s="11">
        <v>0.4375</v>
      </c>
      <c r="I34" s="11">
        <v>0.44444444444444442</v>
      </c>
      <c r="J34" s="11">
        <f t="shared" si="0"/>
        <v>6.9444444444444198E-3</v>
      </c>
      <c r="K34" s="2">
        <v>0</v>
      </c>
      <c r="AJ34" s="2">
        <v>1</v>
      </c>
    </row>
    <row r="35" spans="1:40" ht="17.25" customHeight="1" x14ac:dyDescent="0.25">
      <c r="A35" s="2">
        <v>32</v>
      </c>
      <c r="B35" s="4">
        <v>45597</v>
      </c>
      <c r="C35" s="2" t="s">
        <v>908</v>
      </c>
      <c r="D35" s="10" t="s">
        <v>208</v>
      </c>
      <c r="E35" s="10" t="s">
        <v>41</v>
      </c>
      <c r="F35" s="10">
        <v>14</v>
      </c>
      <c r="G35" s="2" t="s">
        <v>43</v>
      </c>
      <c r="H35" s="11">
        <v>0.4375</v>
      </c>
      <c r="I35" s="11">
        <v>0.44444444444444442</v>
      </c>
      <c r="J35" s="11">
        <f t="shared" si="0"/>
        <v>6.9444444444444198E-3</v>
      </c>
      <c r="K35" s="2">
        <v>0</v>
      </c>
      <c r="AJ35" s="2">
        <v>1</v>
      </c>
    </row>
    <row r="36" spans="1:40" ht="15.75" customHeight="1" x14ac:dyDescent="0.25">
      <c r="A36" s="2">
        <v>33</v>
      </c>
      <c r="B36" s="4">
        <v>45597</v>
      </c>
      <c r="C36" s="2" t="s">
        <v>1526</v>
      </c>
      <c r="D36" s="10" t="s">
        <v>208</v>
      </c>
      <c r="E36" s="10" t="s">
        <v>41</v>
      </c>
      <c r="F36" s="10">
        <v>14</v>
      </c>
      <c r="G36" s="2" t="s">
        <v>43</v>
      </c>
      <c r="H36" s="11">
        <v>0.4375</v>
      </c>
      <c r="I36" s="11">
        <v>0.44444444444444442</v>
      </c>
      <c r="J36" s="11">
        <f t="shared" si="0"/>
        <v>6.9444444444444198E-3</v>
      </c>
      <c r="K36" s="2">
        <v>0</v>
      </c>
      <c r="AJ36" s="2">
        <v>1</v>
      </c>
    </row>
    <row r="37" spans="1:40" ht="15.75" customHeight="1" x14ac:dyDescent="0.25">
      <c r="A37" s="2">
        <v>34</v>
      </c>
      <c r="B37" s="4">
        <v>45597</v>
      </c>
      <c r="C37" s="2" t="s">
        <v>1527</v>
      </c>
      <c r="D37" s="10" t="s">
        <v>208</v>
      </c>
      <c r="E37" s="10" t="s">
        <v>41</v>
      </c>
      <c r="F37" s="10">
        <v>13</v>
      </c>
      <c r="G37" s="2" t="s">
        <v>43</v>
      </c>
      <c r="H37" s="11">
        <v>0.4375</v>
      </c>
      <c r="I37" s="11">
        <v>0.44444444444444442</v>
      </c>
      <c r="J37" s="11">
        <f t="shared" si="0"/>
        <v>6.9444444444444198E-3</v>
      </c>
      <c r="K37" s="2">
        <v>0</v>
      </c>
      <c r="AJ37" s="2">
        <v>1</v>
      </c>
    </row>
    <row r="38" spans="1:40" ht="15" customHeight="1" x14ac:dyDescent="0.25">
      <c r="A38" s="2">
        <v>35</v>
      </c>
      <c r="B38" s="4">
        <v>45597</v>
      </c>
      <c r="C38" s="2" t="s">
        <v>317</v>
      </c>
      <c r="D38" s="10" t="s">
        <v>208</v>
      </c>
      <c r="E38" s="10" t="s">
        <v>41</v>
      </c>
      <c r="F38" s="10">
        <v>14</v>
      </c>
      <c r="G38" s="2" t="s">
        <v>43</v>
      </c>
      <c r="H38" s="11">
        <v>0.4375</v>
      </c>
      <c r="I38" s="11">
        <v>0.44444444444444442</v>
      </c>
      <c r="J38" s="11">
        <f t="shared" si="0"/>
        <v>6.9444444444444198E-3</v>
      </c>
      <c r="K38" s="2">
        <v>0</v>
      </c>
      <c r="AJ38" s="2">
        <v>1</v>
      </c>
    </row>
    <row r="39" spans="1:40" s="6" customFormat="1" x14ac:dyDescent="0.25">
      <c r="B39" s="44"/>
      <c r="D39" s="86"/>
      <c r="E39" s="14"/>
      <c r="F39" s="14"/>
      <c r="H39" s="16"/>
      <c r="I39" s="16"/>
      <c r="J39" s="16"/>
    </row>
    <row r="40" spans="1:40" x14ac:dyDescent="0.25">
      <c r="A40" s="2">
        <v>1</v>
      </c>
      <c r="B40" s="4">
        <v>45598</v>
      </c>
      <c r="C40" s="2" t="s">
        <v>1215</v>
      </c>
      <c r="D40" s="10">
        <v>14232</v>
      </c>
      <c r="E40" s="10" t="s">
        <v>41</v>
      </c>
      <c r="F40" s="10">
        <v>64</v>
      </c>
      <c r="G40" s="2" t="s">
        <v>43</v>
      </c>
      <c r="H40" s="11">
        <v>0.32361111111111113</v>
      </c>
      <c r="I40" s="11">
        <v>0.32569444444444445</v>
      </c>
      <c r="J40" s="11">
        <f t="shared" si="0"/>
        <v>2.0833333333333259E-3</v>
      </c>
      <c r="K40" s="2">
        <v>1</v>
      </c>
      <c r="Q40" s="2">
        <v>1</v>
      </c>
    </row>
    <row r="41" spans="1:40" x14ac:dyDescent="0.25">
      <c r="A41" s="2">
        <v>2</v>
      </c>
      <c r="B41" s="4">
        <v>45598</v>
      </c>
      <c r="C41" s="2" t="s">
        <v>75</v>
      </c>
      <c r="D41" s="10">
        <v>3554</v>
      </c>
      <c r="E41" s="10" t="s">
        <v>41</v>
      </c>
      <c r="F41" s="10">
        <v>63</v>
      </c>
      <c r="G41" s="2" t="s">
        <v>43</v>
      </c>
      <c r="H41" s="11">
        <v>0.32777777777777778</v>
      </c>
      <c r="I41" s="11">
        <v>0.32916666666666666</v>
      </c>
      <c r="J41" s="11">
        <f t="shared" si="0"/>
        <v>1.388888888888884E-3</v>
      </c>
      <c r="K41" s="2">
        <v>1</v>
      </c>
      <c r="Q41" s="2">
        <v>1</v>
      </c>
    </row>
    <row r="42" spans="1:40" x14ac:dyDescent="0.25">
      <c r="A42" s="2">
        <v>3</v>
      </c>
      <c r="B42" s="4">
        <v>45598</v>
      </c>
      <c r="C42" s="2" t="s">
        <v>454</v>
      </c>
      <c r="D42" s="10">
        <v>8</v>
      </c>
      <c r="E42" s="10" t="s">
        <v>42</v>
      </c>
      <c r="F42" s="10"/>
      <c r="G42" s="2" t="s">
        <v>43</v>
      </c>
      <c r="H42" s="11">
        <v>0.33680555555555558</v>
      </c>
      <c r="I42" s="11">
        <v>0.34027777777777779</v>
      </c>
      <c r="J42" s="11">
        <f t="shared" si="0"/>
        <v>3.4722222222222099E-3</v>
      </c>
      <c r="K42" s="2">
        <v>1</v>
      </c>
      <c r="Q42" s="2">
        <v>1</v>
      </c>
    </row>
    <row r="43" spans="1:40" x14ac:dyDescent="0.25">
      <c r="A43" s="2">
        <v>4</v>
      </c>
      <c r="B43" s="4">
        <v>45598</v>
      </c>
      <c r="C43" s="2" t="s">
        <v>1528</v>
      </c>
      <c r="D43" s="10">
        <v>3432</v>
      </c>
      <c r="E43" s="10" t="s">
        <v>42</v>
      </c>
      <c r="F43" s="10">
        <v>52</v>
      </c>
      <c r="G43" s="2" t="s">
        <v>43</v>
      </c>
      <c r="H43" s="11">
        <v>0.34375</v>
      </c>
      <c r="I43" s="11">
        <v>0.34583333333333333</v>
      </c>
      <c r="J43" s="11">
        <f t="shared" si="0"/>
        <v>2.0833333333333259E-3</v>
      </c>
      <c r="K43" s="2">
        <v>1</v>
      </c>
      <c r="Q43" s="2">
        <v>1</v>
      </c>
    </row>
    <row r="44" spans="1:40" x14ac:dyDescent="0.25">
      <c r="A44" s="2">
        <v>5</v>
      </c>
      <c r="B44" s="4">
        <v>45598</v>
      </c>
      <c r="C44" s="2" t="s">
        <v>56</v>
      </c>
      <c r="D44" s="10">
        <v>4729</v>
      </c>
      <c r="E44" s="10" t="s">
        <v>41</v>
      </c>
      <c r="F44" s="10">
        <v>64</v>
      </c>
      <c r="G44" s="2" t="s">
        <v>43</v>
      </c>
      <c r="H44" s="11">
        <v>0.35833333333333334</v>
      </c>
      <c r="I44" s="11">
        <v>0.3611111111111111</v>
      </c>
      <c r="J44" s="11">
        <f t="shared" si="0"/>
        <v>2.7777777777777679E-3</v>
      </c>
      <c r="K44" s="2">
        <v>1</v>
      </c>
      <c r="Q44" s="2">
        <v>1</v>
      </c>
    </row>
    <row r="45" spans="1:40" x14ac:dyDescent="0.25">
      <c r="A45" s="2">
        <v>6</v>
      </c>
      <c r="B45" s="4">
        <v>45598</v>
      </c>
      <c r="C45" s="2" t="s">
        <v>509</v>
      </c>
      <c r="D45" s="10">
        <v>9248</v>
      </c>
      <c r="E45" s="10" t="s">
        <v>41</v>
      </c>
      <c r="F45" s="10">
        <v>62</v>
      </c>
      <c r="G45" s="2" t="s">
        <v>43</v>
      </c>
      <c r="H45" s="11">
        <v>0.37222222222222223</v>
      </c>
      <c r="I45" s="11">
        <v>0.37430555555555556</v>
      </c>
      <c r="J45" s="11">
        <f t="shared" si="0"/>
        <v>2.0833333333333259E-3</v>
      </c>
      <c r="K45" s="2">
        <v>1</v>
      </c>
      <c r="Q45" s="2">
        <v>1</v>
      </c>
    </row>
    <row r="46" spans="1:40" x14ac:dyDescent="0.25">
      <c r="A46" s="2">
        <v>7</v>
      </c>
      <c r="B46" s="4">
        <v>45598</v>
      </c>
      <c r="C46" s="2" t="s">
        <v>1529</v>
      </c>
      <c r="D46" s="10">
        <v>28362</v>
      </c>
      <c r="E46" s="10" t="s">
        <v>41</v>
      </c>
      <c r="F46" s="10">
        <v>21</v>
      </c>
      <c r="G46" s="2" t="s">
        <v>43</v>
      </c>
      <c r="H46" s="11">
        <v>0.37569444444444444</v>
      </c>
      <c r="I46" s="11">
        <v>0.38263888888888886</v>
      </c>
      <c r="J46" s="11">
        <f t="shared" si="0"/>
        <v>6.9444444444444198E-3</v>
      </c>
      <c r="K46" s="2">
        <v>1</v>
      </c>
      <c r="M46" s="2">
        <v>1</v>
      </c>
      <c r="N46" s="2">
        <v>1</v>
      </c>
      <c r="AG46" s="2">
        <v>1</v>
      </c>
      <c r="AJ46" s="2">
        <v>1</v>
      </c>
      <c r="AL46" s="2">
        <v>1</v>
      </c>
      <c r="AM46" s="2">
        <v>1</v>
      </c>
      <c r="AN46" s="2">
        <v>1</v>
      </c>
    </row>
    <row r="47" spans="1:40" x14ac:dyDescent="0.25">
      <c r="A47" s="2">
        <v>8</v>
      </c>
      <c r="B47" s="4">
        <v>45598</v>
      </c>
      <c r="C47" s="2" t="s">
        <v>1530</v>
      </c>
      <c r="D47" s="10">
        <v>340087</v>
      </c>
      <c r="E47" s="10" t="s">
        <v>41</v>
      </c>
      <c r="F47" s="10">
        <v>29</v>
      </c>
      <c r="G47" s="2" t="s">
        <v>43</v>
      </c>
      <c r="H47" s="11">
        <v>0.38611111111111113</v>
      </c>
      <c r="I47" s="11">
        <v>0.39305555555555555</v>
      </c>
      <c r="J47" s="11">
        <f t="shared" si="0"/>
        <v>6.9444444444444198E-3</v>
      </c>
      <c r="K47" s="2">
        <v>1</v>
      </c>
      <c r="AH47" s="2">
        <v>1</v>
      </c>
    </row>
    <row r="48" spans="1:40" x14ac:dyDescent="0.25">
      <c r="A48" s="2">
        <v>9</v>
      </c>
      <c r="B48" s="4">
        <v>45598</v>
      </c>
      <c r="C48" s="2" t="s">
        <v>119</v>
      </c>
      <c r="D48" s="10">
        <v>10899</v>
      </c>
      <c r="E48" s="10" t="s">
        <v>41</v>
      </c>
      <c r="F48" s="10">
        <v>54</v>
      </c>
      <c r="G48" s="2" t="s">
        <v>43</v>
      </c>
      <c r="H48" s="11">
        <v>0.40347222222222223</v>
      </c>
      <c r="I48" s="11">
        <v>0.40555555555555556</v>
      </c>
      <c r="J48" s="11">
        <f t="shared" si="0"/>
        <v>2.0833333333333259E-3</v>
      </c>
      <c r="K48" s="2">
        <v>1</v>
      </c>
      <c r="Q48" s="2">
        <v>1</v>
      </c>
    </row>
    <row r="49" spans="1:41" x14ac:dyDescent="0.25">
      <c r="A49" s="2">
        <v>10</v>
      </c>
      <c r="B49" s="4">
        <v>45598</v>
      </c>
      <c r="C49" s="2" t="s">
        <v>1531</v>
      </c>
      <c r="D49" s="18">
        <v>8120</v>
      </c>
      <c r="E49" s="10" t="s">
        <v>41</v>
      </c>
      <c r="F49" s="10">
        <v>4</v>
      </c>
      <c r="G49" s="2" t="s">
        <v>43</v>
      </c>
      <c r="H49" s="11">
        <v>0.41597222222222224</v>
      </c>
      <c r="I49" s="11">
        <v>0.41875000000000001</v>
      </c>
      <c r="J49" s="11">
        <f t="shared" si="0"/>
        <v>2.7777777777777679E-3</v>
      </c>
      <c r="K49" s="2">
        <v>1</v>
      </c>
      <c r="M49" s="2">
        <v>1</v>
      </c>
    </row>
    <row r="50" spans="1:41" x14ac:dyDescent="0.25">
      <c r="A50" s="2">
        <v>11</v>
      </c>
      <c r="B50" s="4">
        <v>45598</v>
      </c>
      <c r="C50" s="2" t="s">
        <v>1532</v>
      </c>
      <c r="D50" s="10">
        <v>3733</v>
      </c>
      <c r="E50" s="10" t="s">
        <v>41</v>
      </c>
      <c r="F50" s="10">
        <v>21</v>
      </c>
      <c r="G50" s="2" t="s">
        <v>43</v>
      </c>
      <c r="H50" s="11">
        <v>0.42708333333333331</v>
      </c>
      <c r="I50" s="11">
        <v>0.43402777777777779</v>
      </c>
      <c r="J50" s="11">
        <f t="shared" si="0"/>
        <v>6.9444444444444753E-3</v>
      </c>
      <c r="K50" s="2">
        <v>1</v>
      </c>
      <c r="L50" s="2">
        <v>1</v>
      </c>
    </row>
    <row r="51" spans="1:41" x14ac:dyDescent="0.25">
      <c r="A51" s="2">
        <v>12</v>
      </c>
      <c r="B51" s="4">
        <v>45598</v>
      </c>
      <c r="C51" s="2" t="s">
        <v>1533</v>
      </c>
      <c r="D51" s="10">
        <v>4502</v>
      </c>
      <c r="E51" s="10" t="s">
        <v>41</v>
      </c>
      <c r="F51" s="10">
        <v>64</v>
      </c>
      <c r="G51" s="2" t="s">
        <v>43</v>
      </c>
      <c r="H51" s="11">
        <v>0.43125000000000002</v>
      </c>
      <c r="I51" s="11">
        <v>0.43333333333333335</v>
      </c>
      <c r="J51" s="11">
        <f t="shared" si="0"/>
        <v>2.0833333333333259E-3</v>
      </c>
      <c r="K51" s="2">
        <v>1</v>
      </c>
      <c r="Q51" s="2">
        <v>1</v>
      </c>
    </row>
    <row r="52" spans="1:41" x14ac:dyDescent="0.25">
      <c r="A52" s="2">
        <v>13</v>
      </c>
      <c r="B52" s="4">
        <v>45598</v>
      </c>
      <c r="C52" s="2" t="s">
        <v>1534</v>
      </c>
      <c r="D52" s="10">
        <v>1065</v>
      </c>
      <c r="E52" s="10" t="s">
        <v>42</v>
      </c>
      <c r="F52" s="10">
        <v>46</v>
      </c>
      <c r="G52" s="2" t="s">
        <v>43</v>
      </c>
      <c r="H52" s="11">
        <v>0.44027777777777777</v>
      </c>
      <c r="I52" s="11">
        <v>0.44305555555555554</v>
      </c>
      <c r="J52" s="11">
        <f t="shared" si="0"/>
        <v>2.7777777777777679E-3</v>
      </c>
      <c r="K52" s="2">
        <v>1</v>
      </c>
      <c r="O52" s="2">
        <v>1</v>
      </c>
      <c r="Q52" s="2">
        <v>1</v>
      </c>
    </row>
    <row r="53" spans="1:41" x14ac:dyDescent="0.25">
      <c r="A53" s="2">
        <v>14</v>
      </c>
      <c r="B53" s="4">
        <v>45598</v>
      </c>
      <c r="C53" s="2" t="s">
        <v>72</v>
      </c>
      <c r="D53" s="10">
        <v>14107</v>
      </c>
      <c r="E53" s="10" t="s">
        <v>41</v>
      </c>
      <c r="F53" s="10">
        <v>72</v>
      </c>
      <c r="G53" s="2" t="s">
        <v>43</v>
      </c>
      <c r="H53" s="11">
        <v>0.44513888888888886</v>
      </c>
      <c r="I53" s="11">
        <v>0.4465277777777778</v>
      </c>
      <c r="J53" s="11">
        <f t="shared" si="0"/>
        <v>1.3888888888889395E-3</v>
      </c>
      <c r="K53" s="2">
        <v>1</v>
      </c>
      <c r="Q53" s="2">
        <v>1</v>
      </c>
    </row>
    <row r="54" spans="1:41" x14ac:dyDescent="0.25">
      <c r="A54" s="2">
        <v>15</v>
      </c>
      <c r="B54" s="4">
        <v>45598</v>
      </c>
      <c r="C54" s="2" t="s">
        <v>1535</v>
      </c>
      <c r="D54" s="10"/>
      <c r="E54" s="10" t="s">
        <v>42</v>
      </c>
      <c r="F54" s="10">
        <v>27</v>
      </c>
      <c r="G54" s="2" t="s">
        <v>43</v>
      </c>
      <c r="H54" s="11">
        <v>0.45347222222222222</v>
      </c>
      <c r="I54" s="11">
        <v>0.45694444444444443</v>
      </c>
      <c r="J54" s="11">
        <f t="shared" si="0"/>
        <v>3.4722222222222099E-3</v>
      </c>
      <c r="K54" s="2">
        <v>1</v>
      </c>
      <c r="L54" s="2">
        <v>1</v>
      </c>
    </row>
    <row r="55" spans="1:41" x14ac:dyDescent="0.25">
      <c r="A55" s="2">
        <v>16</v>
      </c>
      <c r="B55" s="4">
        <v>45598</v>
      </c>
      <c r="C55" s="2" t="s">
        <v>203</v>
      </c>
      <c r="D55" s="50" t="s">
        <v>171</v>
      </c>
      <c r="E55" s="10" t="s">
        <v>42</v>
      </c>
      <c r="F55" s="10">
        <v>51</v>
      </c>
      <c r="G55" s="2" t="s">
        <v>43</v>
      </c>
      <c r="H55" s="11">
        <v>0.33333333333333331</v>
      </c>
      <c r="I55" s="11">
        <v>0.375</v>
      </c>
      <c r="J55" s="11">
        <f t="shared" si="0"/>
        <v>4.1666666666666685E-2</v>
      </c>
      <c r="K55" s="2">
        <v>1</v>
      </c>
      <c r="AO55" s="2">
        <v>1</v>
      </c>
    </row>
    <row r="56" spans="1:41" s="6" customFormat="1" x14ac:dyDescent="0.25">
      <c r="A56" s="46"/>
      <c r="B56" s="13"/>
      <c r="D56" s="14"/>
      <c r="E56" s="14"/>
      <c r="F56" s="14"/>
      <c r="H56" s="16"/>
      <c r="I56" s="16"/>
      <c r="J56" s="16"/>
    </row>
    <row r="57" spans="1:41" x14ac:dyDescent="0.25">
      <c r="A57" s="43">
        <v>1</v>
      </c>
      <c r="B57" s="9">
        <v>45600</v>
      </c>
      <c r="C57" s="2" t="s">
        <v>1226</v>
      </c>
      <c r="D57" s="10">
        <v>5798</v>
      </c>
      <c r="E57" s="10" t="s">
        <v>41</v>
      </c>
      <c r="F57" s="10">
        <v>66</v>
      </c>
      <c r="G57" s="2" t="s">
        <v>43</v>
      </c>
      <c r="H57" s="11">
        <v>0.3347222222222222</v>
      </c>
      <c r="I57" s="11">
        <v>0.33611111111111114</v>
      </c>
      <c r="J57" s="11">
        <f t="shared" si="0"/>
        <v>1.3888888888889395E-3</v>
      </c>
      <c r="K57" s="2">
        <v>1</v>
      </c>
      <c r="Q57" s="2">
        <v>1</v>
      </c>
    </row>
    <row r="58" spans="1:41" x14ac:dyDescent="0.25">
      <c r="A58" s="43">
        <v>2</v>
      </c>
      <c r="B58" s="9">
        <v>45600</v>
      </c>
      <c r="C58" s="2" t="s">
        <v>1536</v>
      </c>
      <c r="D58" s="10">
        <v>1108</v>
      </c>
      <c r="E58" s="10" t="s">
        <v>42</v>
      </c>
      <c r="F58" s="10">
        <v>59</v>
      </c>
      <c r="G58" s="2" t="s">
        <v>43</v>
      </c>
      <c r="H58" s="11">
        <v>0.34097222222222223</v>
      </c>
      <c r="I58" s="11">
        <v>0.34305555555555556</v>
      </c>
      <c r="J58" s="11">
        <f t="shared" si="0"/>
        <v>2.0833333333333259E-3</v>
      </c>
      <c r="K58" s="2">
        <v>1</v>
      </c>
      <c r="Q58" s="2">
        <v>1</v>
      </c>
    </row>
    <row r="59" spans="1:41" x14ac:dyDescent="0.25">
      <c r="A59" s="43">
        <v>3</v>
      </c>
      <c r="B59" s="9">
        <v>45600</v>
      </c>
      <c r="C59" s="2" t="s">
        <v>756</v>
      </c>
      <c r="D59" s="10">
        <v>14707</v>
      </c>
      <c r="E59" s="10" t="s">
        <v>41</v>
      </c>
      <c r="F59" s="10">
        <v>59</v>
      </c>
      <c r="G59" s="2" t="s">
        <v>43</v>
      </c>
      <c r="H59" s="11">
        <v>0.34513888888888888</v>
      </c>
      <c r="I59" s="11">
        <v>0.34722222222222221</v>
      </c>
      <c r="J59" s="11">
        <f t="shared" si="0"/>
        <v>2.0833333333333259E-3</v>
      </c>
      <c r="K59" s="2">
        <v>1</v>
      </c>
      <c r="Q59" s="2">
        <v>1</v>
      </c>
    </row>
    <row r="60" spans="1:41" x14ac:dyDescent="0.25">
      <c r="A60" s="43">
        <v>4</v>
      </c>
      <c r="B60" s="9">
        <v>45600</v>
      </c>
      <c r="C60" s="2" t="s">
        <v>1538</v>
      </c>
      <c r="D60" s="10">
        <v>12583</v>
      </c>
      <c r="E60" s="10" t="s">
        <v>41</v>
      </c>
      <c r="F60" s="10">
        <v>53</v>
      </c>
      <c r="G60" s="2" t="s">
        <v>43</v>
      </c>
      <c r="H60" s="11">
        <v>0.3611111111111111</v>
      </c>
      <c r="I60" s="11">
        <v>0.36319444444444443</v>
      </c>
      <c r="J60" s="11">
        <f t="shared" si="0"/>
        <v>2.0833333333333259E-3</v>
      </c>
      <c r="K60" s="2">
        <v>1</v>
      </c>
      <c r="Q60" s="2">
        <v>1</v>
      </c>
    </row>
    <row r="61" spans="1:41" x14ac:dyDescent="0.25">
      <c r="A61" s="43">
        <v>5</v>
      </c>
      <c r="B61" s="9">
        <v>45600</v>
      </c>
      <c r="C61" s="2" t="s">
        <v>1324</v>
      </c>
      <c r="D61" s="10">
        <v>1077</v>
      </c>
      <c r="E61" s="10" t="s">
        <v>41</v>
      </c>
      <c r="F61" s="10">
        <v>34</v>
      </c>
      <c r="G61" s="2" t="s">
        <v>43</v>
      </c>
      <c r="H61" s="11">
        <v>0.36805555555555558</v>
      </c>
      <c r="I61" s="11">
        <v>0.375</v>
      </c>
      <c r="J61" s="11">
        <f t="shared" si="0"/>
        <v>6.9444444444444198E-3</v>
      </c>
      <c r="K61" s="2">
        <v>1</v>
      </c>
      <c r="L61" s="2">
        <v>1</v>
      </c>
    </row>
    <row r="62" spans="1:41" x14ac:dyDescent="0.25">
      <c r="A62" s="43">
        <v>6</v>
      </c>
      <c r="B62" s="9">
        <v>45600</v>
      </c>
      <c r="C62" s="2" t="s">
        <v>1537</v>
      </c>
      <c r="D62" s="10">
        <v>184</v>
      </c>
      <c r="E62" s="10" t="s">
        <v>41</v>
      </c>
      <c r="F62" s="10">
        <v>76</v>
      </c>
      <c r="G62" s="2" t="s">
        <v>43</v>
      </c>
      <c r="H62" s="11">
        <v>0.38263888888888886</v>
      </c>
      <c r="I62" s="11">
        <v>0.3840277777777778</v>
      </c>
      <c r="J62" s="11">
        <f t="shared" si="0"/>
        <v>1.3888888888889395E-3</v>
      </c>
      <c r="K62" s="2">
        <v>1</v>
      </c>
      <c r="O62" s="2">
        <v>1</v>
      </c>
    </row>
    <row r="63" spans="1:41" x14ac:dyDescent="0.25">
      <c r="A63" s="43">
        <v>7</v>
      </c>
      <c r="B63" s="9">
        <v>45600</v>
      </c>
      <c r="C63" s="2" t="s">
        <v>1539</v>
      </c>
      <c r="D63" s="10">
        <v>9585</v>
      </c>
      <c r="E63" s="10" t="s">
        <v>41</v>
      </c>
      <c r="F63" s="10">
        <v>69</v>
      </c>
      <c r="G63" s="2" t="s">
        <v>43</v>
      </c>
      <c r="H63" s="11"/>
      <c r="I63" s="11"/>
      <c r="J63" s="11">
        <f t="shared" si="0"/>
        <v>0</v>
      </c>
      <c r="K63" s="2">
        <v>1</v>
      </c>
      <c r="O63" s="2">
        <v>1</v>
      </c>
      <c r="Q63" s="2">
        <v>1</v>
      </c>
    </row>
    <row r="64" spans="1:41" x14ac:dyDescent="0.25">
      <c r="A64" s="43">
        <v>8</v>
      </c>
      <c r="B64" s="9">
        <v>45600</v>
      </c>
      <c r="C64" s="2" t="s">
        <v>1540</v>
      </c>
      <c r="D64" s="10" t="s">
        <v>1542</v>
      </c>
      <c r="E64" s="10" t="s">
        <v>42</v>
      </c>
      <c r="F64" s="10">
        <v>51</v>
      </c>
      <c r="G64" s="2" t="s">
        <v>43</v>
      </c>
      <c r="H64" s="11"/>
      <c r="I64" s="11"/>
      <c r="J64" s="11">
        <f t="shared" si="0"/>
        <v>0</v>
      </c>
      <c r="K64" s="2">
        <v>0</v>
      </c>
      <c r="L64" s="2">
        <v>1</v>
      </c>
      <c r="O64" s="2">
        <v>1</v>
      </c>
      <c r="P64" s="2">
        <v>1</v>
      </c>
      <c r="Q64" s="2">
        <v>1</v>
      </c>
      <c r="S64" s="2">
        <v>1</v>
      </c>
      <c r="V64" s="2">
        <v>1</v>
      </c>
      <c r="W64" s="2">
        <v>1</v>
      </c>
      <c r="X64" s="2">
        <v>1</v>
      </c>
      <c r="Y64" s="2">
        <v>1</v>
      </c>
      <c r="Z64" s="2">
        <v>1</v>
      </c>
      <c r="AB64" s="2">
        <v>1</v>
      </c>
      <c r="AC64" s="2">
        <v>1</v>
      </c>
      <c r="AH64" s="2">
        <v>1</v>
      </c>
    </row>
    <row r="65" spans="1:42" x14ac:dyDescent="0.25">
      <c r="A65" s="43">
        <v>9</v>
      </c>
      <c r="B65" s="9">
        <v>45600</v>
      </c>
      <c r="C65" s="2" t="s">
        <v>1541</v>
      </c>
      <c r="D65" s="10"/>
      <c r="E65" s="10" t="s">
        <v>41</v>
      </c>
      <c r="F65" s="10">
        <v>28</v>
      </c>
      <c r="G65" s="2" t="s">
        <v>43</v>
      </c>
      <c r="H65" s="11"/>
      <c r="I65" s="11"/>
      <c r="J65" s="11">
        <f t="shared" si="0"/>
        <v>0</v>
      </c>
      <c r="K65" s="2">
        <v>1</v>
      </c>
      <c r="M65" s="2">
        <v>1</v>
      </c>
      <c r="N65" s="2">
        <v>1</v>
      </c>
      <c r="AG65" s="2">
        <v>1</v>
      </c>
      <c r="AJ65" s="2">
        <v>1</v>
      </c>
      <c r="AL65" s="2">
        <v>1</v>
      </c>
      <c r="AM65" s="2">
        <v>1</v>
      </c>
      <c r="AN65" s="2">
        <v>1</v>
      </c>
    </row>
    <row r="66" spans="1:42" x14ac:dyDescent="0.25">
      <c r="A66" s="43">
        <v>10</v>
      </c>
      <c r="B66" s="9">
        <v>45600</v>
      </c>
      <c r="C66" s="2" t="s">
        <v>58</v>
      </c>
      <c r="D66" s="10"/>
      <c r="E66" s="10" t="s">
        <v>41</v>
      </c>
      <c r="F66" s="10">
        <v>70</v>
      </c>
      <c r="G66" s="2" t="s">
        <v>43</v>
      </c>
      <c r="H66" s="11"/>
      <c r="I66" s="11"/>
      <c r="J66" s="11">
        <f t="shared" si="0"/>
        <v>0</v>
      </c>
      <c r="K66" s="2">
        <v>1</v>
      </c>
      <c r="Q66" s="2">
        <v>1</v>
      </c>
    </row>
    <row r="67" spans="1:42" x14ac:dyDescent="0.25">
      <c r="A67" s="43">
        <v>11</v>
      </c>
      <c r="B67" s="9">
        <v>45600</v>
      </c>
      <c r="C67" s="2" t="s">
        <v>1543</v>
      </c>
      <c r="D67" s="10">
        <v>8597</v>
      </c>
      <c r="E67" s="10" t="s">
        <v>42</v>
      </c>
      <c r="F67" s="10">
        <v>26</v>
      </c>
      <c r="G67" s="2" t="s">
        <v>43</v>
      </c>
      <c r="H67" s="11"/>
      <c r="I67" s="11"/>
      <c r="J67" s="11">
        <f t="shared" ref="J67:J130" si="1">MOD(I67-H67,1)</f>
        <v>0</v>
      </c>
      <c r="K67" s="2">
        <v>0</v>
      </c>
      <c r="M67" s="2">
        <v>1</v>
      </c>
      <c r="AJ67" s="2">
        <v>1</v>
      </c>
    </row>
    <row r="68" spans="1:42" ht="16.5" customHeight="1" x14ac:dyDescent="0.25">
      <c r="A68" s="43">
        <v>12</v>
      </c>
      <c r="B68" s="9">
        <v>45600</v>
      </c>
      <c r="C68" s="2" t="s">
        <v>611</v>
      </c>
      <c r="D68" s="10">
        <v>8590</v>
      </c>
      <c r="E68" s="10" t="s">
        <v>41</v>
      </c>
      <c r="F68" s="10">
        <v>23</v>
      </c>
      <c r="G68" s="2" t="s">
        <v>43</v>
      </c>
      <c r="H68" s="11"/>
      <c r="I68" s="11"/>
      <c r="J68" s="11">
        <f t="shared" si="1"/>
        <v>0</v>
      </c>
      <c r="K68" s="2">
        <v>0</v>
      </c>
      <c r="M68" s="2">
        <v>1</v>
      </c>
      <c r="AJ68" s="2">
        <v>1</v>
      </c>
    </row>
    <row r="69" spans="1:42" x14ac:dyDescent="0.25">
      <c r="A69" s="43">
        <v>13</v>
      </c>
      <c r="B69" s="9">
        <v>45600</v>
      </c>
      <c r="C69" s="2" t="s">
        <v>1544</v>
      </c>
      <c r="D69" s="10">
        <v>82</v>
      </c>
      <c r="E69" s="10" t="s">
        <v>41</v>
      </c>
      <c r="F69" s="10">
        <v>69</v>
      </c>
      <c r="G69" s="2" t="s">
        <v>43</v>
      </c>
      <c r="H69" s="11"/>
      <c r="I69" s="11"/>
      <c r="J69" s="11">
        <f t="shared" si="1"/>
        <v>0</v>
      </c>
      <c r="K69" s="2">
        <v>1</v>
      </c>
      <c r="Q69" s="2">
        <v>1</v>
      </c>
    </row>
    <row r="70" spans="1:42" x14ac:dyDescent="0.25">
      <c r="A70" s="43">
        <v>14</v>
      </c>
      <c r="B70" s="9">
        <v>45600</v>
      </c>
      <c r="C70" s="2" t="s">
        <v>1545</v>
      </c>
      <c r="D70" s="10"/>
      <c r="E70" s="10" t="s">
        <v>41</v>
      </c>
      <c r="F70" s="10">
        <v>28</v>
      </c>
      <c r="G70" s="2" t="s">
        <v>43</v>
      </c>
      <c r="H70" s="11"/>
      <c r="I70" s="11"/>
      <c r="J70" s="11">
        <f t="shared" si="1"/>
        <v>0</v>
      </c>
      <c r="K70" s="2">
        <v>1</v>
      </c>
      <c r="M70" s="2">
        <v>1</v>
      </c>
      <c r="N70" s="2">
        <v>1</v>
      </c>
      <c r="AG70" s="2">
        <v>1</v>
      </c>
      <c r="AJ70" s="2">
        <v>1</v>
      </c>
      <c r="AL70" s="2">
        <v>1</v>
      </c>
      <c r="AM70" s="2">
        <v>1</v>
      </c>
      <c r="AN70" s="2">
        <v>1</v>
      </c>
    </row>
    <row r="71" spans="1:42" x14ac:dyDescent="0.25">
      <c r="A71" s="43">
        <v>15</v>
      </c>
      <c r="B71" s="9">
        <v>45600</v>
      </c>
      <c r="C71" s="2" t="s">
        <v>1546</v>
      </c>
      <c r="D71" s="10"/>
      <c r="E71" s="10" t="s">
        <v>42</v>
      </c>
      <c r="F71" s="10">
        <v>22</v>
      </c>
      <c r="G71" s="2" t="s">
        <v>43</v>
      </c>
      <c r="H71" s="11"/>
      <c r="I71" s="11"/>
      <c r="J71" s="11">
        <f t="shared" si="1"/>
        <v>0</v>
      </c>
      <c r="K71" s="2">
        <v>1</v>
      </c>
      <c r="M71" s="2">
        <v>1</v>
      </c>
      <c r="AJ71" s="2">
        <v>1</v>
      </c>
    </row>
    <row r="72" spans="1:42" x14ac:dyDescent="0.25">
      <c r="A72" s="43">
        <v>16</v>
      </c>
      <c r="B72" s="9">
        <v>45600</v>
      </c>
      <c r="C72" s="2" t="s">
        <v>182</v>
      </c>
      <c r="D72" s="10"/>
      <c r="E72" s="10" t="s">
        <v>42</v>
      </c>
      <c r="F72" s="10">
        <v>42</v>
      </c>
      <c r="G72" s="2" t="s">
        <v>43</v>
      </c>
      <c r="H72" s="11"/>
      <c r="I72" s="11"/>
      <c r="J72" s="11">
        <f t="shared" si="1"/>
        <v>0</v>
      </c>
      <c r="K72" s="2">
        <v>1</v>
      </c>
      <c r="L72" s="2">
        <v>1</v>
      </c>
    </row>
    <row r="73" spans="1:42" x14ac:dyDescent="0.25">
      <c r="A73" s="43">
        <v>17</v>
      </c>
      <c r="B73" s="9">
        <v>45600</v>
      </c>
      <c r="C73" s="2" t="s">
        <v>1509</v>
      </c>
      <c r="D73" s="10">
        <v>407868</v>
      </c>
      <c r="E73" s="10" t="s">
        <v>41</v>
      </c>
      <c r="F73" s="10">
        <v>27</v>
      </c>
      <c r="G73" s="2" t="s">
        <v>43</v>
      </c>
      <c r="H73" s="11"/>
      <c r="I73" s="11"/>
      <c r="J73" s="11">
        <f t="shared" si="1"/>
        <v>0</v>
      </c>
      <c r="K73" s="2">
        <v>1</v>
      </c>
      <c r="L73" s="2">
        <v>1</v>
      </c>
    </row>
    <row r="74" spans="1:42" x14ac:dyDescent="0.25">
      <c r="A74" s="43">
        <v>18</v>
      </c>
      <c r="B74" s="9">
        <v>45600</v>
      </c>
      <c r="C74" s="2" t="s">
        <v>1547</v>
      </c>
      <c r="D74" s="10">
        <v>1338</v>
      </c>
      <c r="E74" s="10" t="s">
        <v>42</v>
      </c>
      <c r="F74" s="10">
        <v>71</v>
      </c>
      <c r="G74" s="2" t="s">
        <v>43</v>
      </c>
      <c r="H74" s="11"/>
      <c r="I74" s="11"/>
      <c r="J74" s="11">
        <f t="shared" si="1"/>
        <v>0</v>
      </c>
      <c r="K74" s="2">
        <v>1</v>
      </c>
      <c r="Q74" s="2">
        <v>1</v>
      </c>
    </row>
    <row r="75" spans="1:42" x14ac:dyDescent="0.25">
      <c r="A75" s="43">
        <v>19</v>
      </c>
      <c r="B75" s="9">
        <v>45600</v>
      </c>
      <c r="C75" s="2" t="s">
        <v>1548</v>
      </c>
      <c r="D75" s="10">
        <v>5007</v>
      </c>
      <c r="E75" s="10" t="s">
        <v>42</v>
      </c>
      <c r="F75" s="10">
        <v>57</v>
      </c>
      <c r="G75" s="2" t="s">
        <v>43</v>
      </c>
      <c r="H75" s="11"/>
      <c r="I75" s="11"/>
      <c r="J75" s="11">
        <f t="shared" si="1"/>
        <v>0</v>
      </c>
      <c r="K75" s="2">
        <v>1</v>
      </c>
      <c r="Q75" s="2">
        <v>1</v>
      </c>
    </row>
    <row r="76" spans="1:42" x14ac:dyDescent="0.25">
      <c r="A76" s="43">
        <v>20</v>
      </c>
      <c r="B76" s="9">
        <v>45600</v>
      </c>
      <c r="C76" s="2" t="s">
        <v>1549</v>
      </c>
      <c r="D76" s="10">
        <v>408821</v>
      </c>
      <c r="E76" s="10" t="s">
        <v>42</v>
      </c>
      <c r="F76" s="10">
        <v>5</v>
      </c>
      <c r="G76" s="2" t="s">
        <v>43</v>
      </c>
      <c r="H76" s="11"/>
      <c r="I76" s="11"/>
      <c r="J76" s="11">
        <f t="shared" si="1"/>
        <v>0</v>
      </c>
      <c r="K76" s="2">
        <v>1</v>
      </c>
      <c r="L76" s="2">
        <v>1</v>
      </c>
    </row>
    <row r="77" spans="1:42" x14ac:dyDescent="0.25">
      <c r="A77" s="43">
        <v>21</v>
      </c>
      <c r="B77" s="9">
        <v>45600</v>
      </c>
      <c r="C77" s="2" t="s">
        <v>467</v>
      </c>
      <c r="D77" s="10" t="s">
        <v>46</v>
      </c>
      <c r="E77" s="10" t="s">
        <v>42</v>
      </c>
      <c r="F77" s="10">
        <v>68</v>
      </c>
      <c r="G77" s="2" t="s">
        <v>43</v>
      </c>
      <c r="H77" s="11"/>
      <c r="I77" s="11"/>
      <c r="J77" s="11">
        <f t="shared" si="1"/>
        <v>0</v>
      </c>
      <c r="K77" s="2">
        <v>1</v>
      </c>
      <c r="AP77" s="2">
        <v>1</v>
      </c>
    </row>
    <row r="78" spans="1:42" s="6" customFormat="1" x14ac:dyDescent="0.25">
      <c r="A78" s="46"/>
      <c r="B78" s="13"/>
      <c r="D78" s="14"/>
      <c r="E78" s="14"/>
      <c r="F78" s="14"/>
      <c r="H78" s="16"/>
      <c r="I78" s="16"/>
      <c r="J78" s="16"/>
    </row>
    <row r="79" spans="1:42" x14ac:dyDescent="0.25">
      <c r="A79" s="43">
        <v>1</v>
      </c>
      <c r="B79" s="9">
        <v>45601</v>
      </c>
      <c r="C79" s="2" t="s">
        <v>1550</v>
      </c>
      <c r="D79" s="10">
        <v>10568</v>
      </c>
      <c r="E79" s="10" t="s">
        <v>41</v>
      </c>
      <c r="F79" s="10">
        <v>24</v>
      </c>
      <c r="G79" s="2" t="s">
        <v>43</v>
      </c>
      <c r="H79" s="11"/>
      <c r="I79" s="11"/>
      <c r="J79" s="11">
        <f t="shared" si="1"/>
        <v>0</v>
      </c>
      <c r="K79" s="2">
        <v>1</v>
      </c>
      <c r="M79" s="2">
        <v>1</v>
      </c>
      <c r="N79" s="2">
        <v>1</v>
      </c>
      <c r="AG79" s="2">
        <v>1</v>
      </c>
    </row>
    <row r="80" spans="1:42" x14ac:dyDescent="0.25">
      <c r="A80" s="43">
        <v>2</v>
      </c>
      <c r="B80" s="9">
        <v>45601</v>
      </c>
      <c r="C80" s="2" t="s">
        <v>66</v>
      </c>
      <c r="D80" s="10">
        <v>3056</v>
      </c>
      <c r="E80" s="10" t="s">
        <v>42</v>
      </c>
      <c r="F80" s="10">
        <v>55</v>
      </c>
      <c r="G80" s="2" t="s">
        <v>43</v>
      </c>
      <c r="H80" s="11"/>
      <c r="I80" s="11"/>
      <c r="J80" s="11">
        <f t="shared" si="1"/>
        <v>0</v>
      </c>
      <c r="K80" s="2">
        <v>1</v>
      </c>
      <c r="Q80" s="2">
        <v>1</v>
      </c>
    </row>
    <row r="81" spans="1:42" x14ac:dyDescent="0.25">
      <c r="A81" s="43">
        <v>3</v>
      </c>
      <c r="B81" s="9">
        <v>45601</v>
      </c>
      <c r="C81" s="2" t="s">
        <v>1547</v>
      </c>
      <c r="D81" s="10">
        <v>11385</v>
      </c>
      <c r="E81" s="10" t="s">
        <v>41</v>
      </c>
      <c r="F81" s="10">
        <v>60</v>
      </c>
      <c r="G81" s="2" t="s">
        <v>43</v>
      </c>
      <c r="H81" s="11"/>
      <c r="I81" s="11"/>
      <c r="J81" s="11">
        <f t="shared" si="1"/>
        <v>0</v>
      </c>
      <c r="K81" s="2">
        <v>1</v>
      </c>
      <c r="O81" s="2">
        <v>1</v>
      </c>
      <c r="P81" s="2">
        <v>1</v>
      </c>
      <c r="Q81" s="2">
        <v>1</v>
      </c>
    </row>
    <row r="82" spans="1:42" x14ac:dyDescent="0.25">
      <c r="A82" s="43">
        <v>4</v>
      </c>
      <c r="B82" s="9">
        <v>45601</v>
      </c>
      <c r="C82" s="2" t="s">
        <v>1551</v>
      </c>
      <c r="D82" s="10">
        <v>5050</v>
      </c>
      <c r="E82" s="10" t="s">
        <v>41</v>
      </c>
      <c r="F82" s="10">
        <v>69</v>
      </c>
      <c r="G82" s="2" t="s">
        <v>43</v>
      </c>
      <c r="H82" s="11"/>
      <c r="I82" s="11"/>
      <c r="J82" s="11">
        <f t="shared" si="1"/>
        <v>0</v>
      </c>
      <c r="K82" s="2">
        <v>1</v>
      </c>
      <c r="Q82" s="2">
        <v>1</v>
      </c>
    </row>
    <row r="83" spans="1:42" x14ac:dyDescent="0.25">
      <c r="A83" s="43">
        <v>5</v>
      </c>
      <c r="B83" s="9">
        <v>45601</v>
      </c>
      <c r="C83" s="2" t="s">
        <v>1552</v>
      </c>
      <c r="D83" s="10">
        <v>140</v>
      </c>
      <c r="E83" s="10" t="s">
        <v>41</v>
      </c>
      <c r="F83" s="10">
        <v>1</v>
      </c>
      <c r="G83" s="2" t="s">
        <v>43</v>
      </c>
      <c r="H83" s="11"/>
      <c r="I83" s="11"/>
      <c r="J83" s="11">
        <f t="shared" si="1"/>
        <v>0</v>
      </c>
      <c r="K83" s="2">
        <v>0</v>
      </c>
      <c r="L83" s="2">
        <v>1</v>
      </c>
    </row>
    <row r="84" spans="1:42" x14ac:dyDescent="0.25">
      <c r="A84" s="43">
        <v>6</v>
      </c>
      <c r="B84" s="9">
        <v>45601</v>
      </c>
      <c r="C84" s="2" t="s">
        <v>123</v>
      </c>
      <c r="D84" s="10">
        <v>6002</v>
      </c>
      <c r="E84" s="10" t="s">
        <v>41</v>
      </c>
      <c r="F84" s="10">
        <v>47</v>
      </c>
      <c r="G84" s="2" t="s">
        <v>43</v>
      </c>
      <c r="H84" s="11"/>
      <c r="I84" s="11"/>
      <c r="J84" s="11">
        <f t="shared" si="1"/>
        <v>0</v>
      </c>
      <c r="K84" s="2">
        <v>1</v>
      </c>
      <c r="L84" s="2">
        <v>1</v>
      </c>
    </row>
    <row r="85" spans="1:42" x14ac:dyDescent="0.25">
      <c r="A85" s="43">
        <v>7</v>
      </c>
      <c r="B85" s="9">
        <v>45601</v>
      </c>
      <c r="C85" s="2" t="s">
        <v>1553</v>
      </c>
      <c r="D85" s="10">
        <v>5044</v>
      </c>
      <c r="E85" s="10" t="s">
        <v>42</v>
      </c>
      <c r="F85" s="10">
        <v>39</v>
      </c>
      <c r="G85" s="2" t="s">
        <v>43</v>
      </c>
      <c r="H85" s="11"/>
      <c r="I85" s="11"/>
      <c r="J85" s="11">
        <f t="shared" si="1"/>
        <v>0</v>
      </c>
      <c r="K85" s="2">
        <v>1</v>
      </c>
      <c r="L85" s="2">
        <v>1</v>
      </c>
    </row>
    <row r="86" spans="1:42" x14ac:dyDescent="0.25">
      <c r="A86" s="43">
        <v>8</v>
      </c>
      <c r="B86" s="9">
        <v>45601</v>
      </c>
      <c r="C86" s="2" t="s">
        <v>1554</v>
      </c>
      <c r="D86" s="10" t="s">
        <v>46</v>
      </c>
      <c r="E86" s="10" t="s">
        <v>41</v>
      </c>
      <c r="F86" s="10">
        <v>9</v>
      </c>
      <c r="G86" s="2" t="s">
        <v>43</v>
      </c>
      <c r="H86" s="11"/>
      <c r="I86" s="11"/>
      <c r="J86" s="11">
        <f t="shared" si="1"/>
        <v>0</v>
      </c>
      <c r="K86" s="2">
        <v>1</v>
      </c>
      <c r="AP86" s="2">
        <v>1</v>
      </c>
    </row>
    <row r="87" spans="1:42" x14ac:dyDescent="0.25">
      <c r="A87" s="43">
        <v>9</v>
      </c>
      <c r="B87" s="9">
        <v>45601</v>
      </c>
      <c r="C87" s="2" t="s">
        <v>737</v>
      </c>
      <c r="D87" s="10" t="s">
        <v>46</v>
      </c>
      <c r="E87" s="10" t="s">
        <v>42</v>
      </c>
      <c r="F87" s="10">
        <v>61</v>
      </c>
      <c r="G87" s="2" t="s">
        <v>43</v>
      </c>
      <c r="H87" s="11"/>
      <c r="I87" s="11"/>
      <c r="J87" s="11">
        <f t="shared" si="1"/>
        <v>0</v>
      </c>
      <c r="K87" s="2">
        <v>1</v>
      </c>
      <c r="AP87" s="2">
        <v>1</v>
      </c>
    </row>
    <row r="88" spans="1:42" s="6" customFormat="1" x14ac:dyDescent="0.25">
      <c r="A88" s="46"/>
      <c r="B88" s="13"/>
      <c r="D88" s="14"/>
      <c r="E88" s="14"/>
      <c r="F88" s="14"/>
      <c r="H88" s="16"/>
      <c r="I88" s="16"/>
      <c r="J88" s="16"/>
    </row>
    <row r="89" spans="1:42" x14ac:dyDescent="0.25">
      <c r="A89" s="43">
        <v>1</v>
      </c>
      <c r="B89" s="9">
        <v>45602</v>
      </c>
      <c r="C89" s="2" t="s">
        <v>645</v>
      </c>
      <c r="D89" s="10">
        <v>14974</v>
      </c>
      <c r="E89" s="10" t="s">
        <v>41</v>
      </c>
      <c r="F89" s="10">
        <v>64</v>
      </c>
      <c r="G89" s="2" t="s">
        <v>43</v>
      </c>
      <c r="H89" s="11"/>
      <c r="I89" s="11"/>
      <c r="J89" s="11">
        <f t="shared" si="1"/>
        <v>0</v>
      </c>
      <c r="K89" s="2">
        <v>1</v>
      </c>
      <c r="Q89" s="2">
        <v>1</v>
      </c>
    </row>
    <row r="90" spans="1:42" x14ac:dyDescent="0.25">
      <c r="A90" s="43">
        <v>2</v>
      </c>
      <c r="B90" s="9">
        <v>45602</v>
      </c>
      <c r="C90" s="2" t="s">
        <v>1556</v>
      </c>
      <c r="D90" s="10">
        <v>409361</v>
      </c>
      <c r="E90" s="10" t="s">
        <v>41</v>
      </c>
      <c r="F90" s="10">
        <v>20</v>
      </c>
      <c r="G90" s="2" t="s">
        <v>43</v>
      </c>
      <c r="H90" s="11"/>
      <c r="I90" s="11"/>
      <c r="J90" s="11">
        <f t="shared" si="1"/>
        <v>0</v>
      </c>
      <c r="K90" s="2">
        <v>1</v>
      </c>
      <c r="M90" s="2">
        <v>1</v>
      </c>
      <c r="N90" s="2">
        <v>1</v>
      </c>
      <c r="AG90" s="2">
        <v>1</v>
      </c>
      <c r="AJ90" s="2">
        <v>1</v>
      </c>
      <c r="AL90" s="2">
        <v>1</v>
      </c>
      <c r="AM90" s="2">
        <v>1</v>
      </c>
      <c r="AN90" s="2">
        <v>1</v>
      </c>
    </row>
    <row r="91" spans="1:42" x14ac:dyDescent="0.25">
      <c r="A91" s="43">
        <v>3</v>
      </c>
      <c r="B91" s="9">
        <v>45602</v>
      </c>
      <c r="C91" s="2" t="s">
        <v>1557</v>
      </c>
      <c r="D91" s="10">
        <v>325414</v>
      </c>
      <c r="E91" s="10" t="s">
        <v>42</v>
      </c>
      <c r="F91" s="10">
        <v>45</v>
      </c>
      <c r="G91" s="2" t="s">
        <v>43</v>
      </c>
      <c r="H91" s="11"/>
      <c r="I91" s="11"/>
      <c r="J91" s="11">
        <f t="shared" si="1"/>
        <v>0</v>
      </c>
      <c r="K91" s="2">
        <v>1</v>
      </c>
      <c r="Q91" s="2">
        <v>1</v>
      </c>
    </row>
    <row r="92" spans="1:42" x14ac:dyDescent="0.25">
      <c r="A92" s="43">
        <v>4</v>
      </c>
      <c r="B92" s="9">
        <v>45602</v>
      </c>
      <c r="C92" s="2" t="s">
        <v>129</v>
      </c>
      <c r="D92" s="10">
        <v>3392</v>
      </c>
      <c r="E92" s="10" t="s">
        <v>41</v>
      </c>
      <c r="F92" s="10">
        <v>69</v>
      </c>
      <c r="G92" s="2" t="s">
        <v>43</v>
      </c>
      <c r="H92" s="11"/>
      <c r="I92" s="11"/>
      <c r="J92" s="11">
        <f t="shared" si="1"/>
        <v>0</v>
      </c>
      <c r="K92" s="2">
        <v>1</v>
      </c>
      <c r="Q92" s="2">
        <v>1</v>
      </c>
    </row>
    <row r="93" spans="1:42" x14ac:dyDescent="0.25">
      <c r="A93" s="43">
        <v>5</v>
      </c>
      <c r="B93" s="9">
        <v>45602</v>
      </c>
      <c r="C93" s="2" t="s">
        <v>1558</v>
      </c>
      <c r="D93" s="10">
        <v>876180</v>
      </c>
      <c r="E93" s="10" t="s">
        <v>41</v>
      </c>
      <c r="F93" s="10">
        <v>53</v>
      </c>
      <c r="G93" s="2" t="s">
        <v>43</v>
      </c>
      <c r="H93" s="11"/>
      <c r="I93" s="11"/>
      <c r="J93" s="11">
        <f t="shared" si="1"/>
        <v>0</v>
      </c>
      <c r="K93" s="2">
        <v>1</v>
      </c>
      <c r="O93" s="2">
        <v>1</v>
      </c>
    </row>
    <row r="94" spans="1:42" x14ac:dyDescent="0.25">
      <c r="A94" s="43">
        <v>6</v>
      </c>
      <c r="B94" s="9">
        <v>45602</v>
      </c>
      <c r="C94" s="2" t="s">
        <v>1561</v>
      </c>
      <c r="D94" s="10">
        <v>1169</v>
      </c>
      <c r="E94" s="10" t="s">
        <v>42</v>
      </c>
      <c r="F94" s="10">
        <v>7</v>
      </c>
      <c r="G94" s="2" t="s">
        <v>43</v>
      </c>
      <c r="H94" s="11"/>
      <c r="I94" s="11"/>
      <c r="J94" s="11">
        <f t="shared" si="1"/>
        <v>0</v>
      </c>
      <c r="K94" s="2">
        <v>1</v>
      </c>
      <c r="L94" s="2">
        <v>1</v>
      </c>
    </row>
    <row r="95" spans="1:42" x14ac:dyDescent="0.25">
      <c r="A95" s="43">
        <v>7</v>
      </c>
      <c r="B95" s="9">
        <v>45602</v>
      </c>
      <c r="C95" s="2" t="s">
        <v>317</v>
      </c>
      <c r="D95" s="10" t="s">
        <v>1542</v>
      </c>
      <c r="E95" s="10" t="s">
        <v>41</v>
      </c>
      <c r="F95" s="10">
        <v>56</v>
      </c>
      <c r="G95" s="2" t="s">
        <v>43</v>
      </c>
      <c r="H95" s="11"/>
      <c r="I95" s="11"/>
      <c r="J95" s="11">
        <f t="shared" si="1"/>
        <v>0</v>
      </c>
      <c r="K95" s="2">
        <v>0</v>
      </c>
      <c r="L95" s="2">
        <v>1</v>
      </c>
      <c r="O95" s="2">
        <v>1</v>
      </c>
      <c r="P95" s="2">
        <v>1</v>
      </c>
      <c r="Q95" s="2">
        <v>1</v>
      </c>
      <c r="V95" s="2">
        <v>1</v>
      </c>
      <c r="W95" s="2">
        <v>1</v>
      </c>
      <c r="X95" s="2">
        <v>1</v>
      </c>
      <c r="Y95" s="2">
        <v>1</v>
      </c>
      <c r="Z95" s="2">
        <v>1</v>
      </c>
      <c r="AB95" s="2">
        <v>1</v>
      </c>
      <c r="AC95" s="2">
        <v>1</v>
      </c>
      <c r="AH95" s="2">
        <v>1</v>
      </c>
      <c r="AJ95" s="2">
        <v>1</v>
      </c>
    </row>
    <row r="96" spans="1:42" x14ac:dyDescent="0.25">
      <c r="A96" s="43">
        <v>8</v>
      </c>
      <c r="B96" s="9">
        <v>45602</v>
      </c>
      <c r="C96" s="2" t="s">
        <v>1522</v>
      </c>
      <c r="D96" s="10" t="s">
        <v>1542</v>
      </c>
      <c r="E96" s="10" t="s">
        <v>41</v>
      </c>
      <c r="F96" s="10">
        <v>57</v>
      </c>
      <c r="G96" s="2" t="s">
        <v>43</v>
      </c>
      <c r="H96" s="11"/>
      <c r="I96" s="11"/>
      <c r="J96" s="11">
        <f t="shared" si="1"/>
        <v>0</v>
      </c>
      <c r="K96" s="2">
        <v>0</v>
      </c>
      <c r="L96" s="2">
        <v>1</v>
      </c>
      <c r="O96" s="2">
        <v>1</v>
      </c>
      <c r="Q96" s="2">
        <v>1</v>
      </c>
      <c r="V96" s="2">
        <v>1</v>
      </c>
      <c r="W96" s="2">
        <v>1</v>
      </c>
      <c r="X96" s="2">
        <v>1</v>
      </c>
      <c r="Y96" s="2">
        <v>1</v>
      </c>
      <c r="Z96" s="2">
        <v>1</v>
      </c>
      <c r="AB96" s="2">
        <v>1</v>
      </c>
      <c r="AC96" s="2">
        <v>1</v>
      </c>
      <c r="AH96" s="2">
        <v>1</v>
      </c>
      <c r="AJ96" s="2">
        <v>1</v>
      </c>
    </row>
    <row r="97" spans="1:42" x14ac:dyDescent="0.25">
      <c r="A97" s="43">
        <v>9</v>
      </c>
      <c r="B97" s="9">
        <v>45602</v>
      </c>
      <c r="C97" s="2" t="s">
        <v>1307</v>
      </c>
      <c r="D97" s="10"/>
      <c r="E97" s="10" t="s">
        <v>41</v>
      </c>
      <c r="F97" s="10">
        <v>48</v>
      </c>
      <c r="G97" s="2" t="s">
        <v>43</v>
      </c>
      <c r="H97" s="11"/>
      <c r="I97" s="11"/>
      <c r="J97" s="11">
        <f t="shared" si="1"/>
        <v>0</v>
      </c>
      <c r="K97" s="2">
        <v>1</v>
      </c>
      <c r="Q97" s="2">
        <v>1</v>
      </c>
    </row>
    <row r="98" spans="1:42" x14ac:dyDescent="0.25">
      <c r="A98" s="43">
        <v>10</v>
      </c>
      <c r="B98" s="9">
        <v>45602</v>
      </c>
      <c r="C98" s="2" t="s">
        <v>352</v>
      </c>
      <c r="D98" s="10">
        <v>639</v>
      </c>
      <c r="E98" s="10" t="s">
        <v>42</v>
      </c>
      <c r="F98" s="10">
        <v>71</v>
      </c>
      <c r="G98" s="2" t="s">
        <v>43</v>
      </c>
      <c r="H98" s="11"/>
      <c r="I98" s="11"/>
      <c r="J98" s="11">
        <f t="shared" si="1"/>
        <v>0</v>
      </c>
      <c r="K98" s="2">
        <v>1</v>
      </c>
      <c r="Q98" s="2">
        <v>1</v>
      </c>
    </row>
    <row r="99" spans="1:42" x14ac:dyDescent="0.25">
      <c r="A99" s="43">
        <v>11</v>
      </c>
      <c r="B99" s="9">
        <v>45602</v>
      </c>
      <c r="C99" s="2" t="s">
        <v>1559</v>
      </c>
      <c r="D99" s="10">
        <v>409702</v>
      </c>
      <c r="E99" s="10" t="s">
        <v>41</v>
      </c>
      <c r="F99" s="10">
        <v>49</v>
      </c>
      <c r="G99" s="2" t="s">
        <v>43</v>
      </c>
      <c r="H99" s="11"/>
      <c r="I99" s="11"/>
      <c r="J99" s="11">
        <f t="shared" si="1"/>
        <v>0</v>
      </c>
      <c r="K99" s="2">
        <v>1</v>
      </c>
      <c r="Q99" s="2">
        <v>1</v>
      </c>
    </row>
    <row r="100" spans="1:42" x14ac:dyDescent="0.25">
      <c r="A100" s="43">
        <v>12</v>
      </c>
      <c r="B100" s="9">
        <v>45602</v>
      </c>
      <c r="C100" s="2" t="s">
        <v>1560</v>
      </c>
      <c r="D100" s="10" t="s">
        <v>1542</v>
      </c>
      <c r="E100" s="10" t="s">
        <v>42</v>
      </c>
      <c r="F100" s="10"/>
      <c r="G100" s="2" t="s">
        <v>43</v>
      </c>
      <c r="H100" s="11"/>
      <c r="I100" s="11"/>
      <c r="J100" s="11">
        <f t="shared" si="1"/>
        <v>0</v>
      </c>
      <c r="K100" s="2">
        <v>0</v>
      </c>
      <c r="L100" s="2">
        <v>1</v>
      </c>
      <c r="O100" s="2">
        <v>1</v>
      </c>
      <c r="P100" s="2">
        <v>1</v>
      </c>
      <c r="Q100" s="2">
        <v>1</v>
      </c>
      <c r="V100" s="2">
        <v>1</v>
      </c>
      <c r="W100" s="2">
        <v>1</v>
      </c>
      <c r="X100" s="2">
        <v>1</v>
      </c>
      <c r="Y100" s="2">
        <v>1</v>
      </c>
      <c r="Z100" s="2">
        <v>1</v>
      </c>
      <c r="AB100" s="2">
        <v>1</v>
      </c>
      <c r="AC100" s="2">
        <v>1</v>
      </c>
      <c r="AH100" s="2">
        <v>1</v>
      </c>
      <c r="AJ100" s="2">
        <v>1</v>
      </c>
      <c r="AL100" s="2">
        <v>1</v>
      </c>
      <c r="AN100" s="2">
        <v>1</v>
      </c>
    </row>
    <row r="101" spans="1:42" x14ac:dyDescent="0.25">
      <c r="A101" s="43">
        <v>13</v>
      </c>
      <c r="B101" s="9">
        <v>45602</v>
      </c>
      <c r="C101" s="2" t="s">
        <v>944</v>
      </c>
      <c r="D101" s="10">
        <v>321254</v>
      </c>
      <c r="E101" s="10" t="s">
        <v>42</v>
      </c>
      <c r="F101" s="10">
        <v>51</v>
      </c>
      <c r="G101" s="2" t="s">
        <v>43</v>
      </c>
      <c r="H101" s="11"/>
      <c r="I101" s="11"/>
      <c r="J101" s="11">
        <f t="shared" si="1"/>
        <v>0</v>
      </c>
      <c r="K101" s="2">
        <v>1</v>
      </c>
    </row>
    <row r="102" spans="1:42" x14ac:dyDescent="0.25">
      <c r="A102" s="43">
        <v>14</v>
      </c>
      <c r="B102" s="9">
        <v>45602</v>
      </c>
      <c r="C102" s="2" t="s">
        <v>1555</v>
      </c>
      <c r="D102" s="10" t="s">
        <v>46</v>
      </c>
      <c r="E102" s="10" t="s">
        <v>41</v>
      </c>
      <c r="F102" s="10">
        <v>58</v>
      </c>
      <c r="G102" s="2" t="s">
        <v>43</v>
      </c>
      <c r="H102" s="11"/>
      <c r="I102" s="11"/>
      <c r="J102" s="11">
        <f t="shared" si="1"/>
        <v>0</v>
      </c>
      <c r="K102" s="2">
        <v>1</v>
      </c>
      <c r="AP102" s="2">
        <v>1</v>
      </c>
    </row>
    <row r="103" spans="1:42" s="6" customFormat="1" x14ac:dyDescent="0.25">
      <c r="A103" s="46"/>
      <c r="B103" s="13"/>
      <c r="D103" s="14"/>
      <c r="E103" s="14"/>
      <c r="F103" s="14"/>
      <c r="H103" s="16"/>
      <c r="I103" s="16"/>
      <c r="J103" s="16"/>
    </row>
    <row r="104" spans="1:42" x14ac:dyDescent="0.25">
      <c r="A104" s="43">
        <v>1</v>
      </c>
      <c r="B104" s="9">
        <v>45603</v>
      </c>
      <c r="C104" s="2" t="s">
        <v>113</v>
      </c>
      <c r="D104" s="10">
        <v>10755</v>
      </c>
      <c r="E104" s="10" t="s">
        <v>41</v>
      </c>
      <c r="F104" s="10">
        <v>68</v>
      </c>
      <c r="G104" s="2" t="s">
        <v>43</v>
      </c>
      <c r="H104" s="11"/>
      <c r="I104" s="11"/>
      <c r="J104" s="11">
        <f t="shared" si="1"/>
        <v>0</v>
      </c>
      <c r="K104" s="2">
        <v>1</v>
      </c>
      <c r="Q104" s="2">
        <v>1</v>
      </c>
    </row>
    <row r="105" spans="1:42" x14ac:dyDescent="0.25">
      <c r="A105" s="43">
        <v>2</v>
      </c>
      <c r="B105" s="9">
        <v>45603</v>
      </c>
      <c r="C105" s="2" t="s">
        <v>472</v>
      </c>
      <c r="D105" s="10">
        <v>5309</v>
      </c>
      <c r="E105" s="10" t="s">
        <v>42</v>
      </c>
      <c r="F105" s="10">
        <v>52</v>
      </c>
      <c r="G105" s="2" t="s">
        <v>43</v>
      </c>
      <c r="H105" s="11"/>
      <c r="I105" s="11"/>
      <c r="J105" s="11">
        <f t="shared" si="1"/>
        <v>0</v>
      </c>
      <c r="K105" s="2">
        <v>1</v>
      </c>
      <c r="Q105" s="2">
        <v>1</v>
      </c>
    </row>
    <row r="106" spans="1:42" x14ac:dyDescent="0.25">
      <c r="A106" s="43">
        <v>3</v>
      </c>
      <c r="B106" s="9">
        <v>45603</v>
      </c>
      <c r="C106" s="2" t="s">
        <v>1562</v>
      </c>
      <c r="D106" s="10">
        <v>2680</v>
      </c>
      <c r="E106" s="10" t="s">
        <v>41</v>
      </c>
      <c r="F106" s="10">
        <v>27</v>
      </c>
      <c r="G106" s="2" t="s">
        <v>43</v>
      </c>
      <c r="H106" s="11"/>
      <c r="I106" s="11"/>
      <c r="J106" s="11">
        <f t="shared" si="1"/>
        <v>0</v>
      </c>
      <c r="K106" s="2">
        <v>1</v>
      </c>
      <c r="M106" s="2">
        <v>1</v>
      </c>
      <c r="N106" s="2">
        <v>1</v>
      </c>
      <c r="AG106" s="2">
        <v>1</v>
      </c>
      <c r="AJ106" s="2">
        <v>1</v>
      </c>
      <c r="AL106" s="2">
        <v>1</v>
      </c>
      <c r="AM106" s="2">
        <v>1</v>
      </c>
      <c r="AN106" s="2">
        <v>1</v>
      </c>
    </row>
    <row r="107" spans="1:42" x14ac:dyDescent="0.25">
      <c r="A107" s="43">
        <v>4</v>
      </c>
      <c r="B107" s="9">
        <v>45603</v>
      </c>
      <c r="C107" s="2" t="s">
        <v>1563</v>
      </c>
      <c r="D107" s="10" t="s">
        <v>1542</v>
      </c>
      <c r="E107" s="10" t="s">
        <v>42</v>
      </c>
      <c r="F107" s="10"/>
      <c r="G107" s="2" t="s">
        <v>43</v>
      </c>
      <c r="H107" s="11"/>
      <c r="I107" s="11"/>
      <c r="J107" s="11">
        <f t="shared" si="1"/>
        <v>0</v>
      </c>
      <c r="K107" s="2">
        <v>0</v>
      </c>
      <c r="L107" s="2">
        <v>1</v>
      </c>
      <c r="O107" s="2">
        <v>1</v>
      </c>
      <c r="P107" s="2">
        <v>1</v>
      </c>
      <c r="Q107" s="2">
        <v>1</v>
      </c>
      <c r="V107" s="2">
        <v>1</v>
      </c>
      <c r="W107" s="2">
        <v>1</v>
      </c>
      <c r="X107" s="2">
        <v>1</v>
      </c>
      <c r="Y107" s="2">
        <v>1</v>
      </c>
      <c r="Z107" s="2">
        <v>1</v>
      </c>
      <c r="AB107" s="2">
        <v>1</v>
      </c>
      <c r="AC107" s="2">
        <v>1</v>
      </c>
      <c r="AH107" s="2">
        <v>1</v>
      </c>
    </row>
    <row r="108" spans="1:42" x14ac:dyDescent="0.25">
      <c r="A108" s="43">
        <v>5</v>
      </c>
      <c r="B108" s="9">
        <v>45603</v>
      </c>
      <c r="C108" s="2" t="s">
        <v>627</v>
      </c>
      <c r="D108" s="10">
        <v>9875</v>
      </c>
      <c r="E108" s="10" t="s">
        <v>42</v>
      </c>
      <c r="F108" s="10">
        <v>32</v>
      </c>
      <c r="G108" s="2" t="s">
        <v>43</v>
      </c>
      <c r="H108" s="11"/>
      <c r="I108" s="11"/>
      <c r="J108" s="11">
        <f t="shared" si="1"/>
        <v>0</v>
      </c>
      <c r="K108" s="2">
        <v>1</v>
      </c>
      <c r="L108" s="2">
        <v>1</v>
      </c>
    </row>
    <row r="109" spans="1:42" x14ac:dyDescent="0.25">
      <c r="A109" s="43">
        <v>6</v>
      </c>
      <c r="B109" s="9">
        <v>45603</v>
      </c>
      <c r="C109" s="2" t="s">
        <v>1564</v>
      </c>
      <c r="D109" s="10" t="s">
        <v>1542</v>
      </c>
      <c r="E109" s="10" t="s">
        <v>42</v>
      </c>
      <c r="F109" s="10">
        <v>21</v>
      </c>
      <c r="G109" s="2" t="s">
        <v>43</v>
      </c>
      <c r="H109" s="11"/>
      <c r="I109" s="11"/>
      <c r="J109" s="11">
        <f t="shared" si="1"/>
        <v>0</v>
      </c>
      <c r="K109" s="2">
        <v>1</v>
      </c>
      <c r="L109" s="2">
        <v>1</v>
      </c>
      <c r="O109" s="2">
        <v>1</v>
      </c>
      <c r="P109" s="2">
        <v>1</v>
      </c>
      <c r="Q109" s="2">
        <v>1</v>
      </c>
      <c r="V109" s="2">
        <v>1</v>
      </c>
      <c r="W109" s="2">
        <v>1</v>
      </c>
      <c r="X109" s="2">
        <v>1</v>
      </c>
      <c r="Y109" s="2">
        <v>1</v>
      </c>
      <c r="Z109" s="2">
        <v>1</v>
      </c>
      <c r="AB109" s="2">
        <v>1</v>
      </c>
      <c r="AC109" s="2">
        <v>1</v>
      </c>
      <c r="AH109" s="2">
        <v>1</v>
      </c>
    </row>
    <row r="110" spans="1:42" x14ac:dyDescent="0.25">
      <c r="A110" s="43">
        <v>7</v>
      </c>
      <c r="B110" s="9">
        <v>45603</v>
      </c>
      <c r="C110" s="2" t="s">
        <v>1565</v>
      </c>
      <c r="D110" s="10">
        <v>7430</v>
      </c>
      <c r="E110" s="10" t="s">
        <v>41</v>
      </c>
      <c r="F110" s="10">
        <v>53</v>
      </c>
      <c r="G110" s="2" t="s">
        <v>43</v>
      </c>
      <c r="H110" s="11"/>
      <c r="I110" s="11"/>
      <c r="J110" s="11">
        <f t="shared" si="1"/>
        <v>0</v>
      </c>
      <c r="K110" s="2">
        <v>0</v>
      </c>
      <c r="Q110" s="2">
        <v>1</v>
      </c>
    </row>
    <row r="111" spans="1:42" x14ac:dyDescent="0.25">
      <c r="A111" s="43">
        <v>8</v>
      </c>
      <c r="B111" s="9">
        <v>45603</v>
      </c>
      <c r="C111" s="2" t="s">
        <v>1566</v>
      </c>
      <c r="D111" s="10">
        <v>123</v>
      </c>
      <c r="E111" s="10" t="s">
        <v>41</v>
      </c>
      <c r="F111" s="10">
        <v>21</v>
      </c>
      <c r="G111" s="2" t="s">
        <v>43</v>
      </c>
      <c r="H111" s="11"/>
      <c r="I111" s="11"/>
      <c r="J111" s="11">
        <f t="shared" si="1"/>
        <v>0</v>
      </c>
      <c r="K111" s="2">
        <v>1</v>
      </c>
      <c r="M111" s="2">
        <v>1</v>
      </c>
      <c r="N111" s="2">
        <v>1</v>
      </c>
      <c r="AG111" s="2">
        <v>1</v>
      </c>
      <c r="AJ111" s="2">
        <v>1</v>
      </c>
      <c r="AL111" s="2">
        <v>1</v>
      </c>
      <c r="AM111" s="2">
        <v>1</v>
      </c>
      <c r="AN111" s="2">
        <v>1</v>
      </c>
    </row>
    <row r="112" spans="1:42" x14ac:dyDescent="0.25">
      <c r="A112" s="43">
        <v>9</v>
      </c>
      <c r="B112" s="9">
        <v>45603</v>
      </c>
      <c r="C112" s="2" t="s">
        <v>664</v>
      </c>
      <c r="D112" s="10">
        <v>903</v>
      </c>
      <c r="E112" s="10" t="s">
        <v>41</v>
      </c>
      <c r="F112" s="10">
        <v>45</v>
      </c>
      <c r="G112" s="2" t="s">
        <v>43</v>
      </c>
      <c r="H112" s="11"/>
      <c r="I112" s="11"/>
      <c r="J112" s="11">
        <f t="shared" si="1"/>
        <v>0</v>
      </c>
      <c r="K112" s="2">
        <v>1</v>
      </c>
      <c r="L112" s="2">
        <v>1</v>
      </c>
    </row>
    <row r="113" spans="1:36" x14ac:dyDescent="0.25">
      <c r="A113" s="43">
        <v>10</v>
      </c>
      <c r="B113" s="9">
        <v>45603</v>
      </c>
      <c r="C113" s="2" t="s">
        <v>1567</v>
      </c>
      <c r="D113" s="10">
        <v>4474</v>
      </c>
      <c r="E113" s="10" t="s">
        <v>41</v>
      </c>
      <c r="F113" s="10">
        <v>29</v>
      </c>
      <c r="G113" s="2" t="s">
        <v>43</v>
      </c>
      <c r="H113" s="11"/>
      <c r="I113" s="11"/>
      <c r="J113" s="11">
        <f t="shared" si="1"/>
        <v>0</v>
      </c>
      <c r="K113" s="2">
        <v>1</v>
      </c>
      <c r="L113" s="2">
        <v>1</v>
      </c>
    </row>
    <row r="114" spans="1:36" x14ac:dyDescent="0.25">
      <c r="A114" s="43">
        <v>11</v>
      </c>
      <c r="B114" s="9">
        <v>45603</v>
      </c>
      <c r="C114" s="2" t="s">
        <v>1568</v>
      </c>
      <c r="D114" s="10">
        <v>10077</v>
      </c>
      <c r="E114" s="10" t="s">
        <v>41</v>
      </c>
      <c r="F114" s="10">
        <v>52</v>
      </c>
      <c r="G114" s="2" t="s">
        <v>43</v>
      </c>
      <c r="H114" s="11"/>
      <c r="I114" s="11"/>
      <c r="J114" s="11">
        <f t="shared" si="1"/>
        <v>0</v>
      </c>
      <c r="K114" s="2">
        <v>1</v>
      </c>
      <c r="Q114" s="2">
        <v>1</v>
      </c>
    </row>
    <row r="115" spans="1:36" x14ac:dyDescent="0.25">
      <c r="A115" s="43">
        <v>12</v>
      </c>
      <c r="B115" s="9">
        <v>45603</v>
      </c>
      <c r="C115" s="2" t="s">
        <v>1569</v>
      </c>
      <c r="D115" s="10">
        <v>74671</v>
      </c>
      <c r="E115" s="10" t="s">
        <v>42</v>
      </c>
      <c r="F115" s="10">
        <v>24</v>
      </c>
      <c r="G115" s="2" t="s">
        <v>43</v>
      </c>
      <c r="H115" s="11"/>
      <c r="I115" s="11"/>
      <c r="J115" s="11">
        <f t="shared" si="1"/>
        <v>0</v>
      </c>
      <c r="K115" s="2">
        <v>1</v>
      </c>
      <c r="M115" s="2">
        <v>1</v>
      </c>
      <c r="AJ115" s="2">
        <v>1</v>
      </c>
    </row>
    <row r="116" spans="1:36" x14ac:dyDescent="0.25">
      <c r="A116" s="43">
        <v>13</v>
      </c>
      <c r="B116" s="9">
        <v>45603</v>
      </c>
      <c r="C116" s="2" t="s">
        <v>1570</v>
      </c>
      <c r="D116" s="10" t="s">
        <v>1574</v>
      </c>
      <c r="E116" s="10" t="s">
        <v>41</v>
      </c>
      <c r="F116" s="10">
        <v>22</v>
      </c>
      <c r="G116" s="2" t="s">
        <v>43</v>
      </c>
      <c r="H116" s="11"/>
      <c r="I116" s="11"/>
      <c r="J116" s="11">
        <f t="shared" si="1"/>
        <v>0</v>
      </c>
      <c r="K116" s="2">
        <v>0</v>
      </c>
      <c r="L116" s="2">
        <v>1</v>
      </c>
      <c r="O116" s="2">
        <v>1</v>
      </c>
      <c r="Q116" s="2">
        <v>1</v>
      </c>
      <c r="V116" s="2">
        <v>1</v>
      </c>
      <c r="W116" s="2">
        <v>1</v>
      </c>
      <c r="X116" s="2">
        <v>1</v>
      </c>
      <c r="Y116" s="2">
        <v>1</v>
      </c>
      <c r="Z116" s="2">
        <v>1</v>
      </c>
      <c r="AB116" s="2">
        <v>1</v>
      </c>
      <c r="AC116" s="2">
        <v>1</v>
      </c>
      <c r="AH116" s="2">
        <v>1</v>
      </c>
    </row>
    <row r="117" spans="1:36" x14ac:dyDescent="0.25">
      <c r="A117" s="43">
        <v>14</v>
      </c>
      <c r="B117" s="9">
        <v>45603</v>
      </c>
      <c r="C117" s="2" t="s">
        <v>1571</v>
      </c>
      <c r="D117" s="10">
        <v>10207</v>
      </c>
      <c r="E117" s="10" t="s">
        <v>41</v>
      </c>
      <c r="F117" s="10"/>
      <c r="G117" s="2" t="s">
        <v>43</v>
      </c>
      <c r="H117" s="11"/>
      <c r="I117" s="11"/>
      <c r="J117" s="11">
        <f t="shared" si="1"/>
        <v>0</v>
      </c>
      <c r="K117" s="2">
        <v>1</v>
      </c>
      <c r="Q117" s="2">
        <v>1</v>
      </c>
    </row>
    <row r="118" spans="1:36" x14ac:dyDescent="0.25">
      <c r="A118" s="43">
        <v>15</v>
      </c>
      <c r="B118" s="9">
        <v>45603</v>
      </c>
      <c r="C118" s="2" t="s">
        <v>1572</v>
      </c>
      <c r="D118" s="10"/>
      <c r="E118" s="10" t="s">
        <v>41</v>
      </c>
      <c r="F118" s="10">
        <v>56</v>
      </c>
      <c r="G118" s="2" t="s">
        <v>43</v>
      </c>
      <c r="H118" s="11"/>
      <c r="I118" s="11"/>
      <c r="J118" s="11">
        <f t="shared" si="1"/>
        <v>0</v>
      </c>
      <c r="K118" s="2">
        <v>1</v>
      </c>
      <c r="Q118" s="2">
        <v>1</v>
      </c>
    </row>
    <row r="119" spans="1:36" x14ac:dyDescent="0.25">
      <c r="A119" s="43">
        <v>16</v>
      </c>
      <c r="B119" s="9">
        <v>45603</v>
      </c>
      <c r="C119" s="2" t="s">
        <v>1573</v>
      </c>
      <c r="D119" s="10"/>
      <c r="E119" s="10" t="s">
        <v>42</v>
      </c>
      <c r="F119" s="10">
        <v>56</v>
      </c>
      <c r="G119" s="2" t="s">
        <v>43</v>
      </c>
      <c r="H119" s="11"/>
      <c r="I119" s="11"/>
      <c r="J119" s="11">
        <f t="shared" si="1"/>
        <v>0</v>
      </c>
      <c r="K119" s="2">
        <v>1</v>
      </c>
      <c r="L119" s="2">
        <v>1</v>
      </c>
    </row>
    <row r="120" spans="1:36" s="6" customFormat="1" x14ac:dyDescent="0.25">
      <c r="A120" s="46"/>
      <c r="B120" s="13"/>
      <c r="D120" s="14"/>
      <c r="E120" s="14"/>
      <c r="F120" s="14"/>
      <c r="H120" s="16"/>
      <c r="I120" s="16"/>
      <c r="J120" s="16"/>
    </row>
    <row r="121" spans="1:36" x14ac:dyDescent="0.25">
      <c r="A121" s="43">
        <v>1</v>
      </c>
      <c r="B121" s="9">
        <v>45604</v>
      </c>
      <c r="C121" s="2" t="s">
        <v>112</v>
      </c>
      <c r="D121" s="10">
        <v>466</v>
      </c>
      <c r="E121" s="10" t="s">
        <v>42</v>
      </c>
      <c r="F121" s="10">
        <v>70</v>
      </c>
      <c r="G121" s="2" t="s">
        <v>43</v>
      </c>
      <c r="H121" s="11"/>
      <c r="I121" s="11"/>
      <c r="J121" s="11">
        <f t="shared" si="1"/>
        <v>0</v>
      </c>
      <c r="K121" s="2">
        <v>1</v>
      </c>
      <c r="Q121" s="2">
        <v>1</v>
      </c>
    </row>
    <row r="122" spans="1:36" x14ac:dyDescent="0.25">
      <c r="A122" s="43">
        <v>2</v>
      </c>
      <c r="B122" s="9">
        <v>45604</v>
      </c>
      <c r="C122" s="2" t="s">
        <v>633</v>
      </c>
      <c r="D122" s="10">
        <v>22</v>
      </c>
      <c r="E122" s="10" t="s">
        <v>41</v>
      </c>
      <c r="F122" s="10">
        <v>59</v>
      </c>
      <c r="G122" s="2" t="s">
        <v>43</v>
      </c>
      <c r="H122" s="11"/>
      <c r="I122" s="11"/>
      <c r="J122" s="11">
        <f t="shared" si="1"/>
        <v>0</v>
      </c>
      <c r="K122" s="2">
        <v>1</v>
      </c>
      <c r="Q122" s="2">
        <v>1</v>
      </c>
    </row>
    <row r="123" spans="1:36" x14ac:dyDescent="0.25">
      <c r="A123" s="43">
        <v>3</v>
      </c>
      <c r="B123" s="9">
        <v>45604</v>
      </c>
      <c r="C123" s="2" t="s">
        <v>1277</v>
      </c>
      <c r="D123" s="10">
        <v>11910</v>
      </c>
      <c r="E123" s="10" t="s">
        <v>42</v>
      </c>
      <c r="F123" s="10">
        <v>64</v>
      </c>
      <c r="G123" s="2" t="s">
        <v>43</v>
      </c>
      <c r="H123" s="11"/>
      <c r="I123" s="11"/>
      <c r="J123" s="11">
        <f t="shared" si="1"/>
        <v>0</v>
      </c>
      <c r="K123" s="2">
        <v>1</v>
      </c>
      <c r="Q123" s="2">
        <v>1</v>
      </c>
    </row>
    <row r="124" spans="1:36" x14ac:dyDescent="0.25">
      <c r="A124" s="43">
        <v>4</v>
      </c>
      <c r="B124" s="9">
        <v>45604</v>
      </c>
      <c r="C124" s="2" t="s">
        <v>343</v>
      </c>
      <c r="D124" s="10">
        <v>632</v>
      </c>
      <c r="E124" s="10" t="s">
        <v>41</v>
      </c>
      <c r="F124" s="10">
        <v>51</v>
      </c>
      <c r="G124" s="2" t="s">
        <v>43</v>
      </c>
      <c r="H124" s="11"/>
      <c r="I124" s="11"/>
      <c r="J124" s="11">
        <f t="shared" si="1"/>
        <v>0</v>
      </c>
      <c r="K124" s="2">
        <v>1</v>
      </c>
      <c r="P124" s="2">
        <v>1</v>
      </c>
      <c r="Q124" s="2">
        <v>1</v>
      </c>
    </row>
    <row r="125" spans="1:36" x14ac:dyDescent="0.25">
      <c r="A125" s="43">
        <v>5</v>
      </c>
      <c r="B125" s="9">
        <v>45604</v>
      </c>
      <c r="C125" s="2" t="s">
        <v>1575</v>
      </c>
      <c r="D125" s="10">
        <v>4941</v>
      </c>
      <c r="E125" s="10" t="s">
        <v>41</v>
      </c>
      <c r="F125" s="10">
        <v>55</v>
      </c>
      <c r="G125" s="2" t="s">
        <v>43</v>
      </c>
      <c r="H125" s="11"/>
      <c r="I125" s="11"/>
      <c r="J125" s="11">
        <f t="shared" si="1"/>
        <v>0</v>
      </c>
      <c r="K125" s="2">
        <v>1</v>
      </c>
      <c r="Q125" s="2">
        <v>1</v>
      </c>
    </row>
    <row r="126" spans="1:36" x14ac:dyDescent="0.25">
      <c r="A126" s="43">
        <v>6</v>
      </c>
      <c r="B126" s="9">
        <v>45604</v>
      </c>
      <c r="C126" s="2" t="s">
        <v>198</v>
      </c>
      <c r="D126" s="10">
        <v>419</v>
      </c>
      <c r="E126" s="10" t="s">
        <v>41</v>
      </c>
      <c r="F126" s="10">
        <v>77</v>
      </c>
      <c r="G126" s="2" t="s">
        <v>43</v>
      </c>
      <c r="H126" s="11"/>
      <c r="I126" s="11"/>
      <c r="J126" s="11">
        <f t="shared" si="1"/>
        <v>0</v>
      </c>
      <c r="K126" s="2">
        <v>1</v>
      </c>
      <c r="Q126" s="2">
        <v>1</v>
      </c>
    </row>
    <row r="127" spans="1:36" x14ac:dyDescent="0.25">
      <c r="A127" s="43">
        <v>7</v>
      </c>
      <c r="B127" s="9">
        <v>45604</v>
      </c>
      <c r="C127" s="2" t="s">
        <v>548</v>
      </c>
      <c r="D127" s="10">
        <v>5237</v>
      </c>
      <c r="E127" s="10" t="s">
        <v>41</v>
      </c>
      <c r="F127" s="10">
        <v>74</v>
      </c>
      <c r="G127" s="2" t="s">
        <v>43</v>
      </c>
      <c r="H127" s="11"/>
      <c r="I127" s="11"/>
      <c r="J127" s="11">
        <f t="shared" si="1"/>
        <v>0</v>
      </c>
      <c r="K127" s="2">
        <v>1</v>
      </c>
      <c r="O127" s="2">
        <v>1</v>
      </c>
    </row>
    <row r="128" spans="1:36" x14ac:dyDescent="0.25">
      <c r="A128" s="43">
        <v>8</v>
      </c>
      <c r="B128" s="9">
        <v>45604</v>
      </c>
      <c r="C128" s="2" t="s">
        <v>609</v>
      </c>
      <c r="D128" s="10">
        <v>1664</v>
      </c>
      <c r="E128" s="10" t="s">
        <v>41</v>
      </c>
      <c r="F128" s="10">
        <v>55</v>
      </c>
      <c r="G128" s="2" t="s">
        <v>43</v>
      </c>
      <c r="H128" s="11"/>
      <c r="I128" s="11"/>
      <c r="J128" s="11">
        <f t="shared" si="1"/>
        <v>0</v>
      </c>
      <c r="K128" s="2">
        <v>1</v>
      </c>
      <c r="Q128" s="2">
        <v>1</v>
      </c>
      <c r="S128" s="7"/>
    </row>
    <row r="129" spans="1:40" x14ac:dyDescent="0.25">
      <c r="A129" s="43">
        <v>9</v>
      </c>
      <c r="B129" s="9">
        <v>45604</v>
      </c>
      <c r="C129" s="2" t="s">
        <v>1576</v>
      </c>
      <c r="D129" s="10"/>
      <c r="E129" s="10" t="s">
        <v>41</v>
      </c>
      <c r="F129" s="10">
        <v>32</v>
      </c>
      <c r="G129" s="2" t="s">
        <v>43</v>
      </c>
      <c r="H129" s="11"/>
      <c r="I129" s="11"/>
      <c r="J129" s="11">
        <f t="shared" si="1"/>
        <v>0</v>
      </c>
      <c r="K129" s="2">
        <v>1</v>
      </c>
      <c r="M129" s="2">
        <v>1</v>
      </c>
      <c r="N129" s="2">
        <v>1</v>
      </c>
      <c r="AG129" s="2">
        <v>1</v>
      </c>
      <c r="AJ129" s="2">
        <v>1</v>
      </c>
      <c r="AL129" s="2">
        <v>1</v>
      </c>
      <c r="AM129" s="2">
        <v>1</v>
      </c>
      <c r="AN129" s="2">
        <v>1</v>
      </c>
    </row>
    <row r="130" spans="1:40" x14ac:dyDescent="0.25">
      <c r="A130" s="43">
        <v>10</v>
      </c>
      <c r="B130" s="9">
        <v>45604</v>
      </c>
      <c r="C130" s="2" t="s">
        <v>1055</v>
      </c>
      <c r="D130" s="10">
        <v>1262</v>
      </c>
      <c r="E130" s="10" t="s">
        <v>41</v>
      </c>
      <c r="F130" s="10">
        <v>57</v>
      </c>
      <c r="G130" s="2" t="s">
        <v>43</v>
      </c>
      <c r="H130" s="11"/>
      <c r="I130" s="11"/>
      <c r="J130" s="11">
        <f t="shared" si="1"/>
        <v>0</v>
      </c>
      <c r="K130" s="2">
        <v>1</v>
      </c>
      <c r="Q130" s="2">
        <v>1</v>
      </c>
    </row>
    <row r="131" spans="1:40" x14ac:dyDescent="0.25">
      <c r="A131" s="43">
        <v>11</v>
      </c>
      <c r="B131" s="9">
        <v>45604</v>
      </c>
      <c r="C131" s="2" t="s">
        <v>1577</v>
      </c>
      <c r="D131" s="10">
        <v>12937</v>
      </c>
      <c r="E131" s="10" t="s">
        <v>42</v>
      </c>
      <c r="F131" s="10">
        <v>23</v>
      </c>
      <c r="G131" s="2" t="s">
        <v>43</v>
      </c>
      <c r="H131" s="11"/>
      <c r="I131" s="11"/>
      <c r="J131" s="11">
        <f t="shared" ref="J131:J196" si="2">MOD(I131-H131,1)</f>
        <v>0</v>
      </c>
      <c r="K131" s="2">
        <v>1</v>
      </c>
      <c r="L131" s="2">
        <v>1</v>
      </c>
    </row>
    <row r="132" spans="1:40" x14ac:dyDescent="0.25">
      <c r="A132" s="43">
        <v>12</v>
      </c>
      <c r="B132" s="9">
        <v>45604</v>
      </c>
      <c r="C132" s="2" t="s">
        <v>1578</v>
      </c>
      <c r="D132" s="10">
        <v>37686</v>
      </c>
      <c r="E132" s="10" t="s">
        <v>42</v>
      </c>
      <c r="F132" s="10">
        <v>1</v>
      </c>
      <c r="G132" s="2" t="s">
        <v>43</v>
      </c>
      <c r="H132" s="11"/>
      <c r="I132" s="11"/>
      <c r="J132" s="11">
        <f t="shared" si="2"/>
        <v>0</v>
      </c>
      <c r="K132" s="2">
        <v>1</v>
      </c>
      <c r="L132" s="2">
        <v>1</v>
      </c>
      <c r="AK132" s="2">
        <v>1</v>
      </c>
    </row>
    <row r="133" spans="1:40" x14ac:dyDescent="0.25">
      <c r="A133" s="43">
        <v>13</v>
      </c>
      <c r="B133" s="9">
        <v>45604</v>
      </c>
      <c r="C133" s="2" t="s">
        <v>1579</v>
      </c>
      <c r="D133" s="10">
        <v>4691</v>
      </c>
      <c r="E133" s="10" t="s">
        <v>41</v>
      </c>
      <c r="F133" s="10">
        <v>4</v>
      </c>
      <c r="G133" s="2" t="s">
        <v>43</v>
      </c>
      <c r="H133" s="11"/>
      <c r="I133" s="11"/>
      <c r="J133" s="11">
        <f t="shared" si="2"/>
        <v>0</v>
      </c>
      <c r="K133" s="2">
        <v>1</v>
      </c>
      <c r="L133" s="2">
        <v>1</v>
      </c>
    </row>
    <row r="134" spans="1:40" x14ac:dyDescent="0.25">
      <c r="A134" s="43">
        <v>14</v>
      </c>
      <c r="B134" s="9">
        <v>45604</v>
      </c>
      <c r="C134" s="2" t="s">
        <v>1580</v>
      </c>
      <c r="D134" s="10">
        <v>6495</v>
      </c>
      <c r="E134" s="10" t="s">
        <v>42</v>
      </c>
      <c r="F134" s="10"/>
      <c r="G134" s="2" t="s">
        <v>43</v>
      </c>
      <c r="H134" s="11"/>
      <c r="I134" s="11"/>
      <c r="J134" s="11">
        <f t="shared" si="2"/>
        <v>0</v>
      </c>
      <c r="K134" s="2">
        <v>1</v>
      </c>
      <c r="M134" s="2">
        <v>1</v>
      </c>
      <c r="AJ134" s="2">
        <v>1</v>
      </c>
    </row>
    <row r="135" spans="1:40" x14ac:dyDescent="0.25">
      <c r="A135" s="43">
        <v>15</v>
      </c>
      <c r="B135" s="9">
        <v>45604</v>
      </c>
      <c r="C135" s="2" t="s">
        <v>1581</v>
      </c>
      <c r="D135" s="10"/>
      <c r="E135" s="10" t="s">
        <v>42</v>
      </c>
      <c r="F135" s="10">
        <v>51</v>
      </c>
      <c r="G135" s="2" t="s">
        <v>43</v>
      </c>
      <c r="H135" s="11"/>
      <c r="I135" s="11"/>
      <c r="J135" s="11">
        <f t="shared" si="2"/>
        <v>0</v>
      </c>
      <c r="K135" s="2">
        <v>1</v>
      </c>
      <c r="L135" s="2">
        <v>1</v>
      </c>
    </row>
    <row r="136" spans="1:40" x14ac:dyDescent="0.25">
      <c r="A136" s="43">
        <v>16</v>
      </c>
      <c r="B136" s="9">
        <v>45604</v>
      </c>
      <c r="C136" s="2" t="s">
        <v>310</v>
      </c>
      <c r="D136" s="10">
        <v>12166</v>
      </c>
      <c r="E136" s="10" t="s">
        <v>41</v>
      </c>
      <c r="F136" s="10">
        <v>40</v>
      </c>
      <c r="G136" s="2" t="s">
        <v>43</v>
      </c>
      <c r="H136" s="11"/>
      <c r="I136" s="11"/>
      <c r="J136" s="11">
        <f t="shared" si="2"/>
        <v>0</v>
      </c>
      <c r="K136" s="2">
        <v>1</v>
      </c>
      <c r="O136" s="2">
        <v>1</v>
      </c>
    </row>
    <row r="137" spans="1:40" x14ac:dyDescent="0.25">
      <c r="A137" s="43">
        <v>17</v>
      </c>
      <c r="B137" s="9">
        <v>45604</v>
      </c>
      <c r="C137" s="2" t="s">
        <v>1573</v>
      </c>
      <c r="D137" s="10"/>
      <c r="E137" s="10" t="s">
        <v>42</v>
      </c>
      <c r="F137" s="10"/>
      <c r="G137" s="2" t="s">
        <v>43</v>
      </c>
      <c r="H137" s="11"/>
      <c r="I137" s="11"/>
      <c r="J137" s="11">
        <f t="shared" si="2"/>
        <v>0</v>
      </c>
      <c r="K137" s="2">
        <v>1</v>
      </c>
      <c r="L137" s="2">
        <v>1</v>
      </c>
    </row>
    <row r="138" spans="1:40" s="6" customFormat="1" x14ac:dyDescent="0.25">
      <c r="A138" s="46"/>
      <c r="B138" s="13"/>
      <c r="D138" s="45"/>
      <c r="E138" s="45"/>
      <c r="F138" s="14"/>
      <c r="J138" s="16"/>
    </row>
    <row r="139" spans="1:40" x14ac:dyDescent="0.25">
      <c r="A139" s="43">
        <v>1</v>
      </c>
      <c r="B139" s="9">
        <v>45605</v>
      </c>
      <c r="C139" s="2" t="s">
        <v>1304</v>
      </c>
      <c r="D139" s="7">
        <v>519</v>
      </c>
      <c r="E139" s="7" t="s">
        <v>42</v>
      </c>
      <c r="F139" s="10">
        <v>56</v>
      </c>
      <c r="G139" s="2" t="s">
        <v>43</v>
      </c>
      <c r="H139" s="11">
        <v>0.33402777777777776</v>
      </c>
      <c r="I139" s="11">
        <v>0.33611111111111114</v>
      </c>
      <c r="J139" s="11">
        <f t="shared" si="2"/>
        <v>2.0833333333333814E-3</v>
      </c>
      <c r="K139" s="2">
        <v>1</v>
      </c>
      <c r="Q139" s="2">
        <v>1</v>
      </c>
    </row>
    <row r="140" spans="1:40" x14ac:dyDescent="0.25">
      <c r="A140" s="43">
        <v>2</v>
      </c>
      <c r="B140" s="9">
        <v>45605</v>
      </c>
      <c r="C140" s="2" t="s">
        <v>1582</v>
      </c>
      <c r="D140" s="7">
        <v>410677</v>
      </c>
      <c r="E140" s="7" t="s">
        <v>41</v>
      </c>
      <c r="F140" s="18">
        <v>64</v>
      </c>
      <c r="G140" s="2" t="s">
        <v>43</v>
      </c>
      <c r="H140" s="8">
        <v>0.34097222222222223</v>
      </c>
      <c r="I140" s="8">
        <v>0.34375</v>
      </c>
      <c r="J140" s="11">
        <f t="shared" si="2"/>
        <v>2.7777777777777679E-3</v>
      </c>
      <c r="K140" s="2">
        <v>1</v>
      </c>
      <c r="Q140" s="2">
        <v>1</v>
      </c>
    </row>
    <row r="141" spans="1:40" x14ac:dyDescent="0.25">
      <c r="A141" s="43">
        <v>3</v>
      </c>
      <c r="B141" s="9">
        <v>45605</v>
      </c>
      <c r="C141" s="2" t="s">
        <v>672</v>
      </c>
      <c r="D141" s="7">
        <v>2436</v>
      </c>
      <c r="E141" s="7" t="s">
        <v>42</v>
      </c>
      <c r="F141" s="18">
        <v>46</v>
      </c>
      <c r="G141" s="2" t="s">
        <v>43</v>
      </c>
      <c r="H141" s="8">
        <v>0.3576388888888889</v>
      </c>
      <c r="I141" s="8">
        <v>0.35972222222222222</v>
      </c>
      <c r="J141" s="11">
        <f t="shared" si="2"/>
        <v>2.0833333333333259E-3</v>
      </c>
      <c r="K141" s="2">
        <v>1</v>
      </c>
      <c r="Q141" s="2">
        <v>1</v>
      </c>
    </row>
    <row r="142" spans="1:40" x14ac:dyDescent="0.25">
      <c r="A142" s="43">
        <v>4</v>
      </c>
      <c r="B142" s="9">
        <v>45605</v>
      </c>
      <c r="C142" s="2" t="s">
        <v>107</v>
      </c>
      <c r="D142" s="7">
        <v>4603</v>
      </c>
      <c r="E142" s="7" t="s">
        <v>42</v>
      </c>
      <c r="F142" s="18">
        <v>45</v>
      </c>
      <c r="G142" s="2" t="s">
        <v>43</v>
      </c>
      <c r="H142" s="8">
        <v>0.37291666666666667</v>
      </c>
      <c r="I142" s="8">
        <v>0.375</v>
      </c>
      <c r="J142" s="11">
        <f t="shared" si="2"/>
        <v>2.0833333333333259E-3</v>
      </c>
      <c r="K142" s="2">
        <v>1</v>
      </c>
      <c r="Q142" s="2">
        <v>1</v>
      </c>
    </row>
    <row r="143" spans="1:40" x14ac:dyDescent="0.25">
      <c r="A143" s="43">
        <v>5</v>
      </c>
      <c r="B143" s="9">
        <v>45605</v>
      </c>
      <c r="C143" s="2" t="s">
        <v>1583</v>
      </c>
      <c r="D143" s="7">
        <v>40837</v>
      </c>
      <c r="E143" s="7" t="s">
        <v>41</v>
      </c>
      <c r="F143" s="18">
        <v>32</v>
      </c>
      <c r="G143" s="2" t="s">
        <v>43</v>
      </c>
      <c r="H143" s="8">
        <v>0.38541666666666669</v>
      </c>
      <c r="I143" s="8">
        <v>0.38819444444444445</v>
      </c>
      <c r="J143" s="11">
        <f t="shared" si="2"/>
        <v>2.7777777777777679E-3</v>
      </c>
      <c r="K143" s="2">
        <v>1</v>
      </c>
      <c r="M143" s="2">
        <v>1</v>
      </c>
      <c r="N143" s="2">
        <v>1</v>
      </c>
      <c r="AG143" s="2">
        <v>1</v>
      </c>
      <c r="AJ143" s="2">
        <v>1</v>
      </c>
      <c r="AL143" s="2">
        <v>1</v>
      </c>
      <c r="AM143" s="2">
        <v>1</v>
      </c>
      <c r="AN143" s="2">
        <v>1</v>
      </c>
    </row>
    <row r="144" spans="1:40" x14ac:dyDescent="0.25">
      <c r="A144" s="43">
        <v>6</v>
      </c>
      <c r="B144" s="9">
        <v>45605</v>
      </c>
      <c r="C144" s="2" t="s">
        <v>1251</v>
      </c>
      <c r="D144" s="7">
        <v>352187</v>
      </c>
      <c r="E144" s="7" t="s">
        <v>41</v>
      </c>
      <c r="F144" s="18">
        <v>23</v>
      </c>
      <c r="G144" s="2" t="s">
        <v>43</v>
      </c>
      <c r="H144" s="8">
        <v>0.39444444444444443</v>
      </c>
      <c r="I144" s="8">
        <v>0.39791666666666664</v>
      </c>
      <c r="J144" s="11">
        <f t="shared" si="2"/>
        <v>3.4722222222222099E-3</v>
      </c>
      <c r="K144" s="2">
        <v>1</v>
      </c>
      <c r="M144" s="2">
        <v>1</v>
      </c>
      <c r="N144" s="2">
        <v>1</v>
      </c>
      <c r="AG144" s="2">
        <v>1</v>
      </c>
    </row>
    <row r="145" spans="1:40" x14ac:dyDescent="0.25">
      <c r="A145" s="43">
        <v>7</v>
      </c>
      <c r="B145" s="9">
        <v>45605</v>
      </c>
      <c r="C145" s="2" t="s">
        <v>325</v>
      </c>
      <c r="D145" s="7">
        <v>1044</v>
      </c>
      <c r="E145" s="7" t="s">
        <v>41</v>
      </c>
      <c r="F145" s="18">
        <v>72</v>
      </c>
      <c r="G145" s="2" t="s">
        <v>43</v>
      </c>
      <c r="H145" s="8">
        <v>0.36249999999999999</v>
      </c>
      <c r="I145" s="8">
        <v>0.36458333333333331</v>
      </c>
      <c r="J145" s="11">
        <f t="shared" si="2"/>
        <v>2.0833333333333259E-3</v>
      </c>
      <c r="K145" s="2">
        <v>1</v>
      </c>
      <c r="Q145" s="2">
        <v>1</v>
      </c>
    </row>
    <row r="146" spans="1:40" x14ac:dyDescent="0.25">
      <c r="A146" s="43">
        <v>8</v>
      </c>
      <c r="B146" s="9">
        <v>45605</v>
      </c>
      <c r="C146" s="2" t="s">
        <v>1584</v>
      </c>
      <c r="D146" s="7">
        <v>2747</v>
      </c>
      <c r="E146" s="7" t="s">
        <v>41</v>
      </c>
      <c r="F146" s="18">
        <v>31</v>
      </c>
      <c r="G146" s="2" t="s">
        <v>43</v>
      </c>
      <c r="H146" s="8">
        <v>0.37638888888888888</v>
      </c>
      <c r="I146" s="8">
        <v>0.37777777777777777</v>
      </c>
      <c r="J146" s="11">
        <f t="shared" si="2"/>
        <v>1.388888888888884E-3</v>
      </c>
      <c r="K146" s="2">
        <v>1</v>
      </c>
      <c r="P146" s="2">
        <v>1</v>
      </c>
    </row>
    <row r="147" spans="1:40" x14ac:dyDescent="0.25">
      <c r="A147" s="43">
        <v>9</v>
      </c>
      <c r="B147" s="9">
        <v>45605</v>
      </c>
      <c r="C147" s="2" t="s">
        <v>1585</v>
      </c>
      <c r="D147" s="7">
        <v>10108</v>
      </c>
      <c r="E147" s="7" t="s">
        <v>42</v>
      </c>
      <c r="F147" s="18">
        <v>42</v>
      </c>
      <c r="G147" s="2" t="s">
        <v>43</v>
      </c>
      <c r="H147" s="8">
        <v>0.38194444444444442</v>
      </c>
      <c r="I147" s="8">
        <v>0.38472222222222224</v>
      </c>
      <c r="J147" s="11">
        <f t="shared" si="2"/>
        <v>2.7777777777778234E-3</v>
      </c>
      <c r="K147" s="2">
        <v>1</v>
      </c>
      <c r="O147" s="2">
        <v>1</v>
      </c>
    </row>
    <row r="148" spans="1:40" x14ac:dyDescent="0.25">
      <c r="A148" s="43">
        <v>10</v>
      </c>
      <c r="B148" s="9">
        <v>45605</v>
      </c>
      <c r="C148" s="2" t="s">
        <v>97</v>
      </c>
      <c r="D148" s="7">
        <v>139</v>
      </c>
      <c r="E148" s="7" t="s">
        <v>41</v>
      </c>
      <c r="F148" s="18">
        <v>38</v>
      </c>
      <c r="G148" s="2" t="s">
        <v>43</v>
      </c>
      <c r="H148" s="8">
        <v>0.40416666666666667</v>
      </c>
      <c r="I148" s="8">
        <v>0.40625</v>
      </c>
      <c r="J148" s="11">
        <f t="shared" si="2"/>
        <v>2.0833333333333259E-3</v>
      </c>
      <c r="K148" s="2">
        <v>1</v>
      </c>
      <c r="Q148" s="2">
        <v>1</v>
      </c>
    </row>
    <row r="149" spans="1:40" x14ac:dyDescent="0.25">
      <c r="A149" s="43">
        <v>11</v>
      </c>
      <c r="B149" s="9">
        <v>45605</v>
      </c>
      <c r="C149" s="2" t="s">
        <v>1586</v>
      </c>
      <c r="D149" s="7">
        <v>6808</v>
      </c>
      <c r="E149" s="7" t="s">
        <v>41</v>
      </c>
      <c r="F149" s="18">
        <v>26</v>
      </c>
      <c r="G149" s="2" t="s">
        <v>43</v>
      </c>
      <c r="H149" s="8">
        <v>0.40972222222222221</v>
      </c>
      <c r="I149" s="8">
        <v>0.41666666666666669</v>
      </c>
      <c r="J149" s="11">
        <f t="shared" si="2"/>
        <v>6.9444444444444753E-3</v>
      </c>
      <c r="K149" s="2">
        <v>1</v>
      </c>
      <c r="M149" s="2">
        <v>1</v>
      </c>
      <c r="N149" s="2">
        <v>1</v>
      </c>
      <c r="AG149" s="2">
        <v>1</v>
      </c>
      <c r="AJ149" s="2">
        <v>1</v>
      </c>
      <c r="AL149" s="2">
        <v>1</v>
      </c>
      <c r="AM149" s="2">
        <v>1</v>
      </c>
      <c r="AN149" s="2">
        <v>1</v>
      </c>
    </row>
    <row r="150" spans="1:40" x14ac:dyDescent="0.25">
      <c r="A150" s="43">
        <v>12</v>
      </c>
      <c r="B150" s="9">
        <v>45605</v>
      </c>
      <c r="C150" s="2" t="s">
        <v>1587</v>
      </c>
      <c r="D150" s="7">
        <v>1570</v>
      </c>
      <c r="E150" s="7" t="s">
        <v>42</v>
      </c>
      <c r="F150" s="18">
        <v>13</v>
      </c>
      <c r="G150" s="2" t="s">
        <v>43</v>
      </c>
      <c r="H150" s="8">
        <v>0.42499999999999999</v>
      </c>
      <c r="I150" s="8">
        <v>0.42916666666666664</v>
      </c>
      <c r="J150" s="11">
        <f t="shared" si="2"/>
        <v>4.1666666666666519E-3</v>
      </c>
      <c r="K150" s="2">
        <v>1</v>
      </c>
      <c r="AJ150" s="2">
        <v>1</v>
      </c>
    </row>
    <row r="151" spans="1:40" x14ac:dyDescent="0.25">
      <c r="A151" s="43">
        <v>13</v>
      </c>
      <c r="B151" s="9">
        <v>45605</v>
      </c>
      <c r="C151" s="2" t="s">
        <v>1588</v>
      </c>
      <c r="D151" s="7">
        <v>388941</v>
      </c>
      <c r="E151" s="7" t="s">
        <v>41</v>
      </c>
      <c r="F151" s="18">
        <v>31</v>
      </c>
      <c r="G151" s="2" t="s">
        <v>43</v>
      </c>
      <c r="H151" s="8">
        <v>0.43263888888888891</v>
      </c>
      <c r="I151" s="8">
        <v>0.43472222222222223</v>
      </c>
      <c r="J151" s="11">
        <f t="shared" si="2"/>
        <v>2.0833333333333259E-3</v>
      </c>
      <c r="K151" s="2">
        <v>1</v>
      </c>
      <c r="P151" s="2">
        <v>1</v>
      </c>
    </row>
    <row r="152" spans="1:40" x14ac:dyDescent="0.25">
      <c r="A152" s="43">
        <v>14</v>
      </c>
      <c r="B152" s="9">
        <v>45605</v>
      </c>
      <c r="C152" s="2" t="s">
        <v>1589</v>
      </c>
      <c r="D152" s="7">
        <v>7955</v>
      </c>
      <c r="E152" s="7" t="s">
        <v>41</v>
      </c>
      <c r="F152" s="18">
        <v>10</v>
      </c>
      <c r="G152" s="2" t="s">
        <v>43</v>
      </c>
      <c r="H152" s="8">
        <v>0.4375</v>
      </c>
      <c r="I152" s="8">
        <v>0.44444444444444442</v>
      </c>
      <c r="J152" s="11">
        <f t="shared" si="2"/>
        <v>6.9444444444444198E-3</v>
      </c>
      <c r="K152" s="2">
        <v>1</v>
      </c>
      <c r="L152" s="2">
        <v>1</v>
      </c>
    </row>
    <row r="153" spans="1:40" x14ac:dyDescent="0.25">
      <c r="A153" s="43">
        <v>15</v>
      </c>
      <c r="B153" s="9">
        <v>45605</v>
      </c>
      <c r="C153" s="2" t="s">
        <v>1590</v>
      </c>
      <c r="D153" s="18" t="s">
        <v>208</v>
      </c>
      <c r="E153" s="7" t="s">
        <v>42</v>
      </c>
      <c r="F153" s="18">
        <v>33</v>
      </c>
      <c r="G153" s="2" t="s">
        <v>43</v>
      </c>
      <c r="H153" s="8">
        <v>0.44513888888888886</v>
      </c>
      <c r="I153" s="8">
        <v>0.44722222222222224</v>
      </c>
      <c r="J153" s="11">
        <f t="shared" si="2"/>
        <v>2.0833333333333814E-3</v>
      </c>
      <c r="K153" s="2">
        <v>0</v>
      </c>
      <c r="AJ153" s="2">
        <v>1</v>
      </c>
    </row>
    <row r="154" spans="1:40" s="6" customFormat="1" x14ac:dyDescent="0.25">
      <c r="B154" s="44"/>
      <c r="D154" s="87"/>
      <c r="E154" s="45"/>
      <c r="F154" s="45"/>
      <c r="H154" s="67"/>
      <c r="I154" s="67"/>
      <c r="J154" s="16"/>
    </row>
    <row r="155" spans="1:40" x14ac:dyDescent="0.25">
      <c r="A155" s="2">
        <v>1</v>
      </c>
      <c r="B155" s="4">
        <v>45607</v>
      </c>
      <c r="C155" s="2" t="s">
        <v>95</v>
      </c>
      <c r="D155" s="18">
        <v>1500</v>
      </c>
      <c r="E155" s="18" t="s">
        <v>42</v>
      </c>
      <c r="F155" s="18">
        <v>68</v>
      </c>
      <c r="G155" s="2" t="s">
        <v>43</v>
      </c>
      <c r="H155" s="8"/>
      <c r="I155" s="8"/>
      <c r="J155" s="11">
        <f t="shared" si="2"/>
        <v>0</v>
      </c>
      <c r="K155" s="2">
        <v>1</v>
      </c>
      <c r="Q155" s="2">
        <v>1</v>
      </c>
    </row>
    <row r="156" spans="1:40" x14ac:dyDescent="0.25">
      <c r="A156" s="2">
        <v>2</v>
      </c>
      <c r="B156" s="4">
        <v>45607</v>
      </c>
      <c r="C156" s="2" t="s">
        <v>1591</v>
      </c>
      <c r="D156" s="18">
        <v>411059</v>
      </c>
      <c r="E156" s="18" t="s">
        <v>41</v>
      </c>
      <c r="F156" s="18">
        <v>22</v>
      </c>
      <c r="G156" s="2" t="s">
        <v>43</v>
      </c>
      <c r="H156" s="8"/>
      <c r="I156" s="8"/>
      <c r="J156" s="11">
        <f t="shared" si="2"/>
        <v>0</v>
      </c>
      <c r="K156" s="2">
        <v>1</v>
      </c>
      <c r="M156" s="2">
        <v>1</v>
      </c>
      <c r="AJ156" s="2">
        <v>1</v>
      </c>
    </row>
    <row r="157" spans="1:40" x14ac:dyDescent="0.25">
      <c r="A157" s="2">
        <v>3</v>
      </c>
      <c r="B157" s="4">
        <v>45607</v>
      </c>
      <c r="C157" s="2" t="s">
        <v>187</v>
      </c>
      <c r="D157" s="18">
        <v>6690</v>
      </c>
      <c r="E157" s="18" t="s">
        <v>42</v>
      </c>
      <c r="F157" s="18">
        <v>50</v>
      </c>
      <c r="G157" s="2" t="s">
        <v>43</v>
      </c>
      <c r="H157" s="8"/>
      <c r="I157" s="8"/>
      <c r="J157" s="11">
        <f t="shared" si="2"/>
        <v>0</v>
      </c>
      <c r="K157" s="2">
        <v>1</v>
      </c>
      <c r="Q157" s="2">
        <v>1</v>
      </c>
    </row>
    <row r="158" spans="1:40" x14ac:dyDescent="0.25">
      <c r="A158" s="2">
        <v>4</v>
      </c>
      <c r="B158" s="4">
        <v>45607</v>
      </c>
      <c r="C158" s="2" t="s">
        <v>1133</v>
      </c>
      <c r="D158" s="18">
        <v>7727</v>
      </c>
      <c r="E158" s="18" t="s">
        <v>41</v>
      </c>
      <c r="F158" s="18">
        <v>49</v>
      </c>
      <c r="G158" s="2" t="s">
        <v>43</v>
      </c>
      <c r="H158" s="8"/>
      <c r="I158" s="8"/>
      <c r="J158" s="11">
        <f t="shared" si="2"/>
        <v>0</v>
      </c>
      <c r="K158" s="2">
        <v>1</v>
      </c>
      <c r="O158" s="2">
        <v>1</v>
      </c>
      <c r="Q158" s="2">
        <v>1</v>
      </c>
    </row>
    <row r="159" spans="1:40" x14ac:dyDescent="0.25">
      <c r="A159" s="2">
        <v>5</v>
      </c>
      <c r="B159" s="4">
        <v>45607</v>
      </c>
      <c r="C159" s="2" t="s">
        <v>1592</v>
      </c>
      <c r="D159" s="18" t="s">
        <v>563</v>
      </c>
      <c r="E159" s="18" t="s">
        <v>42</v>
      </c>
      <c r="F159" s="18">
        <v>27</v>
      </c>
      <c r="G159" s="2" t="s">
        <v>43</v>
      </c>
      <c r="H159" s="8"/>
      <c r="I159" s="8"/>
      <c r="J159" s="11">
        <f t="shared" si="2"/>
        <v>0</v>
      </c>
      <c r="K159" s="2">
        <v>0</v>
      </c>
      <c r="M159" s="2">
        <v>1</v>
      </c>
      <c r="AJ159" s="2">
        <v>1</v>
      </c>
    </row>
    <row r="160" spans="1:40" x14ac:dyDescent="0.25">
      <c r="A160" s="2">
        <v>6</v>
      </c>
      <c r="B160" s="4">
        <v>45607</v>
      </c>
      <c r="C160" s="2" t="s">
        <v>1593</v>
      </c>
      <c r="D160" s="18">
        <v>410367</v>
      </c>
      <c r="E160" s="18" t="s">
        <v>41</v>
      </c>
      <c r="F160" s="18">
        <v>51</v>
      </c>
      <c r="G160" s="2" t="s">
        <v>43</v>
      </c>
      <c r="H160" s="8"/>
      <c r="I160" s="8"/>
      <c r="J160" s="11">
        <f t="shared" si="2"/>
        <v>0</v>
      </c>
      <c r="K160" s="2">
        <v>1</v>
      </c>
      <c r="L160" s="2">
        <v>1</v>
      </c>
    </row>
    <row r="161" spans="1:42" x14ac:dyDescent="0.25">
      <c r="A161" s="2">
        <v>7</v>
      </c>
      <c r="B161" s="4">
        <v>45607</v>
      </c>
      <c r="C161" s="2" t="s">
        <v>1594</v>
      </c>
      <c r="D161" s="18">
        <v>411274</v>
      </c>
      <c r="E161" s="18" t="s">
        <v>41</v>
      </c>
      <c r="F161" s="18">
        <v>32</v>
      </c>
      <c r="G161" s="2" t="s">
        <v>43</v>
      </c>
      <c r="H161" s="8"/>
      <c r="I161" s="8"/>
      <c r="J161" s="11">
        <f t="shared" si="2"/>
        <v>0</v>
      </c>
      <c r="K161" s="2">
        <v>0</v>
      </c>
      <c r="M161" s="2">
        <v>1</v>
      </c>
      <c r="AJ161" s="2">
        <v>1</v>
      </c>
    </row>
    <row r="162" spans="1:42" x14ac:dyDescent="0.25">
      <c r="A162" s="2">
        <v>8</v>
      </c>
      <c r="B162" s="4">
        <v>45607</v>
      </c>
      <c r="C162" s="2" t="s">
        <v>1595</v>
      </c>
      <c r="E162" s="18" t="s">
        <v>41</v>
      </c>
      <c r="F162" s="18">
        <v>48</v>
      </c>
      <c r="G162" s="2" t="s">
        <v>43</v>
      </c>
      <c r="H162" s="8"/>
      <c r="I162" s="8"/>
      <c r="J162" s="11">
        <f t="shared" si="2"/>
        <v>0</v>
      </c>
      <c r="K162" s="2">
        <v>1</v>
      </c>
      <c r="M162" s="2">
        <v>1</v>
      </c>
      <c r="AJ162" s="2">
        <v>1</v>
      </c>
    </row>
    <row r="163" spans="1:42" x14ac:dyDescent="0.25">
      <c r="A163" s="2">
        <v>9</v>
      </c>
      <c r="B163" s="4">
        <v>45607</v>
      </c>
      <c r="C163" s="20" t="s">
        <v>1596</v>
      </c>
      <c r="D163" s="18">
        <v>1991</v>
      </c>
      <c r="E163" s="18" t="s">
        <v>42</v>
      </c>
      <c r="F163" s="18">
        <v>42</v>
      </c>
      <c r="G163" s="2" t="s">
        <v>43</v>
      </c>
      <c r="H163" s="8"/>
      <c r="I163" s="8"/>
      <c r="J163" s="11">
        <f t="shared" si="2"/>
        <v>0</v>
      </c>
      <c r="K163" s="2">
        <v>1</v>
      </c>
      <c r="M163" s="2">
        <v>1</v>
      </c>
      <c r="AJ163" s="2">
        <v>1</v>
      </c>
    </row>
    <row r="164" spans="1:42" x14ac:dyDescent="0.25">
      <c r="A164" s="2">
        <v>10</v>
      </c>
      <c r="B164" s="4">
        <v>45607</v>
      </c>
      <c r="C164" s="2" t="s">
        <v>1597</v>
      </c>
      <c r="D164" s="18">
        <v>10650</v>
      </c>
      <c r="E164" s="18" t="s">
        <v>42</v>
      </c>
      <c r="F164" s="18">
        <v>61</v>
      </c>
      <c r="G164" s="2" t="s">
        <v>43</v>
      </c>
      <c r="H164" s="8"/>
      <c r="I164" s="8"/>
      <c r="J164" s="11">
        <f t="shared" si="2"/>
        <v>0</v>
      </c>
      <c r="K164" s="2">
        <v>1</v>
      </c>
      <c r="Q164" s="2">
        <v>1</v>
      </c>
      <c r="U164" s="2">
        <v>1</v>
      </c>
      <c r="V164" s="2">
        <v>1</v>
      </c>
    </row>
    <row r="165" spans="1:42" x14ac:dyDescent="0.25">
      <c r="A165" s="2">
        <v>11</v>
      </c>
      <c r="B165" s="4">
        <v>45607</v>
      </c>
      <c r="C165" s="2" t="s">
        <v>1598</v>
      </c>
      <c r="D165" s="18" t="s">
        <v>764</v>
      </c>
      <c r="E165" s="18" t="s">
        <v>42</v>
      </c>
      <c r="F165" s="18">
        <v>53</v>
      </c>
      <c r="G165" s="2" t="s">
        <v>43</v>
      </c>
      <c r="H165" s="8"/>
      <c r="I165" s="8"/>
      <c r="J165" s="11">
        <f t="shared" si="2"/>
        <v>0</v>
      </c>
      <c r="K165" s="2">
        <v>1</v>
      </c>
      <c r="Q165" s="2">
        <v>1</v>
      </c>
      <c r="U165" s="2">
        <v>1</v>
      </c>
      <c r="V165" s="2">
        <v>1</v>
      </c>
    </row>
    <row r="166" spans="1:42" x14ac:dyDescent="0.25">
      <c r="A166" s="2">
        <v>12</v>
      </c>
      <c r="B166" s="4">
        <v>45607</v>
      </c>
      <c r="C166" s="2" t="s">
        <v>1599</v>
      </c>
      <c r="D166" s="18" t="s">
        <v>764</v>
      </c>
      <c r="E166" s="18" t="s">
        <v>42</v>
      </c>
      <c r="F166" s="18">
        <v>51</v>
      </c>
      <c r="G166" s="2" t="s">
        <v>43</v>
      </c>
      <c r="H166" s="8"/>
      <c r="I166" s="8"/>
      <c r="J166" s="11">
        <f t="shared" si="2"/>
        <v>0</v>
      </c>
      <c r="K166" s="2">
        <v>1</v>
      </c>
      <c r="Q166" s="2">
        <v>1</v>
      </c>
      <c r="U166" s="2">
        <v>1</v>
      </c>
      <c r="V166" s="2">
        <v>1</v>
      </c>
    </row>
    <row r="167" spans="1:42" x14ac:dyDescent="0.25">
      <c r="A167" s="2">
        <v>13</v>
      </c>
      <c r="B167" s="4">
        <v>45607</v>
      </c>
      <c r="C167" s="2" t="s">
        <v>1600</v>
      </c>
      <c r="D167" s="18" t="s">
        <v>764</v>
      </c>
      <c r="E167" s="18" t="s">
        <v>42</v>
      </c>
      <c r="F167" s="18">
        <v>57</v>
      </c>
      <c r="G167" s="2" t="s">
        <v>43</v>
      </c>
      <c r="H167" s="8"/>
      <c r="I167" s="8"/>
      <c r="J167" s="11">
        <f t="shared" si="2"/>
        <v>0</v>
      </c>
      <c r="K167" s="2">
        <v>1</v>
      </c>
      <c r="Q167" s="2">
        <v>1</v>
      </c>
      <c r="U167" s="2">
        <v>1</v>
      </c>
      <c r="V167" s="2">
        <v>1</v>
      </c>
    </row>
    <row r="168" spans="1:42" x14ac:dyDescent="0.25">
      <c r="A168" s="2">
        <v>14</v>
      </c>
      <c r="B168" s="4">
        <v>45607</v>
      </c>
      <c r="C168" s="2" t="s">
        <v>1601</v>
      </c>
      <c r="D168" s="18" t="s">
        <v>764</v>
      </c>
      <c r="E168" s="18" t="s">
        <v>42</v>
      </c>
      <c r="F168" s="18">
        <v>64</v>
      </c>
      <c r="G168" s="2" t="s">
        <v>43</v>
      </c>
      <c r="J168" s="11">
        <f t="shared" si="2"/>
        <v>0</v>
      </c>
      <c r="K168" s="2">
        <v>1</v>
      </c>
      <c r="Q168" s="2">
        <v>1</v>
      </c>
      <c r="U168" s="2">
        <v>1</v>
      </c>
      <c r="V168" s="2">
        <v>1</v>
      </c>
    </row>
    <row r="169" spans="1:42" x14ac:dyDescent="0.25">
      <c r="A169" s="2">
        <v>15</v>
      </c>
      <c r="B169" s="4">
        <v>45607</v>
      </c>
      <c r="C169" s="2" t="s">
        <v>1602</v>
      </c>
      <c r="D169" s="18" t="s">
        <v>764</v>
      </c>
      <c r="E169" s="18" t="s">
        <v>42</v>
      </c>
      <c r="F169" s="18">
        <v>47</v>
      </c>
      <c r="G169" s="2" t="s">
        <v>43</v>
      </c>
      <c r="H169" s="8"/>
      <c r="I169" s="8"/>
      <c r="J169" s="11">
        <f t="shared" si="2"/>
        <v>0</v>
      </c>
      <c r="K169" s="2">
        <v>1</v>
      </c>
      <c r="Q169" s="2">
        <v>1</v>
      </c>
      <c r="U169" s="2">
        <v>1</v>
      </c>
      <c r="V169" s="2">
        <v>1</v>
      </c>
    </row>
    <row r="170" spans="1:42" x14ac:dyDescent="0.25">
      <c r="A170" s="2">
        <v>16</v>
      </c>
      <c r="B170" s="4">
        <v>45607</v>
      </c>
      <c r="C170" s="2" t="s">
        <v>1603</v>
      </c>
      <c r="D170" s="18" t="s">
        <v>764</v>
      </c>
      <c r="E170" s="18" t="s">
        <v>42</v>
      </c>
      <c r="G170" s="2" t="s">
        <v>43</v>
      </c>
      <c r="H170" s="8"/>
      <c r="I170" s="8"/>
      <c r="J170" s="11">
        <f t="shared" si="2"/>
        <v>0</v>
      </c>
      <c r="K170" s="2">
        <v>1</v>
      </c>
      <c r="Q170" s="2">
        <v>1</v>
      </c>
      <c r="U170" s="2">
        <v>1</v>
      </c>
      <c r="V170" s="2">
        <v>1</v>
      </c>
    </row>
    <row r="171" spans="1:42" x14ac:dyDescent="0.25">
      <c r="A171" s="2">
        <v>17</v>
      </c>
      <c r="B171" s="4">
        <v>45607</v>
      </c>
      <c r="C171" s="2" t="s">
        <v>73</v>
      </c>
      <c r="D171" s="18" t="s">
        <v>764</v>
      </c>
      <c r="E171" s="18" t="s">
        <v>42</v>
      </c>
      <c r="G171" s="2" t="s">
        <v>43</v>
      </c>
      <c r="H171" s="8"/>
      <c r="I171" s="8"/>
      <c r="J171" s="11">
        <f t="shared" si="2"/>
        <v>0</v>
      </c>
      <c r="K171" s="2">
        <v>1</v>
      </c>
      <c r="Q171" s="2">
        <v>1</v>
      </c>
      <c r="U171" s="2">
        <v>1</v>
      </c>
      <c r="V171" s="2">
        <v>1</v>
      </c>
    </row>
    <row r="172" spans="1:42" x14ac:dyDescent="0.25">
      <c r="A172" s="2">
        <v>18</v>
      </c>
      <c r="B172" s="4">
        <v>45607</v>
      </c>
      <c r="C172" s="2" t="s">
        <v>1605</v>
      </c>
      <c r="D172" s="18">
        <v>8837</v>
      </c>
      <c r="E172" s="18" t="s">
        <v>41</v>
      </c>
      <c r="F172" s="18">
        <v>51</v>
      </c>
      <c r="G172" s="2" t="s">
        <v>43</v>
      </c>
      <c r="H172" s="8"/>
      <c r="I172" s="8"/>
      <c r="J172" s="11">
        <f t="shared" si="2"/>
        <v>0</v>
      </c>
      <c r="K172" s="2">
        <v>1</v>
      </c>
      <c r="M172" s="2">
        <v>1</v>
      </c>
    </row>
    <row r="173" spans="1:42" x14ac:dyDescent="0.25">
      <c r="A173" s="2">
        <v>19</v>
      </c>
      <c r="B173" s="4">
        <v>45607</v>
      </c>
      <c r="C173" s="2" t="s">
        <v>1604</v>
      </c>
      <c r="D173" s="18">
        <v>381</v>
      </c>
      <c r="E173" s="18" t="s">
        <v>41</v>
      </c>
      <c r="F173" s="18">
        <v>74</v>
      </c>
      <c r="G173" s="2" t="s">
        <v>43</v>
      </c>
      <c r="H173" s="8"/>
      <c r="I173" s="8"/>
      <c r="J173" s="11">
        <f t="shared" si="2"/>
        <v>0</v>
      </c>
      <c r="K173" s="2">
        <v>1</v>
      </c>
      <c r="Z173" s="2">
        <v>1</v>
      </c>
      <c r="AB173" s="2">
        <v>1</v>
      </c>
      <c r="AC173" s="2">
        <v>1</v>
      </c>
    </row>
    <row r="174" spans="1:42" x14ac:dyDescent="0.25">
      <c r="A174" s="2">
        <v>20</v>
      </c>
      <c r="B174" s="4">
        <v>45608</v>
      </c>
      <c r="C174" s="2" t="s">
        <v>1647</v>
      </c>
      <c r="D174" s="18" t="s">
        <v>46</v>
      </c>
      <c r="E174" s="18" t="s">
        <v>41</v>
      </c>
      <c r="F174" s="18">
        <v>23</v>
      </c>
      <c r="G174" s="2" t="s">
        <v>43</v>
      </c>
      <c r="H174" s="8"/>
      <c r="I174" s="8"/>
      <c r="J174" s="11">
        <f t="shared" si="2"/>
        <v>0</v>
      </c>
      <c r="K174" s="2">
        <v>1</v>
      </c>
      <c r="AP174" s="2">
        <v>1</v>
      </c>
    </row>
    <row r="175" spans="1:42" s="6" customFormat="1" x14ac:dyDescent="0.25">
      <c r="B175" s="44"/>
      <c r="D175" s="45"/>
      <c r="E175" s="45"/>
      <c r="F175" s="45"/>
      <c r="H175" s="67"/>
      <c r="I175" s="67"/>
      <c r="J175" s="16"/>
    </row>
    <row r="176" spans="1:42" x14ac:dyDescent="0.25">
      <c r="A176" s="2">
        <v>1</v>
      </c>
      <c r="B176" s="4">
        <v>45608</v>
      </c>
      <c r="C176" s="2" t="s">
        <v>1606</v>
      </c>
      <c r="D176" s="18">
        <v>785</v>
      </c>
      <c r="E176" s="18" t="s">
        <v>41</v>
      </c>
      <c r="F176" s="18">
        <v>41</v>
      </c>
      <c r="G176" s="2" t="s">
        <v>43</v>
      </c>
      <c r="H176" s="8"/>
      <c r="I176" s="8"/>
      <c r="J176" s="11">
        <f t="shared" si="2"/>
        <v>0</v>
      </c>
      <c r="K176" s="2">
        <v>1</v>
      </c>
      <c r="O176" s="2">
        <v>1</v>
      </c>
      <c r="P176" s="2">
        <v>1</v>
      </c>
    </row>
    <row r="177" spans="1:40" x14ac:dyDescent="0.25">
      <c r="A177" s="2">
        <v>2</v>
      </c>
      <c r="B177" s="4">
        <v>45608</v>
      </c>
      <c r="C177" s="2" t="s">
        <v>1607</v>
      </c>
      <c r="D177" s="18">
        <v>5808</v>
      </c>
      <c r="E177" s="18" t="s">
        <v>41</v>
      </c>
      <c r="F177" s="18">
        <v>34</v>
      </c>
      <c r="G177" s="2" t="s">
        <v>43</v>
      </c>
      <c r="H177" s="8"/>
      <c r="I177" s="8"/>
      <c r="J177" s="11">
        <f t="shared" si="2"/>
        <v>0</v>
      </c>
      <c r="K177" s="2">
        <v>1</v>
      </c>
      <c r="AH177" s="2">
        <v>1</v>
      </c>
    </row>
    <row r="178" spans="1:40" x14ac:dyDescent="0.25">
      <c r="A178" s="2">
        <v>3</v>
      </c>
      <c r="B178" s="4">
        <v>45608</v>
      </c>
      <c r="C178" s="2" t="s">
        <v>1608</v>
      </c>
      <c r="D178" s="42">
        <v>8929</v>
      </c>
      <c r="E178" s="18" t="s">
        <v>42</v>
      </c>
      <c r="F178" s="7">
        <v>25</v>
      </c>
      <c r="G178" s="2" t="s">
        <v>43</v>
      </c>
      <c r="H178" s="8"/>
      <c r="I178" s="8"/>
      <c r="J178" s="11">
        <f t="shared" si="2"/>
        <v>0</v>
      </c>
      <c r="K178" s="2">
        <v>1</v>
      </c>
      <c r="O178" s="2">
        <v>1</v>
      </c>
    </row>
    <row r="179" spans="1:40" x14ac:dyDescent="0.25">
      <c r="A179" s="2">
        <v>4</v>
      </c>
      <c r="B179" s="4">
        <v>45608</v>
      </c>
      <c r="C179" s="2" t="s">
        <v>210</v>
      </c>
      <c r="D179" s="18">
        <v>379011</v>
      </c>
      <c r="E179" s="18" t="s">
        <v>41</v>
      </c>
      <c r="F179" s="18">
        <v>58</v>
      </c>
      <c r="G179" s="2" t="s">
        <v>43</v>
      </c>
      <c r="H179" s="8"/>
      <c r="I179" s="8"/>
      <c r="J179" s="11">
        <f t="shared" si="2"/>
        <v>0</v>
      </c>
      <c r="K179" s="2">
        <v>1</v>
      </c>
      <c r="Q179" s="2">
        <v>1</v>
      </c>
      <c r="AJ179" s="43"/>
    </row>
    <row r="180" spans="1:40" x14ac:dyDescent="0.25">
      <c r="A180" s="2">
        <v>5</v>
      </c>
      <c r="B180" s="4">
        <v>45608</v>
      </c>
      <c r="C180" s="2" t="s">
        <v>1609</v>
      </c>
      <c r="D180" s="18">
        <v>14163</v>
      </c>
      <c r="E180" s="18" t="s">
        <v>41</v>
      </c>
      <c r="F180" s="18">
        <v>29</v>
      </c>
      <c r="G180" s="2" t="s">
        <v>43</v>
      </c>
      <c r="H180" s="8"/>
      <c r="I180" s="8"/>
      <c r="J180" s="11">
        <f t="shared" si="2"/>
        <v>0</v>
      </c>
      <c r="K180" s="2">
        <v>1</v>
      </c>
      <c r="M180" s="2">
        <v>1</v>
      </c>
      <c r="N180" s="2">
        <v>1</v>
      </c>
      <c r="AG180" s="2">
        <v>1</v>
      </c>
      <c r="AJ180" s="2">
        <v>1</v>
      </c>
      <c r="AL180" s="2">
        <v>1</v>
      </c>
      <c r="AM180" s="2">
        <v>1</v>
      </c>
      <c r="AN180" s="2">
        <v>1</v>
      </c>
    </row>
    <row r="181" spans="1:40" x14ac:dyDescent="0.25">
      <c r="A181" s="2">
        <v>6</v>
      </c>
      <c r="B181" s="4">
        <v>45608</v>
      </c>
      <c r="C181" s="2" t="s">
        <v>58</v>
      </c>
      <c r="D181" s="18">
        <v>6871</v>
      </c>
      <c r="E181" s="18" t="s">
        <v>41</v>
      </c>
      <c r="F181" s="18">
        <v>70</v>
      </c>
      <c r="G181" s="2" t="s">
        <v>43</v>
      </c>
      <c r="H181" s="8"/>
      <c r="I181" s="8"/>
      <c r="J181" s="11">
        <f t="shared" si="2"/>
        <v>0</v>
      </c>
      <c r="K181" s="2">
        <v>1</v>
      </c>
      <c r="Q181" s="2">
        <v>1</v>
      </c>
    </row>
    <row r="182" spans="1:40" x14ac:dyDescent="0.25">
      <c r="A182" s="2">
        <v>7</v>
      </c>
      <c r="B182" s="4">
        <v>45608</v>
      </c>
      <c r="C182" s="2" t="s">
        <v>1610</v>
      </c>
      <c r="D182" s="18">
        <v>13628</v>
      </c>
      <c r="E182" s="18" t="s">
        <v>41</v>
      </c>
      <c r="F182" s="18">
        <v>46</v>
      </c>
      <c r="G182" s="2" t="s">
        <v>43</v>
      </c>
      <c r="H182" s="8"/>
      <c r="I182" s="8"/>
      <c r="J182" s="11">
        <f t="shared" si="2"/>
        <v>0</v>
      </c>
      <c r="K182" s="2">
        <v>1</v>
      </c>
      <c r="L182" s="2">
        <v>1</v>
      </c>
    </row>
    <row r="183" spans="1:40" x14ac:dyDescent="0.25">
      <c r="A183" s="2">
        <v>8</v>
      </c>
      <c r="B183" s="4">
        <v>45608</v>
      </c>
      <c r="C183" s="2" t="s">
        <v>762</v>
      </c>
      <c r="D183" s="18">
        <v>3231</v>
      </c>
      <c r="E183" s="18" t="s">
        <v>41</v>
      </c>
      <c r="F183" s="18">
        <v>62</v>
      </c>
      <c r="G183" s="2" t="s">
        <v>43</v>
      </c>
      <c r="J183" s="11">
        <f t="shared" si="2"/>
        <v>0</v>
      </c>
      <c r="K183" s="2">
        <v>1</v>
      </c>
      <c r="Q183" s="2">
        <v>1</v>
      </c>
    </row>
    <row r="184" spans="1:40" x14ac:dyDescent="0.25">
      <c r="A184" s="2">
        <v>9</v>
      </c>
      <c r="B184" s="4">
        <v>45608</v>
      </c>
      <c r="C184" s="2" t="s">
        <v>322</v>
      </c>
      <c r="D184" s="18">
        <v>92713</v>
      </c>
      <c r="E184" s="18" t="s">
        <v>41</v>
      </c>
      <c r="F184" s="18">
        <v>54</v>
      </c>
      <c r="G184" s="2" t="s">
        <v>43</v>
      </c>
      <c r="J184" s="11">
        <f t="shared" si="2"/>
        <v>0</v>
      </c>
      <c r="K184" s="2">
        <v>1</v>
      </c>
      <c r="Q184" s="2">
        <v>1</v>
      </c>
    </row>
    <row r="185" spans="1:40" x14ac:dyDescent="0.25">
      <c r="A185" s="2">
        <v>10</v>
      </c>
      <c r="B185" s="4">
        <v>45608</v>
      </c>
      <c r="C185" s="2" t="s">
        <v>1611</v>
      </c>
      <c r="D185" s="18">
        <v>11814</v>
      </c>
      <c r="E185" s="18" t="s">
        <v>42</v>
      </c>
      <c r="F185" s="18">
        <v>44</v>
      </c>
      <c r="G185" s="2" t="s">
        <v>43</v>
      </c>
      <c r="J185" s="11">
        <f t="shared" si="2"/>
        <v>0</v>
      </c>
      <c r="K185" s="2">
        <v>1</v>
      </c>
      <c r="Q185" s="2">
        <v>1</v>
      </c>
    </row>
    <row r="186" spans="1:40" x14ac:dyDescent="0.25">
      <c r="A186" s="2">
        <v>11</v>
      </c>
      <c r="B186" s="4">
        <v>45608</v>
      </c>
      <c r="C186" s="2" t="s">
        <v>1612</v>
      </c>
      <c r="D186" s="18">
        <v>11982</v>
      </c>
      <c r="E186" s="18" t="s">
        <v>41</v>
      </c>
      <c r="F186" s="18">
        <v>28</v>
      </c>
      <c r="G186" s="2" t="s">
        <v>43</v>
      </c>
      <c r="H186" s="8"/>
      <c r="I186" s="8"/>
      <c r="J186" s="11">
        <f t="shared" si="2"/>
        <v>0</v>
      </c>
      <c r="K186" s="2">
        <v>1</v>
      </c>
      <c r="M186" s="2">
        <v>1</v>
      </c>
      <c r="N186" s="2">
        <v>1</v>
      </c>
      <c r="AG186" s="2">
        <v>1</v>
      </c>
      <c r="AJ186" s="2">
        <v>1</v>
      </c>
      <c r="AL186" s="2">
        <v>1</v>
      </c>
      <c r="AM186" s="2">
        <v>1</v>
      </c>
      <c r="AN186" s="2">
        <v>1</v>
      </c>
    </row>
    <row r="187" spans="1:40" x14ac:dyDescent="0.25">
      <c r="A187" s="2">
        <v>12</v>
      </c>
      <c r="B187" s="4">
        <v>45608</v>
      </c>
      <c r="C187" s="2" t="s">
        <v>1613</v>
      </c>
      <c r="D187" s="18">
        <v>10900</v>
      </c>
      <c r="E187" s="18" t="s">
        <v>41</v>
      </c>
      <c r="F187" s="18">
        <v>25</v>
      </c>
      <c r="G187" s="2" t="s">
        <v>43</v>
      </c>
      <c r="H187" s="8"/>
      <c r="I187" s="8"/>
      <c r="J187" s="11">
        <f t="shared" si="2"/>
        <v>0</v>
      </c>
      <c r="K187" s="2">
        <v>1</v>
      </c>
      <c r="L187" s="2">
        <v>1</v>
      </c>
    </row>
    <row r="188" spans="1:40" x14ac:dyDescent="0.25">
      <c r="A188" s="2">
        <v>13</v>
      </c>
      <c r="B188" s="4">
        <v>45608</v>
      </c>
      <c r="C188" s="2" t="s">
        <v>1614</v>
      </c>
      <c r="D188" s="18">
        <v>13626</v>
      </c>
      <c r="E188" s="18" t="s">
        <v>42</v>
      </c>
      <c r="F188" s="18">
        <v>50</v>
      </c>
      <c r="G188" s="2" t="s">
        <v>43</v>
      </c>
      <c r="H188" s="8"/>
      <c r="I188" s="8"/>
      <c r="J188" s="11">
        <f t="shared" si="2"/>
        <v>0</v>
      </c>
      <c r="K188" s="2">
        <v>1</v>
      </c>
      <c r="L188" s="2">
        <v>1</v>
      </c>
      <c r="O188" s="2">
        <v>1</v>
      </c>
      <c r="P188" s="2">
        <v>1</v>
      </c>
      <c r="Q188" s="2">
        <v>1</v>
      </c>
      <c r="V188" s="2">
        <v>1</v>
      </c>
      <c r="AK188" s="2">
        <v>1</v>
      </c>
    </row>
    <row r="189" spans="1:40" x14ac:dyDescent="0.25">
      <c r="A189" s="2">
        <v>14</v>
      </c>
      <c r="B189" s="4">
        <v>45608</v>
      </c>
      <c r="C189" s="2" t="s">
        <v>1615</v>
      </c>
      <c r="D189" s="18">
        <v>775</v>
      </c>
      <c r="E189" s="18" t="s">
        <v>41</v>
      </c>
      <c r="F189" s="18">
        <v>59</v>
      </c>
      <c r="G189" s="2" t="s">
        <v>43</v>
      </c>
      <c r="H189" s="8"/>
      <c r="I189" s="8"/>
      <c r="J189" s="11">
        <f t="shared" si="2"/>
        <v>0</v>
      </c>
      <c r="K189" s="2">
        <v>1</v>
      </c>
      <c r="Q189" s="2">
        <v>1</v>
      </c>
    </row>
    <row r="190" spans="1:40" x14ac:dyDescent="0.25">
      <c r="A190" s="2">
        <v>15</v>
      </c>
      <c r="B190" s="4">
        <v>45608</v>
      </c>
      <c r="C190" s="2" t="s">
        <v>1616</v>
      </c>
      <c r="D190" s="18">
        <v>7898</v>
      </c>
      <c r="E190" s="18" t="s">
        <v>41</v>
      </c>
      <c r="F190" s="18">
        <v>61</v>
      </c>
      <c r="G190" s="2" t="s">
        <v>43</v>
      </c>
      <c r="H190" s="8"/>
      <c r="I190" s="8"/>
      <c r="J190" s="11">
        <f t="shared" si="2"/>
        <v>0</v>
      </c>
      <c r="K190" s="2">
        <v>1</v>
      </c>
      <c r="Q190" s="2">
        <v>1</v>
      </c>
    </row>
    <row r="191" spans="1:40" x14ac:dyDescent="0.25">
      <c r="A191" s="2">
        <v>16</v>
      </c>
      <c r="B191" s="4">
        <v>45608</v>
      </c>
      <c r="C191" s="2" t="s">
        <v>1617</v>
      </c>
      <c r="D191" s="18">
        <v>2273</v>
      </c>
      <c r="E191" s="18" t="s">
        <v>42</v>
      </c>
      <c r="F191" s="18">
        <v>11</v>
      </c>
      <c r="G191" s="2" t="s">
        <v>43</v>
      </c>
      <c r="H191" s="8"/>
      <c r="I191" s="8"/>
      <c r="J191" s="11">
        <f t="shared" si="2"/>
        <v>0</v>
      </c>
      <c r="K191" s="2">
        <v>1</v>
      </c>
      <c r="L191" s="2">
        <v>1</v>
      </c>
    </row>
    <row r="192" spans="1:40" x14ac:dyDescent="0.25">
      <c r="A192" s="2">
        <v>17</v>
      </c>
      <c r="B192" s="4">
        <v>45608</v>
      </c>
      <c r="C192" s="2" t="s">
        <v>1618</v>
      </c>
      <c r="D192" s="18" t="s">
        <v>1542</v>
      </c>
      <c r="E192" s="18" t="s">
        <v>42</v>
      </c>
      <c r="F192" s="18">
        <v>60</v>
      </c>
      <c r="G192" s="2" t="s">
        <v>43</v>
      </c>
      <c r="H192" s="8"/>
      <c r="I192" s="8"/>
      <c r="J192" s="11">
        <f t="shared" si="2"/>
        <v>0</v>
      </c>
      <c r="K192" s="2">
        <v>0</v>
      </c>
      <c r="L192" s="2">
        <v>1</v>
      </c>
      <c r="O192" s="2">
        <v>1</v>
      </c>
      <c r="Q192" s="2">
        <v>1</v>
      </c>
      <c r="S192" s="2">
        <v>1</v>
      </c>
      <c r="V192" s="2">
        <v>1</v>
      </c>
      <c r="W192" s="2">
        <v>1</v>
      </c>
      <c r="X192" s="2">
        <v>1</v>
      </c>
      <c r="Y192" s="2">
        <v>1</v>
      </c>
      <c r="Z192" s="2">
        <v>1</v>
      </c>
      <c r="AB192" s="2">
        <v>1</v>
      </c>
      <c r="AC192" s="2">
        <v>1</v>
      </c>
      <c r="AH192" s="2">
        <v>1</v>
      </c>
    </row>
    <row r="193" spans="1:40" x14ac:dyDescent="0.25">
      <c r="A193" s="2">
        <v>18</v>
      </c>
      <c r="B193" s="4">
        <v>45608</v>
      </c>
      <c r="C193" s="2" t="s">
        <v>1619</v>
      </c>
      <c r="D193" s="18" t="s">
        <v>1542</v>
      </c>
      <c r="E193" s="18" t="s">
        <v>41</v>
      </c>
      <c r="F193" s="18">
        <v>54</v>
      </c>
      <c r="G193" s="2" t="s">
        <v>43</v>
      </c>
      <c r="H193" s="8"/>
      <c r="I193" s="8"/>
      <c r="J193" s="11">
        <f t="shared" si="2"/>
        <v>0</v>
      </c>
      <c r="K193" s="2">
        <v>0</v>
      </c>
      <c r="L193" s="2">
        <v>1</v>
      </c>
      <c r="O193" s="2">
        <v>1</v>
      </c>
      <c r="Q193" s="2">
        <v>1</v>
      </c>
      <c r="S193" s="2">
        <v>1</v>
      </c>
      <c r="V193" s="2">
        <v>1</v>
      </c>
      <c r="W193" s="2">
        <v>1</v>
      </c>
      <c r="X193" s="2">
        <v>1</v>
      </c>
      <c r="Y193" s="2">
        <v>1</v>
      </c>
      <c r="Z193" s="2">
        <v>1</v>
      </c>
      <c r="AB193" s="2">
        <v>1</v>
      </c>
      <c r="AC193" s="2">
        <v>1</v>
      </c>
      <c r="AH193" s="2">
        <v>1</v>
      </c>
    </row>
    <row r="194" spans="1:40" s="6" customFormat="1" x14ac:dyDescent="0.25">
      <c r="B194" s="44"/>
      <c r="D194" s="45"/>
      <c r="E194" s="45"/>
      <c r="F194" s="45"/>
      <c r="G194" s="78"/>
      <c r="H194" s="67"/>
      <c r="I194" s="67"/>
      <c r="J194" s="16"/>
    </row>
    <row r="195" spans="1:40" x14ac:dyDescent="0.25">
      <c r="A195" s="2">
        <v>1</v>
      </c>
      <c r="B195" s="4">
        <v>45609</v>
      </c>
      <c r="C195" s="2" t="s">
        <v>1620</v>
      </c>
      <c r="D195" s="18">
        <v>2081</v>
      </c>
      <c r="E195" s="18" t="s">
        <v>41</v>
      </c>
      <c r="F195" s="18">
        <v>76</v>
      </c>
      <c r="G195" s="20" t="s">
        <v>43</v>
      </c>
      <c r="H195" s="8"/>
      <c r="I195" s="8"/>
      <c r="J195" s="11">
        <f t="shared" si="2"/>
        <v>0</v>
      </c>
      <c r="K195" s="2">
        <v>1</v>
      </c>
      <c r="Q195" s="2">
        <v>1</v>
      </c>
    </row>
    <row r="196" spans="1:40" x14ac:dyDescent="0.25">
      <c r="A196" s="2">
        <v>2</v>
      </c>
      <c r="B196" s="4">
        <v>45609</v>
      </c>
      <c r="C196" s="2" t="s">
        <v>1621</v>
      </c>
      <c r="D196" s="18">
        <v>3128</v>
      </c>
      <c r="E196" s="18" t="s">
        <v>41</v>
      </c>
      <c r="F196" s="18">
        <v>64</v>
      </c>
      <c r="G196" s="20" t="s">
        <v>43</v>
      </c>
      <c r="H196" s="8"/>
      <c r="I196" s="8"/>
      <c r="J196" s="11">
        <f t="shared" si="2"/>
        <v>0</v>
      </c>
      <c r="K196" s="2">
        <v>1</v>
      </c>
      <c r="Q196" s="2">
        <v>1</v>
      </c>
    </row>
    <row r="197" spans="1:40" x14ac:dyDescent="0.25">
      <c r="A197" s="2">
        <v>3</v>
      </c>
      <c r="B197" s="4">
        <v>45609</v>
      </c>
      <c r="C197" s="2" t="s">
        <v>1622</v>
      </c>
      <c r="E197" s="18" t="s">
        <v>41</v>
      </c>
      <c r="F197" s="18">
        <v>67</v>
      </c>
      <c r="G197" s="20" t="s">
        <v>43</v>
      </c>
      <c r="H197" s="8"/>
      <c r="I197" s="8"/>
      <c r="J197" s="11">
        <f t="shared" ref="J197:J260" si="3">MOD(I197-H197,1)</f>
        <v>0</v>
      </c>
      <c r="K197" s="2">
        <v>1</v>
      </c>
      <c r="O197" s="2">
        <v>1</v>
      </c>
      <c r="P197" s="2">
        <v>1</v>
      </c>
      <c r="Q197" s="2">
        <v>1</v>
      </c>
    </row>
    <row r="198" spans="1:40" x14ac:dyDescent="0.25">
      <c r="A198" s="2">
        <v>4</v>
      </c>
      <c r="B198" s="4">
        <v>45609</v>
      </c>
      <c r="C198" s="2" t="s">
        <v>1623</v>
      </c>
      <c r="D198" s="18" t="s">
        <v>1542</v>
      </c>
      <c r="E198" s="18" t="s">
        <v>41</v>
      </c>
      <c r="F198" s="18">
        <v>72</v>
      </c>
      <c r="G198" s="20" t="s">
        <v>43</v>
      </c>
      <c r="H198" s="8"/>
      <c r="I198" s="8"/>
      <c r="J198" s="11">
        <f t="shared" si="3"/>
        <v>0</v>
      </c>
      <c r="K198" s="2">
        <v>0</v>
      </c>
      <c r="L198" s="2">
        <v>1</v>
      </c>
      <c r="O198" s="2">
        <v>1</v>
      </c>
      <c r="Q198" s="2">
        <v>1</v>
      </c>
      <c r="S198" s="2">
        <v>1</v>
      </c>
      <c r="V198" s="2">
        <v>1</v>
      </c>
      <c r="W198" s="2">
        <v>1</v>
      </c>
      <c r="X198" s="2">
        <v>1</v>
      </c>
      <c r="Y198" s="2">
        <v>1</v>
      </c>
      <c r="Z198" s="2">
        <v>1</v>
      </c>
      <c r="AB198" s="2">
        <v>1</v>
      </c>
      <c r="AC198" s="2">
        <v>1</v>
      </c>
      <c r="AH198" s="2">
        <v>1</v>
      </c>
    </row>
    <row r="199" spans="1:40" x14ac:dyDescent="0.25">
      <c r="A199" s="2">
        <v>5</v>
      </c>
      <c r="B199" s="4">
        <v>45609</v>
      </c>
      <c r="C199" s="2" t="s">
        <v>1624</v>
      </c>
      <c r="D199" s="18" t="s">
        <v>1463</v>
      </c>
      <c r="E199" s="18" t="s">
        <v>42</v>
      </c>
      <c r="F199" s="18">
        <v>57</v>
      </c>
      <c r="G199" s="20" t="s">
        <v>43</v>
      </c>
      <c r="H199" s="8"/>
      <c r="I199" s="8"/>
      <c r="J199" s="11">
        <f t="shared" si="3"/>
        <v>0</v>
      </c>
      <c r="K199" s="2">
        <v>1</v>
      </c>
      <c r="O199" s="2">
        <v>1</v>
      </c>
      <c r="Q199" s="2">
        <v>1</v>
      </c>
      <c r="V199" s="2">
        <v>1</v>
      </c>
    </row>
    <row r="200" spans="1:40" x14ac:dyDescent="0.25">
      <c r="A200" s="2">
        <v>6</v>
      </c>
      <c r="B200" s="4">
        <v>45609</v>
      </c>
      <c r="C200" s="2" t="s">
        <v>73</v>
      </c>
      <c r="D200" s="18">
        <v>12246</v>
      </c>
      <c r="E200" s="18" t="s">
        <v>42</v>
      </c>
      <c r="F200" s="18">
        <v>52</v>
      </c>
      <c r="G200" s="20" t="s">
        <v>43</v>
      </c>
      <c r="H200" s="8"/>
      <c r="I200" s="8"/>
      <c r="J200" s="11">
        <f t="shared" si="3"/>
        <v>0</v>
      </c>
      <c r="K200" s="2">
        <v>1</v>
      </c>
      <c r="Q200" s="2">
        <v>1</v>
      </c>
    </row>
    <row r="201" spans="1:40" x14ac:dyDescent="0.25">
      <c r="A201" s="2">
        <v>7</v>
      </c>
      <c r="B201" s="4">
        <v>45609</v>
      </c>
      <c r="C201" s="2" t="s">
        <v>1625</v>
      </c>
      <c r="D201" s="18">
        <v>10069</v>
      </c>
      <c r="E201" s="18" t="s">
        <v>41</v>
      </c>
      <c r="F201" s="18">
        <v>26</v>
      </c>
      <c r="G201" s="20" t="s">
        <v>43</v>
      </c>
      <c r="H201" s="8"/>
      <c r="I201" s="8"/>
      <c r="J201" s="11">
        <f t="shared" si="3"/>
        <v>0</v>
      </c>
      <c r="K201" s="2">
        <v>1</v>
      </c>
    </row>
    <row r="202" spans="1:40" x14ac:dyDescent="0.25">
      <c r="A202" s="2">
        <v>8</v>
      </c>
      <c r="B202" s="4">
        <v>45609</v>
      </c>
      <c r="C202" s="2" t="s">
        <v>1626</v>
      </c>
      <c r="D202" s="18">
        <v>12413</v>
      </c>
      <c r="E202" s="18" t="s">
        <v>41</v>
      </c>
      <c r="F202" s="18">
        <v>75</v>
      </c>
      <c r="G202" s="20" t="s">
        <v>43</v>
      </c>
      <c r="H202" s="8"/>
      <c r="I202" s="8"/>
      <c r="J202" s="11">
        <f t="shared" si="3"/>
        <v>0</v>
      </c>
      <c r="K202" s="2">
        <v>1</v>
      </c>
      <c r="M202" s="2">
        <v>1</v>
      </c>
      <c r="N202" s="2">
        <v>1</v>
      </c>
      <c r="AG202" s="2">
        <v>1</v>
      </c>
      <c r="AJ202" s="2">
        <v>1</v>
      </c>
      <c r="AL202" s="2">
        <v>1</v>
      </c>
      <c r="AM202" s="2">
        <v>1</v>
      </c>
      <c r="AN202" s="2">
        <v>1</v>
      </c>
    </row>
    <row r="203" spans="1:40" x14ac:dyDescent="0.25">
      <c r="A203" s="2">
        <v>9</v>
      </c>
      <c r="B203" s="4">
        <v>45609</v>
      </c>
      <c r="C203" s="2" t="s">
        <v>1627</v>
      </c>
      <c r="D203" s="18" t="s">
        <v>1542</v>
      </c>
      <c r="E203" s="18" t="s">
        <v>41</v>
      </c>
      <c r="F203" s="18">
        <v>41</v>
      </c>
      <c r="G203" s="20" t="s">
        <v>43</v>
      </c>
      <c r="H203" s="8"/>
      <c r="I203" s="8"/>
      <c r="J203" s="11">
        <f t="shared" si="3"/>
        <v>0</v>
      </c>
      <c r="K203" s="2">
        <v>0</v>
      </c>
      <c r="L203" s="2">
        <v>1</v>
      </c>
      <c r="O203" s="2">
        <v>1</v>
      </c>
      <c r="Q203" s="2">
        <v>1</v>
      </c>
      <c r="S203" s="2">
        <v>1</v>
      </c>
      <c r="V203" s="2">
        <v>1</v>
      </c>
      <c r="W203" s="2">
        <v>1</v>
      </c>
      <c r="X203" s="2">
        <v>1</v>
      </c>
      <c r="Y203" s="2">
        <v>1</v>
      </c>
      <c r="Z203" s="2">
        <v>1</v>
      </c>
      <c r="AB203" s="2">
        <v>1</v>
      </c>
      <c r="AC203" s="2">
        <v>1</v>
      </c>
      <c r="AH203" s="2">
        <v>1</v>
      </c>
    </row>
    <row r="204" spans="1:40" x14ac:dyDescent="0.25">
      <c r="A204" s="2">
        <v>10</v>
      </c>
      <c r="B204" s="4">
        <v>45609</v>
      </c>
      <c r="C204" s="2" t="s">
        <v>1628</v>
      </c>
      <c r="D204" s="18" t="s">
        <v>1542</v>
      </c>
      <c r="E204" s="18" t="s">
        <v>41</v>
      </c>
      <c r="F204" s="18">
        <v>56</v>
      </c>
      <c r="G204" s="20" t="s">
        <v>43</v>
      </c>
      <c r="H204" s="8"/>
      <c r="I204" s="8"/>
      <c r="J204" s="11">
        <f t="shared" si="3"/>
        <v>0</v>
      </c>
      <c r="K204" s="2">
        <v>0</v>
      </c>
      <c r="L204" s="2">
        <v>1</v>
      </c>
      <c r="O204" s="2">
        <v>1</v>
      </c>
      <c r="Q204" s="2">
        <v>1</v>
      </c>
      <c r="S204" s="2">
        <v>1</v>
      </c>
      <c r="V204" s="2">
        <v>1</v>
      </c>
      <c r="W204" s="2">
        <v>1</v>
      </c>
      <c r="X204" s="2">
        <v>1</v>
      </c>
      <c r="Y204" s="2">
        <v>1</v>
      </c>
      <c r="Z204" s="2">
        <v>1</v>
      </c>
      <c r="AB204" s="2">
        <v>1</v>
      </c>
      <c r="AC204" s="2">
        <v>1</v>
      </c>
      <c r="AH204" s="2">
        <v>1</v>
      </c>
    </row>
    <row r="205" spans="1:40" x14ac:dyDescent="0.25">
      <c r="A205" s="2">
        <v>11</v>
      </c>
      <c r="B205" s="4">
        <v>45609</v>
      </c>
      <c r="C205" s="2" t="s">
        <v>1629</v>
      </c>
      <c r="D205" s="18" t="s">
        <v>1542</v>
      </c>
      <c r="E205" s="18" t="s">
        <v>41</v>
      </c>
      <c r="F205" s="18">
        <v>28</v>
      </c>
      <c r="G205" s="20" t="s">
        <v>43</v>
      </c>
      <c r="H205" s="8"/>
      <c r="I205" s="8"/>
      <c r="J205" s="11">
        <f t="shared" si="3"/>
        <v>0</v>
      </c>
      <c r="K205" s="2">
        <v>0</v>
      </c>
      <c r="L205" s="2">
        <v>1</v>
      </c>
      <c r="O205" s="2">
        <v>1</v>
      </c>
      <c r="Q205" s="2">
        <v>1</v>
      </c>
      <c r="S205" s="2">
        <v>1</v>
      </c>
      <c r="V205" s="2">
        <v>1</v>
      </c>
      <c r="W205" s="2">
        <v>1</v>
      </c>
      <c r="X205" s="2">
        <v>1</v>
      </c>
      <c r="Y205" s="2">
        <v>1</v>
      </c>
      <c r="Z205" s="2">
        <v>1</v>
      </c>
      <c r="AB205" s="2">
        <v>1</v>
      </c>
      <c r="AC205" s="2">
        <v>1</v>
      </c>
      <c r="AH205" s="2">
        <v>1</v>
      </c>
    </row>
    <row r="206" spans="1:40" x14ac:dyDescent="0.25">
      <c r="A206" s="2">
        <v>12</v>
      </c>
      <c r="B206" s="4">
        <v>45609</v>
      </c>
      <c r="C206" s="2" t="s">
        <v>1630</v>
      </c>
      <c r="D206" s="18" t="s">
        <v>1542</v>
      </c>
      <c r="E206" s="18" t="s">
        <v>42</v>
      </c>
      <c r="F206" s="18">
        <v>24</v>
      </c>
      <c r="G206" s="20" t="s">
        <v>43</v>
      </c>
      <c r="H206" s="8"/>
      <c r="I206" s="8"/>
      <c r="J206" s="11">
        <f t="shared" si="3"/>
        <v>0</v>
      </c>
      <c r="K206" s="2">
        <v>0</v>
      </c>
      <c r="L206" s="2">
        <v>1</v>
      </c>
      <c r="O206" s="2">
        <v>1</v>
      </c>
      <c r="Q206" s="2">
        <v>1</v>
      </c>
      <c r="S206" s="2">
        <v>1</v>
      </c>
      <c r="V206" s="2">
        <v>1</v>
      </c>
      <c r="W206" s="2">
        <v>1</v>
      </c>
      <c r="X206" s="2">
        <v>1</v>
      </c>
      <c r="Y206" s="2">
        <v>1</v>
      </c>
      <c r="Z206" s="2">
        <v>1</v>
      </c>
      <c r="AB206" s="2">
        <v>1</v>
      </c>
      <c r="AC206" s="2">
        <v>1</v>
      </c>
      <c r="AH206" s="2">
        <v>1</v>
      </c>
    </row>
    <row r="207" spans="1:40" x14ac:dyDescent="0.25">
      <c r="A207" s="2">
        <v>13</v>
      </c>
      <c r="B207" s="4">
        <v>45609</v>
      </c>
      <c r="C207" s="2" t="s">
        <v>1631</v>
      </c>
      <c r="D207" s="18">
        <v>2704</v>
      </c>
      <c r="E207" s="18" t="s">
        <v>42</v>
      </c>
      <c r="F207" s="18">
        <v>48</v>
      </c>
      <c r="G207" s="20" t="s">
        <v>43</v>
      </c>
      <c r="H207" s="8"/>
      <c r="I207" s="8"/>
      <c r="J207" s="11">
        <f t="shared" si="3"/>
        <v>0</v>
      </c>
      <c r="K207" s="2">
        <v>0</v>
      </c>
      <c r="L207" s="2">
        <v>1</v>
      </c>
      <c r="O207" s="2">
        <v>1</v>
      </c>
      <c r="Q207" s="2">
        <v>1</v>
      </c>
      <c r="S207" s="2">
        <v>1</v>
      </c>
      <c r="V207" s="2">
        <v>1</v>
      </c>
      <c r="W207" s="2">
        <v>1</v>
      </c>
      <c r="X207" s="2">
        <v>1</v>
      </c>
      <c r="Y207" s="2">
        <v>1</v>
      </c>
      <c r="Z207" s="2">
        <v>1</v>
      </c>
      <c r="AB207" s="2">
        <v>1</v>
      </c>
      <c r="AC207" s="2">
        <v>1</v>
      </c>
      <c r="AH207" s="2">
        <v>1</v>
      </c>
    </row>
    <row r="208" spans="1:40" x14ac:dyDescent="0.25">
      <c r="A208" s="2">
        <v>14</v>
      </c>
      <c r="B208" s="4">
        <v>45609</v>
      </c>
      <c r="C208" s="2" t="s">
        <v>1632</v>
      </c>
      <c r="D208" s="18">
        <v>2430</v>
      </c>
      <c r="E208" s="18" t="s">
        <v>41</v>
      </c>
      <c r="F208" s="18">
        <v>60</v>
      </c>
      <c r="G208" s="20" t="s">
        <v>43</v>
      </c>
      <c r="H208" s="8"/>
      <c r="I208" s="8"/>
      <c r="J208" s="11">
        <f t="shared" si="3"/>
        <v>0</v>
      </c>
      <c r="K208" s="2">
        <v>1</v>
      </c>
      <c r="Q208" s="2">
        <v>1</v>
      </c>
    </row>
    <row r="209" spans="1:40" x14ac:dyDescent="0.25">
      <c r="A209" s="2">
        <v>15</v>
      </c>
      <c r="B209" s="4">
        <v>45609</v>
      </c>
      <c r="C209" s="2" t="s">
        <v>1633</v>
      </c>
      <c r="D209" s="18">
        <v>1300</v>
      </c>
      <c r="E209" s="18" t="s">
        <v>41</v>
      </c>
      <c r="F209" s="18">
        <v>55</v>
      </c>
      <c r="G209" s="20" t="s">
        <v>43</v>
      </c>
      <c r="H209" s="8"/>
      <c r="I209" s="8"/>
      <c r="J209" s="11">
        <f t="shared" si="3"/>
        <v>0</v>
      </c>
      <c r="K209" s="2">
        <v>1</v>
      </c>
      <c r="O209" s="2">
        <v>1</v>
      </c>
    </row>
    <row r="210" spans="1:40" x14ac:dyDescent="0.25">
      <c r="A210" s="2">
        <v>16</v>
      </c>
      <c r="B210" s="4">
        <v>45609</v>
      </c>
      <c r="C210" s="2" t="s">
        <v>1634</v>
      </c>
      <c r="D210" s="18">
        <v>10349</v>
      </c>
      <c r="E210" s="18" t="s">
        <v>41</v>
      </c>
      <c r="F210" s="18">
        <v>31</v>
      </c>
      <c r="G210" s="20" t="s">
        <v>43</v>
      </c>
      <c r="H210" s="8"/>
      <c r="I210" s="8"/>
      <c r="J210" s="11">
        <f t="shared" si="3"/>
        <v>0</v>
      </c>
      <c r="K210" s="2">
        <v>1</v>
      </c>
      <c r="O210" s="2">
        <v>1</v>
      </c>
    </row>
    <row r="211" spans="1:40" s="6" customFormat="1" x14ac:dyDescent="0.25">
      <c r="B211" s="44"/>
      <c r="D211" s="45"/>
      <c r="E211" s="45"/>
      <c r="F211" s="45"/>
      <c r="G211" s="78"/>
      <c r="H211" s="67"/>
      <c r="I211" s="67"/>
      <c r="J211" s="16"/>
    </row>
    <row r="212" spans="1:40" x14ac:dyDescent="0.25">
      <c r="A212" s="2">
        <v>1</v>
      </c>
      <c r="B212" s="4">
        <v>45610</v>
      </c>
      <c r="C212" s="2" t="s">
        <v>1635</v>
      </c>
      <c r="D212" s="18" t="s">
        <v>562</v>
      </c>
      <c r="E212" s="18" t="s">
        <v>41</v>
      </c>
      <c r="F212" s="18">
        <v>40</v>
      </c>
      <c r="G212" s="20" t="s">
        <v>43</v>
      </c>
      <c r="H212" s="8"/>
      <c r="I212" s="8"/>
      <c r="J212" s="11">
        <f t="shared" si="3"/>
        <v>0</v>
      </c>
      <c r="K212" s="2">
        <v>0</v>
      </c>
      <c r="M212" s="2">
        <v>1</v>
      </c>
      <c r="AJ212" s="2">
        <v>1</v>
      </c>
    </row>
    <row r="213" spans="1:40" x14ac:dyDescent="0.25">
      <c r="A213" s="2">
        <v>2</v>
      </c>
      <c r="B213" s="4">
        <v>45610</v>
      </c>
      <c r="C213" s="2" t="s">
        <v>1636</v>
      </c>
      <c r="D213" s="18" t="s">
        <v>44</v>
      </c>
      <c r="E213" s="18" t="s">
        <v>42</v>
      </c>
      <c r="F213" s="18">
        <v>48</v>
      </c>
      <c r="G213" s="20" t="s">
        <v>43</v>
      </c>
      <c r="H213" s="8"/>
      <c r="I213" s="8"/>
      <c r="J213" s="11">
        <f t="shared" si="3"/>
        <v>0</v>
      </c>
      <c r="K213" s="2">
        <v>1</v>
      </c>
      <c r="L213" s="2">
        <v>1</v>
      </c>
      <c r="R213" s="2">
        <v>1</v>
      </c>
      <c r="U213" s="2">
        <v>1</v>
      </c>
      <c r="V213" s="2">
        <v>1</v>
      </c>
      <c r="AA213" s="2">
        <v>1</v>
      </c>
    </row>
    <row r="214" spans="1:40" x14ac:dyDescent="0.25">
      <c r="A214" s="2">
        <v>3</v>
      </c>
      <c r="B214" s="4">
        <v>45610</v>
      </c>
      <c r="C214" s="2" t="s">
        <v>1637</v>
      </c>
      <c r="D214" s="18" t="s">
        <v>44</v>
      </c>
      <c r="E214" s="18" t="s">
        <v>41</v>
      </c>
      <c r="F214" s="7">
        <v>47</v>
      </c>
      <c r="G214" s="20" t="s">
        <v>43</v>
      </c>
      <c r="H214" s="8"/>
      <c r="I214" s="8"/>
      <c r="J214" s="11">
        <f t="shared" si="3"/>
        <v>0</v>
      </c>
      <c r="K214" s="2">
        <v>1</v>
      </c>
      <c r="R214" s="2">
        <v>1</v>
      </c>
      <c r="U214" s="2">
        <v>1</v>
      </c>
      <c r="V214" s="2">
        <v>1</v>
      </c>
      <c r="AA214" s="2">
        <v>1</v>
      </c>
    </row>
    <row r="215" spans="1:40" x14ac:dyDescent="0.25">
      <c r="A215" s="2">
        <v>4</v>
      </c>
      <c r="B215" s="4">
        <v>45610</v>
      </c>
      <c r="C215" s="2" t="s">
        <v>1638</v>
      </c>
      <c r="D215" s="18" t="s">
        <v>44</v>
      </c>
      <c r="E215" s="18" t="s">
        <v>42</v>
      </c>
      <c r="F215" s="7">
        <v>33</v>
      </c>
      <c r="G215" s="20" t="s">
        <v>43</v>
      </c>
      <c r="H215" s="8"/>
      <c r="I215" s="8"/>
      <c r="J215" s="11">
        <f t="shared" si="3"/>
        <v>0</v>
      </c>
      <c r="K215" s="2">
        <v>1</v>
      </c>
      <c r="O215" s="2">
        <v>1</v>
      </c>
      <c r="P215" s="2">
        <v>1</v>
      </c>
      <c r="Q215" s="2">
        <v>1</v>
      </c>
      <c r="V215" s="2">
        <v>1</v>
      </c>
    </row>
    <row r="216" spans="1:40" x14ac:dyDescent="0.25">
      <c r="A216" s="2">
        <v>5</v>
      </c>
      <c r="B216" s="4">
        <v>45610</v>
      </c>
      <c r="C216" s="2" t="s">
        <v>334</v>
      </c>
      <c r="D216" s="18">
        <v>2453</v>
      </c>
      <c r="E216" s="18" t="s">
        <v>41</v>
      </c>
      <c r="F216" s="7">
        <v>66</v>
      </c>
      <c r="G216" s="20" t="s">
        <v>43</v>
      </c>
      <c r="H216" s="8"/>
      <c r="I216" s="8"/>
      <c r="J216" s="11">
        <f t="shared" si="3"/>
        <v>0</v>
      </c>
      <c r="K216" s="2">
        <v>1</v>
      </c>
      <c r="Q216" s="2">
        <v>1</v>
      </c>
    </row>
    <row r="217" spans="1:40" x14ac:dyDescent="0.25">
      <c r="A217" s="2">
        <v>6</v>
      </c>
      <c r="B217" s="4">
        <v>45610</v>
      </c>
      <c r="C217" s="2" t="s">
        <v>1639</v>
      </c>
      <c r="D217" s="18">
        <v>1511</v>
      </c>
      <c r="E217" s="18" t="s">
        <v>41</v>
      </c>
      <c r="F217" s="7">
        <v>53</v>
      </c>
      <c r="G217" s="20" t="s">
        <v>43</v>
      </c>
      <c r="H217" s="8"/>
      <c r="I217" s="8"/>
      <c r="J217" s="11">
        <f t="shared" si="3"/>
        <v>0</v>
      </c>
      <c r="K217" s="2">
        <v>1</v>
      </c>
      <c r="O217" s="2">
        <v>1</v>
      </c>
    </row>
    <row r="218" spans="1:40" x14ac:dyDescent="0.25">
      <c r="A218" s="2">
        <v>7</v>
      </c>
      <c r="B218" s="4">
        <v>45610</v>
      </c>
      <c r="C218" s="2" t="s">
        <v>1342</v>
      </c>
      <c r="D218" s="18">
        <v>412785</v>
      </c>
      <c r="E218" s="18" t="s">
        <v>41</v>
      </c>
      <c r="F218" s="7">
        <v>30</v>
      </c>
      <c r="G218" s="20" t="s">
        <v>43</v>
      </c>
      <c r="H218" s="8"/>
      <c r="I218" s="8"/>
      <c r="J218" s="11">
        <f t="shared" si="3"/>
        <v>0</v>
      </c>
      <c r="K218" s="2">
        <v>1</v>
      </c>
      <c r="M218" s="2">
        <v>1</v>
      </c>
      <c r="N218" s="2">
        <v>1</v>
      </c>
      <c r="AG218" s="2">
        <v>1</v>
      </c>
      <c r="AJ218" s="2">
        <v>1</v>
      </c>
      <c r="AL218" s="2">
        <v>1</v>
      </c>
      <c r="AM218" s="2">
        <v>1</v>
      </c>
      <c r="AN218" s="2">
        <v>1</v>
      </c>
    </row>
    <row r="219" spans="1:40" x14ac:dyDescent="0.25">
      <c r="A219" s="2">
        <v>8</v>
      </c>
      <c r="B219" s="4">
        <v>45610</v>
      </c>
      <c r="C219" s="2" t="s">
        <v>1640</v>
      </c>
      <c r="E219" s="18" t="s">
        <v>41</v>
      </c>
      <c r="F219" s="7">
        <v>31</v>
      </c>
      <c r="G219" s="20" t="s">
        <v>43</v>
      </c>
      <c r="H219" s="8"/>
      <c r="I219" s="8"/>
      <c r="J219" s="11">
        <f t="shared" si="3"/>
        <v>0</v>
      </c>
      <c r="K219" s="2">
        <v>1</v>
      </c>
      <c r="M219" s="2">
        <v>1</v>
      </c>
      <c r="AJ219" s="2">
        <v>1</v>
      </c>
    </row>
    <row r="220" spans="1:40" x14ac:dyDescent="0.25">
      <c r="A220" s="2">
        <v>9</v>
      </c>
      <c r="B220" s="4">
        <v>45610</v>
      </c>
      <c r="C220" s="20" t="s">
        <v>1305</v>
      </c>
      <c r="E220" s="18" t="s">
        <v>41</v>
      </c>
      <c r="F220" s="7">
        <v>36</v>
      </c>
      <c r="G220" s="20" t="s">
        <v>43</v>
      </c>
      <c r="H220" s="82"/>
      <c r="I220" s="82"/>
      <c r="J220" s="11">
        <f t="shared" si="3"/>
        <v>0</v>
      </c>
      <c r="K220" s="2">
        <v>1</v>
      </c>
      <c r="M220" s="2">
        <v>1</v>
      </c>
      <c r="N220" s="2">
        <v>1</v>
      </c>
      <c r="AG220" s="2">
        <v>1</v>
      </c>
      <c r="AJ220" s="2">
        <v>1</v>
      </c>
      <c r="AL220" s="2">
        <v>1</v>
      </c>
      <c r="AM220" s="2">
        <v>1</v>
      </c>
      <c r="AN220" s="2">
        <v>1</v>
      </c>
    </row>
    <row r="221" spans="1:40" s="18" customFormat="1" x14ac:dyDescent="0.25">
      <c r="A221" s="2">
        <v>10</v>
      </c>
      <c r="B221" s="4">
        <v>45610</v>
      </c>
      <c r="C221" s="2" t="s">
        <v>199</v>
      </c>
      <c r="D221" s="18" t="s">
        <v>1542</v>
      </c>
      <c r="E221" s="18" t="s">
        <v>41</v>
      </c>
      <c r="F221" s="7">
        <v>62</v>
      </c>
      <c r="G221" s="20" t="s">
        <v>43</v>
      </c>
      <c r="H221" s="8"/>
      <c r="I221" s="8"/>
      <c r="J221" s="11">
        <f t="shared" si="3"/>
        <v>0</v>
      </c>
      <c r="K221" s="2">
        <v>0</v>
      </c>
      <c r="L221" s="2">
        <v>1</v>
      </c>
      <c r="M221" s="2"/>
      <c r="N221" s="2"/>
      <c r="O221" s="2">
        <v>1</v>
      </c>
      <c r="P221" s="2"/>
      <c r="Q221" s="2">
        <v>1</v>
      </c>
      <c r="R221" s="2"/>
      <c r="S221" s="2">
        <v>1</v>
      </c>
      <c r="T221" s="2"/>
      <c r="U221" s="2"/>
      <c r="V221" s="2">
        <v>1</v>
      </c>
      <c r="W221" s="2">
        <v>1</v>
      </c>
      <c r="X221" s="2">
        <v>1</v>
      </c>
      <c r="Y221" s="2">
        <v>1</v>
      </c>
      <c r="Z221" s="2">
        <v>1</v>
      </c>
      <c r="AA221" s="2"/>
      <c r="AB221" s="2">
        <v>1</v>
      </c>
      <c r="AC221" s="2">
        <v>1</v>
      </c>
      <c r="AD221" s="2"/>
      <c r="AE221" s="2"/>
      <c r="AF221" s="2"/>
      <c r="AG221" s="2"/>
      <c r="AH221" s="2">
        <v>1</v>
      </c>
      <c r="AI221" s="2"/>
      <c r="AJ221" s="2"/>
      <c r="AK221" s="2"/>
      <c r="AL221" s="2"/>
      <c r="AM221" s="2"/>
      <c r="AN221" s="2"/>
    </row>
    <row r="222" spans="1:40" x14ac:dyDescent="0.25">
      <c r="A222" s="2">
        <v>11</v>
      </c>
      <c r="B222" s="4">
        <v>45610</v>
      </c>
      <c r="C222" s="2" t="s">
        <v>73</v>
      </c>
      <c r="D222" s="18" t="s">
        <v>1542</v>
      </c>
      <c r="E222" s="18" t="s">
        <v>42</v>
      </c>
      <c r="F222" s="7">
        <v>67</v>
      </c>
      <c r="G222" s="20" t="s">
        <v>43</v>
      </c>
      <c r="H222" s="8"/>
      <c r="I222" s="8"/>
      <c r="J222" s="11">
        <f t="shared" si="3"/>
        <v>0</v>
      </c>
      <c r="K222" s="2">
        <v>0</v>
      </c>
      <c r="L222" s="2">
        <v>1</v>
      </c>
      <c r="O222" s="2">
        <v>1</v>
      </c>
      <c r="Q222" s="2">
        <v>1</v>
      </c>
      <c r="S222" s="2">
        <v>1</v>
      </c>
      <c r="V222" s="2">
        <v>1</v>
      </c>
      <c r="W222" s="2">
        <v>1</v>
      </c>
      <c r="X222" s="2">
        <v>1</v>
      </c>
      <c r="Y222" s="2">
        <v>1</v>
      </c>
      <c r="Z222" s="2">
        <v>1</v>
      </c>
      <c r="AB222" s="2">
        <v>1</v>
      </c>
      <c r="AC222" s="2">
        <v>1</v>
      </c>
      <c r="AH222" s="2">
        <v>1</v>
      </c>
    </row>
    <row r="223" spans="1:40" x14ac:dyDescent="0.25">
      <c r="A223" s="2">
        <v>12</v>
      </c>
      <c r="B223" s="4">
        <v>45610</v>
      </c>
      <c r="C223" s="2" t="s">
        <v>1641</v>
      </c>
      <c r="D223" s="18">
        <v>12855</v>
      </c>
      <c r="E223" s="18" t="s">
        <v>41</v>
      </c>
      <c r="F223" s="7">
        <v>26</v>
      </c>
      <c r="G223" s="20" t="s">
        <v>43</v>
      </c>
      <c r="H223" s="8"/>
      <c r="I223" s="8"/>
      <c r="J223" s="11">
        <f t="shared" si="3"/>
        <v>0</v>
      </c>
      <c r="K223" s="2">
        <v>1</v>
      </c>
      <c r="M223" s="2">
        <v>1</v>
      </c>
      <c r="N223" s="2">
        <v>1</v>
      </c>
      <c r="AG223" s="2">
        <v>1</v>
      </c>
      <c r="AJ223" s="2">
        <v>1</v>
      </c>
      <c r="AL223" s="2">
        <v>1</v>
      </c>
      <c r="AM223" s="2">
        <v>1</v>
      </c>
      <c r="AN223" s="2">
        <v>1</v>
      </c>
    </row>
    <row r="224" spans="1:40" x14ac:dyDescent="0.25">
      <c r="A224" s="2">
        <v>13</v>
      </c>
      <c r="B224" s="4">
        <v>45610</v>
      </c>
      <c r="C224" s="2" t="s">
        <v>1642</v>
      </c>
      <c r="D224" s="18">
        <v>9690</v>
      </c>
      <c r="E224" s="18" t="s">
        <v>41</v>
      </c>
      <c r="F224" s="7">
        <v>64</v>
      </c>
      <c r="G224" s="20" t="s">
        <v>43</v>
      </c>
      <c r="H224" s="8"/>
      <c r="I224" s="8"/>
      <c r="J224" s="11">
        <f t="shared" si="3"/>
        <v>0</v>
      </c>
      <c r="K224" s="2">
        <v>1</v>
      </c>
      <c r="Q224" s="2">
        <v>1</v>
      </c>
    </row>
    <row r="225" spans="1:42" x14ac:dyDescent="0.25">
      <c r="A225" s="2">
        <v>14</v>
      </c>
      <c r="B225" s="4">
        <v>45610</v>
      </c>
      <c r="C225" s="2" t="s">
        <v>1643</v>
      </c>
      <c r="D225" s="18">
        <v>13748</v>
      </c>
      <c r="E225" s="18" t="s">
        <v>41</v>
      </c>
      <c r="F225" s="18">
        <v>1</v>
      </c>
      <c r="G225" s="20" t="s">
        <v>43</v>
      </c>
      <c r="H225" s="8"/>
      <c r="I225" s="8"/>
      <c r="J225" s="11">
        <f t="shared" si="3"/>
        <v>0</v>
      </c>
      <c r="K225" s="2">
        <v>1</v>
      </c>
      <c r="M225" s="2">
        <v>1</v>
      </c>
    </row>
    <row r="226" spans="1:42" x14ac:dyDescent="0.25">
      <c r="A226" s="2">
        <v>15</v>
      </c>
      <c r="B226" s="4">
        <v>45610</v>
      </c>
      <c r="C226" s="2" t="s">
        <v>1644</v>
      </c>
      <c r="E226" s="18" t="s">
        <v>42</v>
      </c>
      <c r="F226" s="10">
        <v>40</v>
      </c>
      <c r="G226" s="20" t="s">
        <v>43</v>
      </c>
      <c r="H226" s="8"/>
      <c r="I226" s="8"/>
      <c r="J226" s="11">
        <f t="shared" si="3"/>
        <v>0</v>
      </c>
      <c r="K226" s="2">
        <v>1</v>
      </c>
      <c r="AJ226" s="2">
        <v>1</v>
      </c>
    </row>
    <row r="227" spans="1:42" x14ac:dyDescent="0.25">
      <c r="A227" s="2">
        <v>16</v>
      </c>
      <c r="B227" s="4">
        <v>45610</v>
      </c>
      <c r="C227" s="2" t="s">
        <v>1645</v>
      </c>
      <c r="D227" s="18">
        <v>49</v>
      </c>
      <c r="E227" s="18" t="s">
        <v>41</v>
      </c>
      <c r="F227" s="10">
        <v>16</v>
      </c>
      <c r="G227" s="20" t="s">
        <v>43</v>
      </c>
      <c r="H227" s="8"/>
      <c r="I227" s="8"/>
      <c r="J227" s="11">
        <f t="shared" si="3"/>
        <v>0</v>
      </c>
      <c r="K227" s="2">
        <v>1</v>
      </c>
      <c r="L227" s="2">
        <v>1</v>
      </c>
      <c r="AK227" s="2">
        <v>1</v>
      </c>
    </row>
    <row r="228" spans="1:42" x14ac:dyDescent="0.25">
      <c r="A228" s="2">
        <v>17</v>
      </c>
      <c r="B228" s="4">
        <v>45610</v>
      </c>
      <c r="C228" s="2" t="s">
        <v>1133</v>
      </c>
      <c r="D228" s="18" t="s">
        <v>562</v>
      </c>
      <c r="E228" s="18" t="s">
        <v>41</v>
      </c>
      <c r="F228" s="10">
        <v>17</v>
      </c>
      <c r="G228" s="20" t="s">
        <v>43</v>
      </c>
      <c r="H228" s="8"/>
      <c r="I228" s="8"/>
      <c r="J228" s="11">
        <f t="shared" si="3"/>
        <v>0</v>
      </c>
      <c r="K228" s="2">
        <v>1</v>
      </c>
      <c r="M228" s="2">
        <v>1</v>
      </c>
      <c r="AJ228" s="2">
        <v>1</v>
      </c>
    </row>
    <row r="229" spans="1:42" x14ac:dyDescent="0.25">
      <c r="A229" s="2">
        <v>18</v>
      </c>
      <c r="B229" s="4">
        <v>45610</v>
      </c>
      <c r="C229" s="2" t="s">
        <v>1646</v>
      </c>
      <c r="D229" s="18">
        <v>3113</v>
      </c>
      <c r="E229" s="18" t="s">
        <v>41</v>
      </c>
      <c r="F229" s="10">
        <v>36</v>
      </c>
      <c r="G229" s="20" t="s">
        <v>43</v>
      </c>
      <c r="H229" s="8"/>
      <c r="I229" s="8"/>
      <c r="J229" s="11">
        <f t="shared" si="3"/>
        <v>0</v>
      </c>
      <c r="K229" s="2">
        <v>1</v>
      </c>
      <c r="M229" s="2">
        <v>1</v>
      </c>
      <c r="AJ229" s="2">
        <v>1</v>
      </c>
    </row>
    <row r="230" spans="1:42" s="6" customFormat="1" x14ac:dyDescent="0.25">
      <c r="B230" s="44"/>
      <c r="D230" s="45"/>
      <c r="E230" s="45"/>
      <c r="F230" s="14"/>
      <c r="H230" s="67"/>
      <c r="I230" s="67"/>
      <c r="J230" s="16"/>
    </row>
    <row r="231" spans="1:42" x14ac:dyDescent="0.25">
      <c r="A231" s="2">
        <v>1</v>
      </c>
      <c r="B231" s="4">
        <v>45611</v>
      </c>
      <c r="C231" s="2" t="s">
        <v>1436</v>
      </c>
      <c r="D231" s="18" t="s">
        <v>177</v>
      </c>
      <c r="E231" s="18" t="s">
        <v>41</v>
      </c>
      <c r="F231" s="10">
        <v>31</v>
      </c>
      <c r="G231" s="2" t="s">
        <v>43</v>
      </c>
      <c r="H231" s="8"/>
      <c r="I231" s="8"/>
      <c r="J231" s="11">
        <f t="shared" si="3"/>
        <v>0</v>
      </c>
      <c r="K231" s="2">
        <v>1</v>
      </c>
      <c r="M231" s="2">
        <v>1</v>
      </c>
      <c r="N231" s="2">
        <v>1</v>
      </c>
      <c r="AG231" s="2">
        <v>1</v>
      </c>
      <c r="AJ231" s="2">
        <v>1</v>
      </c>
      <c r="AL231" s="2">
        <v>1</v>
      </c>
      <c r="AM231" s="2">
        <v>1</v>
      </c>
      <c r="AN231" s="2">
        <v>1</v>
      </c>
    </row>
    <row r="232" spans="1:42" x14ac:dyDescent="0.25">
      <c r="A232" s="2">
        <v>2</v>
      </c>
      <c r="B232" s="4">
        <v>45611</v>
      </c>
      <c r="C232" s="2" t="s">
        <v>339</v>
      </c>
      <c r="D232" s="18">
        <v>358747</v>
      </c>
      <c r="E232" s="18" t="s">
        <v>41</v>
      </c>
      <c r="F232" s="10">
        <v>66</v>
      </c>
      <c r="G232" s="2" t="s">
        <v>43</v>
      </c>
      <c r="H232" s="8"/>
      <c r="I232" s="8"/>
      <c r="J232" s="11">
        <f t="shared" si="3"/>
        <v>0</v>
      </c>
      <c r="K232" s="2">
        <v>1</v>
      </c>
      <c r="O232" s="2">
        <v>1</v>
      </c>
    </row>
    <row r="233" spans="1:42" x14ac:dyDescent="0.25">
      <c r="A233" s="2">
        <v>3</v>
      </c>
      <c r="B233" s="4">
        <v>45611</v>
      </c>
      <c r="C233" s="2" t="s">
        <v>1648</v>
      </c>
      <c r="D233" s="18">
        <v>413232</v>
      </c>
      <c r="E233" s="18" t="s">
        <v>41</v>
      </c>
      <c r="F233" s="10">
        <v>26</v>
      </c>
      <c r="G233" s="2" t="s">
        <v>43</v>
      </c>
      <c r="H233" s="8"/>
      <c r="I233" s="8"/>
      <c r="J233" s="11">
        <f t="shared" si="3"/>
        <v>0</v>
      </c>
      <c r="K233" s="2">
        <v>1</v>
      </c>
      <c r="M233" s="2">
        <v>1</v>
      </c>
      <c r="N233" s="2">
        <v>1</v>
      </c>
      <c r="AG233" s="2">
        <v>1</v>
      </c>
      <c r="AJ233" s="2">
        <v>1</v>
      </c>
      <c r="AL233" s="2">
        <v>1</v>
      </c>
      <c r="AM233" s="2">
        <v>1</v>
      </c>
      <c r="AN233" s="2">
        <v>1</v>
      </c>
    </row>
    <row r="234" spans="1:42" x14ac:dyDescent="0.25">
      <c r="A234" s="2">
        <v>4</v>
      </c>
      <c r="B234" s="4">
        <v>45611</v>
      </c>
      <c r="C234" s="2" t="s">
        <v>1649</v>
      </c>
      <c r="D234" s="18">
        <v>13262</v>
      </c>
      <c r="E234" s="18" t="s">
        <v>42</v>
      </c>
      <c r="F234" s="10">
        <v>20</v>
      </c>
      <c r="G234" s="2" t="s">
        <v>43</v>
      </c>
      <c r="H234" s="8"/>
      <c r="I234" s="8"/>
      <c r="J234" s="11">
        <f t="shared" si="3"/>
        <v>0</v>
      </c>
      <c r="K234" s="2">
        <v>1</v>
      </c>
      <c r="L234" s="2">
        <v>1</v>
      </c>
      <c r="AK234" s="2">
        <v>1</v>
      </c>
    </row>
    <row r="235" spans="1:42" x14ac:dyDescent="0.25">
      <c r="A235" s="2">
        <v>5</v>
      </c>
      <c r="B235" s="4">
        <v>45611</v>
      </c>
      <c r="C235" s="2" t="s">
        <v>310</v>
      </c>
      <c r="D235" s="18">
        <v>350602</v>
      </c>
      <c r="E235" s="18" t="s">
        <v>41</v>
      </c>
      <c r="F235" s="10">
        <v>61</v>
      </c>
      <c r="G235" s="2" t="s">
        <v>43</v>
      </c>
      <c r="H235" s="8"/>
      <c r="I235" s="8"/>
      <c r="J235" s="11">
        <f t="shared" si="3"/>
        <v>0</v>
      </c>
      <c r="K235" s="2">
        <v>1</v>
      </c>
      <c r="Q235" s="2">
        <v>1</v>
      </c>
    </row>
    <row r="236" spans="1:42" x14ac:dyDescent="0.25">
      <c r="A236" s="2">
        <v>6</v>
      </c>
      <c r="B236" s="4">
        <v>45611</v>
      </c>
      <c r="C236" s="2" t="s">
        <v>110</v>
      </c>
      <c r="D236" s="18">
        <v>41332</v>
      </c>
      <c r="E236" s="18" t="s">
        <v>42</v>
      </c>
      <c r="F236" s="10">
        <v>20</v>
      </c>
      <c r="G236" s="2" t="s">
        <v>43</v>
      </c>
      <c r="H236" s="8"/>
      <c r="I236" s="8"/>
      <c r="J236" s="11">
        <f t="shared" si="3"/>
        <v>0</v>
      </c>
      <c r="K236" s="2">
        <v>1</v>
      </c>
      <c r="AJ236" s="2">
        <v>1</v>
      </c>
    </row>
    <row r="237" spans="1:42" x14ac:dyDescent="0.25">
      <c r="A237" s="2">
        <v>7</v>
      </c>
      <c r="B237" s="4">
        <v>45611</v>
      </c>
      <c r="C237" s="2" t="s">
        <v>1650</v>
      </c>
      <c r="D237" s="18">
        <v>41308</v>
      </c>
      <c r="E237" s="18" t="s">
        <v>42</v>
      </c>
      <c r="F237" s="10">
        <v>24</v>
      </c>
      <c r="G237" s="2" t="s">
        <v>43</v>
      </c>
      <c r="H237" s="8"/>
      <c r="I237" s="8"/>
      <c r="J237" s="11">
        <f t="shared" si="3"/>
        <v>0</v>
      </c>
      <c r="K237" s="2">
        <v>1</v>
      </c>
      <c r="L237" s="2">
        <v>1</v>
      </c>
    </row>
    <row r="238" spans="1:42" x14ac:dyDescent="0.25">
      <c r="A238" s="2">
        <v>8</v>
      </c>
      <c r="B238" s="4">
        <v>45611</v>
      </c>
      <c r="C238" s="2" t="s">
        <v>1651</v>
      </c>
      <c r="D238" s="18">
        <v>15155</v>
      </c>
      <c r="E238" s="18" t="s">
        <v>41</v>
      </c>
      <c r="F238" s="10">
        <v>63</v>
      </c>
      <c r="G238" s="2" t="s">
        <v>43</v>
      </c>
      <c r="J238" s="11">
        <f t="shared" si="3"/>
        <v>0</v>
      </c>
      <c r="K238" s="2">
        <v>1</v>
      </c>
      <c r="Q238" s="2">
        <v>1</v>
      </c>
    </row>
    <row r="239" spans="1:42" x14ac:dyDescent="0.25">
      <c r="A239" s="2">
        <v>9</v>
      </c>
      <c r="B239" s="4">
        <v>45611</v>
      </c>
      <c r="C239" s="2" t="s">
        <v>1593</v>
      </c>
      <c r="D239" s="18" t="s">
        <v>46</v>
      </c>
      <c r="E239" s="18" t="s">
        <v>41</v>
      </c>
      <c r="F239" s="10">
        <v>51</v>
      </c>
      <c r="G239" s="2" t="s">
        <v>43</v>
      </c>
      <c r="H239" s="8"/>
      <c r="I239" s="8"/>
      <c r="J239" s="11">
        <f t="shared" si="3"/>
        <v>0</v>
      </c>
      <c r="K239" s="2">
        <v>1</v>
      </c>
      <c r="AP239" s="2">
        <v>1</v>
      </c>
    </row>
    <row r="240" spans="1:42" x14ac:dyDescent="0.25">
      <c r="A240" s="2">
        <v>10</v>
      </c>
      <c r="B240" s="4">
        <v>45611</v>
      </c>
      <c r="C240" s="2" t="s">
        <v>1652</v>
      </c>
      <c r="D240" s="18" t="s">
        <v>46</v>
      </c>
      <c r="E240" s="18" t="s">
        <v>41</v>
      </c>
      <c r="F240" s="10">
        <v>72</v>
      </c>
      <c r="G240" s="2" t="s">
        <v>43</v>
      </c>
      <c r="H240" s="8"/>
      <c r="I240" s="8"/>
      <c r="J240" s="11">
        <f t="shared" si="3"/>
        <v>0</v>
      </c>
      <c r="K240" s="2">
        <v>1</v>
      </c>
      <c r="AP240" s="2">
        <v>1</v>
      </c>
    </row>
    <row r="241" spans="1:42" x14ac:dyDescent="0.25">
      <c r="A241" s="2">
        <v>11</v>
      </c>
      <c r="B241" s="4">
        <v>45611</v>
      </c>
      <c r="C241" s="2" t="s">
        <v>1475</v>
      </c>
      <c r="D241" s="18" t="s">
        <v>46</v>
      </c>
      <c r="E241" s="18" t="s">
        <v>41</v>
      </c>
      <c r="F241" s="10">
        <v>19</v>
      </c>
      <c r="G241" s="2" t="s">
        <v>43</v>
      </c>
      <c r="H241" s="8"/>
      <c r="I241" s="8"/>
      <c r="J241" s="11">
        <f t="shared" si="3"/>
        <v>0</v>
      </c>
      <c r="K241" s="2">
        <v>1</v>
      </c>
      <c r="AP241" s="2">
        <v>1</v>
      </c>
    </row>
    <row r="242" spans="1:42" x14ac:dyDescent="0.25">
      <c r="A242" s="2">
        <v>12</v>
      </c>
      <c r="B242" s="4">
        <v>45611</v>
      </c>
      <c r="C242" s="2" t="s">
        <v>1653</v>
      </c>
      <c r="D242" s="18" t="s">
        <v>46</v>
      </c>
      <c r="E242" s="18" t="s">
        <v>41</v>
      </c>
      <c r="F242" s="10">
        <v>27</v>
      </c>
      <c r="G242" s="2" t="s">
        <v>43</v>
      </c>
      <c r="H242" s="8"/>
      <c r="I242" s="8"/>
      <c r="J242" s="11">
        <f t="shared" si="3"/>
        <v>0</v>
      </c>
      <c r="K242" s="2">
        <v>1</v>
      </c>
      <c r="AP242" s="2">
        <v>1</v>
      </c>
    </row>
    <row r="243" spans="1:42" x14ac:dyDescent="0.25">
      <c r="A243" s="2">
        <v>13</v>
      </c>
      <c r="B243" s="4">
        <v>45611</v>
      </c>
      <c r="C243" s="2" t="s">
        <v>1654</v>
      </c>
      <c r="D243" s="18" t="s">
        <v>46</v>
      </c>
      <c r="E243" s="18" t="s">
        <v>41</v>
      </c>
      <c r="F243" s="10">
        <v>80</v>
      </c>
      <c r="G243" s="2" t="s">
        <v>43</v>
      </c>
      <c r="H243" s="8"/>
      <c r="I243" s="8"/>
      <c r="J243" s="11">
        <f t="shared" si="3"/>
        <v>0</v>
      </c>
      <c r="K243" s="2">
        <v>1</v>
      </c>
      <c r="AP243" s="2">
        <v>1</v>
      </c>
    </row>
    <row r="244" spans="1:42" x14ac:dyDescent="0.25">
      <c r="A244" s="2">
        <v>14</v>
      </c>
      <c r="B244" s="4">
        <v>45611</v>
      </c>
      <c r="C244" s="2" t="s">
        <v>1655</v>
      </c>
      <c r="D244" s="18" t="s">
        <v>46</v>
      </c>
      <c r="E244" s="18" t="s">
        <v>42</v>
      </c>
      <c r="F244" s="10">
        <v>62</v>
      </c>
      <c r="G244" s="2" t="s">
        <v>43</v>
      </c>
      <c r="H244" s="8"/>
      <c r="I244" s="8"/>
      <c r="J244" s="11">
        <f t="shared" si="3"/>
        <v>0</v>
      </c>
      <c r="K244" s="2">
        <v>1</v>
      </c>
      <c r="AP244" s="2">
        <v>1</v>
      </c>
    </row>
    <row r="245" spans="1:42" x14ac:dyDescent="0.25">
      <c r="A245" s="2">
        <v>15</v>
      </c>
      <c r="B245" s="4">
        <v>45611</v>
      </c>
      <c r="C245" s="2" t="s">
        <v>1656</v>
      </c>
      <c r="D245" s="18" t="s">
        <v>46</v>
      </c>
      <c r="E245" s="18" t="s">
        <v>41</v>
      </c>
      <c r="F245" s="10">
        <v>58</v>
      </c>
      <c r="G245" s="2" t="s">
        <v>43</v>
      </c>
      <c r="H245" s="8"/>
      <c r="I245" s="8"/>
      <c r="J245" s="11">
        <f t="shared" si="3"/>
        <v>0</v>
      </c>
      <c r="K245" s="2">
        <v>1</v>
      </c>
      <c r="AP245" s="2">
        <v>1</v>
      </c>
    </row>
    <row r="246" spans="1:42" x14ac:dyDescent="0.25">
      <c r="A246" s="2">
        <v>16</v>
      </c>
      <c r="B246" s="4">
        <v>45611</v>
      </c>
      <c r="C246" s="2" t="s">
        <v>1657</v>
      </c>
      <c r="D246" s="18" t="s">
        <v>46</v>
      </c>
      <c r="E246" s="18" t="s">
        <v>41</v>
      </c>
      <c r="F246" s="10">
        <v>70</v>
      </c>
      <c r="G246" s="2" t="s">
        <v>43</v>
      </c>
      <c r="H246" s="8"/>
      <c r="I246" s="8"/>
      <c r="J246" s="11">
        <f t="shared" si="3"/>
        <v>0</v>
      </c>
      <c r="K246" s="2">
        <v>1</v>
      </c>
      <c r="AP246" s="2">
        <v>1</v>
      </c>
    </row>
    <row r="247" spans="1:42" x14ac:dyDescent="0.25">
      <c r="A247" s="2">
        <v>17</v>
      </c>
      <c r="B247" s="4">
        <v>45611</v>
      </c>
      <c r="C247" s="2" t="s">
        <v>1658</v>
      </c>
      <c r="D247" s="18" t="s">
        <v>46</v>
      </c>
      <c r="E247" s="18" t="s">
        <v>42</v>
      </c>
      <c r="F247" s="10">
        <v>80</v>
      </c>
      <c r="G247" s="2" t="s">
        <v>43</v>
      </c>
      <c r="H247" s="8"/>
      <c r="I247" s="8"/>
      <c r="J247" s="11">
        <f t="shared" si="3"/>
        <v>0</v>
      </c>
      <c r="K247" s="2">
        <v>1</v>
      </c>
      <c r="AP247" s="2">
        <v>1</v>
      </c>
    </row>
    <row r="248" spans="1:42" x14ac:dyDescent="0.25">
      <c r="A248" s="2">
        <v>18</v>
      </c>
      <c r="B248" s="4">
        <v>45611</v>
      </c>
      <c r="C248" s="2" t="s">
        <v>1659</v>
      </c>
      <c r="D248" s="18" t="s">
        <v>46</v>
      </c>
      <c r="E248" s="18" t="s">
        <v>42</v>
      </c>
      <c r="F248" s="10">
        <v>28</v>
      </c>
      <c r="G248" s="2" t="s">
        <v>43</v>
      </c>
      <c r="H248" s="8"/>
      <c r="I248" s="8"/>
      <c r="J248" s="11">
        <f t="shared" si="3"/>
        <v>0</v>
      </c>
      <c r="K248" s="2">
        <v>1</v>
      </c>
      <c r="AP248" s="2">
        <v>1</v>
      </c>
    </row>
    <row r="249" spans="1:42" s="6" customFormat="1" x14ac:dyDescent="0.25">
      <c r="B249" s="44"/>
      <c r="D249" s="45"/>
      <c r="E249" s="45"/>
      <c r="F249" s="14"/>
      <c r="H249" s="67"/>
      <c r="I249" s="67"/>
      <c r="J249" s="16"/>
    </row>
    <row r="250" spans="1:42" x14ac:dyDescent="0.25">
      <c r="A250" s="2">
        <v>1</v>
      </c>
      <c r="B250" s="4">
        <v>45612</v>
      </c>
      <c r="C250" s="2" t="s">
        <v>1660</v>
      </c>
      <c r="D250" s="18" t="s">
        <v>177</v>
      </c>
      <c r="E250" s="18" t="s">
        <v>41</v>
      </c>
      <c r="F250" s="10">
        <v>31</v>
      </c>
      <c r="G250" s="2" t="s">
        <v>43</v>
      </c>
      <c r="H250" s="8"/>
      <c r="I250" s="8"/>
      <c r="J250" s="11">
        <f t="shared" si="3"/>
        <v>0</v>
      </c>
      <c r="K250" s="2">
        <v>1</v>
      </c>
      <c r="M250" s="2">
        <v>1</v>
      </c>
      <c r="N250" s="2">
        <v>1</v>
      </c>
    </row>
    <row r="251" spans="1:42" x14ac:dyDescent="0.25">
      <c r="A251" s="2">
        <v>2</v>
      </c>
      <c r="B251" s="4">
        <v>45612</v>
      </c>
      <c r="C251" s="2" t="s">
        <v>769</v>
      </c>
      <c r="D251" s="18">
        <v>8252</v>
      </c>
      <c r="E251" s="18" t="s">
        <v>41</v>
      </c>
      <c r="F251" s="10">
        <v>64</v>
      </c>
      <c r="G251" s="2" t="s">
        <v>43</v>
      </c>
      <c r="H251" s="8"/>
      <c r="I251" s="8"/>
      <c r="J251" s="11">
        <f t="shared" si="3"/>
        <v>0</v>
      </c>
      <c r="K251" s="2">
        <v>1</v>
      </c>
      <c r="Q251" s="2">
        <v>1</v>
      </c>
    </row>
    <row r="252" spans="1:42" x14ac:dyDescent="0.25">
      <c r="A252" s="2">
        <v>3</v>
      </c>
      <c r="B252" s="4">
        <v>45612</v>
      </c>
      <c r="C252" s="2" t="s">
        <v>1661</v>
      </c>
      <c r="D252" s="18">
        <v>403684</v>
      </c>
      <c r="E252" s="18" t="s">
        <v>41</v>
      </c>
      <c r="F252" s="10">
        <v>28</v>
      </c>
      <c r="G252" s="2" t="s">
        <v>43</v>
      </c>
      <c r="H252" s="8"/>
      <c r="I252" s="8"/>
      <c r="J252" s="11">
        <f t="shared" si="3"/>
        <v>0</v>
      </c>
      <c r="K252" s="2">
        <v>1</v>
      </c>
      <c r="M252" s="2">
        <v>1</v>
      </c>
      <c r="N252" s="2">
        <v>1</v>
      </c>
    </row>
    <row r="253" spans="1:42" x14ac:dyDescent="0.25">
      <c r="A253" s="2">
        <v>4</v>
      </c>
      <c r="B253" s="4">
        <v>45612</v>
      </c>
      <c r="C253" s="2" t="s">
        <v>97</v>
      </c>
      <c r="D253" s="18">
        <v>4969</v>
      </c>
      <c r="E253" s="18" t="s">
        <v>41</v>
      </c>
      <c r="F253" s="10">
        <v>57</v>
      </c>
      <c r="G253" s="2" t="s">
        <v>43</v>
      </c>
      <c r="J253" s="11">
        <f t="shared" si="3"/>
        <v>0</v>
      </c>
      <c r="K253" s="2">
        <v>1</v>
      </c>
      <c r="Q253" s="2">
        <v>1</v>
      </c>
    </row>
    <row r="254" spans="1:42" x14ac:dyDescent="0.25">
      <c r="A254" s="2">
        <v>5</v>
      </c>
      <c r="B254" s="4">
        <v>45612</v>
      </c>
      <c r="C254" s="2" t="s">
        <v>1662</v>
      </c>
      <c r="D254" s="18">
        <v>413020</v>
      </c>
      <c r="E254" s="18" t="s">
        <v>41</v>
      </c>
      <c r="F254" s="10">
        <v>47</v>
      </c>
      <c r="G254" s="2" t="s">
        <v>43</v>
      </c>
      <c r="J254" s="11">
        <f t="shared" si="3"/>
        <v>0</v>
      </c>
      <c r="K254" s="2">
        <v>1</v>
      </c>
      <c r="Q254" s="2">
        <v>1</v>
      </c>
    </row>
    <row r="255" spans="1:42" x14ac:dyDescent="0.25">
      <c r="A255" s="2">
        <v>6</v>
      </c>
      <c r="B255" s="4">
        <v>45612</v>
      </c>
      <c r="C255" s="2" t="s">
        <v>1663</v>
      </c>
      <c r="D255" s="18" t="s">
        <v>1667</v>
      </c>
      <c r="E255" s="18" t="s">
        <v>41</v>
      </c>
      <c r="F255" s="10">
        <v>50</v>
      </c>
      <c r="G255" s="2" t="s">
        <v>43</v>
      </c>
      <c r="H255" s="8"/>
      <c r="I255" s="8"/>
      <c r="J255" s="11">
        <f t="shared" si="3"/>
        <v>0</v>
      </c>
      <c r="K255" s="2">
        <v>1</v>
      </c>
      <c r="L255" s="2">
        <v>1</v>
      </c>
      <c r="O255" s="2">
        <v>1</v>
      </c>
      <c r="P255" s="2">
        <v>1</v>
      </c>
      <c r="Q255" s="2">
        <v>1</v>
      </c>
      <c r="V255" s="2">
        <v>1</v>
      </c>
    </row>
    <row r="256" spans="1:42" x14ac:dyDescent="0.25">
      <c r="A256" s="2">
        <v>7</v>
      </c>
      <c r="B256" s="4">
        <v>45612</v>
      </c>
      <c r="C256" s="2" t="s">
        <v>64</v>
      </c>
      <c r="D256" s="18">
        <v>10865</v>
      </c>
      <c r="E256" s="18" t="s">
        <v>41</v>
      </c>
      <c r="F256" s="10">
        <v>63</v>
      </c>
      <c r="G256" s="2" t="s">
        <v>43</v>
      </c>
      <c r="H256" s="8"/>
      <c r="I256" s="8"/>
      <c r="J256" s="11">
        <f t="shared" si="3"/>
        <v>0</v>
      </c>
      <c r="K256" s="2">
        <v>1</v>
      </c>
      <c r="Q256" s="2">
        <v>1</v>
      </c>
    </row>
    <row r="257" spans="1:41" x14ac:dyDescent="0.25">
      <c r="A257" s="2">
        <v>8</v>
      </c>
      <c r="B257" s="4">
        <v>45612</v>
      </c>
      <c r="C257" s="2" t="s">
        <v>1664</v>
      </c>
      <c r="E257" s="18" t="s">
        <v>41</v>
      </c>
      <c r="F257" s="10">
        <v>27</v>
      </c>
      <c r="G257" s="2" t="s">
        <v>43</v>
      </c>
      <c r="H257" s="8"/>
      <c r="I257" s="8"/>
      <c r="J257" s="11">
        <f t="shared" si="3"/>
        <v>0</v>
      </c>
      <c r="K257" s="2">
        <v>1</v>
      </c>
      <c r="AI257" s="2">
        <v>1</v>
      </c>
    </row>
    <row r="258" spans="1:41" x14ac:dyDescent="0.25">
      <c r="A258" s="2">
        <v>9</v>
      </c>
      <c r="B258" s="4">
        <v>45612</v>
      </c>
      <c r="C258" s="2" t="s">
        <v>1665</v>
      </c>
      <c r="D258" s="18">
        <v>4577</v>
      </c>
      <c r="E258" s="18" t="s">
        <v>42</v>
      </c>
      <c r="F258" s="10">
        <v>67</v>
      </c>
      <c r="G258" s="2" t="s">
        <v>43</v>
      </c>
      <c r="H258" s="8"/>
      <c r="I258" s="8"/>
      <c r="J258" s="11">
        <f t="shared" si="3"/>
        <v>0</v>
      </c>
      <c r="K258" s="2">
        <v>1</v>
      </c>
      <c r="Q258" s="2">
        <v>1</v>
      </c>
    </row>
    <row r="259" spans="1:41" x14ac:dyDescent="0.25">
      <c r="A259" s="2">
        <v>10</v>
      </c>
      <c r="B259" s="4">
        <v>45612</v>
      </c>
      <c r="C259" s="2" t="s">
        <v>1233</v>
      </c>
      <c r="D259" s="18">
        <v>14525</v>
      </c>
      <c r="E259" s="18" t="s">
        <v>42</v>
      </c>
      <c r="F259" s="10">
        <v>1</v>
      </c>
      <c r="G259" s="2" t="s">
        <v>43</v>
      </c>
      <c r="H259" s="8"/>
      <c r="I259" s="8"/>
      <c r="J259" s="11">
        <f t="shared" si="3"/>
        <v>0</v>
      </c>
      <c r="K259" s="2">
        <v>1</v>
      </c>
      <c r="L259" s="2">
        <v>1</v>
      </c>
    </row>
    <row r="260" spans="1:41" x14ac:dyDescent="0.25">
      <c r="A260" s="2">
        <v>11</v>
      </c>
      <c r="B260" s="4">
        <v>45612</v>
      </c>
      <c r="C260" s="2" t="s">
        <v>1666</v>
      </c>
      <c r="D260" s="18">
        <v>279353</v>
      </c>
      <c r="E260" s="18" t="s">
        <v>41</v>
      </c>
      <c r="F260" s="10">
        <v>26</v>
      </c>
      <c r="G260" s="2" t="s">
        <v>43</v>
      </c>
      <c r="H260" s="8"/>
      <c r="I260" s="8"/>
      <c r="J260" s="11">
        <f t="shared" si="3"/>
        <v>0</v>
      </c>
      <c r="K260" s="2">
        <v>1</v>
      </c>
      <c r="L260" s="2">
        <v>1</v>
      </c>
    </row>
    <row r="261" spans="1:41" x14ac:dyDescent="0.25">
      <c r="A261" s="2">
        <v>12</v>
      </c>
      <c r="B261" s="4">
        <v>45612</v>
      </c>
      <c r="C261" s="2" t="s">
        <v>1150</v>
      </c>
      <c r="D261" s="18" t="s">
        <v>171</v>
      </c>
      <c r="E261" s="18" t="s">
        <v>41</v>
      </c>
      <c r="F261" s="10">
        <v>17</v>
      </c>
      <c r="G261" s="2" t="s">
        <v>43</v>
      </c>
      <c r="H261" s="8"/>
      <c r="I261" s="8"/>
      <c r="J261" s="11">
        <f t="shared" ref="J261:J262" si="4">MOD(I261-H261,1)</f>
        <v>0</v>
      </c>
      <c r="K261" s="2">
        <v>1</v>
      </c>
      <c r="AO261" s="2">
        <v>1</v>
      </c>
    </row>
    <row r="262" spans="1:41" x14ac:dyDescent="0.25">
      <c r="A262" s="2">
        <v>13</v>
      </c>
      <c r="B262" s="4">
        <v>45612</v>
      </c>
      <c r="C262" s="2" t="s">
        <v>1277</v>
      </c>
      <c r="D262" s="18" t="s">
        <v>171</v>
      </c>
      <c r="E262" s="18" t="s">
        <v>42</v>
      </c>
      <c r="F262" s="10">
        <v>46</v>
      </c>
      <c r="G262" s="2" t="s">
        <v>43</v>
      </c>
      <c r="H262" s="8"/>
      <c r="I262" s="8"/>
      <c r="J262" s="11">
        <f t="shared" si="4"/>
        <v>0</v>
      </c>
      <c r="K262" s="2">
        <v>1</v>
      </c>
      <c r="N262" s="2" t="s">
        <v>216</v>
      </c>
      <c r="AO262" s="2">
        <v>1</v>
      </c>
    </row>
    <row r="263" spans="1:41" s="6" customFormat="1" x14ac:dyDescent="0.25">
      <c r="B263" s="44"/>
      <c r="D263" s="45"/>
      <c r="E263" s="45"/>
      <c r="F263" s="14"/>
      <c r="H263" s="67"/>
      <c r="I263" s="67"/>
      <c r="J263" s="16"/>
    </row>
    <row r="264" spans="1:41" x14ac:dyDescent="0.25">
      <c r="A264" s="2">
        <v>1</v>
      </c>
      <c r="B264" s="4">
        <v>45614</v>
      </c>
      <c r="C264" s="2" t="s">
        <v>114</v>
      </c>
      <c r="D264" s="18">
        <v>13145</v>
      </c>
      <c r="E264" s="18" t="s">
        <v>41</v>
      </c>
      <c r="F264" s="10">
        <v>56</v>
      </c>
      <c r="G264" s="2" t="s">
        <v>43</v>
      </c>
      <c r="H264" s="8"/>
      <c r="I264" s="8"/>
      <c r="J264" s="11">
        <f t="shared" ref="J264:J288" si="5">MOD(I264-H264,1)</f>
        <v>0</v>
      </c>
      <c r="K264" s="2">
        <v>1</v>
      </c>
      <c r="Q264" s="2">
        <v>1</v>
      </c>
    </row>
    <row r="265" spans="1:41" x14ac:dyDescent="0.25">
      <c r="A265" s="2">
        <v>2</v>
      </c>
      <c r="B265" s="4">
        <v>45614</v>
      </c>
      <c r="C265" s="2" t="s">
        <v>813</v>
      </c>
      <c r="D265" s="18">
        <v>304</v>
      </c>
      <c r="E265" s="18" t="s">
        <v>41</v>
      </c>
      <c r="F265" s="10">
        <v>62</v>
      </c>
      <c r="G265" s="2" t="s">
        <v>43</v>
      </c>
      <c r="H265" s="8"/>
      <c r="I265" s="8"/>
      <c r="J265" s="11">
        <f t="shared" si="5"/>
        <v>0</v>
      </c>
      <c r="K265" s="2">
        <v>1</v>
      </c>
      <c r="O265" s="2">
        <v>1</v>
      </c>
    </row>
    <row r="266" spans="1:41" x14ac:dyDescent="0.25">
      <c r="A266" s="2">
        <v>3</v>
      </c>
      <c r="B266" s="4">
        <v>45614</v>
      </c>
      <c r="C266" s="2" t="s">
        <v>1668</v>
      </c>
      <c r="E266" s="18" t="s">
        <v>41</v>
      </c>
      <c r="F266" s="10">
        <v>54</v>
      </c>
      <c r="G266" s="2" t="s">
        <v>43</v>
      </c>
      <c r="H266" s="8"/>
      <c r="I266" s="8"/>
      <c r="J266" s="11">
        <f t="shared" si="5"/>
        <v>0</v>
      </c>
      <c r="K266" s="2">
        <v>1</v>
      </c>
      <c r="Q266" s="2">
        <v>1</v>
      </c>
    </row>
    <row r="267" spans="1:41" x14ac:dyDescent="0.25">
      <c r="A267" s="2">
        <v>4</v>
      </c>
      <c r="B267" s="4">
        <v>45614</v>
      </c>
      <c r="C267" s="2" t="s">
        <v>1669</v>
      </c>
      <c r="D267" s="18">
        <v>631</v>
      </c>
      <c r="E267" s="18" t="s">
        <v>42</v>
      </c>
      <c r="F267" s="10">
        <v>5</v>
      </c>
      <c r="G267" s="2" t="s">
        <v>43</v>
      </c>
      <c r="H267" s="8"/>
      <c r="I267" s="8"/>
      <c r="J267" s="11">
        <f t="shared" si="5"/>
        <v>0</v>
      </c>
      <c r="K267" s="2">
        <v>1</v>
      </c>
      <c r="L267" s="2">
        <v>1</v>
      </c>
      <c r="AK267" s="2">
        <v>1</v>
      </c>
    </row>
    <row r="268" spans="1:41" x14ac:dyDescent="0.25">
      <c r="A268" s="2">
        <v>5</v>
      </c>
      <c r="B268" s="4">
        <v>45614</v>
      </c>
      <c r="C268" s="2" t="s">
        <v>1670</v>
      </c>
      <c r="D268" s="18">
        <v>3894</v>
      </c>
      <c r="E268" s="18" t="s">
        <v>41</v>
      </c>
      <c r="F268" s="10">
        <v>71</v>
      </c>
      <c r="G268" s="2" t="s">
        <v>43</v>
      </c>
      <c r="H268" s="8"/>
      <c r="I268" s="8"/>
      <c r="J268" s="11">
        <f t="shared" si="5"/>
        <v>0</v>
      </c>
      <c r="K268" s="2">
        <v>1</v>
      </c>
      <c r="O268" s="2">
        <v>1</v>
      </c>
      <c r="P268" s="2">
        <v>1</v>
      </c>
      <c r="Q268" s="2">
        <v>1</v>
      </c>
    </row>
    <row r="269" spans="1:41" x14ac:dyDescent="0.25">
      <c r="A269" s="2">
        <v>6</v>
      </c>
      <c r="B269" s="4">
        <v>45614</v>
      </c>
      <c r="C269" s="2" t="s">
        <v>1671</v>
      </c>
      <c r="D269" s="18">
        <v>1400</v>
      </c>
      <c r="E269" s="18" t="s">
        <v>41</v>
      </c>
      <c r="F269" s="10">
        <v>31</v>
      </c>
      <c r="G269" s="2" t="s">
        <v>43</v>
      </c>
      <c r="H269" s="8"/>
      <c r="I269" s="8"/>
      <c r="J269" s="11">
        <f t="shared" si="5"/>
        <v>0</v>
      </c>
      <c r="K269" s="2">
        <v>1</v>
      </c>
      <c r="AI269" s="2">
        <v>1</v>
      </c>
    </row>
    <row r="270" spans="1:41" x14ac:dyDescent="0.25">
      <c r="A270" s="2">
        <v>7</v>
      </c>
      <c r="B270" s="4">
        <v>45614</v>
      </c>
      <c r="C270" s="2" t="s">
        <v>1672</v>
      </c>
      <c r="D270" s="18">
        <v>4053</v>
      </c>
      <c r="E270" s="18" t="s">
        <v>42</v>
      </c>
      <c r="F270" s="10">
        <v>3</v>
      </c>
      <c r="G270" s="2" t="s">
        <v>43</v>
      </c>
      <c r="H270" s="8"/>
      <c r="I270" s="8"/>
      <c r="J270" s="11">
        <f t="shared" si="5"/>
        <v>0</v>
      </c>
      <c r="K270" s="2">
        <v>0</v>
      </c>
      <c r="L270" s="2">
        <v>1</v>
      </c>
    </row>
    <row r="271" spans="1:41" x14ac:dyDescent="0.25">
      <c r="A271" s="2">
        <v>8</v>
      </c>
      <c r="B271" s="4">
        <v>45614</v>
      </c>
      <c r="C271" s="2" t="s">
        <v>1673</v>
      </c>
      <c r="E271" s="18" t="s">
        <v>42</v>
      </c>
      <c r="F271" s="10">
        <v>10</v>
      </c>
      <c r="G271" s="2" t="s">
        <v>43</v>
      </c>
      <c r="H271" s="8"/>
      <c r="I271" s="8"/>
      <c r="J271" s="11">
        <f t="shared" si="5"/>
        <v>0</v>
      </c>
      <c r="K271" s="2">
        <v>1</v>
      </c>
      <c r="L271" s="2">
        <v>1</v>
      </c>
    </row>
    <row r="272" spans="1:41" x14ac:dyDescent="0.25">
      <c r="A272" s="2">
        <v>9</v>
      </c>
      <c r="B272" s="4">
        <v>45614</v>
      </c>
      <c r="C272" s="2" t="s">
        <v>1674</v>
      </c>
      <c r="D272" s="18">
        <v>4067</v>
      </c>
      <c r="E272" s="18" t="s">
        <v>41</v>
      </c>
      <c r="F272" s="10">
        <v>60</v>
      </c>
      <c r="G272" s="2" t="s">
        <v>43</v>
      </c>
      <c r="H272" s="8"/>
      <c r="I272" s="8"/>
      <c r="J272" s="11">
        <f t="shared" si="5"/>
        <v>0</v>
      </c>
      <c r="K272" s="2">
        <v>1</v>
      </c>
      <c r="AH272" s="2">
        <v>1</v>
      </c>
    </row>
    <row r="273" spans="1:42" x14ac:dyDescent="0.25">
      <c r="A273" s="2">
        <v>10</v>
      </c>
      <c r="B273" s="4">
        <v>45614</v>
      </c>
      <c r="C273" s="2" t="s">
        <v>1675</v>
      </c>
      <c r="D273" s="18">
        <v>14076</v>
      </c>
      <c r="E273" s="18" t="s">
        <v>42</v>
      </c>
      <c r="F273" s="10">
        <v>61</v>
      </c>
      <c r="G273" s="2" t="s">
        <v>43</v>
      </c>
      <c r="H273" s="8"/>
      <c r="I273" s="8"/>
      <c r="J273" s="11">
        <f t="shared" si="5"/>
        <v>0</v>
      </c>
      <c r="K273" s="2">
        <v>1</v>
      </c>
      <c r="Q273" s="2">
        <v>1</v>
      </c>
    </row>
    <row r="274" spans="1:42" x14ac:dyDescent="0.25">
      <c r="A274" s="2">
        <v>11</v>
      </c>
      <c r="B274" s="4">
        <v>45614</v>
      </c>
      <c r="C274" s="2" t="s">
        <v>136</v>
      </c>
      <c r="D274" s="18">
        <v>891</v>
      </c>
      <c r="E274" s="18" t="s">
        <v>41</v>
      </c>
      <c r="F274" s="10">
        <v>52</v>
      </c>
      <c r="G274" s="2" t="s">
        <v>43</v>
      </c>
      <c r="H274" s="8"/>
      <c r="I274" s="8"/>
      <c r="J274" s="11">
        <f t="shared" si="5"/>
        <v>0</v>
      </c>
      <c r="K274" s="2">
        <v>1</v>
      </c>
      <c r="Q274" s="2">
        <v>1</v>
      </c>
    </row>
    <row r="275" spans="1:42" x14ac:dyDescent="0.25">
      <c r="A275" s="2">
        <v>12</v>
      </c>
      <c r="B275" s="4">
        <v>45614</v>
      </c>
      <c r="C275" s="2" t="s">
        <v>1676</v>
      </c>
      <c r="D275" s="18">
        <v>298</v>
      </c>
      <c r="E275" s="18" t="s">
        <v>41</v>
      </c>
      <c r="F275" s="10">
        <v>59</v>
      </c>
      <c r="G275" s="2" t="s">
        <v>43</v>
      </c>
      <c r="H275" s="8"/>
      <c r="I275" s="8"/>
      <c r="J275" s="11">
        <f t="shared" si="5"/>
        <v>0</v>
      </c>
      <c r="K275" s="2">
        <v>1</v>
      </c>
      <c r="P275" s="2">
        <v>1</v>
      </c>
    </row>
    <row r="276" spans="1:42" x14ac:dyDescent="0.25">
      <c r="A276" s="2">
        <v>13</v>
      </c>
      <c r="B276" s="4">
        <v>45614</v>
      </c>
      <c r="C276" s="2" t="s">
        <v>1677</v>
      </c>
      <c r="D276" s="18">
        <v>12286</v>
      </c>
      <c r="E276" s="18" t="s">
        <v>41</v>
      </c>
      <c r="F276" s="10">
        <v>64</v>
      </c>
      <c r="G276" s="2" t="s">
        <v>43</v>
      </c>
      <c r="H276" s="8"/>
      <c r="I276" s="8"/>
      <c r="J276" s="11">
        <f t="shared" si="5"/>
        <v>0</v>
      </c>
      <c r="K276" s="2">
        <v>1</v>
      </c>
      <c r="Q276" s="2">
        <v>1</v>
      </c>
    </row>
    <row r="277" spans="1:42" x14ac:dyDescent="0.25">
      <c r="A277" s="2">
        <v>14</v>
      </c>
      <c r="B277" s="4">
        <v>45614</v>
      </c>
      <c r="C277" s="2" t="s">
        <v>405</v>
      </c>
      <c r="D277" s="18">
        <v>10661</v>
      </c>
      <c r="E277" s="18" t="s">
        <v>41</v>
      </c>
      <c r="F277" s="10">
        <v>52</v>
      </c>
      <c r="G277" s="2" t="s">
        <v>43</v>
      </c>
      <c r="H277" s="8"/>
      <c r="I277" s="8"/>
      <c r="J277" s="11">
        <f t="shared" si="5"/>
        <v>0</v>
      </c>
      <c r="K277" s="2">
        <v>1</v>
      </c>
      <c r="Q277" s="2">
        <v>1</v>
      </c>
    </row>
    <row r="278" spans="1:42" x14ac:dyDescent="0.25">
      <c r="A278" s="2">
        <v>15</v>
      </c>
      <c r="B278" s="4">
        <v>45614</v>
      </c>
      <c r="C278" s="2" t="s">
        <v>1678</v>
      </c>
      <c r="D278" s="18">
        <v>51102</v>
      </c>
      <c r="E278" s="18" t="s">
        <v>41</v>
      </c>
      <c r="F278" s="10">
        <v>10</v>
      </c>
      <c r="G278" s="2" t="s">
        <v>43</v>
      </c>
      <c r="H278" s="8"/>
      <c r="I278" s="8"/>
      <c r="J278" s="11">
        <f t="shared" si="5"/>
        <v>0</v>
      </c>
      <c r="K278" s="2">
        <v>1</v>
      </c>
      <c r="L278" s="2">
        <v>1</v>
      </c>
      <c r="AK278" s="2">
        <v>1</v>
      </c>
    </row>
    <row r="279" spans="1:42" x14ac:dyDescent="0.25">
      <c r="A279" s="2">
        <v>16</v>
      </c>
      <c r="B279" s="4">
        <v>45614</v>
      </c>
      <c r="C279" s="2" t="s">
        <v>1679</v>
      </c>
      <c r="D279" s="18">
        <v>1152</v>
      </c>
      <c r="E279" s="18" t="s">
        <v>41</v>
      </c>
      <c r="F279" s="10">
        <v>24</v>
      </c>
      <c r="G279" s="2" t="s">
        <v>43</v>
      </c>
      <c r="H279" s="8"/>
      <c r="I279" s="8"/>
      <c r="J279" s="11">
        <f t="shared" si="5"/>
        <v>0</v>
      </c>
      <c r="K279" s="2">
        <v>1</v>
      </c>
      <c r="M279" s="2">
        <v>1</v>
      </c>
      <c r="AJ279" s="2">
        <v>1</v>
      </c>
    </row>
    <row r="280" spans="1:42" x14ac:dyDescent="0.25">
      <c r="A280" s="2">
        <v>17</v>
      </c>
      <c r="B280" s="4">
        <v>45614</v>
      </c>
      <c r="C280" s="2" t="s">
        <v>1680</v>
      </c>
      <c r="D280" s="18">
        <v>4293</v>
      </c>
      <c r="E280" s="18" t="s">
        <v>42</v>
      </c>
      <c r="F280" s="10">
        <v>26</v>
      </c>
      <c r="G280" s="2" t="s">
        <v>43</v>
      </c>
      <c r="H280" s="8"/>
      <c r="I280" s="8"/>
      <c r="J280" s="11">
        <f t="shared" si="5"/>
        <v>0</v>
      </c>
      <c r="K280" s="2">
        <v>1</v>
      </c>
      <c r="M280" s="2">
        <v>1</v>
      </c>
      <c r="AJ280" s="2">
        <v>1</v>
      </c>
    </row>
    <row r="281" spans="1:42" x14ac:dyDescent="0.25">
      <c r="A281" s="2">
        <v>18</v>
      </c>
      <c r="B281" s="4">
        <v>45614</v>
      </c>
      <c r="C281" s="2" t="s">
        <v>370</v>
      </c>
      <c r="D281" s="18">
        <v>1521</v>
      </c>
      <c r="E281" s="18" t="s">
        <v>41</v>
      </c>
      <c r="F281" s="10">
        <v>70</v>
      </c>
      <c r="G281" s="2" t="s">
        <v>43</v>
      </c>
      <c r="H281" s="8"/>
      <c r="I281" s="8"/>
      <c r="J281" s="11">
        <f t="shared" si="5"/>
        <v>0</v>
      </c>
      <c r="K281" s="2">
        <v>1</v>
      </c>
      <c r="Q281" s="2">
        <v>1</v>
      </c>
    </row>
    <row r="282" spans="1:42" x14ac:dyDescent="0.25">
      <c r="A282" s="2">
        <v>19</v>
      </c>
      <c r="B282" s="4">
        <v>45614</v>
      </c>
      <c r="C282" s="2" t="s">
        <v>352</v>
      </c>
      <c r="D282" s="18">
        <v>639</v>
      </c>
      <c r="E282" s="18" t="s">
        <v>42</v>
      </c>
      <c r="F282" s="10">
        <v>71</v>
      </c>
      <c r="G282" s="2" t="s">
        <v>43</v>
      </c>
      <c r="H282" s="8"/>
      <c r="I282" s="8"/>
      <c r="J282" s="11">
        <f t="shared" si="5"/>
        <v>0</v>
      </c>
      <c r="K282" s="2">
        <v>1</v>
      </c>
      <c r="Q282" s="2">
        <v>1</v>
      </c>
    </row>
    <row r="283" spans="1:42" x14ac:dyDescent="0.25">
      <c r="A283" s="2">
        <v>20</v>
      </c>
      <c r="B283" s="4">
        <v>45614</v>
      </c>
      <c r="C283" s="2" t="s">
        <v>1681</v>
      </c>
      <c r="D283" s="18">
        <v>12759</v>
      </c>
      <c r="E283" s="18" t="s">
        <v>41</v>
      </c>
      <c r="F283" s="10">
        <v>9</v>
      </c>
      <c r="G283" s="2" t="s">
        <v>43</v>
      </c>
      <c r="J283" s="11">
        <f t="shared" si="5"/>
        <v>0</v>
      </c>
      <c r="K283" s="2">
        <v>1</v>
      </c>
      <c r="AH283" s="2">
        <v>1</v>
      </c>
    </row>
    <row r="284" spans="1:42" x14ac:dyDescent="0.25">
      <c r="A284" s="2">
        <v>21</v>
      </c>
      <c r="B284" s="4">
        <v>45614</v>
      </c>
      <c r="C284" s="2" t="s">
        <v>1269</v>
      </c>
      <c r="D284" s="18">
        <v>1121</v>
      </c>
      <c r="E284" s="18" t="s">
        <v>41</v>
      </c>
      <c r="F284" s="10">
        <v>68</v>
      </c>
      <c r="G284" s="2" t="s">
        <v>43</v>
      </c>
      <c r="J284" s="11">
        <f t="shared" si="5"/>
        <v>0</v>
      </c>
      <c r="K284" s="2">
        <v>1</v>
      </c>
      <c r="Q284" s="2">
        <v>1</v>
      </c>
    </row>
    <row r="285" spans="1:42" x14ac:dyDescent="0.25">
      <c r="A285" s="2">
        <v>22</v>
      </c>
      <c r="B285" s="4">
        <v>45614</v>
      </c>
      <c r="C285" s="2" t="s">
        <v>1682</v>
      </c>
      <c r="D285" s="18" t="s">
        <v>172</v>
      </c>
      <c r="E285" s="18" t="s">
        <v>42</v>
      </c>
      <c r="F285" s="10">
        <v>32</v>
      </c>
      <c r="G285" s="2" t="s">
        <v>43</v>
      </c>
      <c r="H285" s="8"/>
      <c r="I285" s="8"/>
      <c r="J285" s="11">
        <f t="shared" si="5"/>
        <v>0</v>
      </c>
      <c r="K285" s="2">
        <v>1</v>
      </c>
      <c r="AL285" s="2">
        <v>1</v>
      </c>
      <c r="AN285" s="2">
        <v>1</v>
      </c>
    </row>
    <row r="286" spans="1:42" x14ac:dyDescent="0.25">
      <c r="A286" s="2">
        <v>23</v>
      </c>
      <c r="B286" s="4">
        <v>45614</v>
      </c>
      <c r="C286" s="2" t="s">
        <v>1683</v>
      </c>
      <c r="D286" s="18" t="s">
        <v>46</v>
      </c>
      <c r="E286" s="18" t="s">
        <v>42</v>
      </c>
      <c r="F286" s="10">
        <v>20</v>
      </c>
      <c r="G286" s="2" t="s">
        <v>43</v>
      </c>
      <c r="H286" s="8"/>
      <c r="I286" s="8"/>
      <c r="J286" s="11">
        <f t="shared" si="5"/>
        <v>0</v>
      </c>
      <c r="K286" s="2">
        <v>1</v>
      </c>
      <c r="AP286" s="2">
        <v>1</v>
      </c>
    </row>
    <row r="287" spans="1:42" x14ac:dyDescent="0.25">
      <c r="A287" s="2">
        <v>24</v>
      </c>
      <c r="B287" s="4">
        <v>45614</v>
      </c>
      <c r="C287" s="2" t="s">
        <v>1684</v>
      </c>
      <c r="D287" s="18" t="s">
        <v>46</v>
      </c>
      <c r="E287" s="18" t="s">
        <v>42</v>
      </c>
      <c r="F287" s="10">
        <v>54</v>
      </c>
      <c r="G287" s="2" t="s">
        <v>43</v>
      </c>
      <c r="H287" s="8"/>
      <c r="I287" s="8"/>
      <c r="J287" s="11">
        <f t="shared" si="5"/>
        <v>0</v>
      </c>
      <c r="K287" s="2">
        <v>1</v>
      </c>
      <c r="AP287" s="2">
        <v>1</v>
      </c>
    </row>
    <row r="288" spans="1:42" x14ac:dyDescent="0.25">
      <c r="A288" s="2">
        <v>25</v>
      </c>
      <c r="B288" s="4">
        <v>45614</v>
      </c>
      <c r="C288" s="2" t="s">
        <v>1685</v>
      </c>
      <c r="D288" s="18" t="s">
        <v>46</v>
      </c>
      <c r="E288" s="18" t="s">
        <v>42</v>
      </c>
      <c r="F288" s="10">
        <v>49</v>
      </c>
      <c r="G288" s="2" t="s">
        <v>43</v>
      </c>
      <c r="H288" s="8"/>
      <c r="I288" s="8"/>
      <c r="J288" s="11">
        <f t="shared" si="5"/>
        <v>0</v>
      </c>
      <c r="K288" s="2">
        <v>1</v>
      </c>
      <c r="AP288" s="2">
        <v>1</v>
      </c>
    </row>
    <row r="289" spans="1:42" s="6" customFormat="1" x14ac:dyDescent="0.25">
      <c r="B289" s="44"/>
      <c r="D289" s="45"/>
      <c r="E289" s="45"/>
      <c r="F289" s="14"/>
      <c r="H289" s="67"/>
      <c r="I289" s="67"/>
      <c r="J289" s="16"/>
    </row>
    <row r="290" spans="1:42" x14ac:dyDescent="0.25">
      <c r="A290" s="2">
        <v>1</v>
      </c>
      <c r="B290" s="4">
        <v>45615</v>
      </c>
      <c r="C290" s="2" t="s">
        <v>566</v>
      </c>
      <c r="D290" s="18">
        <v>1753</v>
      </c>
      <c r="E290" s="18" t="s">
        <v>41</v>
      </c>
      <c r="F290" s="10">
        <v>63</v>
      </c>
      <c r="G290" s="2" t="s">
        <v>43</v>
      </c>
      <c r="H290" s="8"/>
      <c r="I290" s="8"/>
      <c r="J290" s="11"/>
      <c r="K290" s="2">
        <v>1</v>
      </c>
      <c r="Q290" s="2">
        <v>1</v>
      </c>
    </row>
    <row r="291" spans="1:42" x14ac:dyDescent="0.25">
      <c r="A291" s="2">
        <v>2</v>
      </c>
      <c r="B291" s="4">
        <v>45615</v>
      </c>
      <c r="C291" s="2" t="s">
        <v>184</v>
      </c>
      <c r="D291" s="18">
        <v>6849</v>
      </c>
      <c r="E291" s="18" t="s">
        <v>41</v>
      </c>
      <c r="F291" s="10">
        <v>69</v>
      </c>
      <c r="G291" s="2" t="s">
        <v>43</v>
      </c>
      <c r="H291" s="8"/>
      <c r="I291" s="8"/>
      <c r="J291" s="11"/>
      <c r="K291" s="2">
        <v>1</v>
      </c>
      <c r="P291" s="2">
        <v>1</v>
      </c>
    </row>
    <row r="292" spans="1:42" x14ac:dyDescent="0.25">
      <c r="A292" s="2">
        <v>3</v>
      </c>
      <c r="B292" s="4">
        <v>45615</v>
      </c>
      <c r="C292" s="2" t="s">
        <v>1686</v>
      </c>
      <c r="D292" s="18">
        <v>14533</v>
      </c>
      <c r="E292" s="18" t="s">
        <v>42</v>
      </c>
      <c r="F292" s="10">
        <v>60</v>
      </c>
      <c r="G292" s="2" t="s">
        <v>43</v>
      </c>
      <c r="H292" s="8"/>
      <c r="I292" s="8"/>
      <c r="J292" s="11"/>
      <c r="K292" s="2">
        <v>1</v>
      </c>
      <c r="Q292" s="2">
        <v>1</v>
      </c>
    </row>
    <row r="293" spans="1:42" x14ac:dyDescent="0.25">
      <c r="A293" s="2">
        <v>4</v>
      </c>
      <c r="B293" s="4">
        <v>45615</v>
      </c>
      <c r="C293" s="2" t="s">
        <v>1687</v>
      </c>
      <c r="D293" s="18">
        <v>414356</v>
      </c>
      <c r="E293" s="18" t="s">
        <v>41</v>
      </c>
      <c r="F293" s="10">
        <v>68</v>
      </c>
      <c r="G293" s="2" t="s">
        <v>43</v>
      </c>
      <c r="H293" s="8"/>
      <c r="I293" s="8"/>
      <c r="J293" s="11"/>
      <c r="K293" s="2">
        <v>1</v>
      </c>
      <c r="O293" s="2">
        <v>1</v>
      </c>
    </row>
    <row r="294" spans="1:42" x14ac:dyDescent="0.25">
      <c r="A294" s="2">
        <v>5</v>
      </c>
      <c r="B294" s="4">
        <v>45615</v>
      </c>
      <c r="C294" s="2" t="s">
        <v>361</v>
      </c>
      <c r="D294" s="18">
        <v>1208</v>
      </c>
      <c r="E294" s="18" t="s">
        <v>41</v>
      </c>
      <c r="F294" s="10">
        <v>64</v>
      </c>
      <c r="G294" s="2" t="s">
        <v>43</v>
      </c>
      <c r="H294" s="8"/>
      <c r="I294" s="8"/>
      <c r="J294" s="11"/>
      <c r="K294" s="2">
        <v>1</v>
      </c>
      <c r="Q294" s="2">
        <v>1</v>
      </c>
    </row>
    <row r="295" spans="1:42" x14ac:dyDescent="0.25">
      <c r="A295" s="2">
        <v>6</v>
      </c>
      <c r="B295" s="4">
        <v>45615</v>
      </c>
      <c r="C295" s="2" t="s">
        <v>838</v>
      </c>
      <c r="D295" s="18">
        <v>15225</v>
      </c>
      <c r="E295" s="18" t="s">
        <v>41</v>
      </c>
      <c r="F295" s="10">
        <v>60</v>
      </c>
      <c r="G295" s="2" t="s">
        <v>43</v>
      </c>
      <c r="H295" s="8"/>
      <c r="I295" s="8"/>
      <c r="J295" s="11"/>
      <c r="K295" s="2">
        <v>1</v>
      </c>
      <c r="Q295" s="2">
        <v>1</v>
      </c>
    </row>
    <row r="296" spans="1:42" x14ac:dyDescent="0.25">
      <c r="A296" s="2">
        <v>7</v>
      </c>
      <c r="B296" s="4">
        <v>45615</v>
      </c>
      <c r="C296" s="2" t="s">
        <v>138</v>
      </c>
      <c r="D296" s="18">
        <v>162</v>
      </c>
      <c r="E296" s="18" t="s">
        <v>41</v>
      </c>
      <c r="F296" s="10">
        <v>52</v>
      </c>
      <c r="G296" s="2" t="s">
        <v>43</v>
      </c>
      <c r="H296" s="8"/>
      <c r="I296" s="8"/>
      <c r="J296" s="11"/>
      <c r="K296" s="2">
        <v>1</v>
      </c>
      <c r="Q296" s="2">
        <v>1</v>
      </c>
    </row>
    <row r="297" spans="1:42" x14ac:dyDescent="0.25">
      <c r="A297" s="2">
        <v>8</v>
      </c>
      <c r="B297" s="4">
        <v>45615</v>
      </c>
      <c r="C297" s="2" t="s">
        <v>1688</v>
      </c>
      <c r="E297" s="18" t="s">
        <v>41</v>
      </c>
      <c r="F297" s="10">
        <v>60</v>
      </c>
      <c r="G297" s="2" t="s">
        <v>43</v>
      </c>
      <c r="H297" s="8"/>
      <c r="I297" s="8"/>
      <c r="J297" s="11"/>
      <c r="K297" s="2">
        <v>1</v>
      </c>
      <c r="O297" s="2">
        <v>1</v>
      </c>
      <c r="P297" s="2">
        <v>1</v>
      </c>
      <c r="Q297" s="2">
        <v>1</v>
      </c>
    </row>
    <row r="298" spans="1:42" x14ac:dyDescent="0.25">
      <c r="A298" s="2">
        <v>9</v>
      </c>
      <c r="B298" s="4">
        <v>45615</v>
      </c>
      <c r="C298" s="2" t="s">
        <v>339</v>
      </c>
      <c r="D298" s="18">
        <v>7776</v>
      </c>
      <c r="E298" s="18" t="s">
        <v>41</v>
      </c>
      <c r="F298" s="10">
        <v>60</v>
      </c>
      <c r="G298" s="2" t="s">
        <v>43</v>
      </c>
      <c r="H298" s="8"/>
      <c r="I298" s="8"/>
      <c r="J298" s="11"/>
      <c r="K298" s="2">
        <v>1</v>
      </c>
      <c r="O298" s="2">
        <v>1</v>
      </c>
      <c r="P298" s="2">
        <v>1</v>
      </c>
      <c r="Q298" s="2">
        <v>1</v>
      </c>
    </row>
    <row r="299" spans="1:42" x14ac:dyDescent="0.25">
      <c r="A299" s="2">
        <v>10</v>
      </c>
      <c r="B299" s="4">
        <v>45615</v>
      </c>
      <c r="C299" s="2" t="s">
        <v>868</v>
      </c>
      <c r="D299" s="18">
        <v>4606</v>
      </c>
      <c r="E299" s="18" t="s">
        <v>41</v>
      </c>
      <c r="F299" s="10">
        <v>58</v>
      </c>
      <c r="G299" s="2" t="s">
        <v>43</v>
      </c>
      <c r="H299" s="8"/>
      <c r="I299" s="8"/>
      <c r="J299" s="11"/>
      <c r="K299" s="2">
        <v>1</v>
      </c>
      <c r="Q299" s="2">
        <v>1</v>
      </c>
    </row>
    <row r="300" spans="1:42" x14ac:dyDescent="0.25">
      <c r="A300" s="2">
        <v>11</v>
      </c>
      <c r="B300" s="4">
        <v>45615</v>
      </c>
      <c r="C300" s="2" t="s">
        <v>1689</v>
      </c>
      <c r="D300" s="18">
        <v>14671</v>
      </c>
      <c r="E300" s="18" t="s">
        <v>41</v>
      </c>
      <c r="F300" s="10">
        <v>46</v>
      </c>
      <c r="G300" s="2" t="s">
        <v>43</v>
      </c>
      <c r="H300" s="8"/>
      <c r="I300" s="8"/>
      <c r="J300" s="11"/>
      <c r="K300" s="2">
        <v>1</v>
      </c>
      <c r="M300" s="2">
        <v>1</v>
      </c>
    </row>
    <row r="301" spans="1:42" x14ac:dyDescent="0.25">
      <c r="A301" s="2">
        <v>12</v>
      </c>
      <c r="B301" s="4">
        <v>45615</v>
      </c>
      <c r="C301" s="2" t="s">
        <v>332</v>
      </c>
      <c r="D301" s="18">
        <v>418</v>
      </c>
      <c r="E301" s="18" t="s">
        <v>41</v>
      </c>
      <c r="F301" s="10">
        <v>75</v>
      </c>
      <c r="G301" s="2" t="s">
        <v>43</v>
      </c>
      <c r="H301" s="8"/>
      <c r="I301" s="8"/>
      <c r="J301" s="11"/>
      <c r="K301" s="2">
        <v>1</v>
      </c>
      <c r="Q301" s="2">
        <v>1</v>
      </c>
    </row>
    <row r="302" spans="1:42" x14ac:dyDescent="0.25">
      <c r="A302" s="2">
        <v>13</v>
      </c>
      <c r="B302" s="4">
        <v>45615</v>
      </c>
      <c r="C302" s="2" t="s">
        <v>1690</v>
      </c>
      <c r="D302" s="18">
        <v>8206</v>
      </c>
      <c r="E302" s="18" t="s">
        <v>41</v>
      </c>
      <c r="F302" s="10">
        <v>23</v>
      </c>
      <c r="G302" s="2" t="s">
        <v>43</v>
      </c>
      <c r="H302" s="8"/>
      <c r="I302" s="8"/>
      <c r="J302" s="11"/>
      <c r="K302" s="2">
        <v>1</v>
      </c>
      <c r="M302" s="2">
        <v>1</v>
      </c>
      <c r="N302" s="2">
        <v>1</v>
      </c>
      <c r="AG302" s="2">
        <v>1</v>
      </c>
      <c r="AJ302" s="2">
        <v>1</v>
      </c>
      <c r="AL302" s="2">
        <v>1</v>
      </c>
      <c r="AM302" s="2">
        <v>1</v>
      </c>
      <c r="AN302" s="2">
        <v>1</v>
      </c>
    </row>
    <row r="303" spans="1:42" x14ac:dyDescent="0.25">
      <c r="A303" s="2">
        <v>14</v>
      </c>
      <c r="B303" s="4">
        <v>45615</v>
      </c>
      <c r="C303" s="2" t="s">
        <v>1691</v>
      </c>
      <c r="D303" s="18" t="s">
        <v>46</v>
      </c>
      <c r="E303" s="18" t="s">
        <v>42</v>
      </c>
      <c r="F303" s="10">
        <v>52</v>
      </c>
      <c r="G303" s="2" t="s">
        <v>43</v>
      </c>
      <c r="H303" s="8"/>
      <c r="I303" s="8"/>
      <c r="J303" s="11"/>
      <c r="K303" s="2">
        <v>1</v>
      </c>
      <c r="AP303" s="2">
        <v>1</v>
      </c>
    </row>
    <row r="304" spans="1:42" x14ac:dyDescent="0.25">
      <c r="A304" s="2">
        <v>15</v>
      </c>
      <c r="B304" s="4">
        <v>45615</v>
      </c>
      <c r="C304" s="2" t="s">
        <v>1692</v>
      </c>
      <c r="D304" s="18" t="s">
        <v>46</v>
      </c>
      <c r="E304" s="18" t="s">
        <v>41</v>
      </c>
      <c r="F304" s="10">
        <v>49</v>
      </c>
      <c r="G304" s="2" t="s">
        <v>43</v>
      </c>
      <c r="H304" s="8"/>
      <c r="I304" s="8"/>
      <c r="J304" s="11"/>
      <c r="K304" s="2">
        <v>1</v>
      </c>
      <c r="AP304" s="2">
        <v>1</v>
      </c>
    </row>
    <row r="305" spans="1:42" x14ac:dyDescent="0.25">
      <c r="A305" s="2">
        <v>16</v>
      </c>
      <c r="B305" s="4">
        <v>45615</v>
      </c>
      <c r="C305" s="2" t="s">
        <v>1693</v>
      </c>
      <c r="D305" s="18" t="s">
        <v>46</v>
      </c>
      <c r="E305" s="18" t="s">
        <v>41</v>
      </c>
      <c r="F305" s="10">
        <v>77</v>
      </c>
      <c r="G305" s="2" t="s">
        <v>43</v>
      </c>
      <c r="H305" s="8"/>
      <c r="I305" s="8"/>
      <c r="J305" s="11"/>
      <c r="K305" s="2">
        <v>1</v>
      </c>
      <c r="AP305" s="2">
        <v>1</v>
      </c>
    </row>
    <row r="306" spans="1:42" s="6" customFormat="1" x14ac:dyDescent="0.25">
      <c r="B306" s="44"/>
      <c r="D306" s="45"/>
      <c r="E306" s="45"/>
      <c r="F306" s="14"/>
      <c r="H306" s="67"/>
      <c r="I306" s="67"/>
      <c r="J306" s="16"/>
    </row>
    <row r="307" spans="1:42" x14ac:dyDescent="0.25">
      <c r="A307" s="2">
        <v>1</v>
      </c>
      <c r="B307" s="4">
        <v>45616</v>
      </c>
      <c r="C307" s="2" t="s">
        <v>1694</v>
      </c>
      <c r="D307" s="18" t="s">
        <v>44</v>
      </c>
      <c r="E307" s="18" t="s">
        <v>41</v>
      </c>
      <c r="F307" s="10"/>
      <c r="G307" s="2" t="s">
        <v>43</v>
      </c>
      <c r="H307" s="8"/>
      <c r="I307" s="8"/>
      <c r="J307" s="11"/>
      <c r="K307" s="2">
        <v>1</v>
      </c>
      <c r="O307" s="2">
        <v>1</v>
      </c>
      <c r="P307" s="2">
        <v>1</v>
      </c>
      <c r="Q307" s="2">
        <v>1</v>
      </c>
      <c r="V307" s="2">
        <v>1</v>
      </c>
      <c r="W307" s="2">
        <v>1</v>
      </c>
      <c r="X307" s="2">
        <v>1</v>
      </c>
    </row>
    <row r="308" spans="1:42" x14ac:dyDescent="0.25">
      <c r="A308" s="2">
        <v>2</v>
      </c>
      <c r="B308" s="4">
        <v>45616</v>
      </c>
      <c r="C308" s="2" t="s">
        <v>66</v>
      </c>
      <c r="D308" s="18">
        <v>4822</v>
      </c>
      <c r="E308" s="18" t="s">
        <v>42</v>
      </c>
      <c r="F308" s="10">
        <v>67</v>
      </c>
      <c r="G308" s="2" t="s">
        <v>43</v>
      </c>
      <c r="H308" s="8"/>
      <c r="I308" s="8"/>
      <c r="J308" s="11"/>
      <c r="K308" s="2">
        <v>1</v>
      </c>
      <c r="Q308" s="2">
        <v>1</v>
      </c>
    </row>
    <row r="309" spans="1:42" x14ac:dyDescent="0.25">
      <c r="A309" s="2">
        <v>4</v>
      </c>
      <c r="B309" s="4">
        <v>45616</v>
      </c>
      <c r="C309" s="2" t="s">
        <v>378</v>
      </c>
      <c r="D309" s="18">
        <v>340</v>
      </c>
      <c r="E309" s="18" t="s">
        <v>41</v>
      </c>
      <c r="F309" s="10">
        <v>54</v>
      </c>
      <c r="G309" s="2" t="s">
        <v>43</v>
      </c>
      <c r="H309" s="8"/>
      <c r="I309" s="8"/>
      <c r="J309" s="11"/>
      <c r="K309" s="2">
        <v>1</v>
      </c>
      <c r="Q309" s="2">
        <v>1</v>
      </c>
    </row>
    <row r="310" spans="1:42" x14ac:dyDescent="0.25">
      <c r="A310" s="2">
        <v>5</v>
      </c>
      <c r="B310" s="4">
        <v>45616</v>
      </c>
      <c r="C310" s="2" t="s">
        <v>1696</v>
      </c>
      <c r="E310" s="18" t="s">
        <v>42</v>
      </c>
      <c r="F310" s="18">
        <v>54</v>
      </c>
      <c r="G310" s="2" t="s">
        <v>43</v>
      </c>
      <c r="H310" s="8"/>
      <c r="I310" s="8"/>
      <c r="J310" s="11"/>
      <c r="K310" s="2">
        <v>1</v>
      </c>
      <c r="O310" s="2">
        <v>1</v>
      </c>
      <c r="P310" s="2">
        <v>1</v>
      </c>
      <c r="Q310" s="2">
        <v>1</v>
      </c>
      <c r="V310" s="2">
        <v>1</v>
      </c>
      <c r="W310" s="2">
        <v>1</v>
      </c>
      <c r="X310" s="2">
        <v>1</v>
      </c>
    </row>
    <row r="311" spans="1:42" x14ac:dyDescent="0.25">
      <c r="A311" s="2">
        <v>6</v>
      </c>
      <c r="B311" s="4">
        <v>45616</v>
      </c>
      <c r="C311" s="2" t="s">
        <v>380</v>
      </c>
      <c r="D311" s="18">
        <v>371</v>
      </c>
      <c r="E311" s="18" t="s">
        <v>41</v>
      </c>
      <c r="F311" s="10">
        <v>69</v>
      </c>
      <c r="G311" s="2" t="s">
        <v>43</v>
      </c>
      <c r="H311" s="8"/>
      <c r="I311" s="8"/>
      <c r="J311" s="11"/>
      <c r="K311" s="2">
        <v>1</v>
      </c>
      <c r="Q311" s="2">
        <v>1</v>
      </c>
    </row>
    <row r="312" spans="1:42" x14ac:dyDescent="0.25">
      <c r="A312" s="2">
        <v>7</v>
      </c>
      <c r="B312" s="4">
        <v>45616</v>
      </c>
      <c r="C312" s="2" t="s">
        <v>65</v>
      </c>
      <c r="D312" s="18">
        <v>13481</v>
      </c>
      <c r="E312" s="18" t="s">
        <v>42</v>
      </c>
      <c r="F312" s="10">
        <v>56</v>
      </c>
      <c r="G312" s="2" t="s">
        <v>43</v>
      </c>
      <c r="H312" s="8"/>
      <c r="I312" s="8"/>
      <c r="J312" s="11"/>
      <c r="K312" s="2">
        <v>1</v>
      </c>
      <c r="Q312" s="2">
        <v>1</v>
      </c>
    </row>
    <row r="313" spans="1:42" x14ac:dyDescent="0.25">
      <c r="A313" s="2">
        <v>8</v>
      </c>
      <c r="B313" s="4">
        <v>45616</v>
      </c>
      <c r="C313" s="2" t="s">
        <v>1697</v>
      </c>
      <c r="D313" s="18">
        <v>15034</v>
      </c>
      <c r="E313" s="18" t="s">
        <v>42</v>
      </c>
      <c r="F313" s="10">
        <v>24</v>
      </c>
      <c r="G313" s="2" t="s">
        <v>43</v>
      </c>
      <c r="H313" s="8"/>
      <c r="I313" s="8"/>
      <c r="J313" s="11"/>
      <c r="K313" s="2">
        <v>1</v>
      </c>
      <c r="M313" s="2">
        <v>1</v>
      </c>
      <c r="AJ313" s="2">
        <v>1</v>
      </c>
    </row>
    <row r="314" spans="1:42" x14ac:dyDescent="0.25">
      <c r="A314" s="2">
        <v>9</v>
      </c>
      <c r="B314" s="4">
        <v>45616</v>
      </c>
      <c r="C314" s="2" t="s">
        <v>1698</v>
      </c>
      <c r="D314" s="18" t="s">
        <v>413</v>
      </c>
      <c r="E314" s="18" t="s">
        <v>42</v>
      </c>
      <c r="F314" s="10">
        <v>23</v>
      </c>
      <c r="G314" s="2" t="s">
        <v>43</v>
      </c>
      <c r="J314" s="11"/>
      <c r="K314" s="2">
        <v>1</v>
      </c>
      <c r="M314" s="2">
        <v>1</v>
      </c>
    </row>
    <row r="315" spans="1:42" x14ac:dyDescent="0.25">
      <c r="A315" s="2">
        <v>10</v>
      </c>
      <c r="B315" s="4">
        <v>45616</v>
      </c>
      <c r="C315" s="2" t="s">
        <v>1699</v>
      </c>
      <c r="D315" s="18">
        <v>394</v>
      </c>
      <c r="E315" s="18" t="s">
        <v>41</v>
      </c>
      <c r="F315" s="10">
        <v>62</v>
      </c>
      <c r="G315" s="2" t="s">
        <v>43</v>
      </c>
      <c r="J315" s="11"/>
      <c r="K315" s="2">
        <v>1</v>
      </c>
      <c r="O315" s="2">
        <v>1</v>
      </c>
    </row>
    <row r="316" spans="1:42" x14ac:dyDescent="0.25">
      <c r="A316" s="2">
        <v>11</v>
      </c>
      <c r="B316" s="4">
        <v>45616</v>
      </c>
      <c r="C316" s="2" t="s">
        <v>1707</v>
      </c>
      <c r="D316" s="18">
        <v>14928</v>
      </c>
      <c r="E316" s="18" t="s">
        <v>42</v>
      </c>
      <c r="F316" s="10">
        <v>18</v>
      </c>
      <c r="G316" s="2" t="s">
        <v>43</v>
      </c>
      <c r="J316" s="11"/>
      <c r="K316" s="2">
        <v>1</v>
      </c>
      <c r="L316" s="2">
        <v>1</v>
      </c>
      <c r="AJ316" s="2">
        <v>1</v>
      </c>
    </row>
    <row r="317" spans="1:42" x14ac:dyDescent="0.25">
      <c r="A317" s="2">
        <v>12</v>
      </c>
      <c r="B317" s="4">
        <v>45616</v>
      </c>
      <c r="C317" s="2" t="s">
        <v>1700</v>
      </c>
      <c r="E317" s="18" t="s">
        <v>41</v>
      </c>
      <c r="F317" s="10">
        <v>37</v>
      </c>
      <c r="G317" s="2" t="s">
        <v>43</v>
      </c>
      <c r="J317" s="11"/>
      <c r="K317" s="2">
        <v>1</v>
      </c>
      <c r="V317" s="2">
        <v>1</v>
      </c>
    </row>
    <row r="318" spans="1:42" x14ac:dyDescent="0.25">
      <c r="A318" s="2">
        <v>13</v>
      </c>
      <c r="B318" s="4">
        <v>45616</v>
      </c>
      <c r="C318" s="2" t="s">
        <v>578</v>
      </c>
      <c r="D318" s="18">
        <v>12132</v>
      </c>
      <c r="E318" s="18" t="s">
        <v>41</v>
      </c>
      <c r="F318" s="10">
        <v>67</v>
      </c>
      <c r="G318" s="2" t="s">
        <v>43</v>
      </c>
      <c r="H318" s="8"/>
      <c r="I318" s="8"/>
      <c r="J318" s="11"/>
      <c r="K318" s="2">
        <v>1</v>
      </c>
      <c r="Q318" s="2">
        <v>1</v>
      </c>
    </row>
    <row r="319" spans="1:42" x14ac:dyDescent="0.25">
      <c r="A319" s="2">
        <v>14</v>
      </c>
      <c r="B319" s="4">
        <v>45616</v>
      </c>
      <c r="C319" s="2" t="s">
        <v>385</v>
      </c>
      <c r="D319" s="18">
        <v>8814</v>
      </c>
      <c r="E319" s="18" t="s">
        <v>41</v>
      </c>
      <c r="F319" s="10">
        <v>62</v>
      </c>
      <c r="G319" s="2" t="s">
        <v>43</v>
      </c>
      <c r="H319" s="8"/>
      <c r="I319" s="8"/>
      <c r="J319" s="11"/>
      <c r="K319" s="2">
        <v>1</v>
      </c>
      <c r="Q319" s="2">
        <v>1</v>
      </c>
    </row>
    <row r="320" spans="1:42" x14ac:dyDescent="0.25">
      <c r="A320" s="2">
        <v>15</v>
      </c>
      <c r="B320" s="4">
        <v>45616</v>
      </c>
      <c r="C320" s="2" t="s">
        <v>1701</v>
      </c>
      <c r="D320" s="18">
        <v>415144</v>
      </c>
      <c r="E320" s="18" t="s">
        <v>41</v>
      </c>
      <c r="F320" s="10">
        <v>36</v>
      </c>
      <c r="G320" s="2" t="s">
        <v>43</v>
      </c>
      <c r="H320" s="8"/>
      <c r="I320" s="8"/>
      <c r="J320" s="11"/>
      <c r="K320" s="2">
        <v>1</v>
      </c>
      <c r="M320" s="2">
        <v>1</v>
      </c>
      <c r="N320" s="2">
        <v>1</v>
      </c>
      <c r="AG320" s="2">
        <v>1</v>
      </c>
      <c r="AJ320" s="2">
        <v>1</v>
      </c>
      <c r="AL320" s="2">
        <v>1</v>
      </c>
      <c r="AM320" s="2">
        <v>1</v>
      </c>
      <c r="AN320" s="2">
        <v>1</v>
      </c>
    </row>
    <row r="321" spans="1:42" x14ac:dyDescent="0.25">
      <c r="A321" s="2">
        <v>16</v>
      </c>
      <c r="B321" s="4">
        <v>45616</v>
      </c>
      <c r="C321" s="2" t="s">
        <v>348</v>
      </c>
      <c r="D321" s="18">
        <v>4573</v>
      </c>
      <c r="E321" s="18" t="s">
        <v>42</v>
      </c>
      <c r="F321" s="10">
        <v>8</v>
      </c>
      <c r="G321" s="2" t="s">
        <v>43</v>
      </c>
      <c r="H321" s="8"/>
      <c r="I321" s="8"/>
      <c r="J321" s="11"/>
      <c r="K321" s="2">
        <v>1</v>
      </c>
      <c r="L321" s="2">
        <v>1</v>
      </c>
    </row>
    <row r="322" spans="1:42" x14ac:dyDescent="0.25">
      <c r="A322" s="2">
        <v>17</v>
      </c>
      <c r="B322" s="4">
        <v>45616</v>
      </c>
      <c r="C322" s="2" t="s">
        <v>1702</v>
      </c>
      <c r="D322" s="18">
        <v>11415</v>
      </c>
      <c r="E322" s="18" t="s">
        <v>41</v>
      </c>
      <c r="F322" s="10">
        <v>51</v>
      </c>
      <c r="G322" s="2" t="s">
        <v>43</v>
      </c>
      <c r="H322" s="8"/>
      <c r="I322" s="8"/>
      <c r="J322" s="11"/>
      <c r="K322" s="2">
        <v>1</v>
      </c>
      <c r="Q322" s="2">
        <v>1</v>
      </c>
    </row>
    <row r="323" spans="1:42" x14ac:dyDescent="0.25">
      <c r="A323" s="2">
        <v>18</v>
      </c>
      <c r="B323" s="4">
        <v>45616</v>
      </c>
      <c r="C323" s="2" t="s">
        <v>1703</v>
      </c>
      <c r="D323" s="18" t="s">
        <v>562</v>
      </c>
      <c r="E323" s="18" t="s">
        <v>41</v>
      </c>
      <c r="F323" s="10">
        <v>28</v>
      </c>
      <c r="G323" s="2" t="s">
        <v>43</v>
      </c>
      <c r="H323" s="8"/>
      <c r="I323" s="8"/>
      <c r="J323" s="11"/>
      <c r="K323" s="2">
        <v>1</v>
      </c>
      <c r="M323" s="2">
        <v>1</v>
      </c>
    </row>
    <row r="324" spans="1:42" x14ac:dyDescent="0.25">
      <c r="A324" s="2">
        <v>19</v>
      </c>
      <c r="B324" s="4">
        <v>45616</v>
      </c>
      <c r="C324" s="2" t="s">
        <v>1704</v>
      </c>
      <c r="D324" s="18" t="s">
        <v>46</v>
      </c>
      <c r="E324" s="18" t="s">
        <v>42</v>
      </c>
      <c r="F324" s="10">
        <v>71</v>
      </c>
      <c r="G324" s="2" t="s">
        <v>43</v>
      </c>
      <c r="H324" s="8"/>
      <c r="I324" s="8"/>
      <c r="J324" s="11"/>
      <c r="K324" s="2">
        <v>1</v>
      </c>
      <c r="AP324" s="2">
        <v>1</v>
      </c>
    </row>
    <row r="325" spans="1:42" x14ac:dyDescent="0.25">
      <c r="A325" s="2">
        <v>20</v>
      </c>
      <c r="B325" s="4">
        <v>45616</v>
      </c>
      <c r="C325" s="2" t="s">
        <v>1705</v>
      </c>
      <c r="D325" s="18" t="s">
        <v>46</v>
      </c>
      <c r="E325" s="18" t="s">
        <v>41</v>
      </c>
      <c r="F325" s="10">
        <v>80</v>
      </c>
      <c r="G325" s="2" t="s">
        <v>43</v>
      </c>
      <c r="H325" s="8"/>
      <c r="I325" s="8"/>
      <c r="J325" s="11"/>
      <c r="K325" s="2">
        <v>1</v>
      </c>
      <c r="AP325" s="2">
        <v>1</v>
      </c>
    </row>
    <row r="326" spans="1:42" x14ac:dyDescent="0.25">
      <c r="A326" s="2">
        <v>21</v>
      </c>
      <c r="B326" s="4">
        <v>45616</v>
      </c>
      <c r="C326" s="2" t="s">
        <v>1706</v>
      </c>
      <c r="D326" s="18" t="s">
        <v>46</v>
      </c>
      <c r="E326" s="18" t="s">
        <v>41</v>
      </c>
      <c r="F326" s="10">
        <v>75</v>
      </c>
      <c r="G326" s="2" t="s">
        <v>43</v>
      </c>
      <c r="H326" s="8"/>
      <c r="I326" s="8"/>
      <c r="J326" s="11"/>
      <c r="K326" s="2">
        <v>1</v>
      </c>
      <c r="AP326" s="2">
        <v>1</v>
      </c>
    </row>
    <row r="327" spans="1:42" s="6" customFormat="1" x14ac:dyDescent="0.25">
      <c r="B327" s="44"/>
      <c r="D327" s="45"/>
      <c r="E327" s="45"/>
      <c r="F327" s="14"/>
      <c r="H327" s="67"/>
      <c r="I327" s="67"/>
      <c r="J327" s="16"/>
    </row>
    <row r="328" spans="1:42" x14ac:dyDescent="0.25">
      <c r="A328" s="2">
        <v>1</v>
      </c>
      <c r="B328" s="4">
        <v>45617</v>
      </c>
      <c r="C328" s="2" t="s">
        <v>800</v>
      </c>
      <c r="D328" s="18">
        <v>6870</v>
      </c>
      <c r="E328" s="18" t="s">
        <v>41</v>
      </c>
      <c r="F328" s="10">
        <v>57</v>
      </c>
      <c r="G328" s="2" t="s">
        <v>43</v>
      </c>
      <c r="H328" s="8"/>
      <c r="I328" s="8"/>
      <c r="J328" s="11"/>
      <c r="K328" s="2">
        <v>1</v>
      </c>
      <c r="Q328" s="2">
        <v>1</v>
      </c>
    </row>
    <row r="329" spans="1:42" x14ac:dyDescent="0.25">
      <c r="A329" s="2">
        <v>2</v>
      </c>
      <c r="B329" s="4">
        <v>45617</v>
      </c>
      <c r="C329" s="2" t="s">
        <v>459</v>
      </c>
      <c r="D329" s="18">
        <v>12440</v>
      </c>
      <c r="E329" s="18" t="s">
        <v>41</v>
      </c>
      <c r="F329" s="10">
        <v>72</v>
      </c>
      <c r="G329" s="2" t="s">
        <v>43</v>
      </c>
      <c r="H329" s="8"/>
      <c r="I329" s="8"/>
      <c r="J329" s="11"/>
      <c r="K329" s="2">
        <v>1</v>
      </c>
      <c r="Q329" s="2">
        <v>1</v>
      </c>
    </row>
    <row r="330" spans="1:42" x14ac:dyDescent="0.25">
      <c r="A330" s="2">
        <v>3</v>
      </c>
      <c r="B330" s="4">
        <v>45617</v>
      </c>
      <c r="C330" s="2" t="s">
        <v>1716</v>
      </c>
      <c r="E330" s="18" t="s">
        <v>42</v>
      </c>
      <c r="F330" s="10">
        <v>66</v>
      </c>
      <c r="G330" s="2" t="s">
        <v>43</v>
      </c>
      <c r="J330" s="11"/>
      <c r="K330" s="2">
        <v>1</v>
      </c>
      <c r="Q330" s="2">
        <v>1</v>
      </c>
    </row>
    <row r="331" spans="1:42" x14ac:dyDescent="0.25">
      <c r="A331" s="2">
        <v>4</v>
      </c>
      <c r="B331" s="4">
        <v>45617</v>
      </c>
      <c r="C331" s="2" t="s">
        <v>1717</v>
      </c>
      <c r="D331" s="18">
        <v>13796</v>
      </c>
      <c r="E331" s="18" t="s">
        <v>41</v>
      </c>
      <c r="F331" s="10">
        <v>1</v>
      </c>
      <c r="G331" s="2" t="s">
        <v>43</v>
      </c>
      <c r="H331" s="8"/>
      <c r="I331" s="8"/>
      <c r="J331" s="11"/>
      <c r="K331" s="2">
        <v>1</v>
      </c>
      <c r="L331" s="2">
        <v>1</v>
      </c>
      <c r="AK331" s="2">
        <v>1</v>
      </c>
    </row>
    <row r="332" spans="1:42" x14ac:dyDescent="0.25">
      <c r="A332" s="2">
        <v>5</v>
      </c>
      <c r="B332" s="4">
        <v>45617</v>
      </c>
      <c r="C332" s="2" t="s">
        <v>994</v>
      </c>
      <c r="E332" s="18" t="s">
        <v>41</v>
      </c>
      <c r="F332" s="10">
        <v>17</v>
      </c>
      <c r="G332" s="2" t="s">
        <v>43</v>
      </c>
      <c r="H332" s="8"/>
      <c r="I332" s="8"/>
      <c r="J332" s="11"/>
      <c r="K332" s="2">
        <v>1</v>
      </c>
      <c r="AH332" s="2">
        <v>1</v>
      </c>
    </row>
    <row r="333" spans="1:42" x14ac:dyDescent="0.25">
      <c r="A333" s="2">
        <v>6</v>
      </c>
      <c r="B333" s="4">
        <v>45617</v>
      </c>
      <c r="C333" s="2" t="s">
        <v>465</v>
      </c>
      <c r="D333" s="18">
        <v>1</v>
      </c>
      <c r="E333" s="18" t="s">
        <v>41</v>
      </c>
      <c r="F333" s="10">
        <v>68</v>
      </c>
      <c r="G333" s="2" t="s">
        <v>43</v>
      </c>
      <c r="H333" s="8"/>
      <c r="I333" s="8"/>
      <c r="J333" s="11"/>
      <c r="K333" s="2">
        <v>1</v>
      </c>
      <c r="Q333" s="2">
        <v>1</v>
      </c>
    </row>
    <row r="334" spans="1:42" x14ac:dyDescent="0.25">
      <c r="A334" s="2">
        <v>7</v>
      </c>
      <c r="B334" s="4">
        <v>45617</v>
      </c>
      <c r="C334" s="2" t="s">
        <v>1695</v>
      </c>
      <c r="E334" s="18" t="s">
        <v>42</v>
      </c>
      <c r="F334" s="10">
        <v>55</v>
      </c>
      <c r="G334" s="2" t="s">
        <v>43</v>
      </c>
      <c r="H334" s="8"/>
      <c r="I334" s="8"/>
      <c r="J334" s="11"/>
      <c r="K334" s="2">
        <v>1</v>
      </c>
      <c r="O334" s="2">
        <v>1</v>
      </c>
      <c r="Q334" s="2">
        <v>1</v>
      </c>
    </row>
    <row r="335" spans="1:42" x14ac:dyDescent="0.25">
      <c r="A335" s="2">
        <v>8</v>
      </c>
      <c r="B335" s="4">
        <v>45617</v>
      </c>
      <c r="C335" s="2" t="s">
        <v>1718</v>
      </c>
      <c r="D335" s="18">
        <v>12781</v>
      </c>
      <c r="E335" s="18" t="s">
        <v>42</v>
      </c>
      <c r="F335" s="10">
        <v>58</v>
      </c>
      <c r="G335" s="2" t="s">
        <v>43</v>
      </c>
      <c r="H335" s="8"/>
      <c r="I335" s="8"/>
      <c r="J335" s="11"/>
      <c r="K335" s="2">
        <v>1</v>
      </c>
      <c r="O335" s="2">
        <v>1</v>
      </c>
      <c r="P335" s="2">
        <v>1</v>
      </c>
      <c r="Q335" s="2">
        <v>1</v>
      </c>
    </row>
    <row r="336" spans="1:42" x14ac:dyDescent="0.25">
      <c r="A336" s="2">
        <v>9</v>
      </c>
      <c r="B336" s="4">
        <v>45617</v>
      </c>
      <c r="C336" s="2" t="s">
        <v>1719</v>
      </c>
      <c r="D336" s="18">
        <v>13940</v>
      </c>
      <c r="E336" s="18" t="s">
        <v>42</v>
      </c>
      <c r="F336" s="10">
        <v>61</v>
      </c>
      <c r="G336" s="2" t="s">
        <v>43</v>
      </c>
      <c r="H336" s="8"/>
      <c r="I336" s="8"/>
      <c r="J336" s="11"/>
      <c r="K336" s="2">
        <v>1</v>
      </c>
      <c r="Q336" s="2">
        <v>1</v>
      </c>
    </row>
    <row r="337" spans="1:40" x14ac:dyDescent="0.25">
      <c r="A337" s="2">
        <v>10</v>
      </c>
      <c r="B337" s="4">
        <v>45617</v>
      </c>
      <c r="C337" s="2" t="s">
        <v>1720</v>
      </c>
      <c r="D337" s="18">
        <v>5325</v>
      </c>
      <c r="E337" s="18" t="s">
        <v>42</v>
      </c>
      <c r="F337" s="10">
        <v>62</v>
      </c>
      <c r="G337" s="2" t="s">
        <v>43</v>
      </c>
      <c r="H337" s="8"/>
      <c r="I337" s="8"/>
      <c r="J337" s="11"/>
      <c r="K337" s="2">
        <v>1</v>
      </c>
      <c r="Q337" s="2">
        <v>1</v>
      </c>
    </row>
    <row r="338" spans="1:40" x14ac:dyDescent="0.25">
      <c r="A338" s="2">
        <v>11</v>
      </c>
      <c r="B338" s="4">
        <v>45617</v>
      </c>
      <c r="C338" s="2" t="s">
        <v>1721</v>
      </c>
      <c r="D338" s="18">
        <v>15494</v>
      </c>
      <c r="E338" s="18" t="s">
        <v>42</v>
      </c>
      <c r="F338" s="10">
        <v>9</v>
      </c>
      <c r="G338" s="2" t="s">
        <v>169</v>
      </c>
      <c r="H338" s="8"/>
      <c r="I338" s="8"/>
      <c r="J338" s="11"/>
      <c r="K338" s="2">
        <v>1</v>
      </c>
      <c r="Q338" s="2">
        <v>1</v>
      </c>
      <c r="AL338" s="2">
        <v>1</v>
      </c>
      <c r="AN338" s="2">
        <v>1</v>
      </c>
    </row>
    <row r="339" spans="1:40" x14ac:dyDescent="0.25">
      <c r="A339" s="2">
        <v>12</v>
      </c>
      <c r="B339" s="4">
        <v>45617</v>
      </c>
      <c r="C339" s="2" t="s">
        <v>1722</v>
      </c>
      <c r="E339" s="18" t="s">
        <v>41</v>
      </c>
      <c r="F339" s="10">
        <v>64</v>
      </c>
      <c r="G339" s="2" t="s">
        <v>43</v>
      </c>
      <c r="H339" s="8"/>
      <c r="I339" s="8"/>
      <c r="J339" s="11"/>
      <c r="K339" s="2">
        <v>1</v>
      </c>
      <c r="AM339" s="2">
        <v>1</v>
      </c>
    </row>
    <row r="340" spans="1:40" x14ac:dyDescent="0.25">
      <c r="A340" s="2">
        <v>13</v>
      </c>
      <c r="B340" s="4">
        <v>45617</v>
      </c>
      <c r="C340" s="2" t="s">
        <v>1707</v>
      </c>
      <c r="D340" s="18">
        <v>14928</v>
      </c>
      <c r="E340" s="18" t="s">
        <v>42</v>
      </c>
      <c r="F340" s="10">
        <v>18</v>
      </c>
      <c r="G340" s="2" t="s">
        <v>43</v>
      </c>
      <c r="H340" s="8"/>
      <c r="I340" s="8"/>
      <c r="J340" s="11"/>
      <c r="K340" s="2">
        <v>1</v>
      </c>
      <c r="L340" s="2">
        <v>1</v>
      </c>
      <c r="Q340" s="2">
        <v>1</v>
      </c>
    </row>
    <row r="341" spans="1:40" x14ac:dyDescent="0.25">
      <c r="A341" s="2">
        <v>14</v>
      </c>
      <c r="B341" s="4">
        <v>45617</v>
      </c>
      <c r="C341" s="2" t="s">
        <v>1723</v>
      </c>
      <c r="E341" s="18" t="s">
        <v>42</v>
      </c>
      <c r="F341" s="10">
        <v>21</v>
      </c>
      <c r="G341" s="2" t="s">
        <v>43</v>
      </c>
      <c r="H341" s="8"/>
      <c r="I341" s="8"/>
      <c r="J341" s="11"/>
      <c r="K341" s="2">
        <v>1</v>
      </c>
      <c r="M341" s="2">
        <v>1</v>
      </c>
    </row>
    <row r="342" spans="1:40" x14ac:dyDescent="0.25">
      <c r="A342" s="2">
        <v>15</v>
      </c>
      <c r="B342" s="4">
        <v>45617</v>
      </c>
      <c r="C342" s="2" t="s">
        <v>1371</v>
      </c>
      <c r="D342" s="18">
        <v>54352</v>
      </c>
      <c r="E342" s="18" t="s">
        <v>41</v>
      </c>
      <c r="F342" s="10">
        <v>20</v>
      </c>
      <c r="G342" s="2" t="s">
        <v>43</v>
      </c>
      <c r="H342" s="8"/>
      <c r="I342" s="8"/>
      <c r="J342" s="11"/>
      <c r="K342" s="2">
        <v>1</v>
      </c>
      <c r="M342" s="2">
        <v>1</v>
      </c>
      <c r="N342" s="2">
        <v>1</v>
      </c>
      <c r="AG342" s="2">
        <v>1</v>
      </c>
      <c r="AJ342" s="2">
        <v>1</v>
      </c>
      <c r="AL342" s="2">
        <v>1</v>
      </c>
      <c r="AM342" s="2">
        <v>1</v>
      </c>
      <c r="AN342" s="2">
        <v>1</v>
      </c>
    </row>
    <row r="343" spans="1:40" s="6" customFormat="1" x14ac:dyDescent="0.25">
      <c r="B343" s="44"/>
      <c r="D343" s="45"/>
      <c r="E343" s="45"/>
      <c r="F343" s="14"/>
      <c r="H343" s="67"/>
      <c r="I343" s="67"/>
      <c r="J343" s="16"/>
    </row>
    <row r="344" spans="1:40" x14ac:dyDescent="0.25">
      <c r="A344" s="2">
        <v>1</v>
      </c>
      <c r="B344" s="4">
        <v>45618</v>
      </c>
      <c r="C344" s="2" t="s">
        <v>931</v>
      </c>
      <c r="E344" s="18" t="s">
        <v>41</v>
      </c>
      <c r="F344" s="10">
        <v>53</v>
      </c>
      <c r="G344" s="2" t="s">
        <v>43</v>
      </c>
      <c r="H344" s="8"/>
      <c r="I344" s="8"/>
      <c r="J344" s="11"/>
      <c r="K344" s="2">
        <v>1</v>
      </c>
      <c r="Q344" s="2">
        <v>1</v>
      </c>
    </row>
    <row r="345" spans="1:40" x14ac:dyDescent="0.25">
      <c r="A345" s="2">
        <v>2</v>
      </c>
      <c r="B345" s="4">
        <v>45618</v>
      </c>
      <c r="C345" s="2" t="s">
        <v>460</v>
      </c>
      <c r="E345" s="18" t="s">
        <v>41</v>
      </c>
      <c r="F345" s="10">
        <v>79</v>
      </c>
      <c r="G345" s="2" t="s">
        <v>43</v>
      </c>
      <c r="J345" s="11"/>
      <c r="K345" s="2">
        <v>1</v>
      </c>
      <c r="Q345" s="2">
        <v>1</v>
      </c>
    </row>
    <row r="346" spans="1:40" x14ac:dyDescent="0.25">
      <c r="A346" s="2">
        <v>3</v>
      </c>
      <c r="B346" s="4">
        <v>45618</v>
      </c>
      <c r="C346" s="2" t="s">
        <v>619</v>
      </c>
      <c r="E346" s="18" t="s">
        <v>41</v>
      </c>
      <c r="F346" s="18">
        <v>66</v>
      </c>
      <c r="G346" s="2" t="s">
        <v>43</v>
      </c>
      <c r="J346" s="11"/>
      <c r="K346" s="2">
        <v>1</v>
      </c>
      <c r="Q346" s="2">
        <v>1</v>
      </c>
    </row>
    <row r="347" spans="1:40" x14ac:dyDescent="0.25">
      <c r="A347" s="2">
        <v>4</v>
      </c>
      <c r="B347" s="4">
        <v>45618</v>
      </c>
      <c r="C347" s="2" t="s">
        <v>1708</v>
      </c>
      <c r="E347" s="18" t="s">
        <v>42</v>
      </c>
      <c r="F347" s="7">
        <v>51</v>
      </c>
      <c r="G347" s="2" t="s">
        <v>43</v>
      </c>
      <c r="J347" s="11"/>
      <c r="K347" s="2">
        <v>1</v>
      </c>
      <c r="O347" s="2">
        <v>1</v>
      </c>
    </row>
    <row r="348" spans="1:40" x14ac:dyDescent="0.25">
      <c r="A348" s="2">
        <v>5</v>
      </c>
      <c r="B348" s="4">
        <v>45618</v>
      </c>
      <c r="C348" s="2" t="s">
        <v>1709</v>
      </c>
      <c r="E348" s="18" t="s">
        <v>42</v>
      </c>
      <c r="F348" s="7">
        <v>18</v>
      </c>
      <c r="G348" s="2" t="s">
        <v>169</v>
      </c>
      <c r="J348" s="11"/>
      <c r="K348" s="2">
        <v>1</v>
      </c>
      <c r="L348" s="2">
        <v>1</v>
      </c>
    </row>
    <row r="349" spans="1:40" x14ac:dyDescent="0.25">
      <c r="A349" s="2">
        <v>6</v>
      </c>
      <c r="B349" s="4">
        <v>45618</v>
      </c>
      <c r="C349" s="2" t="s">
        <v>1710</v>
      </c>
      <c r="E349" s="18" t="s">
        <v>41</v>
      </c>
      <c r="F349" s="7">
        <v>5</v>
      </c>
      <c r="G349" s="2" t="s">
        <v>43</v>
      </c>
      <c r="H349" s="8"/>
      <c r="I349" s="8"/>
      <c r="J349" s="11"/>
      <c r="K349" s="2">
        <v>1</v>
      </c>
      <c r="L349" s="2">
        <v>1</v>
      </c>
      <c r="AK349" s="2">
        <v>1</v>
      </c>
    </row>
    <row r="350" spans="1:40" x14ac:dyDescent="0.25">
      <c r="A350" s="2">
        <v>7</v>
      </c>
      <c r="B350" s="4">
        <v>45618</v>
      </c>
      <c r="C350" s="2" t="s">
        <v>1711</v>
      </c>
      <c r="E350" s="18" t="s">
        <v>41</v>
      </c>
      <c r="F350" s="7">
        <v>25</v>
      </c>
      <c r="G350" s="2" t="s">
        <v>43</v>
      </c>
      <c r="H350" s="8"/>
      <c r="I350" s="8"/>
      <c r="J350" s="11"/>
      <c r="K350" s="2">
        <v>1</v>
      </c>
      <c r="M350" s="2">
        <v>1</v>
      </c>
      <c r="N350" s="2">
        <v>1</v>
      </c>
      <c r="AG350" s="2">
        <v>1</v>
      </c>
      <c r="AJ350" s="2">
        <v>1</v>
      </c>
      <c r="AL350" s="2">
        <v>1</v>
      </c>
      <c r="AM350" s="2">
        <v>1</v>
      </c>
      <c r="AN350" s="2">
        <v>1</v>
      </c>
    </row>
    <row r="351" spans="1:40" x14ac:dyDescent="0.25">
      <c r="A351" s="2">
        <v>8</v>
      </c>
      <c r="B351" s="4">
        <v>45618</v>
      </c>
      <c r="C351" s="2" t="s">
        <v>1712</v>
      </c>
      <c r="E351" s="18" t="s">
        <v>41</v>
      </c>
      <c r="F351" s="7">
        <v>72</v>
      </c>
      <c r="G351" s="2" t="s">
        <v>43</v>
      </c>
      <c r="H351" s="8"/>
      <c r="I351" s="8"/>
      <c r="J351" s="11"/>
      <c r="K351" s="2">
        <v>1</v>
      </c>
      <c r="AH351" s="2">
        <v>1</v>
      </c>
    </row>
    <row r="352" spans="1:40" x14ac:dyDescent="0.25">
      <c r="A352" s="2">
        <v>9</v>
      </c>
      <c r="B352" s="4">
        <v>45618</v>
      </c>
      <c r="C352" s="2" t="s">
        <v>1713</v>
      </c>
      <c r="E352" s="18" t="s">
        <v>42</v>
      </c>
      <c r="F352" s="7">
        <v>25</v>
      </c>
      <c r="G352" s="2" t="s">
        <v>43</v>
      </c>
      <c r="H352" s="8"/>
      <c r="I352" s="8"/>
      <c r="J352" s="11"/>
      <c r="K352" s="2">
        <v>1</v>
      </c>
      <c r="AJ352" s="2">
        <v>1</v>
      </c>
    </row>
    <row r="353" spans="1:36" x14ac:dyDescent="0.25">
      <c r="A353" s="2">
        <v>10</v>
      </c>
      <c r="B353" s="4">
        <v>45618</v>
      </c>
      <c r="C353" s="2" t="s">
        <v>1724</v>
      </c>
      <c r="E353" s="18" t="s">
        <v>42</v>
      </c>
      <c r="F353" s="7">
        <v>24</v>
      </c>
      <c r="G353" s="2" t="s">
        <v>43</v>
      </c>
      <c r="H353" s="8"/>
      <c r="I353" s="8"/>
      <c r="J353" s="11"/>
      <c r="K353" s="2">
        <v>1</v>
      </c>
      <c r="AJ353" s="2">
        <v>1</v>
      </c>
    </row>
    <row r="354" spans="1:36" x14ac:dyDescent="0.25">
      <c r="A354" s="2">
        <v>11</v>
      </c>
      <c r="B354" s="4">
        <v>45618</v>
      </c>
      <c r="C354" s="2" t="s">
        <v>1714</v>
      </c>
      <c r="E354" s="18" t="s">
        <v>41</v>
      </c>
      <c r="F354" s="7">
        <v>40</v>
      </c>
      <c r="G354" s="2" t="s">
        <v>43</v>
      </c>
      <c r="H354" s="8"/>
      <c r="I354" s="8"/>
      <c r="J354" s="11"/>
      <c r="K354" s="2">
        <v>1</v>
      </c>
      <c r="O354" s="2">
        <v>1</v>
      </c>
      <c r="P354" s="2">
        <v>1</v>
      </c>
    </row>
    <row r="355" spans="1:36" x14ac:dyDescent="0.25">
      <c r="A355" s="2">
        <v>12</v>
      </c>
      <c r="B355" s="4">
        <v>45618</v>
      </c>
      <c r="C355" s="2" t="s">
        <v>1715</v>
      </c>
      <c r="E355" s="18" t="s">
        <v>41</v>
      </c>
      <c r="F355" s="7">
        <v>57</v>
      </c>
      <c r="G355" s="2" t="s">
        <v>43</v>
      </c>
      <c r="H355" s="8"/>
      <c r="I355" s="8"/>
      <c r="J355" s="11"/>
      <c r="K355" s="2">
        <v>1</v>
      </c>
      <c r="O355" s="2">
        <v>1</v>
      </c>
      <c r="P355" s="2">
        <v>1</v>
      </c>
    </row>
    <row r="356" spans="1:36" x14ac:dyDescent="0.25">
      <c r="A356" s="2">
        <v>13</v>
      </c>
      <c r="B356" s="4">
        <v>45618</v>
      </c>
      <c r="C356" s="2" t="s">
        <v>191</v>
      </c>
      <c r="E356" s="18" t="s">
        <v>41</v>
      </c>
      <c r="F356" s="7">
        <v>55</v>
      </c>
      <c r="G356" s="2" t="s">
        <v>43</v>
      </c>
      <c r="H356" s="8"/>
      <c r="I356" s="8"/>
      <c r="J356" s="11"/>
      <c r="K356" s="2">
        <v>1</v>
      </c>
      <c r="Q356" s="2">
        <v>1</v>
      </c>
    </row>
    <row r="357" spans="1:36" s="6" customFormat="1" x14ac:dyDescent="0.25">
      <c r="B357" s="44"/>
      <c r="D357" s="45"/>
      <c r="E357" s="45"/>
      <c r="F357" s="12"/>
      <c r="H357" s="67"/>
      <c r="I357" s="67"/>
      <c r="J357" s="16"/>
    </row>
    <row r="358" spans="1:36" x14ac:dyDescent="0.25">
      <c r="A358" s="2">
        <v>1</v>
      </c>
      <c r="B358" s="4">
        <v>45619</v>
      </c>
      <c r="C358" s="2" t="s">
        <v>1725</v>
      </c>
      <c r="D358" s="18">
        <v>9013</v>
      </c>
      <c r="E358" s="18" t="s">
        <v>42</v>
      </c>
      <c r="F358" s="7">
        <v>82</v>
      </c>
      <c r="G358" s="2" t="s">
        <v>43</v>
      </c>
      <c r="H358" s="8"/>
      <c r="I358" s="8"/>
      <c r="J358" s="11"/>
      <c r="K358" s="2">
        <v>1</v>
      </c>
      <c r="P358" s="2">
        <v>1</v>
      </c>
    </row>
    <row r="359" spans="1:36" x14ac:dyDescent="0.25">
      <c r="A359" s="2">
        <v>2</v>
      </c>
      <c r="B359" s="4">
        <v>45619</v>
      </c>
      <c r="C359" s="2" t="s">
        <v>430</v>
      </c>
      <c r="D359" s="18">
        <v>331432</v>
      </c>
      <c r="E359" s="18" t="s">
        <v>41</v>
      </c>
      <c r="F359" s="7">
        <v>62</v>
      </c>
      <c r="G359" s="2" t="s">
        <v>43</v>
      </c>
      <c r="H359" s="8"/>
      <c r="I359" s="8"/>
      <c r="J359" s="11"/>
      <c r="K359" s="2">
        <v>1</v>
      </c>
      <c r="Q359" s="2">
        <v>1</v>
      </c>
    </row>
    <row r="360" spans="1:36" x14ac:dyDescent="0.25">
      <c r="A360" s="2">
        <v>3</v>
      </c>
      <c r="B360" s="4">
        <v>45619</v>
      </c>
      <c r="C360" s="2" t="s">
        <v>451</v>
      </c>
      <c r="D360" s="18">
        <v>1759</v>
      </c>
      <c r="E360" s="18" t="s">
        <v>41</v>
      </c>
      <c r="F360" s="7">
        <v>60</v>
      </c>
      <c r="G360" s="2" t="s">
        <v>43</v>
      </c>
      <c r="H360" s="8"/>
      <c r="I360" s="8"/>
      <c r="J360" s="11"/>
      <c r="K360" s="2">
        <v>1</v>
      </c>
      <c r="Q360" s="2">
        <v>1</v>
      </c>
    </row>
    <row r="361" spans="1:36" x14ac:dyDescent="0.25">
      <c r="A361" s="2">
        <v>4</v>
      </c>
      <c r="B361" s="4">
        <v>45619</v>
      </c>
      <c r="C361" s="2" t="s">
        <v>1055</v>
      </c>
      <c r="D361" s="18">
        <v>858</v>
      </c>
      <c r="E361" s="18" t="s">
        <v>41</v>
      </c>
      <c r="F361" s="7">
        <v>65</v>
      </c>
      <c r="G361" s="2" t="s">
        <v>43</v>
      </c>
      <c r="H361" s="8"/>
      <c r="I361" s="8"/>
      <c r="J361" s="11"/>
      <c r="K361" s="2">
        <v>1</v>
      </c>
      <c r="Q361" s="2">
        <v>1</v>
      </c>
    </row>
    <row r="362" spans="1:36" x14ac:dyDescent="0.25">
      <c r="A362" s="2">
        <v>5</v>
      </c>
      <c r="B362" s="4">
        <v>45619</v>
      </c>
      <c r="C362" s="2" t="s">
        <v>439</v>
      </c>
      <c r="D362" s="18">
        <v>130101</v>
      </c>
      <c r="E362" s="18" t="s">
        <v>41</v>
      </c>
      <c r="F362" s="7">
        <v>63</v>
      </c>
      <c r="G362" s="2" t="s">
        <v>43</v>
      </c>
      <c r="H362" s="8"/>
      <c r="I362" s="8"/>
      <c r="J362" s="11"/>
      <c r="K362" s="2">
        <v>1</v>
      </c>
      <c r="Q362" s="2">
        <v>1</v>
      </c>
    </row>
    <row r="363" spans="1:36" x14ac:dyDescent="0.25">
      <c r="A363" s="2">
        <v>6</v>
      </c>
      <c r="B363" s="4">
        <v>45619</v>
      </c>
      <c r="C363" s="2" t="s">
        <v>1726</v>
      </c>
      <c r="D363" s="18">
        <v>1795</v>
      </c>
      <c r="E363" s="18" t="s">
        <v>41</v>
      </c>
      <c r="F363" s="18">
        <v>70</v>
      </c>
      <c r="G363" s="2" t="s">
        <v>43</v>
      </c>
      <c r="H363" s="8"/>
      <c r="I363" s="8"/>
      <c r="J363" s="11"/>
      <c r="K363" s="2">
        <v>1</v>
      </c>
      <c r="Q363" s="2">
        <v>1</v>
      </c>
    </row>
    <row r="364" spans="1:36" x14ac:dyDescent="0.25">
      <c r="A364" s="2">
        <v>7</v>
      </c>
      <c r="B364" s="4">
        <v>45619</v>
      </c>
      <c r="C364" s="2" t="s">
        <v>1734</v>
      </c>
      <c r="D364" s="18">
        <v>10185</v>
      </c>
      <c r="E364" s="18" t="s">
        <v>41</v>
      </c>
      <c r="F364" s="18">
        <v>63</v>
      </c>
      <c r="G364" s="2" t="s">
        <v>43</v>
      </c>
      <c r="H364" s="8"/>
      <c r="I364" s="8"/>
      <c r="J364" s="11"/>
      <c r="K364" s="2">
        <v>0</v>
      </c>
      <c r="O364" s="2">
        <v>1</v>
      </c>
      <c r="P364" s="2">
        <v>1</v>
      </c>
      <c r="Q364" s="2">
        <v>1</v>
      </c>
    </row>
    <row r="365" spans="1:36" x14ac:dyDescent="0.25">
      <c r="A365" s="2">
        <v>8</v>
      </c>
      <c r="B365" s="4">
        <v>45619</v>
      </c>
      <c r="C365" s="2" t="s">
        <v>1727</v>
      </c>
      <c r="D365" s="18">
        <v>13655</v>
      </c>
      <c r="E365" s="18" t="s">
        <v>41</v>
      </c>
      <c r="F365" s="18">
        <v>65</v>
      </c>
      <c r="G365" s="2" t="s">
        <v>43</v>
      </c>
      <c r="H365" s="8"/>
      <c r="I365" s="8"/>
      <c r="J365" s="11"/>
      <c r="K365" s="2">
        <v>1</v>
      </c>
      <c r="Q365" s="2">
        <v>1</v>
      </c>
    </row>
    <row r="366" spans="1:36" x14ac:dyDescent="0.25">
      <c r="A366" s="2">
        <v>9</v>
      </c>
      <c r="B366" s="4">
        <v>45619</v>
      </c>
      <c r="C366" s="2" t="s">
        <v>149</v>
      </c>
      <c r="D366" s="18">
        <v>1627</v>
      </c>
      <c r="E366" s="18" t="s">
        <v>41</v>
      </c>
      <c r="F366" s="18">
        <v>68</v>
      </c>
      <c r="G366" s="2" t="s">
        <v>43</v>
      </c>
      <c r="H366" s="8"/>
      <c r="I366" s="8"/>
      <c r="J366" s="11"/>
      <c r="K366" s="2">
        <v>1</v>
      </c>
      <c r="Q366" s="2">
        <v>1</v>
      </c>
    </row>
    <row r="367" spans="1:36" x14ac:dyDescent="0.25">
      <c r="A367" s="2">
        <v>10</v>
      </c>
      <c r="B367" s="4">
        <v>45619</v>
      </c>
      <c r="C367" s="2" t="s">
        <v>1728</v>
      </c>
      <c r="D367" s="18">
        <v>6500</v>
      </c>
      <c r="E367" s="18" t="s">
        <v>41</v>
      </c>
      <c r="F367" s="18">
        <v>74</v>
      </c>
      <c r="G367" s="2" t="s">
        <v>43</v>
      </c>
      <c r="H367" s="8"/>
      <c r="I367" s="8"/>
      <c r="J367" s="11"/>
      <c r="K367" s="2">
        <v>1</v>
      </c>
      <c r="Q367" s="2">
        <v>1</v>
      </c>
    </row>
    <row r="368" spans="1:36" x14ac:dyDescent="0.25">
      <c r="A368" s="2">
        <v>11</v>
      </c>
      <c r="B368" s="4">
        <v>45619</v>
      </c>
      <c r="C368" s="2" t="s">
        <v>580</v>
      </c>
      <c r="D368" s="18" t="s">
        <v>44</v>
      </c>
      <c r="E368" s="18" t="s">
        <v>41</v>
      </c>
      <c r="F368" s="18">
        <v>38</v>
      </c>
      <c r="G368" s="2" t="s">
        <v>43</v>
      </c>
      <c r="H368" s="8"/>
      <c r="I368" s="8"/>
      <c r="J368" s="11"/>
      <c r="K368" s="2">
        <v>1</v>
      </c>
      <c r="O368" s="2">
        <v>1</v>
      </c>
      <c r="P368" s="2">
        <v>1</v>
      </c>
      <c r="Q368" s="2">
        <v>1</v>
      </c>
      <c r="V368" s="2">
        <v>1</v>
      </c>
      <c r="W368" s="2">
        <v>1</v>
      </c>
      <c r="X368" s="2">
        <v>1</v>
      </c>
    </row>
    <row r="369" spans="1:42" x14ac:dyDescent="0.25">
      <c r="A369" s="2">
        <v>12</v>
      </c>
      <c r="B369" s="4">
        <v>45619</v>
      </c>
      <c r="C369" s="2" t="s">
        <v>199</v>
      </c>
      <c r="D369" s="18">
        <v>352312</v>
      </c>
      <c r="E369" s="18" t="s">
        <v>41</v>
      </c>
      <c r="F369" s="18">
        <v>45</v>
      </c>
      <c r="G369" s="2" t="s">
        <v>43</v>
      </c>
      <c r="H369" s="8"/>
      <c r="I369" s="8"/>
      <c r="J369" s="11"/>
      <c r="K369" s="2">
        <v>1</v>
      </c>
      <c r="Q369" s="2">
        <v>1</v>
      </c>
    </row>
    <row r="370" spans="1:42" x14ac:dyDescent="0.25">
      <c r="A370" s="2">
        <v>13</v>
      </c>
      <c r="B370" s="4">
        <v>45619</v>
      </c>
      <c r="C370" s="2" t="s">
        <v>436</v>
      </c>
      <c r="D370" s="18">
        <v>10090</v>
      </c>
      <c r="E370" s="18" t="s">
        <v>41</v>
      </c>
      <c r="F370" s="18">
        <v>45</v>
      </c>
      <c r="G370" s="2" t="s">
        <v>43</v>
      </c>
      <c r="H370" s="8"/>
      <c r="I370" s="8"/>
      <c r="J370" s="11"/>
      <c r="K370" s="2">
        <v>1</v>
      </c>
      <c r="Q370" s="2">
        <v>1</v>
      </c>
    </row>
    <row r="371" spans="1:42" x14ac:dyDescent="0.25">
      <c r="A371" s="2">
        <v>14</v>
      </c>
      <c r="B371" s="4">
        <v>45619</v>
      </c>
      <c r="C371" s="2" t="s">
        <v>317</v>
      </c>
      <c r="D371" s="18">
        <v>9889</v>
      </c>
      <c r="E371" s="18" t="s">
        <v>41</v>
      </c>
      <c r="F371" s="18">
        <v>54</v>
      </c>
      <c r="G371" s="2" t="s">
        <v>43</v>
      </c>
      <c r="H371" s="8"/>
      <c r="I371" s="8"/>
      <c r="J371" s="11"/>
      <c r="K371" s="2">
        <v>1</v>
      </c>
      <c r="Q371" s="2">
        <v>1</v>
      </c>
    </row>
    <row r="372" spans="1:42" x14ac:dyDescent="0.25">
      <c r="A372" s="2">
        <v>15</v>
      </c>
      <c r="B372" s="4">
        <v>45619</v>
      </c>
      <c r="C372" s="2" t="s">
        <v>1729</v>
      </c>
      <c r="D372" s="18">
        <v>9370</v>
      </c>
      <c r="E372" s="18" t="s">
        <v>41</v>
      </c>
      <c r="F372" s="18">
        <v>51</v>
      </c>
      <c r="G372" s="2" t="s">
        <v>43</v>
      </c>
      <c r="H372" s="8"/>
      <c r="I372" s="8"/>
      <c r="J372" s="11"/>
      <c r="K372" s="2">
        <v>1</v>
      </c>
      <c r="O372" s="2">
        <v>1</v>
      </c>
    </row>
    <row r="373" spans="1:42" x14ac:dyDescent="0.25">
      <c r="A373" s="2">
        <v>16</v>
      </c>
      <c r="B373" s="4">
        <v>45619</v>
      </c>
      <c r="C373" s="2" t="s">
        <v>1735</v>
      </c>
      <c r="D373" s="18">
        <v>41632</v>
      </c>
      <c r="E373" s="18" t="s">
        <v>41</v>
      </c>
      <c r="F373" s="18">
        <v>25</v>
      </c>
      <c r="G373" s="2" t="s">
        <v>43</v>
      </c>
      <c r="H373" s="8"/>
      <c r="I373" s="8"/>
      <c r="J373" s="11"/>
      <c r="K373" s="2">
        <v>1</v>
      </c>
      <c r="L373" s="2">
        <v>1</v>
      </c>
    </row>
    <row r="374" spans="1:42" x14ac:dyDescent="0.25">
      <c r="A374" s="2">
        <v>17</v>
      </c>
      <c r="B374" s="4">
        <v>45619</v>
      </c>
      <c r="C374" s="2" t="s">
        <v>191</v>
      </c>
      <c r="D374" s="18">
        <v>5615</v>
      </c>
      <c r="E374" s="18" t="s">
        <v>41</v>
      </c>
      <c r="F374" s="18">
        <v>55</v>
      </c>
      <c r="G374" s="2" t="s">
        <v>43</v>
      </c>
      <c r="H374" s="8"/>
      <c r="I374" s="8"/>
      <c r="J374" s="11"/>
      <c r="K374" s="2">
        <v>1</v>
      </c>
      <c r="Q374" s="2">
        <v>1</v>
      </c>
    </row>
    <row r="375" spans="1:42" x14ac:dyDescent="0.25">
      <c r="A375" s="2">
        <v>18</v>
      </c>
      <c r="B375" s="4">
        <v>45619</v>
      </c>
      <c r="C375" s="2" t="s">
        <v>1730</v>
      </c>
      <c r="D375" s="18">
        <v>15633</v>
      </c>
      <c r="E375" s="18" t="s">
        <v>42</v>
      </c>
      <c r="F375" s="18">
        <v>21</v>
      </c>
      <c r="G375" s="2" t="s">
        <v>43</v>
      </c>
      <c r="H375" s="8"/>
      <c r="I375" s="8"/>
      <c r="J375" s="11"/>
      <c r="K375" s="2">
        <v>1</v>
      </c>
      <c r="L375" s="2">
        <v>1</v>
      </c>
    </row>
    <row r="376" spans="1:42" x14ac:dyDescent="0.25">
      <c r="A376" s="2">
        <v>19</v>
      </c>
      <c r="B376" s="4">
        <v>45619</v>
      </c>
      <c r="C376" s="2" t="s">
        <v>587</v>
      </c>
      <c r="D376" s="18">
        <v>74057</v>
      </c>
      <c r="E376" s="18" t="s">
        <v>41</v>
      </c>
      <c r="F376" s="18">
        <v>43</v>
      </c>
      <c r="G376" s="2" t="s">
        <v>43</v>
      </c>
      <c r="H376" s="8"/>
      <c r="I376" s="8"/>
      <c r="J376" s="11"/>
      <c r="K376" s="2">
        <v>1</v>
      </c>
      <c r="Q376" s="2">
        <v>1</v>
      </c>
    </row>
    <row r="377" spans="1:42" x14ac:dyDescent="0.25">
      <c r="A377" s="2">
        <v>20</v>
      </c>
      <c r="B377" s="4">
        <v>45619</v>
      </c>
      <c r="C377" s="2" t="s">
        <v>1731</v>
      </c>
      <c r="D377" s="18" t="s">
        <v>44</v>
      </c>
      <c r="E377" s="18" t="s">
        <v>41</v>
      </c>
      <c r="F377" s="18">
        <v>36</v>
      </c>
      <c r="G377" s="2" t="s">
        <v>43</v>
      </c>
      <c r="H377" s="8"/>
      <c r="I377" s="8"/>
      <c r="J377" s="11"/>
      <c r="K377" s="2">
        <v>1</v>
      </c>
      <c r="M377" s="2">
        <v>1</v>
      </c>
      <c r="O377" s="2">
        <v>1</v>
      </c>
      <c r="P377" s="2">
        <v>1</v>
      </c>
      <c r="Q377" s="2">
        <v>1</v>
      </c>
    </row>
    <row r="378" spans="1:42" x14ac:dyDescent="0.25">
      <c r="A378" s="2">
        <v>21</v>
      </c>
      <c r="B378" s="4">
        <v>45619</v>
      </c>
      <c r="C378" s="2" t="s">
        <v>1732</v>
      </c>
      <c r="D378" s="18">
        <v>4451</v>
      </c>
      <c r="E378" s="18" t="s">
        <v>42</v>
      </c>
      <c r="F378" s="18">
        <v>70</v>
      </c>
      <c r="G378" s="2" t="s">
        <v>43</v>
      </c>
      <c r="H378" s="8"/>
      <c r="I378" s="8"/>
      <c r="J378" s="11"/>
      <c r="K378" s="2">
        <v>1</v>
      </c>
      <c r="Q378" s="2">
        <v>1</v>
      </c>
    </row>
    <row r="379" spans="1:42" x14ac:dyDescent="0.25">
      <c r="A379" s="2">
        <v>22</v>
      </c>
      <c r="B379" s="4">
        <v>45619</v>
      </c>
      <c r="C379" s="2" t="s">
        <v>1355</v>
      </c>
      <c r="D379" s="18">
        <v>341509</v>
      </c>
      <c r="E379" s="18" t="s">
        <v>41</v>
      </c>
      <c r="F379" s="18">
        <v>47</v>
      </c>
      <c r="G379" s="2" t="s">
        <v>43</v>
      </c>
      <c r="H379" s="8"/>
      <c r="I379" s="8"/>
      <c r="J379" s="11"/>
      <c r="K379" s="2">
        <v>1</v>
      </c>
      <c r="Q379" s="2">
        <v>1</v>
      </c>
    </row>
    <row r="380" spans="1:42" x14ac:dyDescent="0.25">
      <c r="A380" s="2">
        <v>23</v>
      </c>
      <c r="B380" s="4">
        <v>45619</v>
      </c>
      <c r="C380" s="2" t="s">
        <v>1733</v>
      </c>
      <c r="D380" s="18">
        <v>12765</v>
      </c>
      <c r="E380" s="18" t="s">
        <v>41</v>
      </c>
      <c r="F380" s="18">
        <v>45</v>
      </c>
      <c r="G380" s="2" t="s">
        <v>43</v>
      </c>
      <c r="H380" s="8"/>
      <c r="I380" s="8"/>
      <c r="J380" s="11"/>
      <c r="K380" s="2">
        <v>1</v>
      </c>
      <c r="Q380" s="2">
        <v>1</v>
      </c>
    </row>
    <row r="381" spans="1:42" x14ac:dyDescent="0.25">
      <c r="A381" s="2">
        <v>24</v>
      </c>
      <c r="B381" s="4">
        <v>45619</v>
      </c>
      <c r="C381" s="2" t="s">
        <v>1736</v>
      </c>
      <c r="D381" s="18" t="s">
        <v>46</v>
      </c>
      <c r="E381" s="18" t="s">
        <v>42</v>
      </c>
      <c r="F381" s="18">
        <v>51</v>
      </c>
      <c r="G381" s="2" t="s">
        <v>43</v>
      </c>
      <c r="H381" s="8"/>
      <c r="I381" s="8"/>
      <c r="J381" s="11"/>
      <c r="K381" s="2">
        <v>1</v>
      </c>
      <c r="Q381" s="2">
        <v>1</v>
      </c>
      <c r="AP381" s="2">
        <v>1</v>
      </c>
    </row>
    <row r="382" spans="1:42" x14ac:dyDescent="0.25">
      <c r="A382" s="2">
        <v>25</v>
      </c>
      <c r="B382" s="4">
        <v>45619</v>
      </c>
      <c r="C382" s="2" t="s">
        <v>1737</v>
      </c>
      <c r="D382" s="18" t="s">
        <v>46</v>
      </c>
      <c r="E382" s="18" t="s">
        <v>41</v>
      </c>
      <c r="F382" s="18">
        <v>49</v>
      </c>
      <c r="G382" s="2" t="s">
        <v>43</v>
      </c>
      <c r="H382" s="8"/>
      <c r="I382" s="8"/>
      <c r="J382" s="11"/>
      <c r="K382" s="2">
        <v>1</v>
      </c>
      <c r="AP382" s="2">
        <v>1</v>
      </c>
    </row>
    <row r="383" spans="1:42" x14ac:dyDescent="0.25">
      <c r="A383" s="2">
        <v>26</v>
      </c>
      <c r="B383" s="4">
        <v>45619</v>
      </c>
      <c r="C383" s="2" t="s">
        <v>1738</v>
      </c>
      <c r="D383" s="18" t="s">
        <v>46</v>
      </c>
      <c r="E383" s="18" t="s">
        <v>42</v>
      </c>
      <c r="F383" s="18">
        <v>18</v>
      </c>
      <c r="G383" s="2" t="s">
        <v>43</v>
      </c>
      <c r="H383" s="8"/>
      <c r="I383" s="8"/>
      <c r="J383" s="11"/>
      <c r="K383" s="2">
        <v>1</v>
      </c>
      <c r="AP383" s="2">
        <v>1</v>
      </c>
    </row>
    <row r="384" spans="1:42" x14ac:dyDescent="0.25">
      <c r="A384" s="2">
        <v>27</v>
      </c>
      <c r="B384" s="4">
        <v>45619</v>
      </c>
      <c r="C384" s="2" t="s">
        <v>1739</v>
      </c>
      <c r="D384" s="18" t="s">
        <v>46</v>
      </c>
      <c r="E384" s="18" t="s">
        <v>42</v>
      </c>
      <c r="F384" s="18">
        <v>31</v>
      </c>
      <c r="G384" s="2" t="s">
        <v>43</v>
      </c>
      <c r="H384" s="8"/>
      <c r="I384" s="8"/>
      <c r="J384" s="11"/>
      <c r="K384" s="2">
        <v>1</v>
      </c>
      <c r="AP384" s="2">
        <v>1</v>
      </c>
    </row>
    <row r="385" spans="1:42" x14ac:dyDescent="0.25">
      <c r="A385" s="2">
        <v>28</v>
      </c>
      <c r="B385" s="4">
        <v>45619</v>
      </c>
      <c r="C385" s="2" t="s">
        <v>352</v>
      </c>
      <c r="D385" s="18" t="s">
        <v>46</v>
      </c>
      <c r="E385" s="18" t="s">
        <v>42</v>
      </c>
      <c r="F385" s="18">
        <v>79</v>
      </c>
      <c r="G385" s="2" t="s">
        <v>43</v>
      </c>
      <c r="H385" s="8"/>
      <c r="I385" s="8"/>
      <c r="J385" s="11"/>
      <c r="K385" s="2">
        <v>1</v>
      </c>
      <c r="AP385" s="2">
        <v>1</v>
      </c>
    </row>
    <row r="386" spans="1:42" x14ac:dyDescent="0.25">
      <c r="A386" s="2">
        <v>29</v>
      </c>
      <c r="B386" s="4">
        <v>45619</v>
      </c>
      <c r="C386" s="2" t="s">
        <v>1740</v>
      </c>
      <c r="D386" s="18" t="s">
        <v>46</v>
      </c>
      <c r="E386" s="18" t="s">
        <v>42</v>
      </c>
      <c r="F386" s="18">
        <v>19</v>
      </c>
      <c r="G386" s="2" t="s">
        <v>43</v>
      </c>
      <c r="H386" s="8"/>
      <c r="I386" s="8"/>
      <c r="J386" s="11"/>
      <c r="K386" s="2">
        <v>1</v>
      </c>
      <c r="AP386" s="2">
        <v>1</v>
      </c>
    </row>
    <row r="387" spans="1:42" s="6" customFormat="1" x14ac:dyDescent="0.25">
      <c r="B387" s="44"/>
      <c r="D387" s="45"/>
      <c r="E387" s="45"/>
      <c r="F387" s="45"/>
      <c r="H387" s="67"/>
      <c r="I387" s="67"/>
      <c r="J387" s="16"/>
    </row>
    <row r="388" spans="1:42" x14ac:dyDescent="0.25">
      <c r="A388" s="2">
        <v>1</v>
      </c>
      <c r="B388" s="4">
        <v>45986</v>
      </c>
      <c r="C388" s="2" t="s">
        <v>1753</v>
      </c>
      <c r="D388" s="18">
        <v>416037</v>
      </c>
      <c r="E388" s="18" t="s">
        <v>42</v>
      </c>
      <c r="F388" s="18">
        <v>43</v>
      </c>
      <c r="G388" s="2" t="s">
        <v>43</v>
      </c>
      <c r="H388" s="8"/>
      <c r="I388" s="8"/>
      <c r="J388" s="11"/>
      <c r="K388" s="2">
        <v>1</v>
      </c>
      <c r="L388" s="2">
        <v>1</v>
      </c>
    </row>
    <row r="389" spans="1:42" x14ac:dyDescent="0.25">
      <c r="A389" s="2">
        <v>2</v>
      </c>
      <c r="B389" s="4">
        <v>45986</v>
      </c>
      <c r="C389" s="2" t="s">
        <v>491</v>
      </c>
      <c r="D389" s="18">
        <v>12172</v>
      </c>
      <c r="E389" s="18" t="s">
        <v>41</v>
      </c>
      <c r="F389" s="18">
        <v>68</v>
      </c>
      <c r="G389" s="2" t="s">
        <v>43</v>
      </c>
      <c r="H389" s="8"/>
      <c r="I389" s="8"/>
      <c r="J389" s="11"/>
      <c r="K389" s="2">
        <v>1</v>
      </c>
      <c r="Q389" s="2">
        <v>1</v>
      </c>
    </row>
    <row r="390" spans="1:42" x14ac:dyDescent="0.25">
      <c r="A390" s="2">
        <v>3</v>
      </c>
      <c r="B390" s="4">
        <v>45986</v>
      </c>
      <c r="C390" s="2" t="s">
        <v>1742</v>
      </c>
      <c r="D390" s="18" t="s">
        <v>1542</v>
      </c>
      <c r="E390" s="18" t="s">
        <v>42</v>
      </c>
      <c r="F390" s="18">
        <v>55</v>
      </c>
      <c r="G390" s="2" t="s">
        <v>43</v>
      </c>
      <c r="H390" s="8"/>
      <c r="I390" s="8"/>
      <c r="J390" s="11"/>
      <c r="K390" s="2">
        <v>0</v>
      </c>
      <c r="O390" s="2">
        <v>1</v>
      </c>
      <c r="Q390" s="2">
        <v>1</v>
      </c>
      <c r="S390" s="2">
        <v>1</v>
      </c>
      <c r="V390" s="2">
        <v>1</v>
      </c>
      <c r="W390" s="2">
        <v>1</v>
      </c>
      <c r="X390" s="2">
        <v>1</v>
      </c>
      <c r="Y390" s="2">
        <v>1</v>
      </c>
      <c r="Z390" s="2">
        <v>1</v>
      </c>
      <c r="AB390" s="2">
        <v>1</v>
      </c>
      <c r="AC390" s="2">
        <v>1</v>
      </c>
      <c r="AH390" s="2">
        <v>1</v>
      </c>
    </row>
    <row r="391" spans="1:42" x14ac:dyDescent="0.25">
      <c r="A391" s="2">
        <v>4</v>
      </c>
      <c r="B391" s="4">
        <v>45986</v>
      </c>
      <c r="C391" s="2" t="s">
        <v>1741</v>
      </c>
      <c r="D391" s="18" t="s">
        <v>1542</v>
      </c>
      <c r="E391" s="18" t="s">
        <v>41</v>
      </c>
      <c r="F391" s="18">
        <v>56</v>
      </c>
      <c r="G391" s="2" t="s">
        <v>43</v>
      </c>
      <c r="H391" s="8"/>
      <c r="I391" s="8"/>
      <c r="J391" s="11"/>
      <c r="K391" s="2">
        <v>0</v>
      </c>
      <c r="O391" s="2">
        <v>1</v>
      </c>
      <c r="Q391" s="2">
        <v>1</v>
      </c>
      <c r="S391" s="2">
        <v>1</v>
      </c>
      <c r="V391" s="2">
        <v>1</v>
      </c>
      <c r="W391" s="2">
        <v>1</v>
      </c>
      <c r="X391" s="2">
        <v>1</v>
      </c>
      <c r="Y391" s="2">
        <v>1</v>
      </c>
      <c r="Z391" s="2">
        <v>1</v>
      </c>
      <c r="AB391" s="2">
        <v>1</v>
      </c>
      <c r="AC391" s="2">
        <v>1</v>
      </c>
      <c r="AH391" s="2">
        <v>1</v>
      </c>
    </row>
    <row r="392" spans="1:42" x14ac:dyDescent="0.25">
      <c r="A392" s="2">
        <v>5</v>
      </c>
      <c r="B392" s="4">
        <v>45986</v>
      </c>
      <c r="C392" s="2" t="s">
        <v>726</v>
      </c>
      <c r="D392" s="18">
        <v>11814</v>
      </c>
      <c r="E392" s="18" t="s">
        <v>42</v>
      </c>
      <c r="F392" s="18">
        <v>44</v>
      </c>
      <c r="G392" s="2" t="s">
        <v>43</v>
      </c>
      <c r="H392" s="8"/>
      <c r="I392" s="8"/>
      <c r="J392" s="11"/>
      <c r="K392" s="2">
        <v>1</v>
      </c>
      <c r="Q392" s="2">
        <v>1</v>
      </c>
    </row>
    <row r="393" spans="1:42" x14ac:dyDescent="0.25">
      <c r="A393" s="2">
        <v>6</v>
      </c>
      <c r="B393" s="4">
        <v>45986</v>
      </c>
      <c r="C393" s="2" t="s">
        <v>1743</v>
      </c>
      <c r="D393" s="18">
        <v>14883</v>
      </c>
      <c r="E393" s="18" t="s">
        <v>41</v>
      </c>
      <c r="F393" s="18">
        <v>61</v>
      </c>
      <c r="G393" s="2" t="s">
        <v>43</v>
      </c>
      <c r="H393" s="8"/>
      <c r="I393" s="8"/>
      <c r="J393" s="11"/>
      <c r="K393" s="2">
        <v>1</v>
      </c>
      <c r="Q393" s="2">
        <v>1</v>
      </c>
    </row>
    <row r="394" spans="1:42" x14ac:dyDescent="0.25">
      <c r="A394" s="2">
        <v>7</v>
      </c>
      <c r="B394" s="4">
        <v>45986</v>
      </c>
      <c r="C394" s="2" t="s">
        <v>1744</v>
      </c>
      <c r="D394" s="18">
        <v>4477</v>
      </c>
      <c r="E394" s="18" t="s">
        <v>42</v>
      </c>
      <c r="F394" s="18">
        <v>54</v>
      </c>
      <c r="G394" s="2" t="s">
        <v>43</v>
      </c>
      <c r="H394" s="8"/>
      <c r="I394" s="8"/>
      <c r="J394" s="11"/>
      <c r="K394" s="2">
        <v>1</v>
      </c>
      <c r="Q394" s="2">
        <v>1</v>
      </c>
    </row>
    <row r="395" spans="1:42" x14ac:dyDescent="0.25">
      <c r="A395" s="2">
        <v>8</v>
      </c>
      <c r="B395" s="4">
        <v>45986</v>
      </c>
      <c r="C395" s="2" t="s">
        <v>1745</v>
      </c>
      <c r="D395" s="18" t="s">
        <v>1542</v>
      </c>
      <c r="E395" s="18" t="s">
        <v>42</v>
      </c>
      <c r="F395" s="18">
        <v>42</v>
      </c>
      <c r="G395" s="2" t="s">
        <v>43</v>
      </c>
      <c r="H395" s="8"/>
      <c r="I395" s="8"/>
      <c r="J395" s="11"/>
      <c r="K395" s="2">
        <v>0</v>
      </c>
      <c r="O395" s="2">
        <v>1</v>
      </c>
      <c r="Q395" s="2">
        <v>1</v>
      </c>
      <c r="S395" s="2">
        <v>1</v>
      </c>
      <c r="V395" s="2">
        <v>1</v>
      </c>
      <c r="W395" s="2">
        <v>1</v>
      </c>
      <c r="X395" s="2">
        <v>1</v>
      </c>
      <c r="Y395" s="2">
        <v>1</v>
      </c>
      <c r="Z395" s="2">
        <v>1</v>
      </c>
      <c r="AB395" s="2">
        <v>1</v>
      </c>
      <c r="AC395" s="2">
        <v>1</v>
      </c>
      <c r="AH395" s="2">
        <v>1</v>
      </c>
    </row>
    <row r="396" spans="1:42" x14ac:dyDescent="0.25">
      <c r="A396" s="2">
        <v>9</v>
      </c>
      <c r="B396" s="4">
        <v>45986</v>
      </c>
      <c r="C396" s="2" t="s">
        <v>1746</v>
      </c>
      <c r="D396" s="18">
        <v>91015</v>
      </c>
      <c r="E396" s="18" t="s">
        <v>41</v>
      </c>
      <c r="F396" s="18">
        <v>70</v>
      </c>
      <c r="G396" s="2" t="s">
        <v>43</v>
      </c>
      <c r="H396" s="8"/>
      <c r="I396" s="8"/>
      <c r="J396" s="11"/>
      <c r="K396" s="2">
        <v>1</v>
      </c>
      <c r="Q396" s="2">
        <v>1</v>
      </c>
    </row>
    <row r="397" spans="1:42" x14ac:dyDescent="0.25">
      <c r="A397" s="2">
        <v>10</v>
      </c>
      <c r="B397" s="4">
        <v>45986</v>
      </c>
      <c r="C397" s="2" t="s">
        <v>1747</v>
      </c>
      <c r="D397" s="18">
        <v>1258</v>
      </c>
      <c r="E397" s="18" t="s">
        <v>41</v>
      </c>
      <c r="F397" s="18">
        <v>65</v>
      </c>
      <c r="G397" s="2" t="s">
        <v>43</v>
      </c>
      <c r="H397" s="8"/>
      <c r="I397" s="8"/>
      <c r="J397" s="11"/>
      <c r="K397" s="2">
        <v>1</v>
      </c>
      <c r="Q397" s="2">
        <v>1</v>
      </c>
    </row>
    <row r="398" spans="1:42" x14ac:dyDescent="0.25">
      <c r="A398" s="2">
        <v>11</v>
      </c>
      <c r="B398" s="4">
        <v>45986</v>
      </c>
      <c r="C398" s="2" t="s">
        <v>1748</v>
      </c>
      <c r="D398" s="18">
        <v>16638</v>
      </c>
      <c r="E398" s="18" t="s">
        <v>41</v>
      </c>
      <c r="F398" s="18">
        <v>29</v>
      </c>
      <c r="G398" s="2" t="s">
        <v>43</v>
      </c>
      <c r="H398" s="8"/>
      <c r="I398" s="8"/>
      <c r="J398" s="11"/>
      <c r="K398" s="2">
        <v>1</v>
      </c>
      <c r="M398" s="2">
        <v>1</v>
      </c>
      <c r="N398" s="2">
        <v>1</v>
      </c>
      <c r="AG398" s="2">
        <v>1</v>
      </c>
      <c r="AJ398" s="2">
        <v>1</v>
      </c>
      <c r="AL398" s="2">
        <v>1</v>
      </c>
      <c r="AM398" s="2">
        <v>1</v>
      </c>
      <c r="AN398" s="2">
        <v>1</v>
      </c>
    </row>
    <row r="399" spans="1:42" x14ac:dyDescent="0.25">
      <c r="A399" s="2">
        <v>12</v>
      </c>
      <c r="B399" s="4">
        <v>45986</v>
      </c>
      <c r="C399" s="2" t="s">
        <v>1749</v>
      </c>
      <c r="D399" s="18">
        <v>844</v>
      </c>
      <c r="E399" s="18" t="s">
        <v>42</v>
      </c>
      <c r="F399" s="18">
        <v>31</v>
      </c>
      <c r="G399" s="2" t="s">
        <v>43</v>
      </c>
      <c r="H399" s="8"/>
      <c r="I399" s="8"/>
      <c r="J399" s="11"/>
      <c r="K399" s="2">
        <v>1</v>
      </c>
      <c r="M399" s="2">
        <v>1</v>
      </c>
      <c r="AJ399" s="2">
        <v>1</v>
      </c>
    </row>
    <row r="400" spans="1:42" x14ac:dyDescent="0.25">
      <c r="A400" s="2">
        <v>13</v>
      </c>
      <c r="B400" s="4">
        <v>45986</v>
      </c>
      <c r="C400" s="2" t="s">
        <v>1750</v>
      </c>
      <c r="D400" s="18">
        <v>18327</v>
      </c>
      <c r="E400" s="18" t="s">
        <v>42</v>
      </c>
      <c r="F400" s="18">
        <v>28</v>
      </c>
      <c r="G400" s="2" t="s">
        <v>43</v>
      </c>
      <c r="H400" s="8"/>
      <c r="I400" s="8"/>
      <c r="J400" s="11"/>
      <c r="K400" s="2">
        <v>1</v>
      </c>
      <c r="M400" s="2">
        <v>1</v>
      </c>
      <c r="AJ400" s="2">
        <v>1</v>
      </c>
    </row>
    <row r="401" spans="1:40" x14ac:dyDescent="0.25">
      <c r="A401" s="2">
        <v>14</v>
      </c>
      <c r="B401" s="4">
        <v>45986</v>
      </c>
      <c r="C401" s="2" t="s">
        <v>1371</v>
      </c>
      <c r="D401" s="18" t="s">
        <v>1752</v>
      </c>
      <c r="E401" s="18" t="s">
        <v>41</v>
      </c>
      <c r="F401" s="18">
        <v>20</v>
      </c>
      <c r="G401" s="2" t="s">
        <v>43</v>
      </c>
      <c r="H401" s="8"/>
      <c r="I401" s="8"/>
      <c r="J401" s="11"/>
      <c r="K401" s="2">
        <v>1</v>
      </c>
      <c r="M401" s="2">
        <v>1</v>
      </c>
      <c r="AJ401" s="2">
        <v>1</v>
      </c>
    </row>
    <row r="402" spans="1:40" x14ac:dyDescent="0.25">
      <c r="A402" s="2">
        <v>15</v>
      </c>
      <c r="B402" s="4">
        <v>45986</v>
      </c>
      <c r="C402" s="2" t="s">
        <v>1751</v>
      </c>
      <c r="D402" s="18">
        <v>14067</v>
      </c>
      <c r="E402" s="18" t="s">
        <v>41</v>
      </c>
      <c r="F402" s="18">
        <v>60</v>
      </c>
      <c r="G402" s="2" t="s">
        <v>43</v>
      </c>
      <c r="H402" s="8"/>
      <c r="I402" s="8"/>
      <c r="J402" s="11"/>
      <c r="K402" s="2">
        <v>1</v>
      </c>
      <c r="AH402" s="2">
        <v>1</v>
      </c>
    </row>
    <row r="403" spans="1:40" s="6" customFormat="1" x14ac:dyDescent="0.25">
      <c r="B403" s="44"/>
      <c r="D403" s="45"/>
      <c r="E403" s="45"/>
      <c r="F403" s="45"/>
      <c r="H403" s="67"/>
      <c r="I403" s="67"/>
      <c r="J403" s="16"/>
    </row>
    <row r="404" spans="1:40" x14ac:dyDescent="0.25">
      <c r="A404" s="2">
        <v>1</v>
      </c>
      <c r="B404" s="4">
        <v>45622</v>
      </c>
      <c r="C404" s="2" t="s">
        <v>984</v>
      </c>
      <c r="D404" s="18">
        <v>2152</v>
      </c>
      <c r="E404" s="18" t="s">
        <v>41</v>
      </c>
      <c r="F404" s="18">
        <v>50</v>
      </c>
      <c r="G404" s="2" t="s">
        <v>43</v>
      </c>
      <c r="H404" s="8"/>
      <c r="I404" s="8"/>
      <c r="J404" s="11"/>
      <c r="K404" s="2">
        <v>1</v>
      </c>
      <c r="Q404" s="2">
        <v>1</v>
      </c>
    </row>
    <row r="405" spans="1:40" x14ac:dyDescent="0.25">
      <c r="A405" s="2">
        <v>2</v>
      </c>
      <c r="B405" s="4">
        <v>45622</v>
      </c>
      <c r="C405" s="2" t="s">
        <v>445</v>
      </c>
      <c r="D405" s="18" t="s">
        <v>44</v>
      </c>
      <c r="E405" s="18" t="s">
        <v>41</v>
      </c>
      <c r="F405" s="18">
        <v>33</v>
      </c>
      <c r="G405" s="2" t="s">
        <v>43</v>
      </c>
      <c r="H405" s="8"/>
      <c r="I405" s="8"/>
      <c r="J405" s="11"/>
      <c r="K405" s="2">
        <v>1</v>
      </c>
      <c r="L405" s="2">
        <v>1</v>
      </c>
      <c r="O405" s="2">
        <v>1</v>
      </c>
      <c r="P405" s="2">
        <v>1</v>
      </c>
      <c r="Q405" s="2">
        <v>1</v>
      </c>
      <c r="V405" s="2">
        <v>1</v>
      </c>
    </row>
    <row r="406" spans="1:40" x14ac:dyDescent="0.25">
      <c r="A406" s="2">
        <v>3</v>
      </c>
      <c r="B406" s="4">
        <v>45622</v>
      </c>
      <c r="C406" s="2" t="s">
        <v>1761</v>
      </c>
      <c r="D406" s="18">
        <v>1311</v>
      </c>
      <c r="E406" s="18" t="s">
        <v>41</v>
      </c>
      <c r="F406" s="18">
        <v>70</v>
      </c>
      <c r="G406" s="2" t="s">
        <v>43</v>
      </c>
      <c r="H406" s="8"/>
      <c r="I406" s="8"/>
      <c r="J406" s="11"/>
      <c r="K406" s="2">
        <v>1</v>
      </c>
      <c r="Q406" s="2">
        <v>1</v>
      </c>
    </row>
    <row r="407" spans="1:40" x14ac:dyDescent="0.25">
      <c r="A407" s="2">
        <v>4</v>
      </c>
      <c r="B407" s="4">
        <v>45622</v>
      </c>
      <c r="C407" s="2" t="s">
        <v>1260</v>
      </c>
      <c r="D407" s="18">
        <v>5788</v>
      </c>
      <c r="E407" s="18" t="s">
        <v>42</v>
      </c>
      <c r="F407" s="18">
        <v>66</v>
      </c>
      <c r="G407" s="2" t="s">
        <v>43</v>
      </c>
      <c r="H407" s="8"/>
      <c r="I407" s="8"/>
      <c r="J407" s="11"/>
      <c r="K407" s="2">
        <v>1</v>
      </c>
      <c r="P407" s="2">
        <v>1</v>
      </c>
    </row>
    <row r="408" spans="1:40" x14ac:dyDescent="0.25">
      <c r="A408" s="2">
        <v>5</v>
      </c>
      <c r="B408" s="4">
        <v>45622</v>
      </c>
      <c r="C408" s="2" t="s">
        <v>1754</v>
      </c>
      <c r="D408" s="18">
        <v>2151</v>
      </c>
      <c r="E408" s="18" t="s">
        <v>41</v>
      </c>
      <c r="F408" s="18">
        <v>54</v>
      </c>
      <c r="G408" s="2" t="s">
        <v>43</v>
      </c>
      <c r="H408" s="8"/>
      <c r="I408" s="8"/>
      <c r="J408" s="11"/>
      <c r="K408" s="2">
        <v>1</v>
      </c>
      <c r="Q408" s="2">
        <v>1</v>
      </c>
    </row>
    <row r="409" spans="1:40" x14ac:dyDescent="0.25">
      <c r="A409" s="2">
        <v>6</v>
      </c>
      <c r="B409" s="4">
        <v>45622</v>
      </c>
      <c r="C409" s="2" t="s">
        <v>1204</v>
      </c>
      <c r="D409" s="18">
        <v>13628</v>
      </c>
      <c r="E409" s="18" t="s">
        <v>41</v>
      </c>
      <c r="F409" s="18">
        <v>46</v>
      </c>
      <c r="G409" s="2" t="s">
        <v>43</v>
      </c>
      <c r="H409" s="8"/>
      <c r="I409" s="8"/>
      <c r="J409" s="11"/>
      <c r="K409" s="2">
        <v>1</v>
      </c>
      <c r="Q409" s="2">
        <v>1</v>
      </c>
    </row>
    <row r="410" spans="1:40" x14ac:dyDescent="0.25">
      <c r="A410" s="2">
        <v>7</v>
      </c>
      <c r="B410" s="4">
        <v>45622</v>
      </c>
      <c r="C410" s="2" t="s">
        <v>73</v>
      </c>
      <c r="D410" s="18">
        <v>14579</v>
      </c>
      <c r="E410" s="18" t="s">
        <v>42</v>
      </c>
      <c r="F410" s="18">
        <v>18</v>
      </c>
      <c r="G410" s="2" t="s">
        <v>43</v>
      </c>
      <c r="H410" s="8"/>
      <c r="I410" s="8"/>
      <c r="J410" s="11"/>
      <c r="K410" s="2">
        <v>1</v>
      </c>
      <c r="Q410" s="2">
        <v>1</v>
      </c>
    </row>
    <row r="411" spans="1:40" x14ac:dyDescent="0.25">
      <c r="A411" s="2">
        <v>8</v>
      </c>
      <c r="B411" s="4">
        <v>45622</v>
      </c>
      <c r="C411" s="2" t="s">
        <v>758</v>
      </c>
      <c r="D411" s="18">
        <v>8747</v>
      </c>
      <c r="E411" s="18" t="s">
        <v>41</v>
      </c>
      <c r="F411" s="18">
        <v>53</v>
      </c>
      <c r="G411" s="2" t="s">
        <v>43</v>
      </c>
      <c r="H411" s="8"/>
      <c r="I411" s="8"/>
      <c r="J411" s="11"/>
      <c r="K411" s="2">
        <v>1</v>
      </c>
      <c r="Q411" s="2">
        <v>1</v>
      </c>
    </row>
    <row r="412" spans="1:40" x14ac:dyDescent="0.25">
      <c r="A412" s="2">
        <v>9</v>
      </c>
      <c r="B412" s="4">
        <v>45622</v>
      </c>
      <c r="C412" s="2" t="s">
        <v>1384</v>
      </c>
      <c r="D412" s="18">
        <v>65517</v>
      </c>
      <c r="E412" s="18" t="s">
        <v>41</v>
      </c>
      <c r="F412" s="18">
        <v>46</v>
      </c>
      <c r="G412" s="2" t="s">
        <v>43</v>
      </c>
      <c r="J412" s="11"/>
      <c r="K412" s="2">
        <v>1</v>
      </c>
      <c r="Q412" s="2">
        <v>1</v>
      </c>
    </row>
    <row r="413" spans="1:40" x14ac:dyDescent="0.25">
      <c r="A413" s="2">
        <v>10</v>
      </c>
      <c r="B413" s="4">
        <v>45622</v>
      </c>
      <c r="C413" s="2" t="s">
        <v>375</v>
      </c>
      <c r="D413" s="18">
        <v>121</v>
      </c>
      <c r="E413" s="18" t="s">
        <v>41</v>
      </c>
      <c r="F413" s="18">
        <v>75</v>
      </c>
      <c r="G413" s="2" t="s">
        <v>43</v>
      </c>
      <c r="K413" s="2">
        <v>1</v>
      </c>
      <c r="Q413" s="2">
        <v>1</v>
      </c>
    </row>
    <row r="414" spans="1:40" x14ac:dyDescent="0.25">
      <c r="A414" s="2">
        <v>11</v>
      </c>
      <c r="B414" s="4">
        <v>45622</v>
      </c>
      <c r="C414" s="2" t="s">
        <v>310</v>
      </c>
      <c r="D414" s="18">
        <v>6074</v>
      </c>
      <c r="E414" s="18" t="s">
        <v>41</v>
      </c>
      <c r="F414" s="18">
        <v>56</v>
      </c>
      <c r="G414" s="2" t="s">
        <v>43</v>
      </c>
      <c r="J414" s="11"/>
      <c r="K414" s="2">
        <v>1</v>
      </c>
      <c r="Q414" s="2">
        <v>1</v>
      </c>
    </row>
    <row r="415" spans="1:40" x14ac:dyDescent="0.25">
      <c r="A415" s="2">
        <v>12</v>
      </c>
      <c r="B415" s="4">
        <v>45622</v>
      </c>
      <c r="C415" s="2" t="s">
        <v>1762</v>
      </c>
      <c r="D415" s="18">
        <v>878</v>
      </c>
      <c r="E415" s="18" t="s">
        <v>41</v>
      </c>
      <c r="F415" s="18">
        <v>21</v>
      </c>
      <c r="G415" s="2" t="s">
        <v>43</v>
      </c>
      <c r="J415" s="11"/>
      <c r="K415" s="2">
        <v>1</v>
      </c>
      <c r="M415" s="2">
        <v>1</v>
      </c>
      <c r="N415" s="2">
        <v>1</v>
      </c>
      <c r="AG415" s="2">
        <v>1</v>
      </c>
      <c r="AJ415" s="2">
        <v>1</v>
      </c>
      <c r="AL415" s="2">
        <v>1</v>
      </c>
      <c r="AM415" s="2">
        <v>1</v>
      </c>
      <c r="AN415" s="2">
        <v>1</v>
      </c>
    </row>
    <row r="416" spans="1:40" x14ac:dyDescent="0.25">
      <c r="A416" s="2">
        <v>13</v>
      </c>
      <c r="B416" s="4">
        <v>45622</v>
      </c>
      <c r="C416" s="2" t="s">
        <v>1161</v>
      </c>
      <c r="D416" s="18">
        <v>1190</v>
      </c>
      <c r="E416" s="18" t="s">
        <v>42</v>
      </c>
      <c r="F416" s="18">
        <v>69</v>
      </c>
      <c r="G416" s="2" t="s">
        <v>43</v>
      </c>
      <c r="J416" s="11"/>
      <c r="K416" s="2">
        <v>1</v>
      </c>
      <c r="Q416" s="2">
        <v>1</v>
      </c>
    </row>
    <row r="417" spans="1:43" x14ac:dyDescent="0.25">
      <c r="A417" s="2">
        <v>14</v>
      </c>
      <c r="B417" s="4">
        <v>45622</v>
      </c>
      <c r="C417" s="2" t="s">
        <v>1755</v>
      </c>
      <c r="D417" s="18">
        <v>6936</v>
      </c>
      <c r="E417" s="18" t="s">
        <v>42</v>
      </c>
      <c r="F417" s="18">
        <v>35</v>
      </c>
      <c r="G417" s="2" t="s">
        <v>43</v>
      </c>
      <c r="J417" s="11"/>
      <c r="K417" s="2">
        <v>1</v>
      </c>
      <c r="M417" s="2">
        <v>1</v>
      </c>
      <c r="AJ417" s="2">
        <v>1</v>
      </c>
    </row>
    <row r="418" spans="1:43" x14ac:dyDescent="0.25">
      <c r="A418" s="2">
        <v>15</v>
      </c>
      <c r="B418" s="4">
        <v>45622</v>
      </c>
      <c r="C418" s="2" t="s">
        <v>722</v>
      </c>
      <c r="D418" s="18">
        <v>2502</v>
      </c>
      <c r="E418" s="18" t="s">
        <v>41</v>
      </c>
      <c r="F418" s="18">
        <v>59</v>
      </c>
      <c r="G418" s="2" t="s">
        <v>43</v>
      </c>
      <c r="J418" s="11"/>
      <c r="K418" s="2">
        <v>1</v>
      </c>
      <c r="O418" s="2">
        <v>1</v>
      </c>
      <c r="Q418" s="2">
        <v>1</v>
      </c>
    </row>
    <row r="419" spans="1:43" x14ac:dyDescent="0.25">
      <c r="A419" s="2">
        <v>16</v>
      </c>
      <c r="B419" s="4">
        <v>45622</v>
      </c>
      <c r="C419" s="2" t="s">
        <v>1756</v>
      </c>
      <c r="D419" s="18">
        <v>14225</v>
      </c>
      <c r="E419" s="18" t="s">
        <v>42</v>
      </c>
      <c r="F419" s="18">
        <v>49</v>
      </c>
      <c r="G419" s="2" t="s">
        <v>43</v>
      </c>
      <c r="J419" s="11"/>
      <c r="K419" s="2">
        <v>1</v>
      </c>
      <c r="Q419" s="2">
        <v>1</v>
      </c>
    </row>
    <row r="420" spans="1:43" x14ac:dyDescent="0.25">
      <c r="A420" s="2">
        <v>17</v>
      </c>
      <c r="B420" s="4">
        <v>45622</v>
      </c>
      <c r="C420" s="2" t="s">
        <v>1757</v>
      </c>
      <c r="D420" s="18">
        <v>11641</v>
      </c>
      <c r="E420" s="18" t="s">
        <v>42</v>
      </c>
      <c r="F420" s="18">
        <v>32</v>
      </c>
      <c r="G420" s="2" t="s">
        <v>43</v>
      </c>
      <c r="J420" s="11"/>
      <c r="K420" s="2">
        <v>1</v>
      </c>
      <c r="O420" s="2">
        <v>1</v>
      </c>
    </row>
    <row r="421" spans="1:43" x14ac:dyDescent="0.25">
      <c r="A421" s="2">
        <v>18</v>
      </c>
      <c r="B421" s="4">
        <v>45622</v>
      </c>
      <c r="C421" s="2" t="s">
        <v>1758</v>
      </c>
      <c r="D421" s="18">
        <v>70231</v>
      </c>
      <c r="E421" s="18" t="s">
        <v>41</v>
      </c>
      <c r="F421" s="18">
        <v>39</v>
      </c>
      <c r="G421" s="2" t="s">
        <v>43</v>
      </c>
      <c r="J421" s="11"/>
      <c r="K421" s="2">
        <v>1</v>
      </c>
      <c r="M421" s="2">
        <v>1</v>
      </c>
      <c r="N421" s="2">
        <v>1</v>
      </c>
      <c r="AG421" s="2">
        <v>1</v>
      </c>
    </row>
    <row r="422" spans="1:43" x14ac:dyDescent="0.25">
      <c r="A422" s="2">
        <v>19</v>
      </c>
      <c r="B422" s="4">
        <v>45622</v>
      </c>
      <c r="C422" s="2" t="s">
        <v>1597</v>
      </c>
      <c r="D422" s="18">
        <v>10650</v>
      </c>
      <c r="E422" s="18" t="s">
        <v>42</v>
      </c>
      <c r="F422" s="18">
        <v>61</v>
      </c>
      <c r="G422" s="2" t="s">
        <v>43</v>
      </c>
      <c r="J422" s="11"/>
      <c r="K422" s="2">
        <v>1</v>
      </c>
      <c r="Q422" s="2">
        <v>1</v>
      </c>
    </row>
    <row r="423" spans="1:43" x14ac:dyDescent="0.25">
      <c r="A423" s="2">
        <v>20</v>
      </c>
      <c r="B423" s="4">
        <v>45622</v>
      </c>
      <c r="C423" s="2" t="s">
        <v>1759</v>
      </c>
      <c r="D423" s="18">
        <v>3246</v>
      </c>
      <c r="E423" s="18" t="s">
        <v>42</v>
      </c>
      <c r="F423" s="18">
        <v>62</v>
      </c>
      <c r="G423" s="2" t="s">
        <v>43</v>
      </c>
      <c r="J423" s="11"/>
      <c r="K423" s="2">
        <v>1</v>
      </c>
      <c r="Q423" s="2">
        <v>1</v>
      </c>
    </row>
    <row r="424" spans="1:43" x14ac:dyDescent="0.25">
      <c r="A424" s="2">
        <v>21</v>
      </c>
      <c r="B424" s="4">
        <v>45622</v>
      </c>
      <c r="C424" s="2" t="s">
        <v>1760</v>
      </c>
      <c r="D424" s="18" t="s">
        <v>562</v>
      </c>
      <c r="E424" s="18" t="s">
        <v>41</v>
      </c>
      <c r="F424" s="18">
        <v>39</v>
      </c>
      <c r="G424" s="2" t="s">
        <v>43</v>
      </c>
      <c r="J424" s="11"/>
      <c r="K424" s="2">
        <v>1</v>
      </c>
      <c r="M424" s="2">
        <v>1</v>
      </c>
      <c r="AJ424" s="2">
        <v>1</v>
      </c>
    </row>
    <row r="425" spans="1:43" x14ac:dyDescent="0.25">
      <c r="A425" s="2">
        <v>22</v>
      </c>
      <c r="B425" s="4">
        <v>45622</v>
      </c>
      <c r="C425" s="2" t="s">
        <v>1763</v>
      </c>
      <c r="D425" s="18">
        <v>10171</v>
      </c>
      <c r="E425" s="18" t="s">
        <v>42</v>
      </c>
      <c r="F425" s="18">
        <v>16</v>
      </c>
      <c r="G425" s="2" t="s">
        <v>43</v>
      </c>
      <c r="J425" s="11"/>
      <c r="K425" s="2">
        <v>1</v>
      </c>
      <c r="L425" s="2">
        <v>1</v>
      </c>
    </row>
    <row r="426" spans="1:43" x14ac:dyDescent="0.25">
      <c r="A426" s="2">
        <v>23</v>
      </c>
      <c r="B426" s="4">
        <v>45622</v>
      </c>
      <c r="C426" s="2" t="s">
        <v>1764</v>
      </c>
      <c r="D426" s="18">
        <v>417016</v>
      </c>
      <c r="E426" s="18" t="s">
        <v>42</v>
      </c>
      <c r="F426" s="18">
        <v>29</v>
      </c>
      <c r="G426" s="2" t="s">
        <v>43</v>
      </c>
      <c r="J426" s="11"/>
      <c r="K426" s="2">
        <v>1</v>
      </c>
      <c r="L426" s="2">
        <v>1</v>
      </c>
    </row>
    <row r="427" spans="1:43" x14ac:dyDescent="0.25">
      <c r="A427" s="2">
        <v>24</v>
      </c>
      <c r="B427" s="4">
        <v>45622</v>
      </c>
      <c r="C427" s="2" t="s">
        <v>1765</v>
      </c>
      <c r="D427" s="18">
        <v>10063</v>
      </c>
      <c r="E427" s="18" t="s">
        <v>42</v>
      </c>
      <c r="F427" s="18">
        <v>23</v>
      </c>
      <c r="G427" s="2" t="s">
        <v>43</v>
      </c>
      <c r="J427" s="11"/>
      <c r="K427" s="2">
        <v>1</v>
      </c>
      <c r="AH427" s="2">
        <v>1</v>
      </c>
      <c r="AL427" s="2">
        <v>1</v>
      </c>
      <c r="AN427" s="2">
        <v>1</v>
      </c>
      <c r="AQ427" s="2" t="s">
        <v>1344</v>
      </c>
    </row>
    <row r="428" spans="1:43" x14ac:dyDescent="0.25">
      <c r="A428" s="2">
        <v>25</v>
      </c>
      <c r="B428" s="4">
        <v>45622</v>
      </c>
      <c r="C428" s="2" t="s">
        <v>1508</v>
      </c>
      <c r="D428" s="18">
        <v>14456</v>
      </c>
      <c r="E428" s="18" t="s">
        <v>42</v>
      </c>
      <c r="F428" s="18">
        <v>15</v>
      </c>
      <c r="G428" s="2" t="s">
        <v>43</v>
      </c>
      <c r="J428" s="11"/>
      <c r="K428" s="2">
        <v>1</v>
      </c>
      <c r="Q428" s="2">
        <v>1</v>
      </c>
    </row>
    <row r="429" spans="1:43" x14ac:dyDescent="0.25">
      <c r="A429" s="2">
        <v>26</v>
      </c>
      <c r="B429" s="4">
        <v>45622</v>
      </c>
      <c r="C429" s="2" t="s">
        <v>1312</v>
      </c>
      <c r="D429" s="18" t="s">
        <v>46</v>
      </c>
      <c r="E429" s="18" t="s">
        <v>41</v>
      </c>
      <c r="F429" s="18">
        <v>32</v>
      </c>
      <c r="G429" s="2" t="s">
        <v>43</v>
      </c>
      <c r="K429" s="2">
        <v>1</v>
      </c>
      <c r="AP429" s="2">
        <v>1</v>
      </c>
    </row>
    <row r="430" spans="1:43" s="6" customFormat="1" x14ac:dyDescent="0.25">
      <c r="B430" s="44"/>
      <c r="D430" s="45"/>
      <c r="E430" s="45"/>
      <c r="F430" s="45"/>
      <c r="J430" s="16"/>
    </row>
    <row r="431" spans="1:43" x14ac:dyDescent="0.25">
      <c r="A431" s="2">
        <v>1</v>
      </c>
      <c r="B431" s="4">
        <v>45624</v>
      </c>
      <c r="C431" s="2" t="s">
        <v>483</v>
      </c>
      <c r="D431" s="18">
        <v>12260</v>
      </c>
      <c r="E431" s="18" t="s">
        <v>41</v>
      </c>
      <c r="F431" s="18">
        <v>51</v>
      </c>
      <c r="G431" s="2" t="s">
        <v>43</v>
      </c>
      <c r="J431" s="11"/>
      <c r="K431" s="2">
        <v>1</v>
      </c>
      <c r="Q431" s="2">
        <v>1</v>
      </c>
    </row>
    <row r="432" spans="1:43" x14ac:dyDescent="0.25">
      <c r="A432" s="2">
        <v>2</v>
      </c>
      <c r="B432" s="4">
        <v>45624</v>
      </c>
      <c r="C432" s="2" t="s">
        <v>1766</v>
      </c>
      <c r="D432" s="18">
        <v>4144</v>
      </c>
      <c r="E432" s="18" t="s">
        <v>41</v>
      </c>
      <c r="F432" s="18">
        <v>4</v>
      </c>
      <c r="G432" s="2" t="s">
        <v>43</v>
      </c>
      <c r="J432" s="11"/>
      <c r="K432" s="2">
        <v>1</v>
      </c>
      <c r="L432" s="2">
        <v>1</v>
      </c>
    </row>
    <row r="433" spans="1:37" x14ac:dyDescent="0.25">
      <c r="A433" s="2">
        <v>3</v>
      </c>
      <c r="B433" s="4">
        <v>45624</v>
      </c>
      <c r="C433" s="2" t="s">
        <v>405</v>
      </c>
      <c r="D433" s="18">
        <v>8108</v>
      </c>
      <c r="E433" s="18" t="s">
        <v>41</v>
      </c>
      <c r="F433" s="18">
        <v>51</v>
      </c>
      <c r="G433" s="2" t="s">
        <v>43</v>
      </c>
      <c r="J433" s="11"/>
      <c r="K433" s="2">
        <v>1</v>
      </c>
      <c r="Q433" s="2">
        <v>1</v>
      </c>
    </row>
    <row r="434" spans="1:37" x14ac:dyDescent="0.25">
      <c r="A434" s="2">
        <v>4</v>
      </c>
      <c r="B434" s="4">
        <v>45624</v>
      </c>
      <c r="C434" s="2" t="s">
        <v>1767</v>
      </c>
      <c r="D434" s="18" t="s">
        <v>562</v>
      </c>
      <c r="E434" s="18" t="s">
        <v>41</v>
      </c>
      <c r="F434" s="18">
        <v>24</v>
      </c>
      <c r="G434" s="2" t="s">
        <v>43</v>
      </c>
      <c r="J434" s="11"/>
      <c r="K434" s="2">
        <v>1</v>
      </c>
      <c r="M434" s="2">
        <v>1</v>
      </c>
      <c r="AJ434" s="2">
        <v>1</v>
      </c>
    </row>
    <row r="435" spans="1:37" x14ac:dyDescent="0.25">
      <c r="A435" s="2">
        <v>5</v>
      </c>
      <c r="B435" s="4">
        <v>45624</v>
      </c>
      <c r="C435" s="2" t="s">
        <v>504</v>
      </c>
      <c r="D435" s="18">
        <v>7231</v>
      </c>
      <c r="E435" s="18" t="s">
        <v>41</v>
      </c>
      <c r="F435" s="18">
        <v>59</v>
      </c>
      <c r="G435" s="2" t="s">
        <v>43</v>
      </c>
      <c r="J435" s="11"/>
      <c r="K435" s="2">
        <v>1</v>
      </c>
      <c r="Q435" s="2">
        <v>1</v>
      </c>
    </row>
    <row r="436" spans="1:37" x14ac:dyDescent="0.25">
      <c r="A436" s="2">
        <v>6</v>
      </c>
      <c r="B436" s="4">
        <v>45624</v>
      </c>
      <c r="C436" s="2" t="s">
        <v>1768</v>
      </c>
      <c r="D436" s="18">
        <v>54930</v>
      </c>
      <c r="E436" s="18" t="s">
        <v>41</v>
      </c>
      <c r="F436" s="18">
        <v>3</v>
      </c>
      <c r="G436" s="2" t="s">
        <v>43</v>
      </c>
      <c r="J436" s="11"/>
      <c r="K436" s="2">
        <v>1</v>
      </c>
      <c r="L436" s="2">
        <v>1</v>
      </c>
    </row>
    <row r="437" spans="1:37" x14ac:dyDescent="0.25">
      <c r="A437" s="2">
        <v>7</v>
      </c>
      <c r="B437" s="4">
        <v>45624</v>
      </c>
      <c r="C437" s="2" t="s">
        <v>1769</v>
      </c>
      <c r="D437" s="18" t="s">
        <v>208</v>
      </c>
      <c r="E437" s="18" t="s">
        <v>42</v>
      </c>
      <c r="F437" s="18">
        <v>8</v>
      </c>
      <c r="G437" s="2" t="s">
        <v>43</v>
      </c>
      <c r="J437" s="11"/>
      <c r="K437" s="2">
        <v>1</v>
      </c>
      <c r="AJ437" s="2">
        <v>1</v>
      </c>
    </row>
    <row r="438" spans="1:37" x14ac:dyDescent="0.25">
      <c r="A438" s="2">
        <v>8</v>
      </c>
      <c r="B438" s="4">
        <v>45624</v>
      </c>
      <c r="C438" s="2" t="s">
        <v>1770</v>
      </c>
      <c r="D438" s="18">
        <v>150058</v>
      </c>
      <c r="E438" s="18" t="s">
        <v>42</v>
      </c>
      <c r="F438" s="18">
        <v>72</v>
      </c>
      <c r="G438" s="2" t="s">
        <v>43</v>
      </c>
      <c r="J438" s="11"/>
      <c r="K438" s="2">
        <v>1</v>
      </c>
      <c r="Q438" s="2">
        <v>1</v>
      </c>
    </row>
    <row r="439" spans="1:37" x14ac:dyDescent="0.25">
      <c r="A439" s="2">
        <v>9</v>
      </c>
      <c r="B439" s="4">
        <v>45624</v>
      </c>
      <c r="C439" s="2" t="s">
        <v>1771</v>
      </c>
      <c r="D439" s="18">
        <v>6957</v>
      </c>
      <c r="E439" s="18" t="s">
        <v>41</v>
      </c>
      <c r="F439" s="18">
        <v>30</v>
      </c>
      <c r="G439" s="2" t="s">
        <v>43</v>
      </c>
      <c r="J439" s="11"/>
      <c r="K439" s="2">
        <v>1</v>
      </c>
      <c r="M439" s="88"/>
      <c r="AH439" s="2">
        <v>1</v>
      </c>
    </row>
    <row r="440" spans="1:37" x14ac:dyDescent="0.25">
      <c r="A440" s="2">
        <v>10</v>
      </c>
      <c r="B440" s="4">
        <v>45624</v>
      </c>
      <c r="C440" s="2" t="s">
        <v>1772</v>
      </c>
      <c r="D440" s="18" t="s">
        <v>208</v>
      </c>
      <c r="E440" s="18" t="s">
        <v>42</v>
      </c>
      <c r="F440" s="18">
        <v>32</v>
      </c>
      <c r="G440" s="2" t="s">
        <v>43</v>
      </c>
      <c r="J440" s="11"/>
      <c r="K440" s="2">
        <v>1</v>
      </c>
      <c r="M440" s="2">
        <v>1</v>
      </c>
      <c r="AJ440" s="2">
        <v>1</v>
      </c>
    </row>
    <row r="441" spans="1:37" x14ac:dyDescent="0.25">
      <c r="A441" s="2">
        <v>11</v>
      </c>
      <c r="B441" s="4">
        <v>45624</v>
      </c>
      <c r="C441" s="2" t="s">
        <v>1775</v>
      </c>
      <c r="D441" s="18">
        <v>2825</v>
      </c>
      <c r="E441" s="18" t="s">
        <v>42</v>
      </c>
      <c r="F441" s="18">
        <v>10</v>
      </c>
      <c r="G441" s="2" t="s">
        <v>43</v>
      </c>
      <c r="J441" s="11"/>
      <c r="K441" s="2">
        <v>1</v>
      </c>
      <c r="L441" s="2">
        <v>1</v>
      </c>
    </row>
    <row r="442" spans="1:37" x14ac:dyDescent="0.25">
      <c r="A442" s="2">
        <v>12</v>
      </c>
      <c r="B442" s="4">
        <v>45624</v>
      </c>
      <c r="C442" s="2" t="s">
        <v>1773</v>
      </c>
      <c r="D442" s="18">
        <v>14561</v>
      </c>
      <c r="E442" s="18" t="s">
        <v>42</v>
      </c>
      <c r="F442" s="18">
        <v>38</v>
      </c>
      <c r="G442" s="2" t="s">
        <v>43</v>
      </c>
      <c r="J442" s="11"/>
      <c r="K442" s="2">
        <v>1</v>
      </c>
      <c r="Q442" s="2">
        <v>1</v>
      </c>
    </row>
    <row r="443" spans="1:37" x14ac:dyDescent="0.25">
      <c r="A443" s="2">
        <v>13</v>
      </c>
      <c r="B443" s="4">
        <v>45624</v>
      </c>
      <c r="C443" s="2" t="s">
        <v>1774</v>
      </c>
      <c r="D443" s="18">
        <v>14080</v>
      </c>
      <c r="E443" s="18" t="s">
        <v>41</v>
      </c>
      <c r="F443" s="18">
        <v>4</v>
      </c>
      <c r="G443" s="2" t="s">
        <v>43</v>
      </c>
      <c r="J443" s="11"/>
      <c r="K443" s="2">
        <v>1</v>
      </c>
      <c r="L443" s="2">
        <v>1</v>
      </c>
      <c r="AK443" s="2">
        <v>1</v>
      </c>
    </row>
    <row r="444" spans="1:37" s="6" customFormat="1" x14ac:dyDescent="0.25">
      <c r="D444" s="45"/>
      <c r="E444" s="45"/>
      <c r="F444" s="45"/>
    </row>
    <row r="445" spans="1:37" x14ac:dyDescent="0.25">
      <c r="A445" s="2">
        <v>1</v>
      </c>
      <c r="B445" s="4">
        <v>45625</v>
      </c>
      <c r="C445" s="2" t="s">
        <v>1776</v>
      </c>
      <c r="D445" s="18">
        <v>457</v>
      </c>
      <c r="E445" s="18" t="s">
        <v>42</v>
      </c>
      <c r="F445" s="18">
        <v>69</v>
      </c>
      <c r="G445" s="2" t="s">
        <v>43</v>
      </c>
      <c r="K445" s="2">
        <v>1</v>
      </c>
      <c r="AH445" s="2">
        <v>1</v>
      </c>
    </row>
    <row r="446" spans="1:37" x14ac:dyDescent="0.25">
      <c r="A446" s="2">
        <v>2</v>
      </c>
      <c r="B446" s="4">
        <v>45625</v>
      </c>
      <c r="C446" s="2" t="s">
        <v>1777</v>
      </c>
      <c r="E446" s="18" t="s">
        <v>42</v>
      </c>
      <c r="F446" s="18">
        <v>18</v>
      </c>
      <c r="G446" s="2" t="s">
        <v>43</v>
      </c>
      <c r="K446" s="2">
        <v>1</v>
      </c>
      <c r="AJ446" s="2">
        <v>1</v>
      </c>
    </row>
    <row r="447" spans="1:37" x14ac:dyDescent="0.25">
      <c r="A447" s="2">
        <v>3</v>
      </c>
      <c r="B447" s="4">
        <v>45625</v>
      </c>
      <c r="C447" s="2" t="s">
        <v>1778</v>
      </c>
      <c r="D447" s="18">
        <v>8584</v>
      </c>
      <c r="E447" s="18" t="s">
        <v>42</v>
      </c>
      <c r="F447" s="18">
        <v>2</v>
      </c>
      <c r="G447" s="2" t="s">
        <v>43</v>
      </c>
      <c r="K447" s="2">
        <v>1</v>
      </c>
      <c r="L447" s="2">
        <v>1</v>
      </c>
    </row>
    <row r="448" spans="1:37" x14ac:dyDescent="0.25">
      <c r="A448" s="2">
        <v>4</v>
      </c>
      <c r="B448" s="4">
        <v>45625</v>
      </c>
      <c r="C448" s="2" t="s">
        <v>1779</v>
      </c>
      <c r="D448" s="18">
        <v>268</v>
      </c>
      <c r="E448" s="18" t="s">
        <v>41</v>
      </c>
      <c r="F448" s="18">
        <v>80</v>
      </c>
      <c r="G448" s="2" t="s">
        <v>43</v>
      </c>
      <c r="K448" s="2">
        <v>1</v>
      </c>
      <c r="O448" s="2">
        <v>1</v>
      </c>
    </row>
    <row r="449" spans="1:37" x14ac:dyDescent="0.25">
      <c r="A449" s="2">
        <v>5</v>
      </c>
      <c r="B449" s="4">
        <v>45625</v>
      </c>
      <c r="C449" s="2" t="s">
        <v>1780</v>
      </c>
      <c r="D449" s="18">
        <v>54844</v>
      </c>
      <c r="E449" s="18" t="s">
        <v>41</v>
      </c>
      <c r="F449" s="18">
        <v>12</v>
      </c>
      <c r="G449" s="2" t="s">
        <v>43</v>
      </c>
      <c r="K449" s="2">
        <v>1</v>
      </c>
      <c r="AJ449" s="2">
        <v>1</v>
      </c>
    </row>
    <row r="450" spans="1:37" x14ac:dyDescent="0.25">
      <c r="A450" s="2">
        <v>6</v>
      </c>
      <c r="B450" s="4">
        <v>45625</v>
      </c>
      <c r="C450" s="2" t="s">
        <v>1781</v>
      </c>
      <c r="D450" s="18">
        <v>5438</v>
      </c>
      <c r="E450" s="18" t="s">
        <v>42</v>
      </c>
      <c r="F450" s="18">
        <v>28</v>
      </c>
      <c r="G450" s="2" t="s">
        <v>43</v>
      </c>
      <c r="K450" s="2">
        <v>1</v>
      </c>
      <c r="L450" s="2">
        <v>1</v>
      </c>
      <c r="AK450" s="2">
        <v>1</v>
      </c>
    </row>
    <row r="451" spans="1:37" x14ac:dyDescent="0.25">
      <c r="A451" s="2">
        <v>7</v>
      </c>
      <c r="B451" s="4">
        <v>45625</v>
      </c>
      <c r="C451" s="2" t="s">
        <v>142</v>
      </c>
      <c r="D451" s="18">
        <v>10392</v>
      </c>
      <c r="E451" s="18" t="s">
        <v>42</v>
      </c>
      <c r="F451" s="18">
        <v>46</v>
      </c>
      <c r="G451" s="2" t="s">
        <v>43</v>
      </c>
      <c r="K451" s="2">
        <v>1</v>
      </c>
      <c r="Q451" s="2">
        <v>1</v>
      </c>
    </row>
    <row r="452" spans="1:37" x14ac:dyDescent="0.25">
      <c r="A452" s="2">
        <v>8</v>
      </c>
      <c r="B452" s="4">
        <v>45625</v>
      </c>
      <c r="C452" s="2" t="s">
        <v>1782</v>
      </c>
      <c r="D452" s="18">
        <v>3291</v>
      </c>
      <c r="E452" s="18" t="s">
        <v>41</v>
      </c>
      <c r="F452" s="18">
        <v>62</v>
      </c>
      <c r="G452" s="2" t="s">
        <v>43</v>
      </c>
      <c r="K452" s="2">
        <v>1</v>
      </c>
      <c r="O452" s="2">
        <v>1</v>
      </c>
    </row>
    <row r="453" spans="1:37" x14ac:dyDescent="0.25">
      <c r="A453" s="2">
        <v>9</v>
      </c>
      <c r="B453" s="4">
        <v>45625</v>
      </c>
      <c r="C453" s="2" t="s">
        <v>1783</v>
      </c>
      <c r="D453" s="18" t="s">
        <v>208</v>
      </c>
      <c r="E453" s="18" t="s">
        <v>42</v>
      </c>
      <c r="F453" s="18">
        <v>11</v>
      </c>
      <c r="G453" s="2" t="s">
        <v>43</v>
      </c>
      <c r="K453" s="2">
        <v>0</v>
      </c>
      <c r="AJ453" s="2">
        <v>1</v>
      </c>
    </row>
    <row r="454" spans="1:37" x14ac:dyDescent="0.25">
      <c r="A454" s="2">
        <v>10</v>
      </c>
      <c r="B454" s="4">
        <v>45625</v>
      </c>
      <c r="C454" s="2" t="s">
        <v>1784</v>
      </c>
      <c r="D454" s="18" t="s">
        <v>208</v>
      </c>
      <c r="E454" s="18" t="s">
        <v>42</v>
      </c>
      <c r="F454" s="18">
        <v>11</v>
      </c>
      <c r="G454" s="2" t="s">
        <v>43</v>
      </c>
      <c r="K454" s="2">
        <v>0</v>
      </c>
      <c r="AJ454" s="2">
        <v>1</v>
      </c>
    </row>
    <row r="455" spans="1:37" x14ac:dyDescent="0.25">
      <c r="A455" s="2">
        <v>11</v>
      </c>
      <c r="B455" s="4">
        <v>45625</v>
      </c>
      <c r="C455" s="2" t="s">
        <v>1785</v>
      </c>
      <c r="D455" s="18" t="s">
        <v>208</v>
      </c>
      <c r="E455" s="18" t="s">
        <v>41</v>
      </c>
      <c r="F455" s="18">
        <v>10</v>
      </c>
      <c r="G455" s="2" t="s">
        <v>43</v>
      </c>
      <c r="K455" s="2">
        <v>0</v>
      </c>
      <c r="AJ455" s="2">
        <v>1</v>
      </c>
    </row>
    <row r="456" spans="1:37" x14ac:dyDescent="0.25">
      <c r="A456" s="2">
        <v>12</v>
      </c>
      <c r="B456" s="4">
        <v>45625</v>
      </c>
      <c r="C456" s="2" t="s">
        <v>1786</v>
      </c>
      <c r="D456" s="18" t="s">
        <v>208</v>
      </c>
      <c r="E456" s="18" t="s">
        <v>41</v>
      </c>
      <c r="F456" s="18">
        <v>11</v>
      </c>
      <c r="G456" s="2" t="s">
        <v>43</v>
      </c>
      <c r="K456" s="2">
        <v>0</v>
      </c>
      <c r="AJ456" s="2">
        <v>1</v>
      </c>
    </row>
    <row r="457" spans="1:37" x14ac:dyDescent="0.25">
      <c r="A457" s="2">
        <v>13</v>
      </c>
      <c r="B457" s="4">
        <v>45625</v>
      </c>
      <c r="C457" s="2" t="s">
        <v>1787</v>
      </c>
      <c r="D457" s="18" t="s">
        <v>208</v>
      </c>
      <c r="E457" s="18" t="s">
        <v>41</v>
      </c>
      <c r="F457" s="18">
        <v>10</v>
      </c>
      <c r="G457" s="2" t="s">
        <v>43</v>
      </c>
      <c r="K457" s="2">
        <v>0</v>
      </c>
      <c r="AJ457" s="2">
        <v>1</v>
      </c>
    </row>
    <row r="458" spans="1:37" x14ac:dyDescent="0.25">
      <c r="A458" s="2">
        <v>14</v>
      </c>
      <c r="B458" s="4">
        <v>45625</v>
      </c>
      <c r="C458" s="2" t="s">
        <v>441</v>
      </c>
      <c r="D458" s="18" t="s">
        <v>208</v>
      </c>
      <c r="E458" s="18" t="s">
        <v>41</v>
      </c>
      <c r="F458" s="18">
        <v>9</v>
      </c>
      <c r="G458" s="2" t="s">
        <v>43</v>
      </c>
      <c r="K458" s="2">
        <v>0</v>
      </c>
      <c r="AJ458" s="2">
        <v>1</v>
      </c>
    </row>
    <row r="459" spans="1:37" s="6" customFormat="1" x14ac:dyDescent="0.25">
      <c r="D459" s="45"/>
      <c r="E459" s="45"/>
      <c r="F459" s="45"/>
    </row>
    <row r="460" spans="1:37" x14ac:dyDescent="0.25">
      <c r="A460" s="2">
        <v>1</v>
      </c>
      <c r="B460" s="4">
        <v>45626</v>
      </c>
      <c r="C460" s="2" t="s">
        <v>1788</v>
      </c>
      <c r="D460" s="18">
        <v>2962</v>
      </c>
      <c r="E460" s="18" t="s">
        <v>42</v>
      </c>
      <c r="F460" s="18">
        <v>64</v>
      </c>
      <c r="G460" s="2" t="s">
        <v>43</v>
      </c>
      <c r="K460" s="2">
        <v>1</v>
      </c>
      <c r="Q460" s="2">
        <v>1</v>
      </c>
    </row>
    <row r="461" spans="1:37" x14ac:dyDescent="0.25">
      <c r="A461" s="2">
        <v>2</v>
      </c>
      <c r="B461" s="4">
        <v>45626</v>
      </c>
      <c r="C461" s="2" t="s">
        <v>471</v>
      </c>
      <c r="D461" s="18">
        <v>98557</v>
      </c>
      <c r="E461" s="18" t="s">
        <v>41</v>
      </c>
      <c r="F461" s="18">
        <v>54</v>
      </c>
      <c r="G461" s="2" t="s">
        <v>43</v>
      </c>
      <c r="K461" s="2">
        <v>1</v>
      </c>
      <c r="Q461" s="2">
        <v>1</v>
      </c>
    </row>
    <row r="462" spans="1:37" x14ac:dyDescent="0.25">
      <c r="A462" s="2">
        <v>3</v>
      </c>
      <c r="B462" s="4">
        <v>45626</v>
      </c>
      <c r="C462" s="2" t="s">
        <v>472</v>
      </c>
      <c r="D462" s="18">
        <v>2093</v>
      </c>
      <c r="E462" s="18" t="s">
        <v>42</v>
      </c>
      <c r="F462" s="18">
        <v>57</v>
      </c>
      <c r="G462" s="2" t="s">
        <v>43</v>
      </c>
      <c r="K462" s="2">
        <v>1</v>
      </c>
      <c r="O462" s="2">
        <v>1</v>
      </c>
    </row>
    <row r="463" spans="1:37" x14ac:dyDescent="0.25">
      <c r="A463" s="2">
        <v>4</v>
      </c>
      <c r="B463" s="4">
        <v>45626</v>
      </c>
      <c r="C463" s="2" t="s">
        <v>477</v>
      </c>
      <c r="D463" s="18">
        <v>12508</v>
      </c>
      <c r="E463" s="18" t="s">
        <v>41</v>
      </c>
      <c r="F463" s="18">
        <v>63</v>
      </c>
      <c r="G463" s="2" t="s">
        <v>43</v>
      </c>
      <c r="K463" s="2">
        <v>1</v>
      </c>
      <c r="O463" s="2">
        <v>1</v>
      </c>
      <c r="Q463" s="2">
        <v>1</v>
      </c>
    </row>
    <row r="464" spans="1:37" x14ac:dyDescent="0.25">
      <c r="A464" s="2">
        <v>5</v>
      </c>
      <c r="B464" s="4">
        <v>45626</v>
      </c>
      <c r="C464" s="2" t="s">
        <v>1790</v>
      </c>
      <c r="D464" s="18">
        <v>9242</v>
      </c>
      <c r="E464" s="18" t="s">
        <v>41</v>
      </c>
      <c r="F464" s="18">
        <v>50</v>
      </c>
      <c r="G464" s="2" t="s">
        <v>43</v>
      </c>
      <c r="K464" s="2">
        <v>1</v>
      </c>
      <c r="O464" s="2">
        <v>1</v>
      </c>
    </row>
    <row r="465" spans="1:42" x14ac:dyDescent="0.25">
      <c r="A465" s="2">
        <v>6</v>
      </c>
      <c r="B465" s="4">
        <v>45626</v>
      </c>
      <c r="C465" s="2" t="s">
        <v>1791</v>
      </c>
      <c r="D465" s="18">
        <v>18097</v>
      </c>
      <c r="E465" s="18" t="s">
        <v>41</v>
      </c>
      <c r="F465" s="18">
        <v>26</v>
      </c>
      <c r="G465" s="2" t="s">
        <v>43</v>
      </c>
      <c r="K465" s="2">
        <v>1</v>
      </c>
      <c r="M465" s="2">
        <v>1</v>
      </c>
      <c r="N465" s="2">
        <v>1</v>
      </c>
      <c r="AG465" s="2">
        <v>1</v>
      </c>
      <c r="AJ465" s="2">
        <v>1</v>
      </c>
      <c r="AL465" s="2">
        <v>1</v>
      </c>
      <c r="AM465" s="2">
        <v>1</v>
      </c>
      <c r="AN465" s="2">
        <v>1</v>
      </c>
    </row>
    <row r="466" spans="1:42" x14ac:dyDescent="0.25">
      <c r="A466" s="2">
        <v>7</v>
      </c>
      <c r="B466" s="4">
        <v>45626</v>
      </c>
      <c r="C466" s="2" t="s">
        <v>1792</v>
      </c>
      <c r="D466" s="18" t="s">
        <v>562</v>
      </c>
      <c r="E466" s="18" t="s">
        <v>41</v>
      </c>
      <c r="F466" s="18">
        <v>24</v>
      </c>
      <c r="G466" s="2" t="s">
        <v>43</v>
      </c>
      <c r="K466" s="2">
        <v>1</v>
      </c>
      <c r="M466" s="2">
        <v>1</v>
      </c>
      <c r="AJ466" s="2">
        <v>1</v>
      </c>
    </row>
    <row r="467" spans="1:42" x14ac:dyDescent="0.25">
      <c r="A467" s="2">
        <v>8</v>
      </c>
      <c r="B467" s="4">
        <v>45626</v>
      </c>
      <c r="C467" s="2" t="s">
        <v>1793</v>
      </c>
      <c r="D467" s="18" t="s">
        <v>46</v>
      </c>
      <c r="E467" s="18" t="s">
        <v>41</v>
      </c>
      <c r="F467" s="18">
        <v>18</v>
      </c>
      <c r="G467" s="2" t="s">
        <v>43</v>
      </c>
      <c r="K467" s="2">
        <v>1</v>
      </c>
      <c r="AP467" s="2">
        <v>1</v>
      </c>
    </row>
    <row r="468" spans="1:42" x14ac:dyDescent="0.25">
      <c r="A468" s="2">
        <v>9</v>
      </c>
      <c r="B468" s="4">
        <v>45626</v>
      </c>
      <c r="C468" s="2" t="s">
        <v>1794</v>
      </c>
      <c r="D468" s="18" t="s">
        <v>46</v>
      </c>
      <c r="E468" s="18" t="s">
        <v>42</v>
      </c>
      <c r="F468" s="18">
        <v>79</v>
      </c>
      <c r="G468" s="2" t="s">
        <v>43</v>
      </c>
      <c r="K468" s="2">
        <v>1</v>
      </c>
      <c r="AP468" s="2">
        <v>1</v>
      </c>
    </row>
    <row r="469" spans="1:42" x14ac:dyDescent="0.25">
      <c r="A469" s="2">
        <v>10</v>
      </c>
      <c r="B469" s="4">
        <v>45626</v>
      </c>
      <c r="C469" s="2" t="s">
        <v>1795</v>
      </c>
      <c r="D469" s="18" t="s">
        <v>46</v>
      </c>
      <c r="E469" s="18" t="s">
        <v>42</v>
      </c>
      <c r="F469" s="18">
        <v>24</v>
      </c>
      <c r="G469" s="2" t="s">
        <v>43</v>
      </c>
      <c r="K469" s="2">
        <v>1</v>
      </c>
      <c r="AP469" s="2">
        <v>1</v>
      </c>
    </row>
    <row r="470" spans="1:42" x14ac:dyDescent="0.25">
      <c r="A470" s="2">
        <v>11</v>
      </c>
      <c r="B470" s="4">
        <v>45626</v>
      </c>
      <c r="C470" s="2" t="s">
        <v>1796</v>
      </c>
      <c r="D470" s="18" t="s">
        <v>46</v>
      </c>
      <c r="E470" s="18" t="s">
        <v>42</v>
      </c>
      <c r="F470" s="18">
        <v>65</v>
      </c>
      <c r="G470" s="2" t="s">
        <v>43</v>
      </c>
      <c r="K470" s="2">
        <v>1</v>
      </c>
      <c r="AP470" s="2">
        <v>1</v>
      </c>
    </row>
    <row r="471" spans="1:42" s="6" customFormat="1" x14ac:dyDescent="0.25">
      <c r="D471" s="45"/>
      <c r="E471" s="45"/>
      <c r="F471" s="45"/>
    </row>
  </sheetData>
  <mergeCells count="28"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M2:AM3"/>
    <mergeCell ref="AG2:A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AF2"/>
    <mergeCell ref="F2:G3"/>
    <mergeCell ref="A2:A3"/>
    <mergeCell ref="B2:B3"/>
    <mergeCell ref="C2:C3"/>
    <mergeCell ref="D2:D3"/>
    <mergeCell ref="E2:E3"/>
  </mergeCells>
  <pageMargins left="0.7" right="0.7" top="0.75" bottom="0.75" header="0.3" footer="0.3"/>
  <pageSetup orientation="portrait" horizontalDpi="360" verticalDpi="36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BBE224-E5AA-44C1-B8C1-657EBA97F3C6}">
  <dimension ref="A1:P85"/>
  <sheetViews>
    <sheetView topLeftCell="A34" workbookViewId="0">
      <selection activeCell="R29" sqref="R29"/>
    </sheetView>
  </sheetViews>
  <sheetFormatPr defaultRowHeight="15" x14ac:dyDescent="0.25"/>
  <cols>
    <col min="1" max="1" width="2.85546875" customWidth="1"/>
    <col min="2" max="2" width="3.7109375" customWidth="1"/>
    <col min="3" max="3" width="32.28515625" customWidth="1"/>
    <col min="4" max="4" width="5.85546875" customWidth="1"/>
    <col min="5" max="5" width="5.5703125" customWidth="1"/>
    <col min="6" max="7" width="5.28515625" customWidth="1"/>
    <col min="8" max="8" width="5.140625" customWidth="1"/>
    <col min="9" max="9" width="5.42578125" customWidth="1"/>
    <col min="10" max="10" width="5.7109375" customWidth="1"/>
    <col min="11" max="11" width="5.28515625" customWidth="1"/>
    <col min="12" max="12" width="5.7109375" customWidth="1"/>
  </cols>
  <sheetData>
    <row r="1" spans="1:16" x14ac:dyDescent="0.25">
      <c r="A1" t="s">
        <v>216</v>
      </c>
    </row>
    <row r="2" spans="1:16" ht="93" customHeight="1" x14ac:dyDescent="0.25"/>
    <row r="3" spans="1:16" ht="21.75" customHeight="1" x14ac:dyDescent="0.4">
      <c r="B3" s="93" t="s">
        <v>217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6" ht="18.75" x14ac:dyDescent="0.4">
      <c r="B4" s="93" t="s">
        <v>1797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6" ht="0.75" customHeight="1" x14ac:dyDescent="0.25"/>
    <row r="6" spans="1:16" x14ac:dyDescent="0.25">
      <c r="B6" s="94" t="s">
        <v>218</v>
      </c>
      <c r="C6" s="94" t="s">
        <v>219</v>
      </c>
      <c r="D6" s="95" t="s">
        <v>220</v>
      </c>
      <c r="E6" s="95"/>
      <c r="F6" s="95"/>
      <c r="G6" s="95" t="s">
        <v>221</v>
      </c>
      <c r="H6" s="95"/>
      <c r="I6" s="95"/>
      <c r="J6" s="95" t="s">
        <v>222</v>
      </c>
      <c r="K6" s="95"/>
      <c r="L6" s="95"/>
    </row>
    <row r="7" spans="1:16" x14ac:dyDescent="0.25">
      <c r="B7" s="94"/>
      <c r="C7" s="94"/>
      <c r="D7" s="21" t="s">
        <v>42</v>
      </c>
      <c r="E7" s="21" t="s">
        <v>41</v>
      </c>
      <c r="F7" s="21" t="s">
        <v>223</v>
      </c>
      <c r="G7" s="21" t="s">
        <v>42</v>
      </c>
      <c r="H7" s="21" t="s">
        <v>41</v>
      </c>
      <c r="I7" s="21" t="s">
        <v>223</v>
      </c>
      <c r="J7" s="21" t="s">
        <v>42</v>
      </c>
      <c r="K7" s="21" t="s">
        <v>41</v>
      </c>
      <c r="L7" s="21" t="s">
        <v>223</v>
      </c>
      <c r="P7" s="77" t="s">
        <v>1238</v>
      </c>
    </row>
    <row r="8" spans="1:16" x14ac:dyDescent="0.25">
      <c r="B8" s="38" t="s">
        <v>224</v>
      </c>
      <c r="C8" s="55" t="s">
        <v>225</v>
      </c>
      <c r="D8" s="55"/>
      <c r="E8" s="55"/>
      <c r="F8" s="55"/>
      <c r="G8" s="55"/>
      <c r="H8" s="55"/>
      <c r="I8" s="55"/>
      <c r="J8" s="55"/>
      <c r="K8" s="55"/>
      <c r="L8" s="55"/>
    </row>
    <row r="9" spans="1:16" ht="16.5" customHeight="1" x14ac:dyDescent="0.25">
      <c r="B9" s="39">
        <v>1</v>
      </c>
      <c r="C9" s="22" t="s">
        <v>226</v>
      </c>
      <c r="D9" s="58">
        <v>1446</v>
      </c>
      <c r="E9" s="59">
        <v>2919</v>
      </c>
      <c r="F9" s="56">
        <v>4365</v>
      </c>
      <c r="G9" s="58">
        <v>163</v>
      </c>
      <c r="H9" s="59">
        <v>280</v>
      </c>
      <c r="I9" s="56">
        <v>443</v>
      </c>
      <c r="J9" s="58">
        <v>1609</v>
      </c>
      <c r="K9" s="59">
        <v>3199</v>
      </c>
      <c r="L9" s="56">
        <v>4808</v>
      </c>
    </row>
    <row r="10" spans="1:16" x14ac:dyDescent="0.25">
      <c r="B10" s="39">
        <v>2</v>
      </c>
      <c r="C10" s="22" t="s">
        <v>357</v>
      </c>
      <c r="D10" s="23">
        <v>884</v>
      </c>
      <c r="E10" s="24">
        <v>1752</v>
      </c>
      <c r="F10" s="25">
        <v>2636</v>
      </c>
      <c r="G10" s="23">
        <v>142</v>
      </c>
      <c r="H10" s="24">
        <v>245</v>
      </c>
      <c r="I10" s="25">
        <v>387</v>
      </c>
      <c r="J10" s="23">
        <v>2636</v>
      </c>
      <c r="K10" s="24">
        <v>1997</v>
      </c>
      <c r="L10" s="25">
        <v>3023</v>
      </c>
    </row>
    <row r="11" spans="1:16" x14ac:dyDescent="0.25">
      <c r="B11" s="39">
        <v>3</v>
      </c>
      <c r="C11" s="22" t="s">
        <v>358</v>
      </c>
      <c r="D11" s="23">
        <v>461</v>
      </c>
      <c r="E11" s="24">
        <v>903</v>
      </c>
      <c r="F11" s="25">
        <v>1364</v>
      </c>
      <c r="G11" s="23">
        <v>21</v>
      </c>
      <c r="H11" s="24">
        <v>35</v>
      </c>
      <c r="I11" s="25">
        <v>56</v>
      </c>
      <c r="J11" s="23">
        <v>482</v>
      </c>
      <c r="K11" s="24">
        <v>938</v>
      </c>
      <c r="L11" s="25">
        <v>1420</v>
      </c>
    </row>
    <row r="12" spans="1:16" x14ac:dyDescent="0.25">
      <c r="B12" s="38" t="s">
        <v>227</v>
      </c>
      <c r="C12" s="96" t="s">
        <v>228</v>
      </c>
      <c r="D12" s="96"/>
      <c r="E12" s="96"/>
      <c r="F12" s="96"/>
      <c r="G12" s="96"/>
      <c r="H12" s="96"/>
      <c r="I12" s="96"/>
      <c r="J12" s="96"/>
      <c r="K12" s="96"/>
      <c r="L12" s="96"/>
    </row>
    <row r="13" spans="1:16" x14ac:dyDescent="0.25">
      <c r="B13" s="39">
        <v>1</v>
      </c>
      <c r="C13" s="22" t="s">
        <v>229</v>
      </c>
      <c r="D13" s="58">
        <v>1256</v>
      </c>
      <c r="E13" s="59">
        <v>2339</v>
      </c>
      <c r="F13" s="56">
        <v>3595</v>
      </c>
      <c r="G13" s="58">
        <v>130</v>
      </c>
      <c r="H13" s="59">
        <v>213</v>
      </c>
      <c r="I13" s="56">
        <v>343</v>
      </c>
      <c r="J13" s="58">
        <v>1386</v>
      </c>
      <c r="K13" s="59">
        <v>2552</v>
      </c>
      <c r="L13" s="56">
        <v>3938</v>
      </c>
    </row>
    <row r="14" spans="1:16" x14ac:dyDescent="0.25">
      <c r="B14" s="38" t="s">
        <v>230</v>
      </c>
      <c r="C14" s="96" t="s">
        <v>231</v>
      </c>
      <c r="D14" s="96"/>
      <c r="E14" s="96"/>
      <c r="F14" s="96"/>
      <c r="G14" s="96"/>
      <c r="H14" s="96"/>
      <c r="I14" s="96"/>
      <c r="J14" s="96"/>
      <c r="K14" s="96"/>
      <c r="L14" s="96"/>
    </row>
    <row r="15" spans="1:16" x14ac:dyDescent="0.25">
      <c r="B15" s="39">
        <v>1</v>
      </c>
      <c r="C15" s="22" t="s">
        <v>232</v>
      </c>
      <c r="D15" s="58">
        <v>178</v>
      </c>
      <c r="E15" s="59">
        <v>269</v>
      </c>
      <c r="F15" s="56">
        <v>447</v>
      </c>
      <c r="G15" s="58">
        <v>40</v>
      </c>
      <c r="H15" s="59">
        <v>33</v>
      </c>
      <c r="I15" s="56">
        <v>73</v>
      </c>
      <c r="J15" s="58">
        <v>218</v>
      </c>
      <c r="K15" s="59">
        <v>302</v>
      </c>
      <c r="L15" s="56">
        <v>520</v>
      </c>
    </row>
    <row r="16" spans="1:16" x14ac:dyDescent="0.25">
      <c r="B16" s="39">
        <v>2</v>
      </c>
      <c r="C16" s="22" t="s">
        <v>233</v>
      </c>
      <c r="D16" s="58">
        <v>0</v>
      </c>
      <c r="E16" s="59">
        <v>308</v>
      </c>
      <c r="F16" s="56">
        <v>308</v>
      </c>
      <c r="G16" s="58">
        <v>0</v>
      </c>
      <c r="H16" s="59">
        <v>31</v>
      </c>
      <c r="I16" s="56">
        <v>31</v>
      </c>
      <c r="J16" s="58">
        <v>0</v>
      </c>
      <c r="K16" s="59">
        <v>339</v>
      </c>
      <c r="L16" s="56">
        <v>339</v>
      </c>
    </row>
    <row r="17" spans="2:12" x14ac:dyDescent="0.25">
      <c r="B17" s="39">
        <v>3</v>
      </c>
      <c r="C17" s="22" t="s">
        <v>234</v>
      </c>
      <c r="D17" s="58">
        <v>246</v>
      </c>
      <c r="E17" s="59">
        <v>437</v>
      </c>
      <c r="F17" s="56">
        <v>683</v>
      </c>
      <c r="G17" s="58">
        <v>31</v>
      </c>
      <c r="H17" s="59">
        <v>60</v>
      </c>
      <c r="I17" s="56">
        <v>91</v>
      </c>
      <c r="J17" s="58">
        <v>277</v>
      </c>
      <c r="K17" s="59">
        <v>497</v>
      </c>
      <c r="L17" s="56">
        <v>774</v>
      </c>
    </row>
    <row r="18" spans="2:12" x14ac:dyDescent="0.25">
      <c r="B18" s="39">
        <v>4</v>
      </c>
      <c r="C18" s="22" t="s">
        <v>235</v>
      </c>
      <c r="D18" s="58">
        <v>232</v>
      </c>
      <c r="E18" s="59">
        <v>441</v>
      </c>
      <c r="F18" s="56">
        <v>673</v>
      </c>
      <c r="G18" s="58">
        <v>14</v>
      </c>
      <c r="H18" s="59">
        <v>19</v>
      </c>
      <c r="I18" s="56">
        <v>33</v>
      </c>
      <c r="J18" s="58">
        <v>246</v>
      </c>
      <c r="K18" s="59">
        <v>460</v>
      </c>
      <c r="L18" s="56">
        <v>706</v>
      </c>
    </row>
    <row r="19" spans="2:12" x14ac:dyDescent="0.25">
      <c r="B19" s="38" t="s">
        <v>236</v>
      </c>
      <c r="C19" s="96" t="s">
        <v>237</v>
      </c>
      <c r="D19" s="96"/>
      <c r="E19" s="96"/>
      <c r="F19" s="96"/>
      <c r="G19" s="96"/>
      <c r="H19" s="96"/>
      <c r="I19" s="96"/>
      <c r="J19" s="96"/>
      <c r="K19" s="96"/>
      <c r="L19" s="96"/>
    </row>
    <row r="20" spans="2:12" x14ac:dyDescent="0.25">
      <c r="B20" s="39">
        <v>1</v>
      </c>
      <c r="C20" s="22" t="s">
        <v>238</v>
      </c>
      <c r="D20" s="58">
        <v>776</v>
      </c>
      <c r="E20" s="59">
        <v>1635</v>
      </c>
      <c r="F20" s="56">
        <v>2411</v>
      </c>
      <c r="G20" s="58">
        <v>79</v>
      </c>
      <c r="H20" s="59">
        <v>141</v>
      </c>
      <c r="I20" s="56">
        <v>220</v>
      </c>
      <c r="J20" s="58">
        <v>855</v>
      </c>
      <c r="K20" s="59">
        <v>1776</v>
      </c>
      <c r="L20" s="56">
        <v>2631</v>
      </c>
    </row>
    <row r="21" spans="2:12" x14ac:dyDescent="0.25">
      <c r="B21" s="39">
        <v>2</v>
      </c>
      <c r="C21" s="22" t="s">
        <v>239</v>
      </c>
      <c r="D21" s="58">
        <v>198</v>
      </c>
      <c r="E21" s="59">
        <v>531</v>
      </c>
      <c r="F21" s="56">
        <v>729</v>
      </c>
      <c r="G21" s="58">
        <v>31</v>
      </c>
      <c r="H21" s="59">
        <v>46</v>
      </c>
      <c r="I21" s="56">
        <v>77</v>
      </c>
      <c r="J21" s="58">
        <v>229</v>
      </c>
      <c r="K21" s="59">
        <v>577</v>
      </c>
      <c r="L21" s="56">
        <v>806</v>
      </c>
    </row>
    <row r="22" spans="2:12" x14ac:dyDescent="0.25">
      <c r="B22" s="39">
        <v>3</v>
      </c>
      <c r="C22" s="22" t="s">
        <v>240</v>
      </c>
      <c r="D22" s="58">
        <v>66</v>
      </c>
      <c r="E22" s="59">
        <v>37</v>
      </c>
      <c r="F22" s="56">
        <v>103</v>
      </c>
      <c r="G22" s="58">
        <v>23</v>
      </c>
      <c r="H22" s="59">
        <v>16</v>
      </c>
      <c r="I22" s="56">
        <v>39</v>
      </c>
      <c r="J22" s="58">
        <v>89</v>
      </c>
      <c r="K22" s="59">
        <v>53</v>
      </c>
      <c r="L22" s="56">
        <v>142</v>
      </c>
    </row>
    <row r="23" spans="2:12" x14ac:dyDescent="0.25">
      <c r="B23" s="39">
        <v>4</v>
      </c>
      <c r="C23" s="22" t="s">
        <v>241</v>
      </c>
      <c r="D23" s="58">
        <v>8</v>
      </c>
      <c r="E23" s="59">
        <v>10</v>
      </c>
      <c r="F23" s="56">
        <v>18</v>
      </c>
      <c r="G23" s="58">
        <v>11</v>
      </c>
      <c r="H23" s="59">
        <v>12</v>
      </c>
      <c r="I23" s="76">
        <v>23</v>
      </c>
      <c r="J23" s="58">
        <v>19</v>
      </c>
      <c r="K23" s="59">
        <v>22</v>
      </c>
      <c r="L23" s="56">
        <v>41</v>
      </c>
    </row>
    <row r="24" spans="2:12" x14ac:dyDescent="0.25">
      <c r="B24" s="39">
        <v>5</v>
      </c>
      <c r="C24" s="22" t="s">
        <v>242</v>
      </c>
      <c r="D24" s="58">
        <v>8</v>
      </c>
      <c r="E24" s="59">
        <v>10</v>
      </c>
      <c r="F24" s="56">
        <v>18</v>
      </c>
      <c r="G24" s="58">
        <v>11</v>
      </c>
      <c r="H24" s="59">
        <v>22</v>
      </c>
      <c r="I24" s="76">
        <v>23</v>
      </c>
      <c r="J24" s="58">
        <v>19</v>
      </c>
      <c r="K24" s="59">
        <v>22</v>
      </c>
      <c r="L24" s="56">
        <v>41</v>
      </c>
    </row>
    <row r="25" spans="2:12" x14ac:dyDescent="0.25">
      <c r="B25" s="39">
        <v>6</v>
      </c>
      <c r="C25" s="22" t="s">
        <v>243</v>
      </c>
      <c r="D25" s="58">
        <v>5</v>
      </c>
      <c r="E25" s="59">
        <v>4</v>
      </c>
      <c r="F25" s="56">
        <v>9</v>
      </c>
      <c r="G25" s="58">
        <v>10</v>
      </c>
      <c r="H25" s="59">
        <v>10</v>
      </c>
      <c r="I25" s="56">
        <v>20</v>
      </c>
      <c r="J25" s="58">
        <v>15</v>
      </c>
      <c r="K25" s="59">
        <v>14</v>
      </c>
      <c r="L25" s="56">
        <v>29</v>
      </c>
    </row>
    <row r="26" spans="2:12" x14ac:dyDescent="0.25">
      <c r="B26" s="39">
        <v>7</v>
      </c>
      <c r="C26" s="22" t="s">
        <v>244</v>
      </c>
      <c r="D26" s="58">
        <v>6</v>
      </c>
      <c r="E26" s="59">
        <v>4</v>
      </c>
      <c r="F26" s="56">
        <v>10</v>
      </c>
      <c r="G26" s="58">
        <v>10</v>
      </c>
      <c r="H26" s="59">
        <v>11</v>
      </c>
      <c r="I26" s="56">
        <v>21</v>
      </c>
      <c r="J26" s="58">
        <v>16</v>
      </c>
      <c r="K26" s="59">
        <v>15</v>
      </c>
      <c r="L26" s="56">
        <v>31</v>
      </c>
    </row>
    <row r="27" spans="2:12" x14ac:dyDescent="0.25">
      <c r="B27" s="39">
        <v>8</v>
      </c>
      <c r="C27" s="22" t="s">
        <v>245</v>
      </c>
      <c r="D27" s="58">
        <v>92</v>
      </c>
      <c r="E27" s="59">
        <v>242</v>
      </c>
      <c r="F27" s="56">
        <v>334</v>
      </c>
      <c r="G27" s="58">
        <v>11</v>
      </c>
      <c r="H27" s="59">
        <v>21</v>
      </c>
      <c r="I27" s="56">
        <v>32</v>
      </c>
      <c r="J27" s="58">
        <v>103</v>
      </c>
      <c r="K27" s="59">
        <v>263</v>
      </c>
      <c r="L27" s="56">
        <v>366</v>
      </c>
    </row>
    <row r="28" spans="2:12" x14ac:dyDescent="0.25">
      <c r="B28" s="39">
        <v>9</v>
      </c>
      <c r="C28" s="22" t="s">
        <v>246</v>
      </c>
      <c r="D28" s="58">
        <v>4</v>
      </c>
      <c r="E28" s="59">
        <v>6</v>
      </c>
      <c r="F28" s="56">
        <v>10</v>
      </c>
      <c r="G28" s="58">
        <v>10</v>
      </c>
      <c r="H28" s="59">
        <v>11</v>
      </c>
      <c r="I28" s="56">
        <v>21</v>
      </c>
      <c r="J28" s="58">
        <v>14</v>
      </c>
      <c r="K28" s="59">
        <v>17</v>
      </c>
      <c r="L28" s="56">
        <v>31</v>
      </c>
    </row>
    <row r="29" spans="2:12" x14ac:dyDescent="0.25">
      <c r="B29" s="39">
        <v>10</v>
      </c>
      <c r="C29" s="22" t="s">
        <v>247</v>
      </c>
      <c r="D29" s="58">
        <v>3</v>
      </c>
      <c r="E29" s="59">
        <v>5</v>
      </c>
      <c r="F29" s="56">
        <v>8</v>
      </c>
      <c r="G29" s="58">
        <v>10</v>
      </c>
      <c r="H29" s="59">
        <v>11</v>
      </c>
      <c r="I29" s="56">
        <v>21</v>
      </c>
      <c r="J29" s="58">
        <v>13</v>
      </c>
      <c r="K29" s="59">
        <v>16</v>
      </c>
      <c r="L29" s="56">
        <v>29</v>
      </c>
    </row>
    <row r="30" spans="2:12" hidden="1" x14ac:dyDescent="0.25">
      <c r="B30" s="39">
        <v>11</v>
      </c>
      <c r="C30" s="22" t="s">
        <v>248</v>
      </c>
      <c r="D30" s="58">
        <v>0</v>
      </c>
      <c r="E30" s="59">
        <v>0</v>
      </c>
      <c r="F30" s="56">
        <v>0</v>
      </c>
      <c r="G30" s="58">
        <v>0</v>
      </c>
      <c r="H30" s="59">
        <v>0</v>
      </c>
      <c r="I30" s="56">
        <v>0</v>
      </c>
      <c r="J30" s="58">
        <v>0</v>
      </c>
      <c r="K30" s="59">
        <v>0</v>
      </c>
      <c r="L30" s="56">
        <v>0</v>
      </c>
    </row>
    <row r="31" spans="2:12" x14ac:dyDescent="0.25">
      <c r="B31" s="38" t="s">
        <v>249</v>
      </c>
      <c r="C31" s="96" t="s">
        <v>250</v>
      </c>
      <c r="D31" s="96"/>
      <c r="E31" s="96"/>
      <c r="F31" s="96"/>
      <c r="G31" s="96"/>
      <c r="H31" s="96"/>
      <c r="I31" s="96"/>
      <c r="J31" s="96"/>
      <c r="K31" s="96"/>
      <c r="L31" s="96"/>
    </row>
    <row r="32" spans="2:12" x14ac:dyDescent="0.25">
      <c r="B32" s="39">
        <v>1</v>
      </c>
      <c r="C32" s="22" t="s">
        <v>251</v>
      </c>
      <c r="D32" s="58">
        <v>58</v>
      </c>
      <c r="E32" s="59">
        <v>83</v>
      </c>
      <c r="F32" s="56">
        <v>141</v>
      </c>
      <c r="G32" s="58">
        <v>5</v>
      </c>
      <c r="H32" s="59">
        <v>5</v>
      </c>
      <c r="I32" s="56">
        <v>10</v>
      </c>
      <c r="J32" s="58">
        <v>63</v>
      </c>
      <c r="K32" s="59">
        <v>88</v>
      </c>
      <c r="L32" s="56">
        <v>151</v>
      </c>
    </row>
    <row r="33" spans="2:12" x14ac:dyDescent="0.25">
      <c r="B33" s="39">
        <v>2</v>
      </c>
      <c r="C33" s="22" t="s">
        <v>252</v>
      </c>
      <c r="D33" s="58">
        <v>15</v>
      </c>
      <c r="E33" s="59">
        <v>308</v>
      </c>
      <c r="F33" s="56">
        <v>323</v>
      </c>
      <c r="G33" s="58">
        <v>4</v>
      </c>
      <c r="H33" s="59">
        <v>25</v>
      </c>
      <c r="I33" s="56">
        <v>29</v>
      </c>
      <c r="J33" s="58">
        <v>19</v>
      </c>
      <c r="K33" s="59">
        <v>333</v>
      </c>
      <c r="L33" s="56">
        <v>352</v>
      </c>
    </row>
    <row r="34" spans="2:12" x14ac:dyDescent="0.25">
      <c r="B34" s="39">
        <v>3</v>
      </c>
      <c r="C34" s="22" t="s">
        <v>253</v>
      </c>
      <c r="D34" s="58">
        <v>6</v>
      </c>
      <c r="E34" s="59">
        <v>325</v>
      </c>
      <c r="F34" s="56">
        <v>323</v>
      </c>
      <c r="G34" s="58">
        <v>0</v>
      </c>
      <c r="H34" s="59">
        <v>26</v>
      </c>
      <c r="I34" s="56">
        <v>26</v>
      </c>
      <c r="J34" s="58">
        <v>6</v>
      </c>
      <c r="K34" s="59">
        <v>351</v>
      </c>
      <c r="L34" s="56">
        <v>357</v>
      </c>
    </row>
    <row r="35" spans="2:12" x14ac:dyDescent="0.25">
      <c r="B35" s="39">
        <v>4</v>
      </c>
      <c r="C35" s="22" t="s">
        <v>254</v>
      </c>
      <c r="D35" s="58">
        <v>0</v>
      </c>
      <c r="E35" s="59">
        <v>0</v>
      </c>
      <c r="F35" s="56">
        <v>0</v>
      </c>
      <c r="G35" s="58">
        <v>0</v>
      </c>
      <c r="H35" s="59">
        <v>0</v>
      </c>
      <c r="I35" s="56">
        <v>0</v>
      </c>
      <c r="J35" s="58">
        <v>0</v>
      </c>
      <c r="K35" s="59">
        <v>0</v>
      </c>
      <c r="L35" s="56">
        <v>0</v>
      </c>
    </row>
    <row r="36" spans="2:12" x14ac:dyDescent="0.25">
      <c r="B36" s="39">
        <v>5</v>
      </c>
      <c r="C36" s="22" t="s">
        <v>255</v>
      </c>
      <c r="D36" s="58">
        <v>11</v>
      </c>
      <c r="E36" s="59">
        <v>300</v>
      </c>
      <c r="F36" s="56">
        <v>311</v>
      </c>
      <c r="G36" s="58">
        <v>4</v>
      </c>
      <c r="H36" s="59">
        <v>25</v>
      </c>
      <c r="I36" s="56">
        <v>29</v>
      </c>
      <c r="J36" s="58">
        <v>15</v>
      </c>
      <c r="K36" s="59">
        <v>325</v>
      </c>
      <c r="L36" s="56">
        <v>340</v>
      </c>
    </row>
    <row r="37" spans="2:12" x14ac:dyDescent="0.25">
      <c r="B37" s="39">
        <v>6</v>
      </c>
      <c r="C37" s="22" t="s">
        <v>256</v>
      </c>
      <c r="D37" s="58">
        <v>0</v>
      </c>
      <c r="E37" s="59">
        <v>0</v>
      </c>
      <c r="F37" s="56">
        <v>0</v>
      </c>
      <c r="G37" s="58">
        <v>0</v>
      </c>
      <c r="H37" s="59">
        <v>0</v>
      </c>
      <c r="I37" s="56">
        <v>0</v>
      </c>
      <c r="J37" s="58">
        <v>0</v>
      </c>
      <c r="K37" s="59">
        <v>0</v>
      </c>
      <c r="L37" s="56">
        <v>0</v>
      </c>
    </row>
    <row r="38" spans="2:12" x14ac:dyDescent="0.25">
      <c r="B38" s="39">
        <v>7</v>
      </c>
      <c r="C38" s="22" t="s">
        <v>257</v>
      </c>
      <c r="D38" s="58">
        <v>15</v>
      </c>
      <c r="E38" s="59">
        <v>22</v>
      </c>
      <c r="F38" s="56">
        <v>37</v>
      </c>
      <c r="G38" s="58">
        <v>0</v>
      </c>
      <c r="H38" s="59">
        <v>0</v>
      </c>
      <c r="I38" s="56">
        <v>0</v>
      </c>
      <c r="J38" s="58">
        <v>15</v>
      </c>
      <c r="K38" s="59">
        <v>22</v>
      </c>
      <c r="L38" s="56">
        <v>37</v>
      </c>
    </row>
    <row r="39" spans="2:12" hidden="1" x14ac:dyDescent="0.25">
      <c r="B39" s="39">
        <v>8</v>
      </c>
      <c r="C39" s="22" t="s">
        <v>302</v>
      </c>
      <c r="D39" s="58">
        <v>0</v>
      </c>
      <c r="E39" s="59">
        <v>0</v>
      </c>
      <c r="F39" s="56">
        <v>0</v>
      </c>
      <c r="G39" s="58">
        <v>0</v>
      </c>
      <c r="H39" s="59">
        <v>0</v>
      </c>
      <c r="I39" s="56">
        <v>0</v>
      </c>
      <c r="J39" s="58">
        <v>0</v>
      </c>
      <c r="K39" s="59">
        <v>0</v>
      </c>
      <c r="L39" s="56">
        <v>0</v>
      </c>
    </row>
    <row r="40" spans="2:12" x14ac:dyDescent="0.25">
      <c r="B40" s="38" t="s">
        <v>258</v>
      </c>
      <c r="C40" s="96" t="s">
        <v>259</v>
      </c>
      <c r="D40" s="96"/>
      <c r="E40" s="96"/>
      <c r="F40" s="96"/>
      <c r="G40" s="96"/>
      <c r="H40" s="96"/>
      <c r="I40" s="96"/>
      <c r="J40" s="96"/>
      <c r="K40" s="96"/>
      <c r="L40" s="96"/>
    </row>
    <row r="41" spans="2:12" x14ac:dyDescent="0.25">
      <c r="B41" s="39"/>
      <c r="C41" s="22" t="s">
        <v>260</v>
      </c>
      <c r="D41" s="58">
        <v>34</v>
      </c>
      <c r="E41" s="59">
        <v>431</v>
      </c>
      <c r="F41" s="56">
        <v>465</v>
      </c>
      <c r="G41" s="58">
        <v>12</v>
      </c>
      <c r="H41" s="59">
        <v>49</v>
      </c>
      <c r="I41" s="56">
        <v>61</v>
      </c>
      <c r="J41" s="58">
        <v>46</v>
      </c>
      <c r="K41" s="59">
        <v>480</v>
      </c>
      <c r="L41" s="56">
        <v>526</v>
      </c>
    </row>
    <row r="42" spans="2:12" x14ac:dyDescent="0.25">
      <c r="B42" s="39">
        <v>1</v>
      </c>
      <c r="C42" s="22" t="s">
        <v>261</v>
      </c>
      <c r="D42" s="58">
        <v>32</v>
      </c>
      <c r="E42" s="59">
        <v>64</v>
      </c>
      <c r="F42" s="56">
        <v>96</v>
      </c>
      <c r="G42" s="58">
        <v>12</v>
      </c>
      <c r="H42" s="59">
        <v>18</v>
      </c>
      <c r="I42" s="56">
        <v>30</v>
      </c>
      <c r="J42" s="58">
        <v>44</v>
      </c>
      <c r="K42" s="59">
        <v>82</v>
      </c>
      <c r="L42" s="56">
        <v>126</v>
      </c>
    </row>
    <row r="43" spans="2:12" x14ac:dyDescent="0.25">
      <c r="B43" s="39">
        <v>2</v>
      </c>
      <c r="C43" s="22" t="s">
        <v>262</v>
      </c>
      <c r="D43" s="58">
        <v>0</v>
      </c>
      <c r="E43" s="59">
        <v>343</v>
      </c>
      <c r="F43" s="56">
        <v>343</v>
      </c>
      <c r="G43" s="58">
        <v>0</v>
      </c>
      <c r="H43" s="59">
        <v>29</v>
      </c>
      <c r="I43" s="56">
        <v>29</v>
      </c>
      <c r="J43" s="58">
        <v>0</v>
      </c>
      <c r="K43" s="59">
        <v>372</v>
      </c>
      <c r="L43" s="56">
        <v>372</v>
      </c>
    </row>
    <row r="44" spans="2:12" x14ac:dyDescent="0.25">
      <c r="B44" s="39">
        <v>3</v>
      </c>
      <c r="C44" s="22" t="s">
        <v>263</v>
      </c>
      <c r="D44" s="58">
        <v>0</v>
      </c>
      <c r="E44" s="59">
        <v>38</v>
      </c>
      <c r="F44" s="56">
        <v>38</v>
      </c>
      <c r="G44" s="58">
        <v>0</v>
      </c>
      <c r="H44" s="59">
        <v>2</v>
      </c>
      <c r="I44" s="56">
        <v>2</v>
      </c>
      <c r="J44" s="58">
        <v>0</v>
      </c>
      <c r="K44" s="59">
        <v>40</v>
      </c>
      <c r="L44" s="56">
        <v>40</v>
      </c>
    </row>
    <row r="45" spans="2:12" hidden="1" x14ac:dyDescent="0.25">
      <c r="B45" s="39">
        <v>4</v>
      </c>
      <c r="C45" s="22" t="s">
        <v>248</v>
      </c>
      <c r="D45" s="58">
        <v>0</v>
      </c>
      <c r="E45" s="59">
        <v>0</v>
      </c>
      <c r="F45" s="56">
        <v>0</v>
      </c>
      <c r="G45" s="58">
        <v>0</v>
      </c>
      <c r="H45" s="59">
        <v>0</v>
      </c>
      <c r="I45" s="56">
        <v>0</v>
      </c>
      <c r="J45" s="58">
        <v>0</v>
      </c>
      <c r="K45" s="59">
        <v>0</v>
      </c>
      <c r="L45" s="56">
        <v>0</v>
      </c>
    </row>
    <row r="46" spans="2:12" x14ac:dyDescent="0.25">
      <c r="B46" s="38" t="s">
        <v>264</v>
      </c>
      <c r="C46" s="92" t="s">
        <v>265</v>
      </c>
      <c r="D46" s="92"/>
      <c r="E46" s="92"/>
      <c r="F46" s="92"/>
      <c r="G46" s="92"/>
      <c r="H46" s="92"/>
      <c r="I46" s="92"/>
      <c r="J46" s="92"/>
      <c r="K46" s="92"/>
      <c r="L46" s="92"/>
    </row>
    <row r="47" spans="2:12" x14ac:dyDescent="0.25">
      <c r="B47" s="39"/>
      <c r="C47" s="22" t="s">
        <v>266</v>
      </c>
      <c r="D47" s="58">
        <v>0</v>
      </c>
      <c r="E47" s="59">
        <v>0</v>
      </c>
      <c r="F47" s="56">
        <v>0</v>
      </c>
      <c r="G47" s="58">
        <v>0</v>
      </c>
      <c r="H47" s="59">
        <v>0</v>
      </c>
      <c r="I47" s="56">
        <v>0</v>
      </c>
      <c r="J47" s="58">
        <v>0</v>
      </c>
      <c r="K47" s="59">
        <v>0</v>
      </c>
      <c r="L47" s="56">
        <v>0</v>
      </c>
    </row>
    <row r="48" spans="2:12" x14ac:dyDescent="0.25">
      <c r="B48" s="39">
        <v>1</v>
      </c>
      <c r="C48" s="22" t="s">
        <v>267</v>
      </c>
      <c r="D48" s="58">
        <v>0</v>
      </c>
      <c r="E48" s="59">
        <v>0</v>
      </c>
      <c r="F48" s="56">
        <v>0</v>
      </c>
      <c r="G48" s="58">
        <v>0</v>
      </c>
      <c r="H48" s="59">
        <v>0</v>
      </c>
      <c r="I48" s="56">
        <v>0</v>
      </c>
      <c r="J48" s="58">
        <v>0</v>
      </c>
      <c r="K48" s="59">
        <v>0</v>
      </c>
      <c r="L48" s="56">
        <v>0</v>
      </c>
    </row>
    <row r="49" spans="2:12" hidden="1" x14ac:dyDescent="0.25">
      <c r="B49" s="39">
        <v>2</v>
      </c>
      <c r="C49" s="22" t="s">
        <v>248</v>
      </c>
      <c r="D49" s="58">
        <v>0</v>
      </c>
      <c r="E49" s="59">
        <v>0</v>
      </c>
      <c r="F49" s="56">
        <v>0</v>
      </c>
      <c r="G49" s="58">
        <v>0</v>
      </c>
      <c r="H49" s="59">
        <v>0</v>
      </c>
      <c r="I49" s="56">
        <v>0</v>
      </c>
      <c r="J49" s="58">
        <v>0</v>
      </c>
      <c r="K49" s="59">
        <v>0</v>
      </c>
      <c r="L49" s="56">
        <v>0</v>
      </c>
    </row>
    <row r="50" spans="2:12" x14ac:dyDescent="0.25">
      <c r="B50" s="38" t="s">
        <v>268</v>
      </c>
      <c r="C50" s="96" t="s">
        <v>269</v>
      </c>
      <c r="D50" s="96"/>
      <c r="E50" s="96"/>
      <c r="F50" s="96"/>
      <c r="G50" s="96"/>
      <c r="H50" s="96"/>
      <c r="I50" s="96"/>
      <c r="J50" s="96"/>
      <c r="K50" s="96"/>
      <c r="L50" s="96"/>
    </row>
    <row r="51" spans="2:12" x14ac:dyDescent="0.25">
      <c r="B51" s="39"/>
      <c r="C51" s="22" t="s">
        <v>270</v>
      </c>
      <c r="D51" s="58">
        <v>19</v>
      </c>
      <c r="E51" s="59">
        <v>16</v>
      </c>
      <c r="F51" s="56">
        <v>35</v>
      </c>
      <c r="G51" s="58">
        <v>3</v>
      </c>
      <c r="H51" s="59">
        <v>1</v>
      </c>
      <c r="I51" s="56">
        <v>4</v>
      </c>
      <c r="J51" s="58">
        <v>22</v>
      </c>
      <c r="K51" s="59">
        <v>17</v>
      </c>
      <c r="L51" s="56">
        <v>39</v>
      </c>
    </row>
    <row r="52" spans="2:12" x14ac:dyDescent="0.25">
      <c r="B52" s="39">
        <v>1</v>
      </c>
      <c r="C52" s="22" t="s">
        <v>271</v>
      </c>
      <c r="D52" s="58">
        <v>13</v>
      </c>
      <c r="E52" s="59">
        <v>7</v>
      </c>
      <c r="F52" s="56">
        <v>20</v>
      </c>
      <c r="G52" s="58">
        <v>2</v>
      </c>
      <c r="H52" s="59">
        <v>1</v>
      </c>
      <c r="I52" s="56">
        <v>3</v>
      </c>
      <c r="J52" s="58">
        <v>15</v>
      </c>
      <c r="K52" s="59">
        <v>8</v>
      </c>
      <c r="L52" s="56">
        <v>23</v>
      </c>
    </row>
    <row r="53" spans="2:12" x14ac:dyDescent="0.25">
      <c r="B53" s="39">
        <v>2</v>
      </c>
      <c r="C53" s="22" t="s">
        <v>272</v>
      </c>
      <c r="D53" s="58">
        <v>1</v>
      </c>
      <c r="E53" s="59">
        <v>1</v>
      </c>
      <c r="F53" s="56">
        <v>2</v>
      </c>
      <c r="G53" s="58">
        <v>0</v>
      </c>
      <c r="H53" s="59">
        <v>0</v>
      </c>
      <c r="I53" s="56">
        <v>0</v>
      </c>
      <c r="J53" s="58">
        <v>1</v>
      </c>
      <c r="K53" s="59">
        <v>1</v>
      </c>
      <c r="L53" s="56">
        <v>2</v>
      </c>
    </row>
    <row r="54" spans="2:12" x14ac:dyDescent="0.25">
      <c r="B54" s="39">
        <v>3</v>
      </c>
      <c r="C54" s="22" t="s">
        <v>273</v>
      </c>
      <c r="D54" s="58">
        <v>0</v>
      </c>
      <c r="E54" s="59">
        <v>0</v>
      </c>
      <c r="F54" s="56">
        <v>0</v>
      </c>
      <c r="G54" s="58">
        <v>0</v>
      </c>
      <c r="H54" s="59">
        <v>0</v>
      </c>
      <c r="I54" s="56">
        <v>0</v>
      </c>
      <c r="J54" s="58">
        <v>0</v>
      </c>
      <c r="K54" s="59">
        <v>0</v>
      </c>
      <c r="L54" s="56">
        <v>0</v>
      </c>
    </row>
    <row r="55" spans="2:12" x14ac:dyDescent="0.25">
      <c r="B55" s="39">
        <v>4</v>
      </c>
      <c r="C55" s="22" t="s">
        <v>274</v>
      </c>
      <c r="D55" s="58">
        <v>4</v>
      </c>
      <c r="E55" s="59">
        <v>4</v>
      </c>
      <c r="F55" s="56">
        <v>8</v>
      </c>
      <c r="G55" s="58">
        <v>1</v>
      </c>
      <c r="H55" s="59">
        <v>0</v>
      </c>
      <c r="I55" s="56">
        <v>1</v>
      </c>
      <c r="J55" s="58">
        <v>5</v>
      </c>
      <c r="K55" s="59">
        <v>4</v>
      </c>
      <c r="L55" s="56">
        <v>9</v>
      </c>
    </row>
    <row r="56" spans="2:12" x14ac:dyDescent="0.25">
      <c r="B56" s="39">
        <v>5</v>
      </c>
      <c r="C56" s="22" t="s">
        <v>275</v>
      </c>
      <c r="D56" s="58">
        <v>2</v>
      </c>
      <c r="E56" s="59">
        <v>4</v>
      </c>
      <c r="F56" s="56">
        <v>6</v>
      </c>
      <c r="G56" s="58">
        <v>0</v>
      </c>
      <c r="H56" s="59">
        <v>0</v>
      </c>
      <c r="I56" s="56">
        <v>0</v>
      </c>
      <c r="J56" s="58">
        <v>2</v>
      </c>
      <c r="K56" s="59">
        <v>4</v>
      </c>
      <c r="L56" s="56">
        <v>6</v>
      </c>
    </row>
    <row r="57" spans="2:12" x14ac:dyDescent="0.25">
      <c r="B57" s="39">
        <v>6</v>
      </c>
      <c r="C57" s="22" t="s">
        <v>276</v>
      </c>
      <c r="D57" s="58">
        <v>0</v>
      </c>
      <c r="E57" s="59">
        <v>0</v>
      </c>
      <c r="F57" s="56">
        <v>0</v>
      </c>
      <c r="G57" s="58">
        <v>0</v>
      </c>
      <c r="H57" s="59">
        <v>0</v>
      </c>
      <c r="I57" s="56">
        <v>0</v>
      </c>
      <c r="J57" s="58">
        <v>0</v>
      </c>
      <c r="K57" s="59">
        <v>0</v>
      </c>
      <c r="L57" s="56">
        <v>0</v>
      </c>
    </row>
    <row r="58" spans="2:12" x14ac:dyDescent="0.25">
      <c r="B58" s="39">
        <v>7</v>
      </c>
      <c r="C58" s="22" t="s">
        <v>277</v>
      </c>
      <c r="D58" s="58">
        <v>0</v>
      </c>
      <c r="E58" s="59">
        <v>0</v>
      </c>
      <c r="F58" s="56">
        <v>0</v>
      </c>
      <c r="G58" s="58">
        <v>0</v>
      </c>
      <c r="H58" s="59">
        <v>0</v>
      </c>
      <c r="I58" s="56">
        <v>0</v>
      </c>
      <c r="J58" s="58">
        <v>0</v>
      </c>
      <c r="K58" s="59">
        <v>0</v>
      </c>
      <c r="L58" s="56">
        <v>0</v>
      </c>
    </row>
    <row r="59" spans="2:12" x14ac:dyDescent="0.25">
      <c r="B59" s="39">
        <v>8</v>
      </c>
      <c r="C59" s="22" t="s">
        <v>278</v>
      </c>
      <c r="D59" s="58">
        <v>0</v>
      </c>
      <c r="E59" s="59">
        <v>0</v>
      </c>
      <c r="F59" s="56">
        <v>0</v>
      </c>
      <c r="G59" s="58">
        <v>0</v>
      </c>
      <c r="H59" s="59">
        <v>0</v>
      </c>
      <c r="I59" s="56">
        <v>0</v>
      </c>
      <c r="J59" s="58">
        <v>0</v>
      </c>
      <c r="K59" s="59">
        <v>0</v>
      </c>
      <c r="L59" s="56">
        <v>0</v>
      </c>
    </row>
    <row r="60" spans="2:12" hidden="1" x14ac:dyDescent="0.25">
      <c r="B60" s="39">
        <v>9</v>
      </c>
      <c r="C60" s="22" t="s">
        <v>248</v>
      </c>
      <c r="D60" s="58">
        <v>0</v>
      </c>
      <c r="E60" s="59">
        <v>0</v>
      </c>
      <c r="F60" s="56">
        <v>0</v>
      </c>
      <c r="G60" s="58">
        <v>0</v>
      </c>
      <c r="H60" s="59">
        <v>0</v>
      </c>
      <c r="I60" s="56">
        <v>0</v>
      </c>
      <c r="J60" s="58">
        <v>0</v>
      </c>
      <c r="K60" s="59">
        <v>0</v>
      </c>
      <c r="L60" s="56">
        <v>0</v>
      </c>
    </row>
    <row r="61" spans="2:12" x14ac:dyDescent="0.25">
      <c r="B61" s="38" t="s">
        <v>279</v>
      </c>
      <c r="C61" s="96" t="s">
        <v>280</v>
      </c>
      <c r="D61" s="96"/>
      <c r="E61" s="96"/>
      <c r="F61" s="96"/>
      <c r="G61" s="96"/>
      <c r="H61" s="96"/>
      <c r="I61" s="96"/>
      <c r="J61" s="96"/>
      <c r="K61" s="96"/>
      <c r="L61" s="96"/>
    </row>
    <row r="62" spans="2:12" x14ac:dyDescent="0.25">
      <c r="B62" s="39"/>
      <c r="C62" s="22" t="s">
        <v>281</v>
      </c>
      <c r="D62" s="58">
        <v>168</v>
      </c>
      <c r="E62" s="59">
        <v>198</v>
      </c>
      <c r="F62" s="56">
        <v>366</v>
      </c>
      <c r="G62" s="58">
        <v>18</v>
      </c>
      <c r="H62" s="59">
        <v>17</v>
      </c>
      <c r="I62" s="56">
        <v>35</v>
      </c>
      <c r="J62" s="58">
        <v>186</v>
      </c>
      <c r="K62" s="59">
        <v>215</v>
      </c>
      <c r="L62" s="56">
        <v>401</v>
      </c>
    </row>
    <row r="63" spans="2:12" x14ac:dyDescent="0.25">
      <c r="B63" s="39">
        <v>1</v>
      </c>
      <c r="C63" s="22" t="s">
        <v>282</v>
      </c>
      <c r="D63" s="58">
        <v>162</v>
      </c>
      <c r="E63" s="59">
        <v>192</v>
      </c>
      <c r="F63" s="56">
        <v>354</v>
      </c>
      <c r="G63" s="58">
        <v>18</v>
      </c>
      <c r="H63" s="59">
        <v>17</v>
      </c>
      <c r="I63" s="56">
        <v>35</v>
      </c>
      <c r="J63" s="58">
        <v>180</v>
      </c>
      <c r="K63" s="59">
        <v>209</v>
      </c>
      <c r="L63" s="56">
        <v>389</v>
      </c>
    </row>
    <row r="64" spans="2:12" x14ac:dyDescent="0.25">
      <c r="B64" s="39">
        <v>2</v>
      </c>
      <c r="C64" s="22" t="s">
        <v>283</v>
      </c>
      <c r="D64" s="58">
        <v>0</v>
      </c>
      <c r="E64" s="59">
        <v>0</v>
      </c>
      <c r="F64" s="56">
        <v>0</v>
      </c>
      <c r="G64" s="58">
        <v>0</v>
      </c>
      <c r="H64" s="59">
        <v>0</v>
      </c>
      <c r="I64" s="56">
        <v>0</v>
      </c>
      <c r="J64" s="58">
        <v>0</v>
      </c>
      <c r="K64" s="59">
        <v>0</v>
      </c>
      <c r="L64" s="56">
        <v>0</v>
      </c>
    </row>
    <row r="65" spans="2:12" x14ac:dyDescent="0.25">
      <c r="B65" s="39">
        <v>3</v>
      </c>
      <c r="C65" s="22" t="s">
        <v>284</v>
      </c>
      <c r="D65" s="58">
        <v>0</v>
      </c>
      <c r="E65" s="59">
        <v>0</v>
      </c>
      <c r="F65" s="56">
        <v>0</v>
      </c>
      <c r="G65" s="58">
        <v>0</v>
      </c>
      <c r="H65" s="59">
        <v>0</v>
      </c>
      <c r="I65" s="56">
        <v>0</v>
      </c>
      <c r="J65" s="58">
        <v>0</v>
      </c>
      <c r="K65" s="59">
        <v>0</v>
      </c>
      <c r="L65" s="56">
        <v>0</v>
      </c>
    </row>
    <row r="66" spans="2:12" x14ac:dyDescent="0.25">
      <c r="B66" s="39">
        <v>4</v>
      </c>
      <c r="C66" s="22" t="s">
        <v>285</v>
      </c>
      <c r="D66" s="58">
        <v>6</v>
      </c>
      <c r="E66" s="59">
        <v>6</v>
      </c>
      <c r="F66" s="56">
        <v>12</v>
      </c>
      <c r="G66" s="58">
        <v>0</v>
      </c>
      <c r="H66" s="59">
        <v>0</v>
      </c>
      <c r="I66" s="56">
        <v>0</v>
      </c>
      <c r="J66" s="58">
        <v>6</v>
      </c>
      <c r="K66" s="59">
        <v>6</v>
      </c>
      <c r="L66" s="56">
        <v>12</v>
      </c>
    </row>
    <row r="67" spans="2:12" x14ac:dyDescent="0.25">
      <c r="B67" s="39">
        <v>5</v>
      </c>
      <c r="C67" s="22" t="s">
        <v>286</v>
      </c>
      <c r="D67" s="60">
        <v>0</v>
      </c>
      <c r="E67" s="61">
        <v>0</v>
      </c>
      <c r="F67" s="57">
        <v>0</v>
      </c>
      <c r="G67" s="60">
        <v>0</v>
      </c>
      <c r="H67" s="61">
        <v>0</v>
      </c>
      <c r="I67" s="57">
        <v>0</v>
      </c>
      <c r="J67" s="60">
        <v>0</v>
      </c>
      <c r="K67" s="61">
        <v>0</v>
      </c>
      <c r="L67" s="57">
        <v>0</v>
      </c>
    </row>
    <row r="68" spans="2:12" x14ac:dyDescent="0.25">
      <c r="B68" s="40"/>
      <c r="C68" s="26"/>
      <c r="D68" s="27"/>
      <c r="E68" s="27"/>
      <c r="F68" s="27"/>
      <c r="G68" s="27"/>
      <c r="H68" s="27"/>
      <c r="I68" s="27"/>
      <c r="J68" s="27"/>
      <c r="K68" s="27"/>
      <c r="L68" s="27"/>
    </row>
    <row r="69" spans="2:12" x14ac:dyDescent="0.25">
      <c r="B69" s="41" t="s">
        <v>0</v>
      </c>
      <c r="C69" s="28" t="s">
        <v>287</v>
      </c>
      <c r="D69" s="29" t="s">
        <v>288</v>
      </c>
      <c r="E69" s="29" t="s">
        <v>289</v>
      </c>
      <c r="F69" s="29" t="s">
        <v>290</v>
      </c>
      <c r="G69" s="29" t="s">
        <v>288</v>
      </c>
      <c r="H69" s="29" t="s">
        <v>289</v>
      </c>
      <c r="I69" s="29" t="s">
        <v>290</v>
      </c>
      <c r="J69" s="29" t="s">
        <v>288</v>
      </c>
      <c r="K69" s="29" t="s">
        <v>289</v>
      </c>
      <c r="L69" s="29" t="s">
        <v>290</v>
      </c>
    </row>
    <row r="70" spans="2:12" ht="35.25" customHeight="1" x14ac:dyDescent="0.25">
      <c r="B70" s="30">
        <v>1</v>
      </c>
      <c r="C70" s="31" t="s">
        <v>291</v>
      </c>
      <c r="D70" s="23">
        <f>'[1]REKAP NOVEMBER'!G68</f>
        <v>47</v>
      </c>
      <c r="E70" s="24">
        <f>'[1]REKAP NOVEMBER'!H68</f>
        <v>30</v>
      </c>
      <c r="F70" s="32">
        <v>1.57</v>
      </c>
      <c r="G70" s="23">
        <v>47</v>
      </c>
      <c r="H70" s="24">
        <v>30</v>
      </c>
      <c r="I70" s="32">
        <f t="shared" ref="I70:I72" si="0">(G70/H70)*100%</f>
        <v>1.5666666666666667</v>
      </c>
      <c r="J70" s="23">
        <v>47</v>
      </c>
      <c r="K70" s="24">
        <v>30</v>
      </c>
      <c r="L70" s="32">
        <v>1.57</v>
      </c>
    </row>
    <row r="71" spans="2:12" ht="35.25" customHeight="1" x14ac:dyDescent="0.25">
      <c r="B71" s="30">
        <v>2</v>
      </c>
      <c r="C71" s="31" t="s">
        <v>292</v>
      </c>
      <c r="D71" s="23">
        <v>3273</v>
      </c>
      <c r="E71" s="24">
        <v>3273</v>
      </c>
      <c r="F71" s="33">
        <v>1</v>
      </c>
      <c r="G71" s="23">
        <v>443</v>
      </c>
      <c r="H71" s="24">
        <v>443</v>
      </c>
      <c r="I71" s="32">
        <v>1</v>
      </c>
      <c r="J71" s="23">
        <v>3716</v>
      </c>
      <c r="K71" s="24">
        <v>3716</v>
      </c>
      <c r="L71" s="33">
        <v>1</v>
      </c>
    </row>
    <row r="72" spans="2:12" ht="27" customHeight="1" x14ac:dyDescent="0.25">
      <c r="B72" s="30">
        <v>3</v>
      </c>
      <c r="C72" s="31" t="s">
        <v>293</v>
      </c>
      <c r="D72" s="23">
        <f>'[1]REKAP NOVEMBER'!G70</f>
        <v>12</v>
      </c>
      <c r="E72" s="24">
        <f>'[1]REKAP NOVEMBER'!H70</f>
        <v>12</v>
      </c>
      <c r="F72" s="33">
        <v>1</v>
      </c>
      <c r="G72" s="23">
        <v>12</v>
      </c>
      <c r="H72" s="24">
        <v>12</v>
      </c>
      <c r="I72" s="32">
        <f t="shared" si="0"/>
        <v>1</v>
      </c>
      <c r="J72" s="23">
        <v>12</v>
      </c>
      <c r="K72" s="24">
        <v>12</v>
      </c>
      <c r="L72" s="33">
        <v>1</v>
      </c>
    </row>
    <row r="73" spans="2:12" ht="26.25" customHeight="1" x14ac:dyDescent="0.25">
      <c r="B73" s="30">
        <v>4</v>
      </c>
      <c r="C73" s="31" t="s">
        <v>294</v>
      </c>
      <c r="D73" s="23">
        <v>313</v>
      </c>
      <c r="E73" s="24">
        <v>313</v>
      </c>
      <c r="F73" s="33">
        <v>0.31</v>
      </c>
      <c r="G73" s="23">
        <v>31</v>
      </c>
      <c r="H73" s="24">
        <v>31</v>
      </c>
      <c r="I73" s="32">
        <v>1</v>
      </c>
      <c r="J73" s="23">
        <v>344</v>
      </c>
      <c r="K73" s="24">
        <v>344</v>
      </c>
      <c r="L73" s="33">
        <v>1</v>
      </c>
    </row>
    <row r="74" spans="2:12" x14ac:dyDescent="0.25">
      <c r="D74" s="10"/>
      <c r="E74" s="10"/>
      <c r="F74" s="10"/>
      <c r="G74" s="10"/>
      <c r="H74" s="10"/>
      <c r="I74" s="10"/>
      <c r="J74" s="10"/>
      <c r="K74" s="10"/>
      <c r="L74" s="10"/>
    </row>
    <row r="75" spans="2:12" x14ac:dyDescent="0.25">
      <c r="B75" s="97" t="s">
        <v>1789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2:12" x14ac:dyDescent="0.25">
      <c r="B76" s="98" t="s">
        <v>295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</row>
    <row r="78" spans="2:12" x14ac:dyDescent="0.25">
      <c r="C78" s="34" t="s">
        <v>296</v>
      </c>
      <c r="D78" s="34"/>
      <c r="E78" s="34"/>
      <c r="F78" s="34"/>
      <c r="G78" s="34"/>
      <c r="H78" s="34"/>
    </row>
    <row r="79" spans="2:12" x14ac:dyDescent="0.25">
      <c r="C79" s="34" t="s">
        <v>297</v>
      </c>
      <c r="D79" s="34"/>
      <c r="E79" s="34"/>
      <c r="F79" s="34"/>
      <c r="G79" s="34"/>
      <c r="H79" s="34"/>
      <c r="I79" s="10" t="s">
        <v>298</v>
      </c>
    </row>
    <row r="80" spans="2:12" x14ac:dyDescent="0.25">
      <c r="C80" s="34"/>
      <c r="D80" s="34"/>
      <c r="E80" s="34"/>
      <c r="F80" s="34"/>
      <c r="G80" s="34"/>
      <c r="H80" s="34"/>
      <c r="I80" s="10"/>
    </row>
    <row r="81" spans="3:12" x14ac:dyDescent="0.25">
      <c r="C81" s="34"/>
      <c r="D81" s="34"/>
      <c r="E81" s="34"/>
      <c r="F81" s="34"/>
      <c r="G81" s="34"/>
      <c r="H81" s="34"/>
      <c r="I81" s="10"/>
    </row>
    <row r="82" spans="3:12" x14ac:dyDescent="0.25">
      <c r="C82" s="34"/>
      <c r="D82" s="34"/>
      <c r="E82" s="34"/>
      <c r="F82" s="34"/>
      <c r="G82" s="34"/>
      <c r="H82" s="34"/>
      <c r="I82" s="10"/>
    </row>
    <row r="83" spans="3:12" x14ac:dyDescent="0.25">
      <c r="C83" s="10"/>
      <c r="G83" s="98"/>
      <c r="H83" s="98"/>
      <c r="I83" s="98"/>
      <c r="J83" s="98"/>
      <c r="K83" s="98"/>
      <c r="L83" s="98"/>
    </row>
    <row r="84" spans="3:12" x14ac:dyDescent="0.25">
      <c r="C84" s="35" t="s">
        <v>324</v>
      </c>
      <c r="D84" s="34"/>
      <c r="E84" s="34"/>
      <c r="F84" s="34"/>
      <c r="G84" s="34"/>
      <c r="H84" s="34"/>
      <c r="I84" s="36" t="s">
        <v>299</v>
      </c>
    </row>
    <row r="85" spans="3:12" x14ac:dyDescent="0.25">
      <c r="C85" s="34" t="s">
        <v>300</v>
      </c>
      <c r="D85" s="34"/>
      <c r="E85" s="34"/>
      <c r="F85" s="34"/>
      <c r="G85" s="34"/>
      <c r="H85" s="34"/>
      <c r="I85" s="10" t="s">
        <v>301</v>
      </c>
      <c r="K85" s="37"/>
    </row>
  </sheetData>
  <mergeCells count="18">
    <mergeCell ref="C50:L50"/>
    <mergeCell ref="C61:L61"/>
    <mergeCell ref="B75:L75"/>
    <mergeCell ref="B76:L76"/>
    <mergeCell ref="G83:L83"/>
    <mergeCell ref="C46:L46"/>
    <mergeCell ref="B3:L3"/>
    <mergeCell ref="B4:L4"/>
    <mergeCell ref="B6:B7"/>
    <mergeCell ref="C6:C7"/>
    <mergeCell ref="D6:F6"/>
    <mergeCell ref="G6:I6"/>
    <mergeCell ref="J6:L6"/>
    <mergeCell ref="C12:L12"/>
    <mergeCell ref="C14:L14"/>
    <mergeCell ref="C19:L19"/>
    <mergeCell ref="C31:L31"/>
    <mergeCell ref="C40:L40"/>
  </mergeCells>
  <pageMargins left="0.7" right="0.7" top="0.75" bottom="0.75" header="0.3" footer="0.3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7FCC92-AC90-4395-A632-5C1A9EC170C8}">
  <dimension ref="A1:BG494"/>
  <sheetViews>
    <sheetView zoomScaleNormal="10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F2" sqref="F2:G3"/>
    </sheetView>
  </sheetViews>
  <sheetFormatPr defaultRowHeight="15" x14ac:dyDescent="0.25"/>
  <cols>
    <col min="1" max="1" width="5.7109375" style="2" customWidth="1"/>
    <col min="2" max="2" width="11" style="2" bestFit="1" customWidth="1"/>
    <col min="3" max="3" width="21.5703125" style="2" customWidth="1"/>
    <col min="4" max="4" width="12" style="18" bestFit="1" customWidth="1"/>
    <col min="5" max="6" width="9.140625" style="18"/>
    <col min="7" max="32" width="9.140625" style="2"/>
    <col min="33" max="35" width="9.140625" style="2" customWidth="1"/>
    <col min="36" max="43" width="9.140625" style="2"/>
    <col min="44" max="44" width="4" style="2" customWidth="1"/>
    <col min="45" max="16384" width="9.140625" style="2"/>
  </cols>
  <sheetData>
    <row r="1" spans="1:59" s="85" customFormat="1" ht="17.25" customHeight="1" x14ac:dyDescent="0.25">
      <c r="A1" s="83" t="s">
        <v>1236</v>
      </c>
      <c r="B1" s="83"/>
      <c r="C1" s="83"/>
      <c r="D1" s="84"/>
      <c r="E1" s="84"/>
      <c r="F1" s="84"/>
      <c r="G1" s="83"/>
      <c r="H1" s="83"/>
      <c r="I1" s="83"/>
      <c r="J1" s="83"/>
      <c r="K1" s="83"/>
      <c r="L1" s="83"/>
      <c r="M1" s="83"/>
      <c r="N1" s="83"/>
      <c r="O1" s="83"/>
      <c r="P1" s="83"/>
      <c r="Q1" s="83"/>
      <c r="R1" s="83"/>
      <c r="S1" s="83"/>
      <c r="T1" s="83"/>
      <c r="U1" s="83"/>
      <c r="V1" s="83"/>
      <c r="W1" s="83"/>
      <c r="X1" s="83"/>
      <c r="Y1" s="83"/>
      <c r="Z1" s="83"/>
      <c r="AA1" s="83"/>
      <c r="AB1" s="83"/>
      <c r="AC1" s="83"/>
      <c r="AD1" s="83"/>
      <c r="AE1" s="83"/>
      <c r="AF1" s="83"/>
      <c r="AG1" s="83"/>
      <c r="AH1" s="83"/>
      <c r="AI1" s="83"/>
      <c r="AJ1" s="83"/>
      <c r="AK1" s="83"/>
      <c r="AL1" s="83"/>
      <c r="AM1" s="83"/>
      <c r="AN1" s="83"/>
      <c r="AO1" s="83"/>
      <c r="AP1" s="83"/>
      <c r="AQ1" s="83"/>
      <c r="AR1" s="83"/>
      <c r="AS1" s="83"/>
      <c r="AT1" s="83"/>
      <c r="AU1" s="83"/>
      <c r="AV1" s="83"/>
      <c r="AW1" s="83"/>
      <c r="AX1" s="83"/>
      <c r="AY1" s="83"/>
      <c r="AZ1" s="83"/>
      <c r="BA1" s="83"/>
      <c r="BB1" s="83"/>
      <c r="BC1" s="83"/>
      <c r="BD1" s="83"/>
      <c r="BE1" s="83"/>
      <c r="BF1" s="83"/>
      <c r="BG1" s="83"/>
    </row>
    <row r="2" spans="1:59" x14ac:dyDescent="0.25">
      <c r="A2" s="99" t="s">
        <v>0</v>
      </c>
      <c r="B2" s="99" t="s">
        <v>47</v>
      </c>
      <c r="C2" s="99" t="s">
        <v>1</v>
      </c>
      <c r="D2" s="99" t="s">
        <v>2</v>
      </c>
      <c r="E2" s="99" t="s">
        <v>3</v>
      </c>
      <c r="F2" s="101" t="s">
        <v>4</v>
      </c>
      <c r="G2" s="102"/>
      <c r="H2" s="99" t="s">
        <v>5</v>
      </c>
      <c r="I2" s="99" t="s">
        <v>6</v>
      </c>
      <c r="J2" s="99" t="s">
        <v>7</v>
      </c>
      <c r="K2" s="99" t="s">
        <v>8</v>
      </c>
      <c r="L2" s="99" t="s">
        <v>9</v>
      </c>
      <c r="M2" s="99" t="s">
        <v>181</v>
      </c>
      <c r="N2" s="99" t="s">
        <v>177</v>
      </c>
      <c r="O2" s="99" t="s">
        <v>196</v>
      </c>
      <c r="P2" s="99" t="s">
        <v>197</v>
      </c>
      <c r="Q2" s="99" t="s">
        <v>180</v>
      </c>
      <c r="R2" s="105" t="s">
        <v>10</v>
      </c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 t="s">
        <v>305</v>
      </c>
      <c r="AH2" s="99" t="s">
        <v>11</v>
      </c>
      <c r="AI2" s="99" t="s">
        <v>175</v>
      </c>
      <c r="AJ2" s="99" t="s">
        <v>178</v>
      </c>
      <c r="AK2" s="105" t="s">
        <v>12</v>
      </c>
      <c r="AL2" s="105" t="s">
        <v>172</v>
      </c>
      <c r="AM2" s="105" t="s">
        <v>173</v>
      </c>
      <c r="AN2" s="105" t="s">
        <v>174</v>
      </c>
      <c r="AO2" s="105" t="s">
        <v>171</v>
      </c>
      <c r="AP2" s="105" t="s">
        <v>46</v>
      </c>
      <c r="AQ2" s="105" t="s">
        <v>176</v>
      </c>
    </row>
    <row r="3" spans="1:59" s="3" customFormat="1" x14ac:dyDescent="0.25">
      <c r="A3" s="100"/>
      <c r="B3" s="100"/>
      <c r="C3" s="100"/>
      <c r="D3" s="100"/>
      <c r="E3" s="100"/>
      <c r="F3" s="103"/>
      <c r="G3" s="104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" t="s">
        <v>15</v>
      </c>
      <c r="S3" s="1" t="s">
        <v>16</v>
      </c>
      <c r="T3" s="1" t="s">
        <v>17</v>
      </c>
      <c r="U3" s="1" t="s">
        <v>18</v>
      </c>
      <c r="V3" s="1" t="s">
        <v>19</v>
      </c>
      <c r="W3" s="1" t="s">
        <v>20</v>
      </c>
      <c r="X3" s="1" t="s">
        <v>21</v>
      </c>
      <c r="Y3" s="1" t="s">
        <v>22</v>
      </c>
      <c r="Z3" s="1" t="s">
        <v>23</v>
      </c>
      <c r="AA3" s="1" t="s">
        <v>24</v>
      </c>
      <c r="AB3" s="1" t="s">
        <v>25</v>
      </c>
      <c r="AC3" s="1" t="s">
        <v>26</v>
      </c>
      <c r="AD3" s="1" t="s">
        <v>27</v>
      </c>
      <c r="AE3" s="1" t="s">
        <v>28</v>
      </c>
      <c r="AF3" s="1" t="s">
        <v>29</v>
      </c>
      <c r="AG3" s="105"/>
      <c r="AH3" s="100"/>
      <c r="AI3" s="100"/>
      <c r="AJ3" s="100"/>
      <c r="AK3" s="105"/>
      <c r="AL3" s="105"/>
      <c r="AM3" s="105"/>
      <c r="AN3" s="105" t="s">
        <v>13</v>
      </c>
      <c r="AO3" s="105"/>
      <c r="AP3" s="105" t="s">
        <v>14</v>
      </c>
      <c r="AQ3" s="105"/>
    </row>
    <row r="4" spans="1:59" x14ac:dyDescent="0.25">
      <c r="A4" s="2">
        <v>1</v>
      </c>
      <c r="B4" s="4">
        <v>45628</v>
      </c>
      <c r="C4" s="2" t="s">
        <v>1798</v>
      </c>
      <c r="D4" s="7">
        <v>14232</v>
      </c>
      <c r="E4" s="7" t="s">
        <v>41</v>
      </c>
      <c r="F4" s="7">
        <v>64</v>
      </c>
      <c r="G4" s="2" t="s">
        <v>43</v>
      </c>
      <c r="H4" s="8">
        <v>0.33402777777777776</v>
      </c>
      <c r="I4" s="8">
        <v>0.34236111111111112</v>
      </c>
      <c r="J4" s="11">
        <f t="shared" ref="J4:J67" si="0">MOD(I4-H4,1)</f>
        <v>8.3333333333333592E-3</v>
      </c>
      <c r="K4" s="2">
        <v>1</v>
      </c>
      <c r="Q4" s="2">
        <v>1</v>
      </c>
    </row>
    <row r="5" spans="1:59" x14ac:dyDescent="0.25">
      <c r="A5" s="2">
        <v>2</v>
      </c>
      <c r="B5" s="4">
        <v>45628</v>
      </c>
      <c r="C5" s="2" t="s">
        <v>56</v>
      </c>
      <c r="D5" s="18">
        <v>334729</v>
      </c>
      <c r="E5" s="7" t="s">
        <v>41</v>
      </c>
      <c r="F5" s="7">
        <v>64</v>
      </c>
      <c r="G5" s="2" t="s">
        <v>43</v>
      </c>
      <c r="H5" s="8">
        <v>0.35138888888888886</v>
      </c>
      <c r="I5" s="8">
        <v>0.35347222222222224</v>
      </c>
      <c r="J5" s="11">
        <f t="shared" si="0"/>
        <v>2.0833333333333814E-3</v>
      </c>
      <c r="K5" s="2">
        <v>1</v>
      </c>
      <c r="Q5" s="2">
        <v>1</v>
      </c>
    </row>
    <row r="6" spans="1:59" x14ac:dyDescent="0.25">
      <c r="A6" s="2">
        <v>3</v>
      </c>
      <c r="B6" s="4">
        <v>45628</v>
      </c>
      <c r="C6" s="2" t="s">
        <v>1799</v>
      </c>
      <c r="D6" s="7">
        <v>14753</v>
      </c>
      <c r="E6" s="7" t="s">
        <v>41</v>
      </c>
      <c r="F6" s="7">
        <v>20</v>
      </c>
      <c r="G6" s="2" t="s">
        <v>43</v>
      </c>
      <c r="H6" s="8">
        <v>0.36527777777777776</v>
      </c>
      <c r="I6" s="8">
        <v>0.37222222222222223</v>
      </c>
      <c r="J6" s="11">
        <f t="shared" si="0"/>
        <v>6.9444444444444753E-3</v>
      </c>
      <c r="K6" s="2">
        <v>1</v>
      </c>
      <c r="M6" s="2">
        <v>1</v>
      </c>
      <c r="N6" s="2">
        <v>1</v>
      </c>
      <c r="AG6" s="2">
        <v>1</v>
      </c>
      <c r="AJ6" s="2">
        <v>1</v>
      </c>
      <c r="AL6" s="2">
        <v>1</v>
      </c>
      <c r="AM6" s="2">
        <v>1</v>
      </c>
      <c r="AN6" s="2">
        <v>1</v>
      </c>
    </row>
    <row r="7" spans="1:59" x14ac:dyDescent="0.25">
      <c r="A7" s="2">
        <v>4</v>
      </c>
      <c r="B7" s="4">
        <v>45628</v>
      </c>
      <c r="C7" s="2" t="s">
        <v>201</v>
      </c>
      <c r="D7" s="7">
        <v>12909</v>
      </c>
      <c r="E7" s="7" t="s">
        <v>41</v>
      </c>
      <c r="F7" s="7">
        <v>75</v>
      </c>
      <c r="G7" s="2" t="s">
        <v>43</v>
      </c>
      <c r="H7" s="8">
        <v>0.37847222222222221</v>
      </c>
      <c r="I7" s="8">
        <v>0.38055555555555554</v>
      </c>
      <c r="J7" s="11">
        <f t="shared" si="0"/>
        <v>2.0833333333333259E-3</v>
      </c>
      <c r="K7" s="2">
        <v>1</v>
      </c>
      <c r="Q7" s="2">
        <v>1</v>
      </c>
    </row>
    <row r="8" spans="1:59" x14ac:dyDescent="0.25">
      <c r="A8" s="2">
        <v>5</v>
      </c>
      <c r="B8" s="4">
        <v>45628</v>
      </c>
      <c r="C8" s="2" t="s">
        <v>549</v>
      </c>
      <c r="D8" s="7">
        <v>134</v>
      </c>
      <c r="E8" s="7" t="s">
        <v>42</v>
      </c>
      <c r="F8" s="7">
        <v>82</v>
      </c>
      <c r="G8" s="2" t="s">
        <v>43</v>
      </c>
      <c r="H8" s="8">
        <v>0.38333333333333336</v>
      </c>
      <c r="I8" s="8">
        <v>0.38541666666666669</v>
      </c>
      <c r="J8" s="11">
        <f t="shared" si="0"/>
        <v>2.0833333333333259E-3</v>
      </c>
      <c r="K8" s="2">
        <v>1</v>
      </c>
      <c r="Q8" s="2">
        <v>1</v>
      </c>
    </row>
    <row r="9" spans="1:59" x14ac:dyDescent="0.25">
      <c r="A9" s="2">
        <v>6</v>
      </c>
      <c r="B9" s="4">
        <v>45628</v>
      </c>
      <c r="C9" s="2" t="s">
        <v>1802</v>
      </c>
      <c r="D9" s="18">
        <v>9474</v>
      </c>
      <c r="E9" s="7" t="s">
        <v>42</v>
      </c>
      <c r="F9" s="7">
        <v>8</v>
      </c>
      <c r="G9" s="2" t="s">
        <v>43</v>
      </c>
      <c r="H9" s="8"/>
      <c r="I9" s="8"/>
      <c r="J9" s="11">
        <f t="shared" si="0"/>
        <v>0</v>
      </c>
      <c r="K9" s="2">
        <v>1</v>
      </c>
      <c r="L9" s="2">
        <v>1</v>
      </c>
    </row>
    <row r="10" spans="1:59" x14ac:dyDescent="0.25">
      <c r="A10" s="2">
        <v>7</v>
      </c>
      <c r="B10" s="4">
        <v>45628</v>
      </c>
      <c r="C10" s="2" t="s">
        <v>1803</v>
      </c>
      <c r="D10" s="7">
        <v>1245</v>
      </c>
      <c r="E10" s="7" t="s">
        <v>41</v>
      </c>
      <c r="F10" s="7">
        <v>79</v>
      </c>
      <c r="G10" s="2" t="s">
        <v>43</v>
      </c>
      <c r="H10" s="8"/>
      <c r="I10" s="8"/>
      <c r="J10" s="11">
        <f t="shared" si="0"/>
        <v>0</v>
      </c>
      <c r="K10" s="2">
        <v>1</v>
      </c>
      <c r="Q10" s="2">
        <v>1</v>
      </c>
    </row>
    <row r="11" spans="1:59" x14ac:dyDescent="0.25">
      <c r="A11" s="2">
        <v>8</v>
      </c>
      <c r="B11" s="4">
        <v>45628</v>
      </c>
      <c r="C11" s="2" t="s">
        <v>365</v>
      </c>
      <c r="D11" s="7">
        <v>201</v>
      </c>
      <c r="E11" s="7" t="s">
        <v>41</v>
      </c>
      <c r="F11" s="7">
        <v>53</v>
      </c>
      <c r="G11" s="2" t="s">
        <v>43</v>
      </c>
      <c r="H11" s="8"/>
      <c r="I11" s="8"/>
      <c r="J11" s="11">
        <f t="shared" si="0"/>
        <v>0</v>
      </c>
      <c r="K11" s="2">
        <v>1</v>
      </c>
      <c r="O11" s="2">
        <v>1</v>
      </c>
      <c r="P11" s="2">
        <v>1</v>
      </c>
      <c r="Q11" s="2">
        <v>1</v>
      </c>
      <c r="V11" s="2">
        <v>1</v>
      </c>
    </row>
    <row r="12" spans="1:59" x14ac:dyDescent="0.25">
      <c r="A12" s="2">
        <v>9</v>
      </c>
      <c r="B12" s="4">
        <v>45628</v>
      </c>
      <c r="C12" s="2" t="s">
        <v>1804</v>
      </c>
      <c r="D12" s="18" t="s">
        <v>1542</v>
      </c>
      <c r="E12" s="7" t="s">
        <v>41</v>
      </c>
      <c r="F12" s="7">
        <v>69</v>
      </c>
      <c r="G12" s="2" t="s">
        <v>43</v>
      </c>
      <c r="H12" s="8"/>
      <c r="I12" s="8"/>
      <c r="J12" s="11">
        <f t="shared" si="0"/>
        <v>0</v>
      </c>
      <c r="K12" s="2">
        <v>0</v>
      </c>
      <c r="L12" s="2">
        <v>1</v>
      </c>
      <c r="O12" s="2">
        <v>1</v>
      </c>
      <c r="Q12" s="2">
        <v>1</v>
      </c>
      <c r="S12" s="2">
        <v>1</v>
      </c>
      <c r="V12" s="2">
        <v>1</v>
      </c>
      <c r="W12" s="2">
        <v>1</v>
      </c>
      <c r="X12" s="2">
        <v>1</v>
      </c>
      <c r="Y12" s="2">
        <v>1</v>
      </c>
      <c r="Z12" s="2">
        <v>1</v>
      </c>
      <c r="AB12" s="2">
        <v>1</v>
      </c>
      <c r="AC12" s="2">
        <v>1</v>
      </c>
      <c r="AH12" s="2">
        <v>1</v>
      </c>
    </row>
    <row r="13" spans="1:59" x14ac:dyDescent="0.25">
      <c r="A13" s="2">
        <v>10</v>
      </c>
      <c r="B13" s="4">
        <v>45628</v>
      </c>
      <c r="C13" s="2" t="s">
        <v>1805</v>
      </c>
      <c r="D13" s="7" t="s">
        <v>1542</v>
      </c>
      <c r="E13" s="7" t="s">
        <v>42</v>
      </c>
      <c r="F13" s="7">
        <v>68</v>
      </c>
      <c r="G13" s="2" t="s">
        <v>43</v>
      </c>
      <c r="H13" s="8"/>
      <c r="I13" s="8"/>
      <c r="J13" s="11">
        <f t="shared" si="0"/>
        <v>0</v>
      </c>
      <c r="K13" s="2">
        <v>0</v>
      </c>
      <c r="L13" s="2">
        <v>1</v>
      </c>
      <c r="O13" s="2">
        <v>1</v>
      </c>
      <c r="Q13" s="2">
        <v>1</v>
      </c>
      <c r="S13" s="2">
        <v>1</v>
      </c>
      <c r="V13" s="2">
        <v>1</v>
      </c>
      <c r="W13" s="2">
        <v>1</v>
      </c>
      <c r="X13" s="2">
        <v>1</v>
      </c>
      <c r="Y13" s="2">
        <v>1</v>
      </c>
      <c r="Z13" s="2">
        <v>1</v>
      </c>
      <c r="AB13" s="2">
        <v>1</v>
      </c>
      <c r="AC13" s="2">
        <v>1</v>
      </c>
      <c r="AH13" s="2">
        <v>1</v>
      </c>
    </row>
    <row r="14" spans="1:59" x14ac:dyDescent="0.25">
      <c r="A14" s="2">
        <v>11</v>
      </c>
      <c r="B14" s="4">
        <v>45628</v>
      </c>
      <c r="C14" s="2" t="s">
        <v>119</v>
      </c>
      <c r="D14" s="7">
        <v>10893</v>
      </c>
      <c r="E14" s="7" t="s">
        <v>41</v>
      </c>
      <c r="F14" s="7">
        <v>54</v>
      </c>
      <c r="G14" s="2" t="s">
        <v>43</v>
      </c>
      <c r="H14" s="8"/>
      <c r="I14" s="8"/>
      <c r="J14" s="11">
        <f t="shared" si="0"/>
        <v>0</v>
      </c>
      <c r="K14" s="2">
        <v>1</v>
      </c>
      <c r="Q14" s="2">
        <v>1</v>
      </c>
    </row>
    <row r="15" spans="1:59" x14ac:dyDescent="0.25">
      <c r="A15" s="2">
        <v>12</v>
      </c>
      <c r="B15" s="4">
        <v>45628</v>
      </c>
      <c r="C15" s="2" t="s">
        <v>1654</v>
      </c>
      <c r="D15" s="18">
        <v>3100</v>
      </c>
      <c r="E15" s="7" t="s">
        <v>41</v>
      </c>
      <c r="F15" s="18">
        <v>75</v>
      </c>
      <c r="G15" s="2" t="s">
        <v>43</v>
      </c>
      <c r="H15" s="8"/>
      <c r="I15" s="8"/>
      <c r="J15" s="11">
        <f t="shared" si="0"/>
        <v>0</v>
      </c>
      <c r="K15" s="2">
        <v>1</v>
      </c>
      <c r="AH15" s="2">
        <v>1</v>
      </c>
      <c r="AU15" s="2">
        <f>333-57-2-25</f>
        <v>249</v>
      </c>
    </row>
    <row r="16" spans="1:59" x14ac:dyDescent="0.25">
      <c r="A16" s="2">
        <v>13</v>
      </c>
      <c r="B16" s="4">
        <v>45628</v>
      </c>
      <c r="C16" s="2" t="s">
        <v>1806</v>
      </c>
      <c r="D16" s="10">
        <v>3870</v>
      </c>
      <c r="E16" s="7" t="s">
        <v>42</v>
      </c>
      <c r="F16" s="10">
        <v>22</v>
      </c>
      <c r="G16" s="2" t="s">
        <v>43</v>
      </c>
      <c r="H16" s="11"/>
      <c r="I16" s="11"/>
      <c r="J16" s="11">
        <f t="shared" si="0"/>
        <v>0</v>
      </c>
      <c r="K16" s="2">
        <v>1</v>
      </c>
      <c r="AH16" s="2">
        <v>1</v>
      </c>
    </row>
    <row r="17" spans="1:41" x14ac:dyDescent="0.25">
      <c r="A17" s="2">
        <v>14</v>
      </c>
      <c r="B17" s="4">
        <v>45628</v>
      </c>
      <c r="C17" s="2" t="s">
        <v>1773</v>
      </c>
      <c r="D17" s="10">
        <v>14561</v>
      </c>
      <c r="E17" s="7" t="s">
        <v>42</v>
      </c>
      <c r="F17" s="10">
        <v>58</v>
      </c>
      <c r="G17" s="2" t="s">
        <v>43</v>
      </c>
      <c r="H17" s="11"/>
      <c r="I17" s="11"/>
      <c r="J17" s="11">
        <f t="shared" si="0"/>
        <v>0</v>
      </c>
      <c r="K17" s="2">
        <v>1</v>
      </c>
      <c r="O17" s="2">
        <v>1</v>
      </c>
      <c r="P17" s="2">
        <v>1</v>
      </c>
    </row>
    <row r="18" spans="1:41" x14ac:dyDescent="0.25">
      <c r="A18" s="2">
        <v>15</v>
      </c>
      <c r="B18" s="4">
        <v>45628</v>
      </c>
      <c r="C18" s="2" t="s">
        <v>1807</v>
      </c>
      <c r="D18" s="10">
        <v>4477</v>
      </c>
      <c r="E18" s="7" t="s">
        <v>42</v>
      </c>
      <c r="F18" s="10">
        <v>54</v>
      </c>
      <c r="G18" s="2" t="s">
        <v>43</v>
      </c>
      <c r="H18" s="11"/>
      <c r="I18" s="11"/>
      <c r="J18" s="11">
        <f t="shared" si="0"/>
        <v>0</v>
      </c>
      <c r="K18" s="2">
        <v>1</v>
      </c>
      <c r="O18" s="2">
        <v>1</v>
      </c>
    </row>
    <row r="19" spans="1:41" x14ac:dyDescent="0.25">
      <c r="A19" s="2">
        <v>16</v>
      </c>
      <c r="B19" s="4">
        <v>45628</v>
      </c>
      <c r="C19" s="2" t="s">
        <v>1808</v>
      </c>
      <c r="D19" s="10">
        <v>94566</v>
      </c>
      <c r="E19" s="7" t="s">
        <v>42</v>
      </c>
      <c r="F19" s="10">
        <v>26</v>
      </c>
      <c r="G19" s="2" t="s">
        <v>43</v>
      </c>
      <c r="H19" s="11"/>
      <c r="I19" s="11"/>
      <c r="J19" s="11">
        <f t="shared" si="0"/>
        <v>0</v>
      </c>
      <c r="K19" s="2">
        <v>1</v>
      </c>
      <c r="O19" s="2">
        <v>1</v>
      </c>
      <c r="P19" s="2">
        <v>1</v>
      </c>
    </row>
    <row r="20" spans="1:41" x14ac:dyDescent="0.25">
      <c r="A20" s="2">
        <v>17</v>
      </c>
      <c r="B20" s="4">
        <v>45628</v>
      </c>
      <c r="C20" s="2" t="s">
        <v>1809</v>
      </c>
      <c r="D20" s="10"/>
      <c r="E20" s="7" t="s">
        <v>41</v>
      </c>
      <c r="F20" s="10">
        <v>52</v>
      </c>
      <c r="G20" s="2" t="s">
        <v>43</v>
      </c>
      <c r="H20" s="11"/>
      <c r="I20" s="11"/>
      <c r="J20" s="11">
        <f t="shared" si="0"/>
        <v>0</v>
      </c>
      <c r="K20" s="2">
        <v>1</v>
      </c>
      <c r="Q20" s="2">
        <v>1</v>
      </c>
    </row>
    <row r="21" spans="1:41" x14ac:dyDescent="0.25">
      <c r="A21" s="2">
        <v>18</v>
      </c>
      <c r="B21" s="4">
        <v>45628</v>
      </c>
      <c r="C21" s="2" t="s">
        <v>1810</v>
      </c>
      <c r="D21" s="10" t="s">
        <v>44</v>
      </c>
      <c r="E21" s="7" t="s">
        <v>41</v>
      </c>
      <c r="F21" s="10">
        <v>52</v>
      </c>
      <c r="G21" s="2" t="s">
        <v>43</v>
      </c>
      <c r="H21" s="11"/>
      <c r="I21" s="11"/>
      <c r="J21" s="11">
        <f t="shared" si="0"/>
        <v>0</v>
      </c>
      <c r="K21" s="2">
        <v>1</v>
      </c>
      <c r="P21" s="2">
        <v>2</v>
      </c>
    </row>
    <row r="22" spans="1:41" x14ac:dyDescent="0.25">
      <c r="A22" s="2">
        <v>19</v>
      </c>
      <c r="B22" s="4">
        <v>45628</v>
      </c>
      <c r="C22" s="2" t="s">
        <v>1811</v>
      </c>
      <c r="D22" s="10"/>
      <c r="E22" s="7" t="s">
        <v>41</v>
      </c>
      <c r="F22" s="10">
        <v>69</v>
      </c>
      <c r="G22" s="2" t="s">
        <v>43</v>
      </c>
      <c r="H22" s="11"/>
      <c r="I22" s="11"/>
      <c r="J22" s="11">
        <f t="shared" si="0"/>
        <v>0</v>
      </c>
      <c r="K22" s="2">
        <v>1</v>
      </c>
      <c r="O22" s="2">
        <v>1</v>
      </c>
    </row>
    <row r="23" spans="1:41" x14ac:dyDescent="0.25">
      <c r="A23" s="2">
        <v>20</v>
      </c>
      <c r="B23" s="4">
        <v>45628</v>
      </c>
      <c r="C23" s="2" t="s">
        <v>1800</v>
      </c>
      <c r="D23" s="10" t="s">
        <v>171</v>
      </c>
      <c r="E23" s="10" t="s">
        <v>42</v>
      </c>
      <c r="F23" s="10"/>
      <c r="G23" s="2" t="s">
        <v>43</v>
      </c>
      <c r="H23" s="11"/>
      <c r="I23" s="11"/>
      <c r="J23" s="11">
        <f t="shared" si="0"/>
        <v>0</v>
      </c>
      <c r="K23" s="2">
        <v>1</v>
      </c>
      <c r="AO23" s="2">
        <v>1</v>
      </c>
    </row>
    <row r="24" spans="1:41" x14ac:dyDescent="0.25">
      <c r="A24" s="2">
        <v>21</v>
      </c>
      <c r="B24" s="4">
        <v>45628</v>
      </c>
      <c r="C24" s="2" t="s">
        <v>1801</v>
      </c>
      <c r="D24" s="10" t="s">
        <v>171</v>
      </c>
      <c r="E24" s="10" t="s">
        <v>42</v>
      </c>
      <c r="F24" s="10">
        <v>51</v>
      </c>
      <c r="G24" s="2" t="s">
        <v>43</v>
      </c>
      <c r="H24" s="11"/>
      <c r="I24" s="11"/>
      <c r="J24" s="11">
        <f t="shared" si="0"/>
        <v>0</v>
      </c>
      <c r="K24" s="2">
        <v>1</v>
      </c>
      <c r="AO24" s="2">
        <v>1</v>
      </c>
    </row>
    <row r="25" spans="1:41" s="6" customFormat="1" x14ac:dyDescent="0.25">
      <c r="B25" s="44"/>
      <c r="D25" s="14"/>
      <c r="E25" s="14"/>
      <c r="F25" s="14"/>
      <c r="H25" s="16"/>
      <c r="I25" s="16"/>
      <c r="J25" s="16"/>
    </row>
    <row r="26" spans="1:41" x14ac:dyDescent="0.25">
      <c r="A26" s="2">
        <v>1</v>
      </c>
      <c r="B26" s="4">
        <v>45629</v>
      </c>
      <c r="C26" s="2" t="s">
        <v>48</v>
      </c>
      <c r="D26" s="10">
        <v>2180</v>
      </c>
      <c r="E26" s="10" t="s">
        <v>41</v>
      </c>
      <c r="F26" s="10">
        <v>72</v>
      </c>
      <c r="G26" s="2" t="s">
        <v>43</v>
      </c>
      <c r="H26" s="11"/>
      <c r="I26" s="11"/>
      <c r="J26" s="11">
        <f t="shared" si="0"/>
        <v>0</v>
      </c>
      <c r="K26" s="2">
        <v>1</v>
      </c>
      <c r="O26" s="2">
        <v>1</v>
      </c>
      <c r="P26" s="2">
        <v>1</v>
      </c>
      <c r="Q26" s="2">
        <v>1</v>
      </c>
    </row>
    <row r="27" spans="1:41" x14ac:dyDescent="0.25">
      <c r="A27" s="2">
        <v>2</v>
      </c>
      <c r="B27" s="4">
        <v>45629</v>
      </c>
      <c r="C27" s="2" t="s">
        <v>509</v>
      </c>
      <c r="D27" s="10">
        <v>9248</v>
      </c>
      <c r="E27" s="10" t="s">
        <v>41</v>
      </c>
      <c r="F27" s="10">
        <v>62</v>
      </c>
      <c r="G27" s="2" t="s">
        <v>43</v>
      </c>
      <c r="H27" s="11"/>
      <c r="I27" s="11"/>
      <c r="J27" s="11">
        <f t="shared" si="0"/>
        <v>0</v>
      </c>
      <c r="K27" s="2">
        <v>1</v>
      </c>
      <c r="Q27" s="2">
        <v>1</v>
      </c>
    </row>
    <row r="28" spans="1:41" x14ac:dyDescent="0.25">
      <c r="A28" s="2">
        <v>3</v>
      </c>
      <c r="B28" s="4">
        <v>45629</v>
      </c>
      <c r="C28" s="62" t="s">
        <v>1812</v>
      </c>
      <c r="D28" s="10">
        <v>3949848</v>
      </c>
      <c r="E28" s="10" t="s">
        <v>41</v>
      </c>
      <c r="F28" s="10">
        <v>5</v>
      </c>
      <c r="G28" s="2" t="s">
        <v>43</v>
      </c>
      <c r="H28" s="11"/>
      <c r="I28" s="11"/>
      <c r="J28" s="11">
        <f t="shared" si="0"/>
        <v>0</v>
      </c>
      <c r="K28" s="2">
        <v>0</v>
      </c>
      <c r="M28" s="2">
        <v>1</v>
      </c>
    </row>
    <row r="29" spans="1:41" x14ac:dyDescent="0.25">
      <c r="A29" s="2">
        <v>4</v>
      </c>
      <c r="B29" s="4">
        <v>45629</v>
      </c>
      <c r="C29" s="2" t="s">
        <v>467</v>
      </c>
      <c r="D29" s="10">
        <v>4966</v>
      </c>
      <c r="E29" s="10" t="s">
        <v>42</v>
      </c>
      <c r="F29" s="10">
        <v>64</v>
      </c>
      <c r="G29" s="2" t="s">
        <v>43</v>
      </c>
      <c r="H29" s="11"/>
      <c r="I29" s="11"/>
      <c r="J29" s="11">
        <f t="shared" si="0"/>
        <v>0</v>
      </c>
      <c r="K29" s="2">
        <v>1</v>
      </c>
      <c r="Q29" s="2">
        <v>1</v>
      </c>
    </row>
    <row r="30" spans="1:41" x14ac:dyDescent="0.25">
      <c r="A30" s="2">
        <v>5</v>
      </c>
      <c r="B30" s="4">
        <v>45629</v>
      </c>
      <c r="C30" s="2" t="s">
        <v>1813</v>
      </c>
      <c r="D30" s="10">
        <v>10142</v>
      </c>
      <c r="E30" s="10" t="s">
        <v>41</v>
      </c>
      <c r="F30" s="10">
        <v>27</v>
      </c>
      <c r="G30" s="2" t="s">
        <v>43</v>
      </c>
      <c r="H30" s="11"/>
      <c r="I30" s="11"/>
      <c r="J30" s="11">
        <f t="shared" si="0"/>
        <v>0</v>
      </c>
      <c r="K30" s="2">
        <v>1</v>
      </c>
      <c r="AI30" s="2">
        <v>1</v>
      </c>
    </row>
    <row r="31" spans="1:41" x14ac:dyDescent="0.25">
      <c r="A31" s="2">
        <v>6</v>
      </c>
      <c r="B31" s="4">
        <v>45629</v>
      </c>
      <c r="C31" s="2" t="s">
        <v>1814</v>
      </c>
      <c r="D31" s="10">
        <v>80450</v>
      </c>
      <c r="E31" s="10" t="s">
        <v>41</v>
      </c>
      <c r="F31" s="10">
        <v>67</v>
      </c>
      <c r="G31" s="2" t="s">
        <v>43</v>
      </c>
      <c r="H31" s="11"/>
      <c r="I31" s="11"/>
      <c r="J31" s="11">
        <f t="shared" si="0"/>
        <v>0</v>
      </c>
      <c r="K31" s="2">
        <v>1</v>
      </c>
      <c r="O31" s="2">
        <v>1</v>
      </c>
      <c r="P31" s="2">
        <v>1</v>
      </c>
      <c r="Q31" s="2">
        <v>1</v>
      </c>
    </row>
    <row r="32" spans="1:41" x14ac:dyDescent="0.25">
      <c r="A32" s="2">
        <v>7</v>
      </c>
      <c r="B32" s="4">
        <v>45629</v>
      </c>
      <c r="C32" s="2" t="s">
        <v>1802</v>
      </c>
      <c r="D32" s="10"/>
      <c r="E32" s="10" t="s">
        <v>42</v>
      </c>
      <c r="F32" s="10"/>
      <c r="G32" s="2" t="s">
        <v>43</v>
      </c>
      <c r="H32" s="11"/>
      <c r="I32" s="11"/>
      <c r="J32" s="11">
        <f t="shared" si="0"/>
        <v>0</v>
      </c>
      <c r="K32" s="2">
        <v>1</v>
      </c>
      <c r="L32" s="2">
        <v>1</v>
      </c>
      <c r="AK32" s="2">
        <v>1</v>
      </c>
    </row>
    <row r="33" spans="1:45" x14ac:dyDescent="0.25">
      <c r="A33" s="2">
        <v>8</v>
      </c>
      <c r="B33" s="4">
        <v>45629</v>
      </c>
      <c r="C33" s="2" t="s">
        <v>1815</v>
      </c>
      <c r="D33" s="10">
        <v>76233</v>
      </c>
      <c r="E33" s="10" t="s">
        <v>41</v>
      </c>
      <c r="F33" s="10">
        <v>38</v>
      </c>
      <c r="G33" s="2" t="s">
        <v>43</v>
      </c>
      <c r="H33" s="11"/>
      <c r="I33" s="11"/>
      <c r="J33" s="11">
        <f t="shared" si="0"/>
        <v>0</v>
      </c>
      <c r="K33" s="2">
        <v>1</v>
      </c>
      <c r="Q33" s="2">
        <v>1</v>
      </c>
    </row>
    <row r="34" spans="1:45" x14ac:dyDescent="0.25">
      <c r="A34" s="2">
        <v>9</v>
      </c>
      <c r="B34" s="4">
        <v>45629</v>
      </c>
      <c r="C34" s="5" t="s">
        <v>58</v>
      </c>
      <c r="D34" s="10">
        <v>6871</v>
      </c>
      <c r="E34" s="10" t="s">
        <v>41</v>
      </c>
      <c r="F34" s="10">
        <v>70</v>
      </c>
      <c r="G34" s="2" t="s">
        <v>43</v>
      </c>
      <c r="H34" s="11"/>
      <c r="I34" s="11"/>
      <c r="J34" s="11">
        <f t="shared" si="0"/>
        <v>0</v>
      </c>
      <c r="K34" s="2">
        <v>1</v>
      </c>
      <c r="Q34" s="2">
        <v>1</v>
      </c>
    </row>
    <row r="35" spans="1:45" x14ac:dyDescent="0.25">
      <c r="A35" s="2">
        <v>10</v>
      </c>
      <c r="B35" s="4">
        <v>45629</v>
      </c>
      <c r="C35" s="2" t="s">
        <v>1816</v>
      </c>
      <c r="D35" s="10" t="s">
        <v>208</v>
      </c>
      <c r="E35" s="10" t="s">
        <v>41</v>
      </c>
      <c r="F35" s="10">
        <v>33</v>
      </c>
      <c r="G35" s="2" t="s">
        <v>43</v>
      </c>
      <c r="H35" s="11"/>
      <c r="I35" s="11"/>
      <c r="J35" s="11">
        <f t="shared" si="0"/>
        <v>0</v>
      </c>
      <c r="K35" s="2">
        <v>0</v>
      </c>
      <c r="O35" s="2">
        <v>1</v>
      </c>
      <c r="P35" s="2">
        <v>1</v>
      </c>
      <c r="Q35" s="2">
        <v>1</v>
      </c>
      <c r="AB35" s="2">
        <v>1</v>
      </c>
      <c r="AC35" s="2">
        <v>1</v>
      </c>
    </row>
    <row r="36" spans="1:45" x14ac:dyDescent="0.25">
      <c r="A36" s="2">
        <v>11</v>
      </c>
      <c r="B36" s="4">
        <v>45629</v>
      </c>
      <c r="C36" s="2" t="s">
        <v>1817</v>
      </c>
      <c r="D36" s="10" t="s">
        <v>208</v>
      </c>
      <c r="E36" s="10" t="s">
        <v>42</v>
      </c>
      <c r="F36" s="10">
        <v>26</v>
      </c>
      <c r="G36" s="2" t="s">
        <v>43</v>
      </c>
      <c r="H36" s="11"/>
      <c r="I36" s="11"/>
      <c r="J36" s="11">
        <f t="shared" si="0"/>
        <v>0</v>
      </c>
      <c r="K36" s="2">
        <v>0</v>
      </c>
      <c r="O36" s="2">
        <v>1</v>
      </c>
      <c r="P36" s="2">
        <v>1</v>
      </c>
      <c r="Q36" s="2">
        <v>1</v>
      </c>
      <c r="AB36" s="2">
        <v>1</v>
      </c>
      <c r="AC36" s="2">
        <v>1</v>
      </c>
    </row>
    <row r="37" spans="1:45" ht="17.25" customHeight="1" x14ac:dyDescent="0.25">
      <c r="A37" s="2">
        <v>12</v>
      </c>
      <c r="B37" s="4">
        <v>45629</v>
      </c>
      <c r="C37" s="2" t="s">
        <v>565</v>
      </c>
      <c r="D37" s="10"/>
      <c r="E37" s="10" t="s">
        <v>41</v>
      </c>
      <c r="F37" s="10">
        <v>37</v>
      </c>
      <c r="G37" s="2" t="s">
        <v>43</v>
      </c>
      <c r="H37" s="11"/>
      <c r="I37" s="11"/>
      <c r="J37" s="11">
        <f t="shared" si="0"/>
        <v>0</v>
      </c>
      <c r="K37" s="2">
        <v>1</v>
      </c>
      <c r="M37" s="2">
        <v>1</v>
      </c>
      <c r="N37" s="2">
        <v>1</v>
      </c>
      <c r="AG37" s="2">
        <v>1</v>
      </c>
      <c r="AJ37" s="2">
        <v>1</v>
      </c>
      <c r="AL37" s="2">
        <v>1</v>
      </c>
      <c r="AM37" s="2">
        <v>1</v>
      </c>
      <c r="AN37" s="2">
        <v>1</v>
      </c>
    </row>
    <row r="38" spans="1:45" ht="15.75" customHeight="1" x14ac:dyDescent="0.25">
      <c r="A38" s="2">
        <v>13</v>
      </c>
      <c r="B38" s="4">
        <v>45629</v>
      </c>
      <c r="C38" s="2" t="s">
        <v>1818</v>
      </c>
      <c r="D38" s="10" t="s">
        <v>208</v>
      </c>
      <c r="E38" s="10" t="s">
        <v>41</v>
      </c>
      <c r="F38" s="10">
        <v>25</v>
      </c>
      <c r="G38" s="2" t="s">
        <v>43</v>
      </c>
      <c r="H38" s="11"/>
      <c r="I38" s="11"/>
      <c r="J38" s="11">
        <f t="shared" si="0"/>
        <v>0</v>
      </c>
      <c r="K38" s="2">
        <v>0</v>
      </c>
      <c r="O38" s="2">
        <v>1</v>
      </c>
      <c r="P38" s="2">
        <v>1</v>
      </c>
      <c r="Q38" s="2">
        <v>1</v>
      </c>
      <c r="AB38" s="2">
        <v>1</v>
      </c>
      <c r="AC38" s="2">
        <v>1</v>
      </c>
    </row>
    <row r="39" spans="1:45" ht="15" customHeight="1" x14ac:dyDescent="0.25">
      <c r="A39" s="2">
        <v>14</v>
      </c>
      <c r="B39" s="4">
        <v>45629</v>
      </c>
      <c r="C39" s="2" t="s">
        <v>1819</v>
      </c>
      <c r="D39" s="10" t="s">
        <v>208</v>
      </c>
      <c r="E39" s="10" t="s">
        <v>41</v>
      </c>
      <c r="F39" s="10">
        <v>23</v>
      </c>
      <c r="G39" s="2" t="s">
        <v>43</v>
      </c>
      <c r="H39" s="11"/>
      <c r="I39" s="11"/>
      <c r="J39" s="11">
        <f t="shared" si="0"/>
        <v>0</v>
      </c>
      <c r="K39" s="2">
        <v>0</v>
      </c>
      <c r="O39" s="2">
        <v>1</v>
      </c>
      <c r="P39" s="2">
        <v>1</v>
      </c>
      <c r="Q39" s="2">
        <v>1</v>
      </c>
      <c r="AB39" s="2">
        <v>1</v>
      </c>
      <c r="AC39" s="2">
        <v>1</v>
      </c>
    </row>
    <row r="40" spans="1:45" x14ac:dyDescent="0.25">
      <c r="A40" s="2">
        <v>15</v>
      </c>
      <c r="B40" s="4">
        <v>45629</v>
      </c>
      <c r="C40" s="2" t="s">
        <v>478</v>
      </c>
      <c r="D40" s="50">
        <v>11967</v>
      </c>
      <c r="E40" s="10" t="s">
        <v>41</v>
      </c>
      <c r="F40" s="10">
        <v>29</v>
      </c>
      <c r="G40" s="2" t="s">
        <v>43</v>
      </c>
      <c r="H40" s="11"/>
      <c r="I40" s="11"/>
      <c r="J40" s="11">
        <f t="shared" si="0"/>
        <v>0</v>
      </c>
      <c r="K40" s="2">
        <v>1</v>
      </c>
      <c r="Q40" s="2">
        <v>1</v>
      </c>
    </row>
    <row r="41" spans="1:45" x14ac:dyDescent="0.25">
      <c r="A41" s="2">
        <v>16</v>
      </c>
      <c r="B41" s="4">
        <v>45629</v>
      </c>
      <c r="C41" s="2" t="s">
        <v>1820</v>
      </c>
      <c r="D41" s="10" t="s">
        <v>1463</v>
      </c>
      <c r="E41" s="10" t="s">
        <v>42</v>
      </c>
      <c r="F41" s="10">
        <v>59</v>
      </c>
      <c r="G41" s="2" t="s">
        <v>43</v>
      </c>
      <c r="H41" s="11"/>
      <c r="I41" s="11"/>
      <c r="J41" s="11">
        <f t="shared" si="0"/>
        <v>0</v>
      </c>
      <c r="K41" s="2">
        <v>1</v>
      </c>
      <c r="P41" s="2">
        <v>1</v>
      </c>
      <c r="V41" s="2">
        <v>1</v>
      </c>
      <c r="AB41" s="2">
        <v>1</v>
      </c>
      <c r="AC41" s="2">
        <v>1</v>
      </c>
    </row>
    <row r="42" spans="1:45" x14ac:dyDescent="0.25">
      <c r="A42" s="2">
        <v>17</v>
      </c>
      <c r="B42" s="4">
        <v>45629</v>
      </c>
      <c r="C42" s="2" t="s">
        <v>913</v>
      </c>
      <c r="D42" s="10">
        <v>8833</v>
      </c>
      <c r="E42" s="10" t="s">
        <v>41</v>
      </c>
      <c r="F42" s="10">
        <v>56</v>
      </c>
      <c r="G42" s="2" t="s">
        <v>43</v>
      </c>
      <c r="H42" s="11"/>
      <c r="I42" s="11"/>
      <c r="J42" s="11">
        <f t="shared" si="0"/>
        <v>0</v>
      </c>
      <c r="K42" s="2">
        <v>1</v>
      </c>
      <c r="M42" s="2">
        <v>1</v>
      </c>
      <c r="AJ42" s="2">
        <v>1</v>
      </c>
      <c r="AS42" s="2">
        <f>134-5-4-20</f>
        <v>105</v>
      </c>
    </row>
    <row r="43" spans="1:45" x14ac:dyDescent="0.25">
      <c r="A43" s="2">
        <v>18</v>
      </c>
      <c r="B43" s="4">
        <v>45629</v>
      </c>
      <c r="C43" s="2" t="s">
        <v>1821</v>
      </c>
      <c r="D43" s="10">
        <v>18838</v>
      </c>
      <c r="E43" s="10" t="s">
        <v>41</v>
      </c>
      <c r="F43" s="10">
        <v>26</v>
      </c>
      <c r="G43" s="2" t="s">
        <v>43</v>
      </c>
      <c r="H43" s="11"/>
      <c r="I43" s="11"/>
      <c r="J43" s="11">
        <f t="shared" si="0"/>
        <v>0</v>
      </c>
      <c r="K43" s="2">
        <v>1</v>
      </c>
      <c r="L43" s="2">
        <v>1</v>
      </c>
      <c r="AK43" s="2">
        <v>1</v>
      </c>
    </row>
    <row r="44" spans="1:45" x14ac:dyDescent="0.25">
      <c r="A44" s="2">
        <v>19</v>
      </c>
      <c r="B44" s="4">
        <v>45629</v>
      </c>
      <c r="C44" s="2" t="s">
        <v>1822</v>
      </c>
      <c r="D44" s="10">
        <v>8866</v>
      </c>
      <c r="E44" s="10" t="s">
        <v>41</v>
      </c>
      <c r="F44" s="10">
        <v>20</v>
      </c>
      <c r="G44" s="2" t="s">
        <v>43</v>
      </c>
      <c r="H44" s="11"/>
      <c r="I44" s="11"/>
      <c r="J44" s="11">
        <f t="shared" si="0"/>
        <v>0</v>
      </c>
      <c r="K44" s="2">
        <v>1</v>
      </c>
      <c r="L44" s="2">
        <v>1</v>
      </c>
    </row>
    <row r="45" spans="1:45" x14ac:dyDescent="0.25">
      <c r="A45" s="2">
        <v>20</v>
      </c>
      <c r="B45" s="4">
        <v>45629</v>
      </c>
      <c r="C45" s="2" t="s">
        <v>1823</v>
      </c>
      <c r="D45" s="10">
        <v>4545</v>
      </c>
      <c r="E45" s="10" t="s">
        <v>41</v>
      </c>
      <c r="F45" s="10">
        <v>78</v>
      </c>
      <c r="G45" s="2" t="s">
        <v>43</v>
      </c>
      <c r="H45" s="11"/>
      <c r="I45" s="11"/>
      <c r="J45" s="11">
        <f t="shared" si="0"/>
        <v>0</v>
      </c>
      <c r="K45" s="2">
        <v>1</v>
      </c>
      <c r="M45" s="2">
        <v>1</v>
      </c>
      <c r="N45" s="2">
        <v>1</v>
      </c>
      <c r="AG45" s="2">
        <v>1</v>
      </c>
      <c r="AJ45" s="2">
        <v>1</v>
      </c>
      <c r="AL45" s="2">
        <v>1</v>
      </c>
      <c r="AM45" s="2">
        <v>1</v>
      </c>
      <c r="AN45" s="2">
        <v>1</v>
      </c>
    </row>
    <row r="46" spans="1:45" x14ac:dyDescent="0.25">
      <c r="A46" s="2">
        <v>21</v>
      </c>
      <c r="B46" s="4">
        <v>45629</v>
      </c>
      <c r="C46" s="2" t="s">
        <v>1824</v>
      </c>
      <c r="D46" s="10" t="s">
        <v>208</v>
      </c>
      <c r="E46" s="10" t="s">
        <v>42</v>
      </c>
      <c r="F46" s="10">
        <v>34</v>
      </c>
      <c r="G46" s="2" t="s">
        <v>43</v>
      </c>
      <c r="H46" s="11"/>
      <c r="I46" s="11"/>
      <c r="J46" s="11">
        <f t="shared" si="0"/>
        <v>0</v>
      </c>
      <c r="K46" s="2">
        <v>0</v>
      </c>
      <c r="AJ46" s="2">
        <v>1</v>
      </c>
    </row>
    <row r="47" spans="1:45" x14ac:dyDescent="0.25">
      <c r="A47" s="2">
        <v>22</v>
      </c>
      <c r="B47" s="4">
        <v>45629</v>
      </c>
      <c r="C47" s="2" t="s">
        <v>1152</v>
      </c>
      <c r="D47" s="10" t="s">
        <v>208</v>
      </c>
      <c r="E47" s="10" t="s">
        <v>41</v>
      </c>
      <c r="F47" s="10">
        <v>16</v>
      </c>
      <c r="G47" s="2" t="s">
        <v>43</v>
      </c>
      <c r="H47" s="11"/>
      <c r="I47" s="11"/>
      <c r="J47" s="11">
        <f t="shared" si="0"/>
        <v>0</v>
      </c>
      <c r="K47" s="2">
        <v>0</v>
      </c>
      <c r="AJ47" s="2">
        <v>1</v>
      </c>
    </row>
    <row r="48" spans="1:45" x14ac:dyDescent="0.25">
      <c r="A48" s="2">
        <v>23</v>
      </c>
      <c r="B48" s="4">
        <v>45629</v>
      </c>
      <c r="C48" s="2" t="s">
        <v>1825</v>
      </c>
      <c r="D48" s="10" t="s">
        <v>208</v>
      </c>
      <c r="E48" s="10" t="s">
        <v>41</v>
      </c>
      <c r="F48" s="10">
        <v>1</v>
      </c>
      <c r="G48" s="2" t="s">
        <v>43</v>
      </c>
      <c r="H48" s="11"/>
      <c r="I48" s="11"/>
      <c r="J48" s="11">
        <f t="shared" si="0"/>
        <v>0</v>
      </c>
      <c r="K48" s="2">
        <v>0</v>
      </c>
      <c r="O48" s="2">
        <v>1</v>
      </c>
      <c r="P48" s="2">
        <v>1</v>
      </c>
      <c r="Q48" s="2">
        <v>1</v>
      </c>
      <c r="AB48" s="2">
        <v>1</v>
      </c>
      <c r="AC48" s="2">
        <v>1</v>
      </c>
    </row>
    <row r="49" spans="1:42" x14ac:dyDescent="0.25">
      <c r="A49" s="2">
        <v>24</v>
      </c>
      <c r="B49" s="4">
        <v>45629</v>
      </c>
      <c r="C49" s="2" t="s">
        <v>1104</v>
      </c>
      <c r="D49" s="10" t="s">
        <v>208</v>
      </c>
      <c r="E49" s="10" t="s">
        <v>41</v>
      </c>
      <c r="F49" s="10">
        <v>38</v>
      </c>
      <c r="G49" s="2" t="s">
        <v>43</v>
      </c>
      <c r="H49" s="11"/>
      <c r="I49" s="11"/>
      <c r="J49" s="11">
        <f t="shared" si="0"/>
        <v>0</v>
      </c>
      <c r="K49" s="2">
        <v>0</v>
      </c>
      <c r="AJ49" s="2">
        <v>1</v>
      </c>
    </row>
    <row r="50" spans="1:42" x14ac:dyDescent="0.25">
      <c r="A50" s="2">
        <v>25</v>
      </c>
      <c r="B50" s="4">
        <v>45629</v>
      </c>
      <c r="C50" s="2" t="s">
        <v>1826</v>
      </c>
      <c r="D50" s="10" t="s">
        <v>208</v>
      </c>
      <c r="E50" s="10" t="s">
        <v>41</v>
      </c>
      <c r="F50" s="10">
        <v>20</v>
      </c>
      <c r="G50" s="2" t="s">
        <v>43</v>
      </c>
      <c r="H50" s="11"/>
      <c r="I50" s="11"/>
      <c r="J50" s="11">
        <f t="shared" si="0"/>
        <v>0</v>
      </c>
      <c r="K50" s="2">
        <v>0</v>
      </c>
      <c r="AJ50" s="2">
        <v>1</v>
      </c>
    </row>
    <row r="51" spans="1:42" x14ac:dyDescent="0.25">
      <c r="A51" s="2">
        <v>26</v>
      </c>
      <c r="B51" s="4">
        <v>45629</v>
      </c>
      <c r="C51" s="2" t="s">
        <v>1827</v>
      </c>
      <c r="D51" s="10" t="s">
        <v>208</v>
      </c>
      <c r="E51" s="10" t="s">
        <v>42</v>
      </c>
      <c r="F51" s="10">
        <v>19</v>
      </c>
      <c r="G51" s="2" t="s">
        <v>43</v>
      </c>
      <c r="H51" s="11"/>
      <c r="I51" s="11"/>
      <c r="J51" s="11">
        <f t="shared" si="0"/>
        <v>0</v>
      </c>
      <c r="K51" s="2">
        <v>0</v>
      </c>
      <c r="AJ51" s="2">
        <v>1</v>
      </c>
    </row>
    <row r="52" spans="1:42" x14ac:dyDescent="0.25">
      <c r="A52" s="2">
        <v>27</v>
      </c>
      <c r="B52" s="4">
        <v>45629</v>
      </c>
      <c r="C52" s="2" t="s">
        <v>1828</v>
      </c>
      <c r="D52" s="10" t="s">
        <v>46</v>
      </c>
      <c r="E52" s="10" t="s">
        <v>41</v>
      </c>
      <c r="F52" s="10">
        <v>37</v>
      </c>
      <c r="G52" s="2" t="s">
        <v>43</v>
      </c>
      <c r="H52" s="11"/>
      <c r="I52" s="11"/>
      <c r="J52" s="11">
        <f t="shared" si="0"/>
        <v>0</v>
      </c>
      <c r="K52" s="2">
        <v>1</v>
      </c>
      <c r="AP52" s="2">
        <v>1</v>
      </c>
    </row>
    <row r="53" spans="1:42" x14ac:dyDescent="0.25">
      <c r="A53" s="2">
        <v>28</v>
      </c>
      <c r="B53" s="4">
        <v>45629</v>
      </c>
      <c r="C53" s="2" t="s">
        <v>1829</v>
      </c>
      <c r="D53" s="10" t="s">
        <v>46</v>
      </c>
      <c r="E53" s="10" t="s">
        <v>42</v>
      </c>
      <c r="F53" s="10">
        <v>73</v>
      </c>
      <c r="G53" s="2" t="s">
        <v>43</v>
      </c>
      <c r="H53" s="11"/>
      <c r="I53" s="11"/>
      <c r="J53" s="11">
        <f t="shared" si="0"/>
        <v>0</v>
      </c>
      <c r="K53" s="2">
        <v>1</v>
      </c>
      <c r="AP53" s="2">
        <v>1</v>
      </c>
    </row>
    <row r="54" spans="1:42" s="6" customFormat="1" x14ac:dyDescent="0.25">
      <c r="B54" s="44"/>
      <c r="D54" s="14"/>
      <c r="E54" s="14"/>
      <c r="F54" s="14"/>
      <c r="H54" s="16"/>
      <c r="I54" s="16"/>
      <c r="J54" s="16"/>
    </row>
    <row r="55" spans="1:42" x14ac:dyDescent="0.25">
      <c r="A55" s="2">
        <v>1</v>
      </c>
      <c r="B55" s="4">
        <v>45630</v>
      </c>
      <c r="C55" s="2" t="s">
        <v>149</v>
      </c>
      <c r="D55" s="10">
        <v>6069</v>
      </c>
      <c r="E55" s="10" t="s">
        <v>41</v>
      </c>
      <c r="F55" s="10">
        <v>63</v>
      </c>
      <c r="G55" s="2" t="s">
        <v>43</v>
      </c>
      <c r="H55" s="11"/>
      <c r="I55" s="11"/>
      <c r="J55" s="11">
        <f t="shared" si="0"/>
        <v>0</v>
      </c>
      <c r="K55" s="2">
        <v>1</v>
      </c>
      <c r="Q55" s="2">
        <v>1</v>
      </c>
    </row>
    <row r="56" spans="1:42" x14ac:dyDescent="0.25">
      <c r="A56" s="2">
        <v>2</v>
      </c>
      <c r="B56" s="4">
        <v>45630</v>
      </c>
      <c r="C56" s="2" t="s">
        <v>62</v>
      </c>
      <c r="D56" s="50">
        <v>376223</v>
      </c>
      <c r="E56" s="10" t="s">
        <v>41</v>
      </c>
      <c r="F56" s="10">
        <v>68</v>
      </c>
      <c r="G56" s="2" t="s">
        <v>43</v>
      </c>
      <c r="H56" s="11"/>
      <c r="I56" s="11"/>
      <c r="J56" s="11">
        <f t="shared" si="0"/>
        <v>0</v>
      </c>
      <c r="K56" s="2">
        <v>1</v>
      </c>
      <c r="Q56" s="2">
        <v>1</v>
      </c>
    </row>
    <row r="57" spans="1:42" x14ac:dyDescent="0.25">
      <c r="A57" s="2">
        <v>3</v>
      </c>
      <c r="B57" s="4">
        <v>45630</v>
      </c>
      <c r="C57" s="2" t="s">
        <v>134</v>
      </c>
      <c r="D57" s="10">
        <v>13203</v>
      </c>
      <c r="E57" s="10" t="s">
        <v>41</v>
      </c>
      <c r="F57" s="10">
        <v>65</v>
      </c>
      <c r="G57" s="2" t="s">
        <v>43</v>
      </c>
      <c r="H57" s="11"/>
      <c r="I57" s="11"/>
      <c r="J57" s="11">
        <f t="shared" si="0"/>
        <v>0</v>
      </c>
      <c r="K57" s="2">
        <v>1</v>
      </c>
      <c r="Q57" s="2">
        <v>1</v>
      </c>
    </row>
    <row r="58" spans="1:42" x14ac:dyDescent="0.25">
      <c r="A58" s="2">
        <v>4</v>
      </c>
      <c r="B58" s="4">
        <v>45630</v>
      </c>
      <c r="C58" s="2" t="s">
        <v>1226</v>
      </c>
      <c r="D58" s="10">
        <v>5798</v>
      </c>
      <c r="E58" s="10" t="s">
        <v>41</v>
      </c>
      <c r="F58" s="10">
        <v>67</v>
      </c>
      <c r="G58" s="2" t="s">
        <v>43</v>
      </c>
      <c r="H58" s="11"/>
      <c r="I58" s="11"/>
      <c r="J58" s="11">
        <f t="shared" si="0"/>
        <v>0</v>
      </c>
      <c r="K58" s="2">
        <v>1</v>
      </c>
      <c r="Q58" s="2">
        <v>1</v>
      </c>
    </row>
    <row r="59" spans="1:42" x14ac:dyDescent="0.25">
      <c r="A59" s="2">
        <v>5</v>
      </c>
      <c r="B59" s="4">
        <v>45630</v>
      </c>
      <c r="C59" s="2" t="s">
        <v>1830</v>
      </c>
      <c r="D59" s="10">
        <v>419042</v>
      </c>
      <c r="E59" s="10" t="s">
        <v>41</v>
      </c>
      <c r="F59" s="10">
        <v>2</v>
      </c>
      <c r="G59" s="2" t="s">
        <v>43</v>
      </c>
      <c r="H59" s="11"/>
      <c r="I59" s="11"/>
      <c r="J59" s="11">
        <f t="shared" si="0"/>
        <v>0</v>
      </c>
      <c r="K59" s="2">
        <v>1</v>
      </c>
      <c r="L59" s="2">
        <v>1</v>
      </c>
      <c r="AK59" s="2">
        <v>1</v>
      </c>
    </row>
    <row r="60" spans="1:42" x14ac:dyDescent="0.25">
      <c r="A60" s="2">
        <v>6</v>
      </c>
      <c r="B60" s="4">
        <v>45630</v>
      </c>
      <c r="C60" s="2" t="s">
        <v>1831</v>
      </c>
      <c r="D60" s="10" t="s">
        <v>1542</v>
      </c>
      <c r="E60" s="10" t="s">
        <v>42</v>
      </c>
      <c r="F60" s="10">
        <v>52</v>
      </c>
      <c r="G60" s="2" t="s">
        <v>43</v>
      </c>
      <c r="H60" s="11"/>
      <c r="I60" s="11"/>
      <c r="J60" s="11">
        <f t="shared" si="0"/>
        <v>0</v>
      </c>
      <c r="K60" s="2">
        <v>0</v>
      </c>
      <c r="L60" s="2">
        <v>1</v>
      </c>
      <c r="O60" s="2">
        <v>1</v>
      </c>
      <c r="Q60" s="2">
        <v>1</v>
      </c>
      <c r="S60" s="2">
        <v>1</v>
      </c>
      <c r="V60" s="2">
        <v>1</v>
      </c>
      <c r="W60" s="2">
        <v>1</v>
      </c>
      <c r="X60" s="2">
        <v>1</v>
      </c>
      <c r="Y60" s="2">
        <v>1</v>
      </c>
      <c r="Z60" s="2">
        <v>1</v>
      </c>
      <c r="AB60" s="2">
        <v>1</v>
      </c>
      <c r="AC60" s="2">
        <v>1</v>
      </c>
      <c r="AH60" s="2">
        <v>1</v>
      </c>
      <c r="AJ60" s="2">
        <v>1</v>
      </c>
    </row>
    <row r="61" spans="1:42" x14ac:dyDescent="0.25">
      <c r="A61" s="2">
        <v>7</v>
      </c>
      <c r="B61" s="4">
        <v>45630</v>
      </c>
      <c r="C61" s="2" t="s">
        <v>1832</v>
      </c>
      <c r="D61" s="10" t="s">
        <v>1542</v>
      </c>
      <c r="E61" s="10" t="s">
        <v>41</v>
      </c>
      <c r="F61" s="10">
        <v>52</v>
      </c>
      <c r="G61" s="2" t="s">
        <v>43</v>
      </c>
      <c r="H61" s="11"/>
      <c r="I61" s="11"/>
      <c r="J61" s="11">
        <f t="shared" si="0"/>
        <v>0</v>
      </c>
      <c r="K61" s="2">
        <v>0</v>
      </c>
      <c r="L61" s="2">
        <v>1</v>
      </c>
      <c r="O61" s="2">
        <v>1</v>
      </c>
      <c r="Q61" s="2">
        <v>1</v>
      </c>
      <c r="S61" s="2">
        <v>1</v>
      </c>
      <c r="V61" s="2">
        <v>1</v>
      </c>
      <c r="W61" s="2">
        <v>1</v>
      </c>
      <c r="X61" s="2">
        <v>1</v>
      </c>
      <c r="Y61" s="2">
        <v>1</v>
      </c>
      <c r="Z61" s="2">
        <v>1</v>
      </c>
      <c r="AB61" s="2">
        <v>1</v>
      </c>
      <c r="AC61" s="2">
        <v>1</v>
      </c>
      <c r="AH61" s="2">
        <v>1</v>
      </c>
      <c r="AI61" s="2">
        <v>1</v>
      </c>
      <c r="AJ61" s="2">
        <v>1</v>
      </c>
    </row>
    <row r="62" spans="1:42" x14ac:dyDescent="0.25">
      <c r="A62" s="2">
        <v>8</v>
      </c>
      <c r="B62" s="4">
        <v>45630</v>
      </c>
      <c r="C62" s="2" t="s">
        <v>1833</v>
      </c>
      <c r="D62" s="10">
        <v>4190651</v>
      </c>
      <c r="E62" s="10" t="s">
        <v>42</v>
      </c>
      <c r="F62" s="10">
        <v>71</v>
      </c>
      <c r="G62" s="2" t="s">
        <v>43</v>
      </c>
      <c r="H62" s="11"/>
      <c r="I62" s="11"/>
      <c r="J62" s="11">
        <f t="shared" si="0"/>
        <v>0</v>
      </c>
      <c r="K62" s="2">
        <v>1</v>
      </c>
      <c r="Q62" s="2">
        <v>1</v>
      </c>
    </row>
    <row r="63" spans="1:42" x14ac:dyDescent="0.25">
      <c r="A63" s="2">
        <v>9</v>
      </c>
      <c r="B63" s="4">
        <v>45630</v>
      </c>
      <c r="C63" s="2" t="s">
        <v>1834</v>
      </c>
      <c r="D63" s="10">
        <v>6001</v>
      </c>
      <c r="E63" s="10" t="s">
        <v>42</v>
      </c>
      <c r="F63" s="10">
        <v>61</v>
      </c>
      <c r="G63" s="2" t="s">
        <v>43</v>
      </c>
      <c r="H63" s="11"/>
      <c r="I63" s="11"/>
      <c r="J63" s="11">
        <f t="shared" si="0"/>
        <v>0</v>
      </c>
      <c r="K63" s="2">
        <v>1</v>
      </c>
      <c r="Q63" s="2">
        <v>1</v>
      </c>
    </row>
    <row r="64" spans="1:42" x14ac:dyDescent="0.25">
      <c r="A64" s="2">
        <v>10</v>
      </c>
      <c r="B64" s="4">
        <v>45630</v>
      </c>
      <c r="C64" s="2" t="s">
        <v>134</v>
      </c>
      <c r="D64" s="10">
        <v>358615</v>
      </c>
      <c r="E64" s="10" t="s">
        <v>41</v>
      </c>
      <c r="F64" s="10">
        <v>59</v>
      </c>
      <c r="G64" s="2" t="s">
        <v>43</v>
      </c>
      <c r="H64" s="11"/>
      <c r="I64" s="11"/>
      <c r="J64" s="11">
        <f t="shared" si="0"/>
        <v>0</v>
      </c>
      <c r="K64" s="2">
        <v>1</v>
      </c>
      <c r="O64" s="2">
        <v>1</v>
      </c>
      <c r="Q64" s="2">
        <v>1</v>
      </c>
    </row>
    <row r="65" spans="1:41" x14ac:dyDescent="0.25">
      <c r="A65" s="2">
        <v>11</v>
      </c>
      <c r="B65" s="4">
        <v>45630</v>
      </c>
      <c r="C65" s="2" t="s">
        <v>1835</v>
      </c>
      <c r="D65" s="10">
        <v>19073</v>
      </c>
      <c r="E65" s="10" t="s">
        <v>41</v>
      </c>
      <c r="F65" s="10">
        <v>59</v>
      </c>
      <c r="G65" s="2" t="s">
        <v>43</v>
      </c>
      <c r="H65" s="11"/>
      <c r="I65" s="11"/>
      <c r="J65" s="11">
        <f t="shared" si="0"/>
        <v>0</v>
      </c>
      <c r="K65" s="2">
        <v>1</v>
      </c>
      <c r="M65" s="2">
        <v>1</v>
      </c>
      <c r="AJ65" s="2">
        <v>1</v>
      </c>
    </row>
    <row r="66" spans="1:41" x14ac:dyDescent="0.25">
      <c r="A66" s="2">
        <v>12</v>
      </c>
      <c r="B66" s="4">
        <v>45630</v>
      </c>
      <c r="C66" s="2" t="s">
        <v>1836</v>
      </c>
      <c r="D66" s="10">
        <v>1458</v>
      </c>
      <c r="E66" s="10" t="s">
        <v>42</v>
      </c>
      <c r="F66" s="10">
        <v>1</v>
      </c>
      <c r="G66" s="2" t="s">
        <v>43</v>
      </c>
      <c r="H66" s="11"/>
      <c r="I66" s="11"/>
      <c r="J66" s="11">
        <f t="shared" si="0"/>
        <v>0</v>
      </c>
      <c r="K66" s="2">
        <v>1</v>
      </c>
      <c r="L66" s="2">
        <v>1</v>
      </c>
    </row>
    <row r="67" spans="1:41" x14ac:dyDescent="0.25">
      <c r="A67" s="2">
        <v>13</v>
      </c>
      <c r="B67" s="4">
        <v>45630</v>
      </c>
      <c r="C67" s="2" t="s">
        <v>1837</v>
      </c>
      <c r="D67" s="10" t="s">
        <v>413</v>
      </c>
      <c r="E67" s="10" t="s">
        <v>41</v>
      </c>
      <c r="F67" s="10">
        <v>27</v>
      </c>
      <c r="G67" s="2" t="s">
        <v>43</v>
      </c>
      <c r="H67" s="11"/>
      <c r="I67" s="11"/>
      <c r="J67" s="11">
        <f t="shared" si="0"/>
        <v>0</v>
      </c>
      <c r="K67" s="2">
        <v>1</v>
      </c>
      <c r="M67" s="2">
        <v>1</v>
      </c>
      <c r="AJ67" s="2">
        <v>1</v>
      </c>
    </row>
    <row r="68" spans="1:41" x14ac:dyDescent="0.25">
      <c r="A68" s="2">
        <v>14</v>
      </c>
      <c r="B68" s="4">
        <v>45630</v>
      </c>
      <c r="C68" s="2" t="s">
        <v>1838</v>
      </c>
      <c r="D68" s="10">
        <v>998</v>
      </c>
      <c r="E68" s="10" t="s">
        <v>41</v>
      </c>
      <c r="F68" s="10">
        <v>32</v>
      </c>
      <c r="G68" s="2" t="s">
        <v>43</v>
      </c>
      <c r="H68" s="11"/>
      <c r="I68" s="11"/>
      <c r="J68" s="11">
        <f t="shared" ref="J68:J94" si="1">MOD(I68-H68,1)</f>
        <v>0</v>
      </c>
      <c r="K68" s="2">
        <v>1</v>
      </c>
      <c r="L68" s="2">
        <v>1</v>
      </c>
    </row>
    <row r="69" spans="1:41" ht="16.5" customHeight="1" x14ac:dyDescent="0.25">
      <c r="A69" s="2">
        <v>15</v>
      </c>
      <c r="B69" s="4">
        <v>45630</v>
      </c>
      <c r="C69" s="2" t="s">
        <v>1506</v>
      </c>
      <c r="D69" s="10">
        <v>14162</v>
      </c>
      <c r="E69" s="10" t="s">
        <v>42</v>
      </c>
      <c r="F69" s="10">
        <v>56</v>
      </c>
      <c r="G69" s="2" t="s">
        <v>43</v>
      </c>
      <c r="H69" s="11"/>
      <c r="I69" s="11"/>
      <c r="J69" s="11">
        <f t="shared" si="1"/>
        <v>0</v>
      </c>
      <c r="K69" s="2">
        <v>1</v>
      </c>
      <c r="Q69" s="2">
        <v>1</v>
      </c>
    </row>
    <row r="70" spans="1:41" x14ac:dyDescent="0.25">
      <c r="A70" s="2">
        <v>16</v>
      </c>
      <c r="B70" s="4">
        <v>45630</v>
      </c>
      <c r="C70" s="2" t="s">
        <v>117</v>
      </c>
      <c r="D70" s="10">
        <v>82</v>
      </c>
      <c r="E70" s="10" t="s">
        <v>41</v>
      </c>
      <c r="F70" s="10">
        <v>68</v>
      </c>
      <c r="G70" s="2" t="s">
        <v>43</v>
      </c>
      <c r="H70" s="11"/>
      <c r="I70" s="11"/>
      <c r="J70" s="11">
        <f t="shared" si="1"/>
        <v>0</v>
      </c>
      <c r="K70" s="2">
        <v>1</v>
      </c>
      <c r="Q70" s="2">
        <v>1</v>
      </c>
    </row>
    <row r="71" spans="1:41" x14ac:dyDescent="0.25">
      <c r="A71" s="2">
        <v>17</v>
      </c>
      <c r="B71" s="4">
        <v>45630</v>
      </c>
      <c r="C71" s="2" t="s">
        <v>1839</v>
      </c>
      <c r="D71" s="10"/>
      <c r="E71" s="10" t="s">
        <v>41</v>
      </c>
      <c r="F71" s="10">
        <v>31</v>
      </c>
      <c r="G71" s="2" t="s">
        <v>43</v>
      </c>
      <c r="H71" s="11"/>
      <c r="I71" s="11"/>
      <c r="J71" s="11">
        <f t="shared" si="1"/>
        <v>0</v>
      </c>
      <c r="K71" s="2">
        <v>1</v>
      </c>
      <c r="M71" s="2">
        <v>1</v>
      </c>
      <c r="N71" s="2">
        <v>1</v>
      </c>
      <c r="AG71" s="2">
        <v>1</v>
      </c>
    </row>
    <row r="72" spans="1:41" x14ac:dyDescent="0.25">
      <c r="A72" s="2">
        <v>18</v>
      </c>
      <c r="B72" s="4">
        <v>45630</v>
      </c>
      <c r="C72" s="2" t="s">
        <v>1793</v>
      </c>
      <c r="D72" s="10" t="s">
        <v>585</v>
      </c>
      <c r="E72" s="10" t="s">
        <v>41</v>
      </c>
      <c r="F72" s="10">
        <v>18</v>
      </c>
      <c r="G72" s="2" t="s">
        <v>43</v>
      </c>
      <c r="H72" s="11"/>
      <c r="I72" s="11"/>
      <c r="J72" s="11">
        <f t="shared" si="1"/>
        <v>0</v>
      </c>
      <c r="K72" s="2">
        <v>1</v>
      </c>
      <c r="Q72" s="2">
        <v>1</v>
      </c>
      <c r="AL72" s="2">
        <v>1</v>
      </c>
      <c r="AN72" s="2">
        <v>1</v>
      </c>
    </row>
    <row r="73" spans="1:41" x14ac:dyDescent="0.25">
      <c r="A73" s="2">
        <v>19</v>
      </c>
      <c r="B73" s="4">
        <v>45630</v>
      </c>
      <c r="C73" s="2" t="s">
        <v>1753</v>
      </c>
      <c r="D73" s="10">
        <v>416307</v>
      </c>
      <c r="E73" s="10" t="s">
        <v>42</v>
      </c>
      <c r="F73" s="10">
        <v>43</v>
      </c>
      <c r="G73" s="2" t="s">
        <v>43</v>
      </c>
      <c r="H73" s="11"/>
      <c r="I73" s="11"/>
      <c r="J73" s="11">
        <f t="shared" si="1"/>
        <v>0</v>
      </c>
      <c r="K73" s="2">
        <v>1</v>
      </c>
      <c r="AK73" s="2">
        <v>1</v>
      </c>
    </row>
    <row r="74" spans="1:41" x14ac:dyDescent="0.25">
      <c r="A74" s="2">
        <v>20</v>
      </c>
      <c r="B74" s="4">
        <v>45630</v>
      </c>
      <c r="C74" s="2" t="s">
        <v>1684</v>
      </c>
      <c r="D74" s="10" t="s">
        <v>585</v>
      </c>
      <c r="E74" s="10" t="s">
        <v>42</v>
      </c>
      <c r="F74" s="10"/>
      <c r="G74" s="2" t="s">
        <v>43</v>
      </c>
      <c r="H74" s="11"/>
      <c r="I74" s="11"/>
      <c r="J74" s="11">
        <f t="shared" si="1"/>
        <v>0</v>
      </c>
      <c r="K74" s="2">
        <v>1</v>
      </c>
      <c r="Q74" s="2">
        <v>1</v>
      </c>
      <c r="AL74" s="2">
        <v>1</v>
      </c>
      <c r="AN74" s="2">
        <v>1</v>
      </c>
    </row>
    <row r="75" spans="1:41" x14ac:dyDescent="0.25">
      <c r="A75" s="2">
        <v>21</v>
      </c>
      <c r="B75" s="4">
        <v>45630</v>
      </c>
      <c r="C75" s="2" t="s">
        <v>338</v>
      </c>
      <c r="D75" s="10">
        <v>1065</v>
      </c>
      <c r="E75" s="10" t="s">
        <v>42</v>
      </c>
      <c r="F75" s="10">
        <v>48</v>
      </c>
      <c r="G75" s="2" t="s">
        <v>43</v>
      </c>
      <c r="H75" s="11"/>
      <c r="I75" s="11"/>
      <c r="J75" s="11">
        <f t="shared" si="1"/>
        <v>0</v>
      </c>
      <c r="K75" s="2">
        <v>1</v>
      </c>
      <c r="Q75" s="2">
        <v>1</v>
      </c>
    </row>
    <row r="76" spans="1:41" x14ac:dyDescent="0.25">
      <c r="A76" s="2">
        <v>22</v>
      </c>
      <c r="B76" s="4">
        <v>45630</v>
      </c>
      <c r="C76" s="2" t="s">
        <v>353</v>
      </c>
      <c r="D76" s="10">
        <v>379930</v>
      </c>
      <c r="E76" s="10" t="s">
        <v>41</v>
      </c>
      <c r="F76" s="10">
        <v>73</v>
      </c>
      <c r="G76" s="2" t="s">
        <v>43</v>
      </c>
      <c r="H76" s="11"/>
      <c r="I76" s="11"/>
      <c r="J76" s="11">
        <f t="shared" si="1"/>
        <v>0</v>
      </c>
      <c r="K76" s="2">
        <v>1</v>
      </c>
      <c r="Q76" s="2">
        <v>1</v>
      </c>
    </row>
    <row r="77" spans="1:41" x14ac:dyDescent="0.25">
      <c r="A77" s="2">
        <v>23</v>
      </c>
      <c r="B77" s="4">
        <v>45630</v>
      </c>
      <c r="C77" s="2" t="s">
        <v>1840</v>
      </c>
      <c r="D77" s="10">
        <v>419354</v>
      </c>
      <c r="E77" s="10" t="s">
        <v>41</v>
      </c>
      <c r="F77" s="10">
        <v>36</v>
      </c>
      <c r="G77" s="2" t="s">
        <v>43</v>
      </c>
      <c r="H77" s="11"/>
      <c r="I77" s="11"/>
      <c r="J77" s="11">
        <f t="shared" si="1"/>
        <v>0</v>
      </c>
      <c r="K77" s="2">
        <v>1</v>
      </c>
      <c r="AI77" s="2">
        <v>1</v>
      </c>
    </row>
    <row r="78" spans="1:41" x14ac:dyDescent="0.25">
      <c r="A78" s="2">
        <v>24</v>
      </c>
      <c r="B78" s="4">
        <v>45630</v>
      </c>
      <c r="C78" s="2" t="s">
        <v>1841</v>
      </c>
      <c r="D78" s="10">
        <v>37947</v>
      </c>
      <c r="E78" s="10" t="s">
        <v>41</v>
      </c>
      <c r="F78" s="10">
        <v>18</v>
      </c>
      <c r="G78" s="2" t="s">
        <v>43</v>
      </c>
      <c r="H78" s="11"/>
      <c r="I78" s="11"/>
      <c r="J78" s="11">
        <f t="shared" si="1"/>
        <v>0</v>
      </c>
      <c r="K78" s="2">
        <v>0</v>
      </c>
      <c r="AH78" s="2">
        <v>1</v>
      </c>
    </row>
    <row r="79" spans="1:41" x14ac:dyDescent="0.25">
      <c r="A79" s="2">
        <v>25</v>
      </c>
      <c r="B79" s="4">
        <v>45630</v>
      </c>
      <c r="C79" s="2" t="s">
        <v>425</v>
      </c>
      <c r="D79" s="10" t="s">
        <v>171</v>
      </c>
      <c r="E79" s="10" t="s">
        <v>41</v>
      </c>
      <c r="F79" s="10"/>
      <c r="G79" s="2" t="s">
        <v>43</v>
      </c>
      <c r="H79" s="11"/>
      <c r="I79" s="11"/>
      <c r="J79" s="11">
        <f t="shared" si="1"/>
        <v>0</v>
      </c>
      <c r="K79" s="2">
        <v>1</v>
      </c>
      <c r="AO79" s="2">
        <v>1</v>
      </c>
    </row>
    <row r="80" spans="1:41" s="6" customFormat="1" x14ac:dyDescent="0.25">
      <c r="A80" s="46"/>
      <c r="B80" s="13"/>
      <c r="D80" s="14"/>
      <c r="E80" s="14"/>
      <c r="F80" s="14"/>
      <c r="H80" s="16"/>
      <c r="I80" s="16"/>
      <c r="J80" s="16"/>
    </row>
    <row r="81" spans="1:42" x14ac:dyDescent="0.25">
      <c r="A81" s="43">
        <v>1</v>
      </c>
      <c r="B81" s="9">
        <v>45631</v>
      </c>
      <c r="C81" s="11" t="s">
        <v>1842</v>
      </c>
      <c r="E81" s="10" t="s">
        <v>41</v>
      </c>
      <c r="F81" s="10">
        <v>8</v>
      </c>
      <c r="G81" s="2" t="s">
        <v>169</v>
      </c>
      <c r="H81" s="11"/>
      <c r="I81" s="11"/>
      <c r="J81" s="11">
        <f t="shared" si="1"/>
        <v>0</v>
      </c>
      <c r="K81" s="2">
        <v>1</v>
      </c>
      <c r="M81" s="2">
        <v>1</v>
      </c>
    </row>
    <row r="82" spans="1:42" x14ac:dyDescent="0.25">
      <c r="A82" s="43">
        <v>2</v>
      </c>
      <c r="B82" s="9">
        <v>45631</v>
      </c>
      <c r="C82" s="2" t="s">
        <v>66</v>
      </c>
      <c r="D82" s="18">
        <v>3056</v>
      </c>
      <c r="E82" s="10" t="s">
        <v>42</v>
      </c>
      <c r="F82" s="10">
        <v>55</v>
      </c>
      <c r="G82" s="2" t="s">
        <v>43</v>
      </c>
      <c r="H82" s="11"/>
      <c r="I82" s="11"/>
      <c r="J82" s="11">
        <f t="shared" si="1"/>
        <v>0</v>
      </c>
      <c r="K82" s="2">
        <v>1</v>
      </c>
      <c r="Q82" s="2">
        <v>1</v>
      </c>
    </row>
    <row r="83" spans="1:42" x14ac:dyDescent="0.25">
      <c r="A83" s="43">
        <v>3</v>
      </c>
      <c r="B83" s="9">
        <v>45631</v>
      </c>
      <c r="C83" s="2" t="s">
        <v>1843</v>
      </c>
      <c r="E83" s="10" t="s">
        <v>41</v>
      </c>
      <c r="F83" s="10"/>
      <c r="G83" s="2" t="s">
        <v>43</v>
      </c>
      <c r="H83" s="11"/>
      <c r="I83" s="11"/>
      <c r="J83" s="11">
        <f t="shared" si="1"/>
        <v>0</v>
      </c>
      <c r="K83" s="2">
        <v>0</v>
      </c>
      <c r="AH83" s="2">
        <v>1</v>
      </c>
    </row>
    <row r="84" spans="1:42" x14ac:dyDescent="0.25">
      <c r="A84" s="43">
        <v>4</v>
      </c>
      <c r="B84" s="9">
        <v>45631</v>
      </c>
      <c r="C84" s="2" t="s">
        <v>1844</v>
      </c>
      <c r="D84" s="18">
        <v>9587</v>
      </c>
      <c r="E84" s="10" t="s">
        <v>41</v>
      </c>
      <c r="F84" s="10">
        <v>1</v>
      </c>
      <c r="G84" s="2" t="s">
        <v>43</v>
      </c>
      <c r="H84" s="11"/>
      <c r="I84" s="11"/>
      <c r="J84" s="11">
        <f t="shared" si="1"/>
        <v>0</v>
      </c>
      <c r="K84" s="2">
        <v>1</v>
      </c>
      <c r="M84" s="2">
        <v>1</v>
      </c>
    </row>
    <row r="85" spans="1:42" x14ac:dyDescent="0.25">
      <c r="A85" s="43">
        <v>5</v>
      </c>
      <c r="B85" s="9">
        <v>45631</v>
      </c>
      <c r="C85" s="2" t="s">
        <v>355</v>
      </c>
      <c r="D85" s="18">
        <v>745</v>
      </c>
      <c r="E85" s="10" t="s">
        <v>41</v>
      </c>
      <c r="F85" s="10">
        <v>73</v>
      </c>
      <c r="G85" s="2" t="s">
        <v>43</v>
      </c>
      <c r="H85" s="11"/>
      <c r="I85" s="11"/>
      <c r="J85" s="11">
        <f t="shared" si="1"/>
        <v>0</v>
      </c>
      <c r="K85" s="2">
        <v>1</v>
      </c>
      <c r="Q85" s="2">
        <v>1</v>
      </c>
    </row>
    <row r="86" spans="1:42" x14ac:dyDescent="0.25">
      <c r="A86" s="43">
        <v>6</v>
      </c>
      <c r="B86" s="9">
        <v>45631</v>
      </c>
      <c r="C86" s="2" t="s">
        <v>1384</v>
      </c>
      <c r="D86" s="18">
        <v>1094</v>
      </c>
      <c r="E86" s="10" t="s">
        <v>41</v>
      </c>
      <c r="F86" s="10">
        <v>45</v>
      </c>
      <c r="G86" s="2" t="s">
        <v>43</v>
      </c>
      <c r="H86" s="11"/>
      <c r="I86" s="11"/>
      <c r="J86" s="11">
        <f t="shared" si="1"/>
        <v>0</v>
      </c>
      <c r="K86" s="2">
        <v>1</v>
      </c>
      <c r="Q86" s="2">
        <v>1</v>
      </c>
    </row>
    <row r="87" spans="1:42" x14ac:dyDescent="0.25">
      <c r="A87" s="43">
        <v>7</v>
      </c>
      <c r="B87" s="9">
        <v>45631</v>
      </c>
      <c r="C87" s="2" t="s">
        <v>1845</v>
      </c>
      <c r="D87" s="18">
        <v>9525</v>
      </c>
      <c r="E87" s="10" t="s">
        <v>41</v>
      </c>
      <c r="F87" s="10">
        <v>27</v>
      </c>
      <c r="G87" s="2" t="s">
        <v>43</v>
      </c>
      <c r="H87" s="11"/>
      <c r="I87" s="11"/>
      <c r="J87" s="11">
        <f t="shared" si="1"/>
        <v>0</v>
      </c>
      <c r="K87" s="2">
        <v>1</v>
      </c>
      <c r="M87" s="2">
        <v>1</v>
      </c>
    </row>
    <row r="88" spans="1:42" x14ac:dyDescent="0.25">
      <c r="A88" s="43">
        <v>8</v>
      </c>
      <c r="B88" s="9">
        <v>45631</v>
      </c>
      <c r="C88" s="2" t="s">
        <v>1291</v>
      </c>
      <c r="D88" s="18">
        <v>716</v>
      </c>
      <c r="E88" s="10" t="s">
        <v>42</v>
      </c>
      <c r="F88" s="10">
        <v>19</v>
      </c>
      <c r="G88" s="2" t="s">
        <v>43</v>
      </c>
      <c r="H88" s="11"/>
      <c r="I88" s="11"/>
      <c r="J88" s="11">
        <f t="shared" si="1"/>
        <v>0</v>
      </c>
      <c r="K88" s="2">
        <v>1</v>
      </c>
      <c r="AJ88" s="2">
        <v>1</v>
      </c>
    </row>
    <row r="89" spans="1:42" x14ac:dyDescent="0.25">
      <c r="A89" s="43">
        <v>9</v>
      </c>
      <c r="B89" s="9">
        <v>45631</v>
      </c>
      <c r="C89" s="2" t="s">
        <v>1846</v>
      </c>
      <c r="D89" s="18">
        <v>9419</v>
      </c>
      <c r="E89" s="10" t="s">
        <v>41</v>
      </c>
      <c r="F89" s="10">
        <v>27</v>
      </c>
      <c r="G89" s="2" t="s">
        <v>43</v>
      </c>
      <c r="H89" s="11"/>
      <c r="I89" s="11"/>
      <c r="J89" s="11">
        <f t="shared" si="1"/>
        <v>0</v>
      </c>
      <c r="K89" s="2">
        <v>1</v>
      </c>
      <c r="M89" s="2">
        <v>1</v>
      </c>
      <c r="AG89" s="2">
        <v>1</v>
      </c>
    </row>
    <row r="90" spans="1:42" x14ac:dyDescent="0.25">
      <c r="A90" s="43">
        <v>10</v>
      </c>
      <c r="B90" s="9">
        <v>45631</v>
      </c>
      <c r="C90" s="2" t="s">
        <v>1847</v>
      </c>
      <c r="D90" s="18">
        <v>6657</v>
      </c>
      <c r="E90" s="10" t="s">
        <v>42</v>
      </c>
      <c r="F90" s="10">
        <v>1</v>
      </c>
      <c r="G90" s="2" t="s">
        <v>43</v>
      </c>
      <c r="H90" s="11"/>
      <c r="I90" s="11"/>
      <c r="J90" s="11">
        <f t="shared" si="1"/>
        <v>0</v>
      </c>
      <c r="K90" s="2">
        <v>1</v>
      </c>
      <c r="M90" s="2">
        <v>1</v>
      </c>
    </row>
    <row r="91" spans="1:42" x14ac:dyDescent="0.25">
      <c r="A91" s="43">
        <v>11</v>
      </c>
      <c r="B91" s="9">
        <v>45631</v>
      </c>
      <c r="C91" s="2" t="s">
        <v>402</v>
      </c>
      <c r="D91" s="18">
        <v>81131</v>
      </c>
      <c r="E91" s="10" t="s">
        <v>41</v>
      </c>
      <c r="F91" s="10">
        <v>23</v>
      </c>
      <c r="G91" s="2" t="s">
        <v>43</v>
      </c>
      <c r="H91" s="11"/>
      <c r="I91" s="11"/>
      <c r="J91" s="11">
        <f t="shared" si="1"/>
        <v>0</v>
      </c>
      <c r="K91" s="2">
        <v>1</v>
      </c>
      <c r="L91" s="2">
        <v>1</v>
      </c>
      <c r="AK91" s="2">
        <v>1</v>
      </c>
    </row>
    <row r="92" spans="1:42" x14ac:dyDescent="0.25">
      <c r="A92" s="43">
        <v>12</v>
      </c>
      <c r="B92" s="9">
        <v>45631</v>
      </c>
      <c r="C92" s="2" t="s">
        <v>1848</v>
      </c>
      <c r="D92" s="10" t="s">
        <v>46</v>
      </c>
      <c r="E92" s="10" t="s">
        <v>42</v>
      </c>
      <c r="F92" s="10">
        <v>78</v>
      </c>
      <c r="G92" s="2" t="s">
        <v>43</v>
      </c>
      <c r="H92" s="11"/>
      <c r="J92" s="11">
        <f t="shared" si="1"/>
        <v>0</v>
      </c>
      <c r="K92" s="2">
        <v>1</v>
      </c>
      <c r="AP92" s="2">
        <v>1</v>
      </c>
    </row>
    <row r="93" spans="1:42" x14ac:dyDescent="0.25">
      <c r="A93" s="43">
        <v>13</v>
      </c>
      <c r="B93" s="9">
        <v>45631</v>
      </c>
      <c r="C93" s="2" t="s">
        <v>1849</v>
      </c>
      <c r="D93" s="10" t="s">
        <v>46</v>
      </c>
      <c r="E93" s="10" t="s">
        <v>41</v>
      </c>
      <c r="F93" s="10">
        <v>27</v>
      </c>
      <c r="G93" s="2" t="s">
        <v>43</v>
      </c>
      <c r="H93" s="11"/>
      <c r="I93" s="11"/>
      <c r="J93" s="11">
        <f t="shared" si="1"/>
        <v>0</v>
      </c>
      <c r="K93" s="2">
        <v>1</v>
      </c>
      <c r="AP93" s="2">
        <v>1</v>
      </c>
    </row>
    <row r="94" spans="1:42" x14ac:dyDescent="0.25">
      <c r="A94" s="43">
        <v>14</v>
      </c>
      <c r="B94" s="9">
        <v>45631</v>
      </c>
      <c r="C94" s="2" t="s">
        <v>1753</v>
      </c>
      <c r="D94" s="10" t="s">
        <v>46</v>
      </c>
      <c r="E94" s="10" t="s">
        <v>42</v>
      </c>
      <c r="F94" s="10">
        <v>43</v>
      </c>
      <c r="G94" s="2" t="s">
        <v>43</v>
      </c>
      <c r="H94" s="11"/>
      <c r="I94" s="11"/>
      <c r="J94" s="11">
        <f t="shared" si="1"/>
        <v>0</v>
      </c>
      <c r="K94" s="2">
        <v>1</v>
      </c>
      <c r="AP94" s="2">
        <v>1</v>
      </c>
    </row>
    <row r="95" spans="1:42" s="6" customFormat="1" x14ac:dyDescent="0.25">
      <c r="A95" s="46"/>
      <c r="B95" s="13"/>
      <c r="D95" s="14"/>
      <c r="E95" s="14"/>
      <c r="F95" s="14"/>
      <c r="H95" s="16"/>
      <c r="I95" s="16"/>
      <c r="J95" s="16"/>
    </row>
    <row r="96" spans="1:42" x14ac:dyDescent="0.25">
      <c r="A96" s="43">
        <v>1</v>
      </c>
      <c r="B96" s="9">
        <v>45632</v>
      </c>
      <c r="C96" s="2" t="s">
        <v>1850</v>
      </c>
      <c r="D96" s="10">
        <v>4941</v>
      </c>
      <c r="E96" s="10" t="s">
        <v>41</v>
      </c>
      <c r="F96" s="10">
        <v>55</v>
      </c>
      <c r="G96" s="2" t="s">
        <v>43</v>
      </c>
      <c r="H96" s="11"/>
      <c r="I96" s="11"/>
      <c r="J96" s="11"/>
      <c r="K96" s="2">
        <v>1</v>
      </c>
      <c r="Q96" s="2">
        <v>1</v>
      </c>
    </row>
    <row r="97" spans="1:42" x14ac:dyDescent="0.25">
      <c r="A97" s="43">
        <v>2</v>
      </c>
      <c r="B97" s="9">
        <v>45632</v>
      </c>
      <c r="C97" s="2" t="s">
        <v>113</v>
      </c>
      <c r="D97" s="10">
        <v>10755</v>
      </c>
      <c r="E97" s="10" t="s">
        <v>41</v>
      </c>
      <c r="F97" s="10">
        <v>68</v>
      </c>
      <c r="G97" s="2" t="s">
        <v>43</v>
      </c>
      <c r="H97" s="11"/>
      <c r="I97" s="11"/>
      <c r="J97" s="11"/>
      <c r="K97" s="2">
        <v>1</v>
      </c>
      <c r="Q97" s="2">
        <v>1</v>
      </c>
    </row>
    <row r="98" spans="1:42" x14ac:dyDescent="0.25">
      <c r="A98" s="43">
        <v>3</v>
      </c>
      <c r="B98" s="9">
        <v>45632</v>
      </c>
      <c r="C98" s="2" t="s">
        <v>1851</v>
      </c>
      <c r="D98" s="10">
        <v>419900</v>
      </c>
      <c r="E98" s="10" t="s">
        <v>42</v>
      </c>
      <c r="F98" s="10">
        <v>31</v>
      </c>
      <c r="G98" s="2" t="s">
        <v>43</v>
      </c>
      <c r="H98" s="11"/>
      <c r="I98" s="11"/>
      <c r="J98" s="11"/>
      <c r="K98" s="2">
        <v>1</v>
      </c>
      <c r="M98" s="2">
        <v>1</v>
      </c>
    </row>
    <row r="99" spans="1:42" x14ac:dyDescent="0.25">
      <c r="A99" s="43">
        <v>4</v>
      </c>
      <c r="B99" s="9">
        <v>45632</v>
      </c>
      <c r="C99" s="2" t="s">
        <v>1852</v>
      </c>
      <c r="D99" s="10">
        <v>360379</v>
      </c>
      <c r="E99" s="10" t="s">
        <v>41</v>
      </c>
      <c r="F99" s="10">
        <v>54</v>
      </c>
      <c r="G99" s="2" t="s">
        <v>43</v>
      </c>
      <c r="H99" s="11"/>
      <c r="I99" s="11"/>
      <c r="J99" s="11"/>
      <c r="K99" s="2">
        <v>1</v>
      </c>
      <c r="O99" s="2">
        <v>1</v>
      </c>
    </row>
    <row r="100" spans="1:42" x14ac:dyDescent="0.25">
      <c r="A100" s="43">
        <v>5</v>
      </c>
      <c r="B100" s="9">
        <v>45632</v>
      </c>
      <c r="C100" s="2" t="s">
        <v>1853</v>
      </c>
      <c r="D100" s="10">
        <v>14630</v>
      </c>
      <c r="E100" s="10" t="s">
        <v>41</v>
      </c>
      <c r="F100" s="10">
        <v>68</v>
      </c>
      <c r="G100" s="2" t="s">
        <v>43</v>
      </c>
      <c r="H100" s="11"/>
      <c r="I100" s="11"/>
      <c r="J100" s="11"/>
      <c r="K100" s="2">
        <v>1</v>
      </c>
      <c r="O100" s="2">
        <v>1</v>
      </c>
    </row>
    <row r="101" spans="1:42" x14ac:dyDescent="0.25">
      <c r="A101" s="43">
        <v>6</v>
      </c>
      <c r="B101" s="9">
        <v>45632</v>
      </c>
      <c r="C101" s="2" t="s">
        <v>1854</v>
      </c>
      <c r="D101" s="10" t="s">
        <v>1463</v>
      </c>
      <c r="E101" s="10" t="s">
        <v>41</v>
      </c>
      <c r="F101" s="10">
        <v>46</v>
      </c>
      <c r="G101" s="2" t="s">
        <v>43</v>
      </c>
      <c r="H101" s="11"/>
      <c r="I101" s="11"/>
      <c r="J101" s="11"/>
      <c r="K101" s="2">
        <v>0</v>
      </c>
      <c r="O101" s="2">
        <v>1</v>
      </c>
      <c r="P101" s="2">
        <v>1</v>
      </c>
      <c r="Q101" s="2">
        <v>1</v>
      </c>
      <c r="V101" s="2">
        <v>1</v>
      </c>
      <c r="W101" s="2">
        <v>1</v>
      </c>
      <c r="X101" s="2">
        <v>1</v>
      </c>
    </row>
    <row r="102" spans="1:42" x14ac:dyDescent="0.25">
      <c r="A102" s="43">
        <v>7</v>
      </c>
      <c r="B102" s="9">
        <v>45632</v>
      </c>
      <c r="C102" s="2" t="s">
        <v>1855</v>
      </c>
      <c r="D102" s="10">
        <v>5309</v>
      </c>
      <c r="E102" s="10" t="s">
        <v>42</v>
      </c>
      <c r="F102" s="10">
        <v>55</v>
      </c>
      <c r="G102" s="2" t="s">
        <v>43</v>
      </c>
      <c r="H102" s="11"/>
      <c r="I102" s="11"/>
      <c r="J102" s="11"/>
      <c r="K102" s="2">
        <v>1</v>
      </c>
      <c r="O102" s="2">
        <v>1</v>
      </c>
    </row>
    <row r="103" spans="1:42" x14ac:dyDescent="0.25">
      <c r="A103" s="43">
        <v>8</v>
      </c>
      <c r="B103" s="9">
        <v>45632</v>
      </c>
      <c r="C103" s="2" t="s">
        <v>1856</v>
      </c>
      <c r="D103" s="10">
        <v>1443</v>
      </c>
      <c r="E103" s="10" t="s">
        <v>41</v>
      </c>
      <c r="F103" s="10">
        <v>37</v>
      </c>
      <c r="G103" s="2" t="s">
        <v>43</v>
      </c>
      <c r="H103" s="11"/>
      <c r="I103" s="11"/>
      <c r="J103" s="11"/>
      <c r="K103" s="2">
        <v>1</v>
      </c>
      <c r="O103" s="2">
        <v>1</v>
      </c>
    </row>
    <row r="104" spans="1:42" x14ac:dyDescent="0.25">
      <c r="A104" s="43">
        <v>9</v>
      </c>
      <c r="B104" s="9">
        <v>45632</v>
      </c>
      <c r="C104" s="2" t="s">
        <v>1857</v>
      </c>
      <c r="D104" s="10">
        <v>42036</v>
      </c>
      <c r="E104" s="10" t="s">
        <v>41</v>
      </c>
      <c r="F104" s="10">
        <v>61</v>
      </c>
      <c r="G104" s="2" t="s">
        <v>43</v>
      </c>
      <c r="H104" s="11"/>
      <c r="I104" s="11"/>
      <c r="J104" s="11"/>
      <c r="K104" s="2">
        <v>1</v>
      </c>
      <c r="O104" s="2">
        <v>1</v>
      </c>
      <c r="P104" s="2">
        <v>1</v>
      </c>
    </row>
    <row r="105" spans="1:42" x14ac:dyDescent="0.25">
      <c r="A105" s="43">
        <v>10</v>
      </c>
      <c r="B105" s="9">
        <v>45632</v>
      </c>
      <c r="C105" s="2" t="s">
        <v>402</v>
      </c>
      <c r="D105" s="10">
        <v>381131</v>
      </c>
      <c r="E105" s="10" t="s">
        <v>41</v>
      </c>
      <c r="F105" s="10">
        <v>23</v>
      </c>
      <c r="G105" s="2" t="s">
        <v>43</v>
      </c>
      <c r="H105" s="11"/>
      <c r="I105" s="11"/>
      <c r="J105" s="11"/>
      <c r="K105" s="2">
        <v>1</v>
      </c>
      <c r="L105" s="2">
        <v>1</v>
      </c>
    </row>
    <row r="106" spans="1:42" x14ac:dyDescent="0.25">
      <c r="A106" s="43">
        <v>11</v>
      </c>
      <c r="B106" s="9">
        <v>45632</v>
      </c>
      <c r="C106" s="2" t="s">
        <v>1858</v>
      </c>
      <c r="D106" s="10">
        <v>381</v>
      </c>
      <c r="E106" s="10" t="s">
        <v>41</v>
      </c>
      <c r="F106" s="10">
        <v>74</v>
      </c>
      <c r="G106" s="2" t="s">
        <v>43</v>
      </c>
      <c r="H106" s="11"/>
      <c r="I106" s="11"/>
      <c r="J106" s="11"/>
      <c r="K106" s="2">
        <v>1</v>
      </c>
      <c r="O106" s="2">
        <v>1</v>
      </c>
      <c r="P106" s="2">
        <v>1</v>
      </c>
    </row>
    <row r="107" spans="1:42" x14ac:dyDescent="0.25">
      <c r="A107" s="43">
        <v>12</v>
      </c>
      <c r="B107" s="9">
        <v>45632</v>
      </c>
      <c r="C107" s="2" t="s">
        <v>1462</v>
      </c>
      <c r="D107" s="10" t="s">
        <v>46</v>
      </c>
      <c r="E107" s="10" t="s">
        <v>41</v>
      </c>
      <c r="F107" s="10">
        <v>24</v>
      </c>
      <c r="G107" s="2" t="s">
        <v>43</v>
      </c>
      <c r="H107" s="11"/>
      <c r="I107" s="11"/>
      <c r="J107" s="11"/>
      <c r="AP107" s="2">
        <v>1</v>
      </c>
    </row>
    <row r="108" spans="1:42" x14ac:dyDescent="0.25">
      <c r="A108" s="43">
        <v>13</v>
      </c>
      <c r="B108" s="9">
        <v>45632</v>
      </c>
      <c r="C108" s="2" t="s">
        <v>835</v>
      </c>
      <c r="D108" s="10" t="s">
        <v>46</v>
      </c>
      <c r="E108" s="10" t="s">
        <v>41</v>
      </c>
      <c r="F108" s="10">
        <v>44</v>
      </c>
      <c r="G108" s="2" t="s">
        <v>43</v>
      </c>
      <c r="H108" s="11"/>
      <c r="I108" s="11"/>
      <c r="J108" s="11"/>
      <c r="AP108" s="2">
        <v>1</v>
      </c>
    </row>
    <row r="109" spans="1:42" s="6" customFormat="1" x14ac:dyDescent="0.25">
      <c r="A109" s="46"/>
      <c r="B109" s="13"/>
      <c r="D109" s="14"/>
      <c r="E109" s="14"/>
      <c r="F109" s="14"/>
      <c r="H109" s="16"/>
      <c r="I109" s="16"/>
      <c r="J109" s="16"/>
    </row>
    <row r="110" spans="1:42" x14ac:dyDescent="0.25">
      <c r="A110" s="43">
        <v>1</v>
      </c>
      <c r="B110" s="9">
        <v>45633</v>
      </c>
      <c r="C110" s="2" t="s">
        <v>1861</v>
      </c>
      <c r="D110" s="10">
        <v>11570</v>
      </c>
      <c r="E110" s="10" t="s">
        <v>41</v>
      </c>
      <c r="F110" s="10">
        <v>69</v>
      </c>
      <c r="G110" s="2" t="s">
        <v>43</v>
      </c>
      <c r="H110" s="11"/>
      <c r="I110" s="11"/>
      <c r="J110" s="11"/>
      <c r="K110" s="2">
        <v>1</v>
      </c>
      <c r="O110" s="2">
        <v>1</v>
      </c>
      <c r="P110" s="2">
        <v>1</v>
      </c>
      <c r="Q110" s="2">
        <v>1</v>
      </c>
    </row>
    <row r="111" spans="1:42" x14ac:dyDescent="0.25">
      <c r="A111" s="43">
        <v>2</v>
      </c>
      <c r="B111" s="9">
        <v>45633</v>
      </c>
      <c r="C111" s="2" t="s">
        <v>1862</v>
      </c>
      <c r="D111" s="10">
        <v>1088</v>
      </c>
      <c r="E111" s="10" t="s">
        <v>41</v>
      </c>
      <c r="F111" s="10">
        <v>62</v>
      </c>
      <c r="G111" s="2" t="s">
        <v>43</v>
      </c>
      <c r="H111" s="11"/>
      <c r="I111" s="11"/>
      <c r="J111" s="11"/>
      <c r="K111" s="2">
        <v>1</v>
      </c>
      <c r="O111" s="2">
        <v>1</v>
      </c>
      <c r="P111" s="2">
        <v>1</v>
      </c>
      <c r="Q111" s="2">
        <v>1</v>
      </c>
    </row>
    <row r="112" spans="1:42" x14ac:dyDescent="0.25">
      <c r="A112" s="43">
        <v>3</v>
      </c>
      <c r="B112" s="9">
        <v>45633</v>
      </c>
      <c r="C112" s="2" t="s">
        <v>77</v>
      </c>
      <c r="D112" s="10"/>
      <c r="E112" s="10" t="s">
        <v>42</v>
      </c>
      <c r="F112" s="10">
        <v>55</v>
      </c>
      <c r="G112" s="2" t="s">
        <v>43</v>
      </c>
      <c r="H112" s="11"/>
      <c r="I112" s="11"/>
      <c r="J112" s="11"/>
      <c r="K112" s="2">
        <v>1</v>
      </c>
      <c r="Q112" s="2">
        <v>1</v>
      </c>
    </row>
    <row r="113" spans="1:29" x14ac:dyDescent="0.25">
      <c r="A113" s="43">
        <v>4</v>
      </c>
      <c r="B113" s="9">
        <v>45633</v>
      </c>
      <c r="C113" s="2" t="s">
        <v>1528</v>
      </c>
      <c r="D113" s="10"/>
      <c r="E113" s="10" t="s">
        <v>42</v>
      </c>
      <c r="F113" s="10">
        <v>52</v>
      </c>
      <c r="G113" s="2" t="s">
        <v>43</v>
      </c>
      <c r="H113" s="11"/>
      <c r="I113" s="11"/>
      <c r="J113" s="11"/>
      <c r="K113" s="2">
        <v>1</v>
      </c>
      <c r="Q113" s="2">
        <v>1</v>
      </c>
    </row>
    <row r="114" spans="1:29" x14ac:dyDescent="0.25">
      <c r="A114" s="43">
        <v>5</v>
      </c>
      <c r="B114" s="9">
        <v>45633</v>
      </c>
      <c r="C114" s="2" t="s">
        <v>1863</v>
      </c>
      <c r="D114" s="10"/>
      <c r="E114" s="10" t="s">
        <v>41</v>
      </c>
      <c r="F114" s="10">
        <v>61</v>
      </c>
      <c r="G114" s="2" t="s">
        <v>43</v>
      </c>
      <c r="H114" s="11"/>
      <c r="I114" s="11"/>
      <c r="J114" s="11"/>
      <c r="K114" s="2">
        <v>1</v>
      </c>
      <c r="Q114" s="2">
        <v>1</v>
      </c>
    </row>
    <row r="115" spans="1:29" x14ac:dyDescent="0.25">
      <c r="A115" s="43">
        <v>6</v>
      </c>
      <c r="B115" s="9">
        <v>45633</v>
      </c>
      <c r="C115" s="2" t="s">
        <v>1864</v>
      </c>
      <c r="D115" s="10">
        <v>138365</v>
      </c>
      <c r="E115" s="10" t="s">
        <v>41</v>
      </c>
      <c r="F115" s="10">
        <v>11</v>
      </c>
      <c r="G115" s="2" t="s">
        <v>169</v>
      </c>
      <c r="H115" s="11"/>
      <c r="I115" s="11"/>
      <c r="J115" s="11"/>
      <c r="K115" s="2">
        <v>1</v>
      </c>
      <c r="M115" s="2">
        <v>1</v>
      </c>
    </row>
    <row r="116" spans="1:29" x14ac:dyDescent="0.25">
      <c r="A116" s="43">
        <v>7</v>
      </c>
      <c r="B116" s="9">
        <v>45633</v>
      </c>
      <c r="C116" s="2" t="s">
        <v>1865</v>
      </c>
      <c r="D116" s="10">
        <v>188</v>
      </c>
      <c r="E116" s="10" t="s">
        <v>41</v>
      </c>
      <c r="F116" s="10">
        <v>20</v>
      </c>
      <c r="G116" s="2" t="s">
        <v>43</v>
      </c>
      <c r="H116" s="11"/>
      <c r="I116" s="11"/>
      <c r="J116" s="11"/>
      <c r="K116" s="2">
        <v>1</v>
      </c>
      <c r="P116" s="2">
        <v>1</v>
      </c>
    </row>
    <row r="117" spans="1:29" x14ac:dyDescent="0.25">
      <c r="A117" s="43">
        <v>8</v>
      </c>
      <c r="B117" s="9">
        <v>45633</v>
      </c>
      <c r="C117" s="2" t="s">
        <v>1866</v>
      </c>
      <c r="D117" s="10">
        <v>1262</v>
      </c>
      <c r="E117" s="10" t="s">
        <v>41</v>
      </c>
      <c r="F117" s="10">
        <v>57</v>
      </c>
      <c r="G117" s="2" t="s">
        <v>43</v>
      </c>
      <c r="H117" s="11"/>
      <c r="I117" s="11"/>
      <c r="J117" s="11"/>
      <c r="K117" s="2">
        <v>1</v>
      </c>
      <c r="Q117" s="2">
        <v>1</v>
      </c>
    </row>
    <row r="118" spans="1:29" x14ac:dyDescent="0.25">
      <c r="A118" s="43">
        <v>9</v>
      </c>
      <c r="B118" s="9">
        <v>45633</v>
      </c>
      <c r="C118" s="2" t="s">
        <v>1805</v>
      </c>
      <c r="D118" s="10" t="s">
        <v>1542</v>
      </c>
      <c r="E118" s="10" t="s">
        <v>41</v>
      </c>
      <c r="F118" s="10">
        <v>68</v>
      </c>
      <c r="G118" s="2" t="s">
        <v>43</v>
      </c>
      <c r="H118" s="11"/>
      <c r="I118" s="11"/>
      <c r="J118" s="11"/>
      <c r="K118" s="2">
        <v>0</v>
      </c>
      <c r="Q118" s="2">
        <v>1</v>
      </c>
    </row>
    <row r="119" spans="1:29" x14ac:dyDescent="0.25">
      <c r="A119" s="43">
        <v>10</v>
      </c>
      <c r="B119" s="9">
        <v>45633</v>
      </c>
      <c r="C119" s="2" t="s">
        <v>621</v>
      </c>
      <c r="D119" s="10">
        <v>11144</v>
      </c>
      <c r="E119" s="10" t="s">
        <v>41</v>
      </c>
      <c r="F119" s="10">
        <v>56</v>
      </c>
      <c r="G119" s="2" t="s">
        <v>43</v>
      </c>
      <c r="H119" s="11"/>
      <c r="I119" s="11"/>
      <c r="J119" s="11"/>
      <c r="K119" s="2">
        <v>1</v>
      </c>
      <c r="Q119" s="2">
        <v>1</v>
      </c>
    </row>
    <row r="120" spans="1:29" x14ac:dyDescent="0.25">
      <c r="A120" s="43">
        <v>11</v>
      </c>
      <c r="B120" s="9">
        <v>45633</v>
      </c>
      <c r="C120" s="2" t="s">
        <v>1867</v>
      </c>
      <c r="D120" s="10" t="s">
        <v>208</v>
      </c>
      <c r="E120" s="10" t="s">
        <v>41</v>
      </c>
      <c r="F120" s="10">
        <v>35</v>
      </c>
      <c r="G120" s="2" t="s">
        <v>43</v>
      </c>
      <c r="H120" s="11"/>
      <c r="I120" s="11"/>
      <c r="J120" s="11"/>
      <c r="K120" s="2">
        <v>0</v>
      </c>
      <c r="O120" s="2">
        <v>1</v>
      </c>
      <c r="P120" s="2">
        <v>1</v>
      </c>
      <c r="Q120" s="2">
        <v>1</v>
      </c>
      <c r="AB120" s="2">
        <v>1</v>
      </c>
      <c r="AC120" s="2">
        <v>1</v>
      </c>
    </row>
    <row r="121" spans="1:29" x14ac:dyDescent="0.25">
      <c r="A121" s="43">
        <v>12</v>
      </c>
      <c r="B121" s="9">
        <v>45633</v>
      </c>
      <c r="C121" s="2" t="s">
        <v>1868</v>
      </c>
      <c r="D121" s="10" t="s">
        <v>208</v>
      </c>
      <c r="E121" s="10" t="s">
        <v>41</v>
      </c>
      <c r="F121" s="10">
        <v>26</v>
      </c>
      <c r="G121" s="2" t="s">
        <v>43</v>
      </c>
      <c r="H121" s="11"/>
      <c r="I121" s="11"/>
      <c r="J121" s="11"/>
      <c r="K121" s="2">
        <v>0</v>
      </c>
      <c r="O121" s="2">
        <v>1</v>
      </c>
      <c r="P121" s="2">
        <v>1</v>
      </c>
      <c r="Q121" s="2">
        <v>1</v>
      </c>
      <c r="V121" s="2">
        <v>1</v>
      </c>
      <c r="X121" s="2">
        <v>1</v>
      </c>
      <c r="AB121" s="2">
        <v>1</v>
      </c>
      <c r="AC121" s="2">
        <v>1</v>
      </c>
    </row>
    <row r="122" spans="1:29" x14ac:dyDescent="0.25">
      <c r="A122" s="43">
        <v>13</v>
      </c>
      <c r="B122" s="9">
        <v>45633</v>
      </c>
      <c r="C122" s="2" t="s">
        <v>1869</v>
      </c>
      <c r="D122" s="10">
        <v>202</v>
      </c>
      <c r="E122" s="10" t="s">
        <v>41</v>
      </c>
      <c r="F122" s="10">
        <v>68</v>
      </c>
      <c r="G122" s="2" t="s">
        <v>43</v>
      </c>
      <c r="H122" s="11"/>
      <c r="I122" s="11"/>
      <c r="J122" s="11"/>
      <c r="K122" s="2">
        <v>1</v>
      </c>
      <c r="Q122" s="2">
        <v>1</v>
      </c>
    </row>
    <row r="123" spans="1:29" x14ac:dyDescent="0.25">
      <c r="A123" s="43">
        <v>14</v>
      </c>
      <c r="B123" s="9">
        <v>45633</v>
      </c>
      <c r="C123" s="2" t="s">
        <v>118</v>
      </c>
      <c r="D123" s="10">
        <v>12958</v>
      </c>
      <c r="E123" s="10" t="s">
        <v>41</v>
      </c>
      <c r="F123" s="10">
        <v>56</v>
      </c>
      <c r="G123" s="2" t="s">
        <v>43</v>
      </c>
      <c r="H123" s="11"/>
      <c r="I123" s="11"/>
      <c r="J123" s="11"/>
      <c r="K123" s="2">
        <v>1</v>
      </c>
      <c r="Q123" s="2">
        <v>1</v>
      </c>
    </row>
    <row r="124" spans="1:29" x14ac:dyDescent="0.25">
      <c r="A124" s="43">
        <v>15</v>
      </c>
      <c r="B124" s="9">
        <v>45633</v>
      </c>
      <c r="C124" s="2" t="s">
        <v>72</v>
      </c>
      <c r="D124" s="10">
        <v>14107</v>
      </c>
      <c r="E124" s="10" t="s">
        <v>41</v>
      </c>
      <c r="F124" s="10">
        <v>72</v>
      </c>
      <c r="G124" s="2" t="s">
        <v>43</v>
      </c>
      <c r="H124" s="11"/>
      <c r="I124" s="11"/>
      <c r="J124" s="11"/>
      <c r="K124" s="2">
        <v>1</v>
      </c>
      <c r="Q124" s="2">
        <v>1</v>
      </c>
    </row>
    <row r="125" spans="1:29" x14ac:dyDescent="0.25">
      <c r="A125" s="43">
        <v>16</v>
      </c>
      <c r="B125" s="9">
        <v>45633</v>
      </c>
      <c r="C125" s="2" t="s">
        <v>129</v>
      </c>
      <c r="D125" s="10">
        <v>3392</v>
      </c>
      <c r="E125" s="10" t="s">
        <v>41</v>
      </c>
      <c r="F125" s="10">
        <v>69</v>
      </c>
      <c r="G125" s="2" t="s">
        <v>43</v>
      </c>
      <c r="H125" s="11"/>
      <c r="I125" s="11"/>
      <c r="J125" s="11"/>
      <c r="K125" s="2">
        <v>1</v>
      </c>
      <c r="Q125" s="2">
        <v>1</v>
      </c>
    </row>
    <row r="126" spans="1:29" s="6" customFormat="1" x14ac:dyDescent="0.25">
      <c r="A126" s="46"/>
      <c r="B126" s="13"/>
      <c r="D126" s="14"/>
      <c r="E126" s="14"/>
      <c r="F126" s="14"/>
      <c r="H126" s="16"/>
      <c r="I126" s="16"/>
      <c r="J126" s="16"/>
    </row>
    <row r="127" spans="1:29" x14ac:dyDescent="0.25">
      <c r="A127" s="43">
        <v>1</v>
      </c>
      <c r="B127" s="9">
        <v>45635</v>
      </c>
      <c r="C127" s="2" t="s">
        <v>1870</v>
      </c>
      <c r="D127" s="10">
        <v>22</v>
      </c>
      <c r="E127" s="10" t="s">
        <v>41</v>
      </c>
      <c r="F127" s="10">
        <v>59</v>
      </c>
      <c r="G127" s="2" t="s">
        <v>43</v>
      </c>
      <c r="H127" s="11"/>
      <c r="I127" s="11"/>
      <c r="J127" s="11"/>
      <c r="K127" s="2">
        <v>1</v>
      </c>
      <c r="Q127" s="2">
        <v>1</v>
      </c>
    </row>
    <row r="128" spans="1:29" x14ac:dyDescent="0.25">
      <c r="A128" s="43">
        <v>2</v>
      </c>
      <c r="B128" s="9">
        <v>45635</v>
      </c>
      <c r="C128" s="2" t="s">
        <v>1871</v>
      </c>
      <c r="D128" s="10">
        <v>466</v>
      </c>
      <c r="E128" s="10" t="s">
        <v>42</v>
      </c>
      <c r="F128" s="10">
        <v>70</v>
      </c>
      <c r="G128" s="2" t="s">
        <v>43</v>
      </c>
      <c r="H128" s="11"/>
      <c r="I128" s="11"/>
      <c r="J128" s="11"/>
      <c r="K128" s="2">
        <v>1</v>
      </c>
      <c r="Q128" s="2">
        <v>1</v>
      </c>
    </row>
    <row r="129" spans="1:41" x14ac:dyDescent="0.25">
      <c r="A129" s="43">
        <v>3</v>
      </c>
      <c r="B129" s="9">
        <v>45635</v>
      </c>
      <c r="C129" s="2" t="s">
        <v>756</v>
      </c>
      <c r="D129" s="10">
        <v>14707</v>
      </c>
      <c r="E129" s="10" t="s">
        <v>41</v>
      </c>
      <c r="F129" s="10">
        <v>59</v>
      </c>
      <c r="G129" s="2" t="s">
        <v>43</v>
      </c>
      <c r="H129" s="11"/>
      <c r="I129" s="11"/>
      <c r="J129" s="11"/>
      <c r="K129" s="2">
        <v>1</v>
      </c>
      <c r="Q129" s="2">
        <v>1</v>
      </c>
    </row>
    <row r="130" spans="1:41" x14ac:dyDescent="0.25">
      <c r="A130" s="43">
        <v>4</v>
      </c>
      <c r="B130" s="9">
        <v>45635</v>
      </c>
      <c r="C130" s="2" t="s">
        <v>107</v>
      </c>
      <c r="D130" s="10">
        <v>4603</v>
      </c>
      <c r="E130" s="10" t="s">
        <v>42</v>
      </c>
      <c r="F130" s="10">
        <v>45</v>
      </c>
      <c r="G130" s="2" t="s">
        <v>43</v>
      </c>
      <c r="H130" s="11"/>
      <c r="I130" s="11"/>
      <c r="J130" s="11"/>
      <c r="K130" s="2">
        <v>1</v>
      </c>
      <c r="Q130" s="2">
        <v>1</v>
      </c>
      <c r="S130" s="7"/>
    </row>
    <row r="131" spans="1:41" x14ac:dyDescent="0.25">
      <c r="A131" s="43">
        <v>5</v>
      </c>
      <c r="B131" s="9">
        <v>45635</v>
      </c>
      <c r="C131" s="2" t="s">
        <v>1872</v>
      </c>
      <c r="D131" s="10">
        <v>6294</v>
      </c>
      <c r="E131" s="10" t="s">
        <v>41</v>
      </c>
      <c r="F131" s="10">
        <v>22</v>
      </c>
      <c r="G131" s="2" t="s">
        <v>43</v>
      </c>
      <c r="H131" s="11"/>
      <c r="I131" s="11"/>
      <c r="J131" s="11"/>
      <c r="K131" s="2">
        <v>1</v>
      </c>
      <c r="M131" s="2">
        <v>1</v>
      </c>
    </row>
    <row r="132" spans="1:41" x14ac:dyDescent="0.25">
      <c r="A132" s="43">
        <v>6</v>
      </c>
      <c r="B132" s="9">
        <v>45635</v>
      </c>
      <c r="C132" s="2" t="s">
        <v>1873</v>
      </c>
      <c r="D132" s="10">
        <v>13137</v>
      </c>
      <c r="E132" s="10" t="s">
        <v>42</v>
      </c>
      <c r="F132" s="10">
        <v>4</v>
      </c>
      <c r="G132" s="2" t="s">
        <v>43</v>
      </c>
      <c r="H132" s="11"/>
      <c r="I132" s="11"/>
      <c r="J132" s="11"/>
      <c r="K132" s="2">
        <v>1</v>
      </c>
      <c r="L132" s="2">
        <v>1</v>
      </c>
    </row>
    <row r="133" spans="1:41" x14ac:dyDescent="0.25">
      <c r="A133" s="43">
        <v>7</v>
      </c>
      <c r="B133" s="9">
        <v>45635</v>
      </c>
      <c r="C133" s="2" t="s">
        <v>1874</v>
      </c>
      <c r="D133" s="10">
        <v>448</v>
      </c>
      <c r="E133" s="10" t="s">
        <v>41</v>
      </c>
      <c r="F133" s="10">
        <v>3</v>
      </c>
      <c r="G133" s="2" t="s">
        <v>43</v>
      </c>
      <c r="H133" s="11"/>
      <c r="I133" s="11"/>
      <c r="J133" s="11"/>
      <c r="K133" s="2">
        <v>1</v>
      </c>
      <c r="L133" s="2">
        <v>1</v>
      </c>
    </row>
    <row r="134" spans="1:41" x14ac:dyDescent="0.25">
      <c r="A134" s="43">
        <v>8</v>
      </c>
      <c r="B134" s="9">
        <v>45635</v>
      </c>
      <c r="C134" s="2" t="s">
        <v>1875</v>
      </c>
      <c r="D134" s="10">
        <v>10575</v>
      </c>
      <c r="E134" s="10" t="s">
        <v>42</v>
      </c>
      <c r="F134" s="10">
        <v>53</v>
      </c>
      <c r="G134" s="2" t="s">
        <v>43</v>
      </c>
      <c r="H134" s="11"/>
      <c r="I134" s="11"/>
      <c r="J134" s="11"/>
      <c r="K134" s="2">
        <v>1</v>
      </c>
      <c r="Q134" s="2">
        <v>1</v>
      </c>
      <c r="AO134" s="2">
        <v>1</v>
      </c>
    </row>
    <row r="135" spans="1:41" x14ac:dyDescent="0.25">
      <c r="A135" s="43">
        <v>9</v>
      </c>
      <c r="B135" s="9">
        <v>45635</v>
      </c>
      <c r="C135" s="2" t="s">
        <v>1876</v>
      </c>
      <c r="D135" s="10" t="s">
        <v>563</v>
      </c>
      <c r="E135" s="10" t="s">
        <v>41</v>
      </c>
      <c r="F135" s="10">
        <v>28</v>
      </c>
      <c r="G135" s="2" t="s">
        <v>43</v>
      </c>
      <c r="H135" s="11"/>
      <c r="I135" s="11"/>
      <c r="J135" s="11"/>
      <c r="K135" s="2">
        <v>1</v>
      </c>
      <c r="M135" s="2">
        <v>1</v>
      </c>
    </row>
    <row r="136" spans="1:41" x14ac:dyDescent="0.25">
      <c r="A136" s="43">
        <v>10</v>
      </c>
      <c r="B136" s="9">
        <v>45635</v>
      </c>
      <c r="C136" s="2" t="s">
        <v>1877</v>
      </c>
      <c r="D136" s="10">
        <v>5899</v>
      </c>
      <c r="E136" s="10" t="s">
        <v>41</v>
      </c>
      <c r="F136" s="10">
        <v>55</v>
      </c>
      <c r="G136" s="2" t="s">
        <v>43</v>
      </c>
      <c r="H136" s="11"/>
      <c r="I136" s="11"/>
      <c r="J136" s="11"/>
      <c r="K136" s="2">
        <v>1</v>
      </c>
      <c r="Q136" s="2">
        <v>1</v>
      </c>
    </row>
    <row r="137" spans="1:41" x14ac:dyDescent="0.25">
      <c r="A137" s="43">
        <v>11</v>
      </c>
      <c r="B137" s="9">
        <v>45635</v>
      </c>
      <c r="C137" s="2" t="s">
        <v>1878</v>
      </c>
      <c r="D137" s="10" t="s">
        <v>1542</v>
      </c>
      <c r="E137" s="10" t="s">
        <v>41</v>
      </c>
      <c r="F137" s="10">
        <v>59</v>
      </c>
      <c r="G137" s="2" t="s">
        <v>43</v>
      </c>
      <c r="H137" s="11"/>
      <c r="I137" s="11"/>
      <c r="J137" s="11"/>
      <c r="K137" s="2">
        <v>0</v>
      </c>
      <c r="L137" s="2">
        <v>1</v>
      </c>
      <c r="O137" s="2">
        <v>1</v>
      </c>
      <c r="Q137" s="2">
        <v>1</v>
      </c>
      <c r="S137" s="2">
        <v>1</v>
      </c>
      <c r="V137" s="2">
        <v>1</v>
      </c>
      <c r="W137" s="2">
        <v>1</v>
      </c>
      <c r="X137" s="2">
        <v>1</v>
      </c>
      <c r="Y137" s="2">
        <v>1</v>
      </c>
      <c r="Z137" s="2">
        <v>1</v>
      </c>
      <c r="AB137" s="2">
        <v>1</v>
      </c>
      <c r="AC137" s="2">
        <v>1</v>
      </c>
      <c r="AH137" s="2">
        <v>1</v>
      </c>
    </row>
    <row r="138" spans="1:41" x14ac:dyDescent="0.25">
      <c r="A138" s="43">
        <v>12</v>
      </c>
      <c r="B138" s="9">
        <v>45635</v>
      </c>
      <c r="C138" s="2" t="s">
        <v>73</v>
      </c>
      <c r="D138" s="10">
        <v>3691</v>
      </c>
      <c r="E138" s="10" t="s">
        <v>42</v>
      </c>
      <c r="F138" s="10">
        <v>75</v>
      </c>
      <c r="G138" s="2" t="s">
        <v>43</v>
      </c>
      <c r="H138" s="11"/>
      <c r="I138" s="11"/>
      <c r="J138" s="11"/>
      <c r="K138" s="2">
        <v>1</v>
      </c>
    </row>
    <row r="139" spans="1:41" x14ac:dyDescent="0.25">
      <c r="A139" s="43">
        <v>13</v>
      </c>
      <c r="B139" s="9">
        <v>45635</v>
      </c>
      <c r="C139" s="2" t="s">
        <v>1879</v>
      </c>
      <c r="D139" s="10">
        <v>14149</v>
      </c>
      <c r="E139" s="10" t="s">
        <v>41</v>
      </c>
      <c r="F139" s="10">
        <v>23</v>
      </c>
      <c r="G139" s="2" t="s">
        <v>43</v>
      </c>
      <c r="H139" s="11"/>
      <c r="I139" s="11"/>
      <c r="J139" s="11"/>
      <c r="K139" s="2">
        <v>1</v>
      </c>
      <c r="M139" s="2">
        <v>1</v>
      </c>
      <c r="N139" s="2">
        <v>1</v>
      </c>
      <c r="AG139" s="2">
        <v>1</v>
      </c>
      <c r="AJ139" s="2">
        <v>1</v>
      </c>
      <c r="AL139" s="2">
        <v>1</v>
      </c>
      <c r="AM139" s="2">
        <v>1</v>
      </c>
      <c r="AN139" s="2">
        <v>1</v>
      </c>
    </row>
    <row r="140" spans="1:41" x14ac:dyDescent="0.25">
      <c r="A140" s="43">
        <v>14</v>
      </c>
      <c r="B140" s="9">
        <v>45635</v>
      </c>
      <c r="C140" s="2" t="s">
        <v>1880</v>
      </c>
      <c r="D140" s="18">
        <v>14975</v>
      </c>
      <c r="E140" s="10" t="s">
        <v>41</v>
      </c>
      <c r="F140" s="10">
        <v>30</v>
      </c>
      <c r="G140" s="2" t="s">
        <v>43</v>
      </c>
      <c r="J140" s="11"/>
      <c r="K140" s="2">
        <v>1</v>
      </c>
      <c r="M140" s="2">
        <v>1</v>
      </c>
      <c r="N140" s="2">
        <v>1</v>
      </c>
      <c r="AG140" s="2">
        <v>1</v>
      </c>
      <c r="AJ140" s="2">
        <v>1</v>
      </c>
      <c r="AL140" s="2">
        <v>1</v>
      </c>
      <c r="AM140" s="2">
        <v>1</v>
      </c>
      <c r="AN140" s="2">
        <v>1</v>
      </c>
    </row>
    <row r="141" spans="1:41" s="6" customFormat="1" x14ac:dyDescent="0.25">
      <c r="A141" s="46"/>
      <c r="B141" s="13"/>
      <c r="D141" s="12"/>
      <c r="E141" s="12"/>
      <c r="F141" s="14"/>
      <c r="H141" s="16"/>
      <c r="I141" s="16"/>
      <c r="J141" s="16"/>
    </row>
    <row r="142" spans="1:41" x14ac:dyDescent="0.25">
      <c r="A142" s="43">
        <v>1</v>
      </c>
      <c r="B142" s="9">
        <v>45636</v>
      </c>
      <c r="C142" s="2" t="s">
        <v>1761</v>
      </c>
      <c r="D142" s="7">
        <v>1311</v>
      </c>
      <c r="E142" s="7" t="s">
        <v>41</v>
      </c>
      <c r="F142" s="18">
        <v>70</v>
      </c>
      <c r="G142" s="2" t="s">
        <v>43</v>
      </c>
      <c r="H142" s="8"/>
      <c r="I142" s="8"/>
      <c r="J142" s="11"/>
      <c r="K142" s="2">
        <v>1</v>
      </c>
      <c r="Q142" s="2">
        <v>1</v>
      </c>
    </row>
    <row r="143" spans="1:41" x14ac:dyDescent="0.25">
      <c r="A143" s="43">
        <v>2</v>
      </c>
      <c r="B143" s="9">
        <v>45636</v>
      </c>
      <c r="C143" s="2" t="s">
        <v>1276</v>
      </c>
      <c r="D143" s="7">
        <v>14974</v>
      </c>
      <c r="E143" s="7" t="s">
        <v>41</v>
      </c>
      <c r="F143" s="18">
        <v>64</v>
      </c>
      <c r="G143" s="2" t="s">
        <v>43</v>
      </c>
      <c r="H143" s="8"/>
      <c r="I143" s="8"/>
      <c r="J143" s="11"/>
      <c r="K143" s="2">
        <v>1</v>
      </c>
      <c r="Q143" s="2">
        <v>1</v>
      </c>
    </row>
    <row r="144" spans="1:41" x14ac:dyDescent="0.25">
      <c r="A144" s="43">
        <v>3</v>
      </c>
      <c r="B144" s="9">
        <v>45636</v>
      </c>
      <c r="C144" s="2" t="s">
        <v>1881</v>
      </c>
      <c r="D144" s="7">
        <v>519</v>
      </c>
      <c r="E144" s="7" t="s">
        <v>42</v>
      </c>
      <c r="F144" s="18">
        <v>56</v>
      </c>
      <c r="G144" s="2" t="s">
        <v>43</v>
      </c>
      <c r="H144" s="8"/>
      <c r="I144" s="8"/>
      <c r="J144" s="11"/>
      <c r="K144" s="2">
        <v>1</v>
      </c>
      <c r="O144" s="2">
        <v>1</v>
      </c>
      <c r="P144" s="2">
        <v>1</v>
      </c>
      <c r="Q144" s="2">
        <v>1</v>
      </c>
    </row>
    <row r="145" spans="1:42" x14ac:dyDescent="0.25">
      <c r="A145" s="43">
        <v>4</v>
      </c>
      <c r="B145" s="9">
        <v>45636</v>
      </c>
      <c r="C145" s="2" t="s">
        <v>143</v>
      </c>
      <c r="D145" s="7">
        <v>13963</v>
      </c>
      <c r="E145" s="7" t="s">
        <v>42</v>
      </c>
      <c r="F145" s="18">
        <v>65</v>
      </c>
      <c r="G145" s="2" t="s">
        <v>43</v>
      </c>
      <c r="H145" s="8"/>
      <c r="I145" s="8"/>
      <c r="J145" s="11"/>
      <c r="K145" s="2">
        <v>1</v>
      </c>
      <c r="Q145" s="2">
        <v>1</v>
      </c>
    </row>
    <row r="146" spans="1:42" x14ac:dyDescent="0.25">
      <c r="A146" s="43">
        <v>5</v>
      </c>
      <c r="B146" s="9">
        <v>45636</v>
      </c>
      <c r="C146" s="2" t="s">
        <v>1882</v>
      </c>
      <c r="D146" s="7">
        <v>41075</v>
      </c>
      <c r="E146" s="7" t="s">
        <v>42</v>
      </c>
      <c r="F146" s="18">
        <v>11</v>
      </c>
      <c r="G146" s="2" t="s">
        <v>169</v>
      </c>
      <c r="H146" s="8"/>
      <c r="I146" s="8"/>
      <c r="J146" s="11"/>
      <c r="K146" s="2">
        <v>1</v>
      </c>
      <c r="L146" s="2">
        <v>1</v>
      </c>
    </row>
    <row r="147" spans="1:42" x14ac:dyDescent="0.25">
      <c r="A147" s="43">
        <v>6</v>
      </c>
      <c r="B147" s="9">
        <v>45636</v>
      </c>
      <c r="C147" s="2" t="s">
        <v>1883</v>
      </c>
      <c r="D147" s="7">
        <v>820</v>
      </c>
      <c r="E147" s="7" t="s">
        <v>41</v>
      </c>
      <c r="F147" s="18">
        <v>48</v>
      </c>
      <c r="G147" s="2" t="s">
        <v>43</v>
      </c>
      <c r="H147" s="8"/>
      <c r="I147" s="8"/>
      <c r="J147" s="11"/>
      <c r="K147" s="2">
        <v>1</v>
      </c>
      <c r="O147" s="2">
        <v>1</v>
      </c>
      <c r="P147" s="2">
        <v>1</v>
      </c>
      <c r="Q147" s="2">
        <v>1</v>
      </c>
    </row>
    <row r="148" spans="1:42" x14ac:dyDescent="0.25">
      <c r="A148" s="43">
        <v>7</v>
      </c>
      <c r="B148" s="9">
        <v>45636</v>
      </c>
      <c r="C148" s="2" t="s">
        <v>1884</v>
      </c>
      <c r="D148" s="7">
        <v>420977</v>
      </c>
      <c r="E148" s="7" t="s">
        <v>41</v>
      </c>
      <c r="F148" s="18">
        <v>30</v>
      </c>
      <c r="G148" s="2" t="s">
        <v>43</v>
      </c>
      <c r="H148" s="8"/>
      <c r="I148" s="8"/>
      <c r="J148" s="11"/>
      <c r="K148" s="2">
        <v>1</v>
      </c>
      <c r="M148" s="2">
        <v>1</v>
      </c>
      <c r="N148" s="2">
        <v>1</v>
      </c>
      <c r="AG148" s="2">
        <v>1</v>
      </c>
      <c r="AJ148" s="2">
        <v>1</v>
      </c>
      <c r="AL148" s="2">
        <v>1</v>
      </c>
      <c r="AM148" s="2">
        <v>1</v>
      </c>
      <c r="AN148" s="2">
        <v>1</v>
      </c>
    </row>
    <row r="149" spans="1:42" x14ac:dyDescent="0.25">
      <c r="A149" s="43">
        <v>8</v>
      </c>
      <c r="B149" s="9">
        <v>45636</v>
      </c>
      <c r="C149" s="2" t="s">
        <v>456</v>
      </c>
      <c r="D149" s="7">
        <v>986</v>
      </c>
      <c r="E149" s="7" t="s">
        <v>41</v>
      </c>
      <c r="F149" s="18">
        <v>55</v>
      </c>
      <c r="G149" s="2" t="s">
        <v>43</v>
      </c>
      <c r="H149" s="8"/>
      <c r="I149" s="8"/>
      <c r="J149" s="11"/>
      <c r="K149" s="2">
        <v>1</v>
      </c>
      <c r="O149" s="2">
        <v>1</v>
      </c>
    </row>
    <row r="150" spans="1:42" x14ac:dyDescent="0.25">
      <c r="A150" s="43">
        <v>9</v>
      </c>
      <c r="B150" s="9">
        <v>45636</v>
      </c>
      <c r="C150" s="2" t="s">
        <v>426</v>
      </c>
      <c r="D150" s="18">
        <v>33749</v>
      </c>
      <c r="E150" s="7" t="s">
        <v>41</v>
      </c>
      <c r="F150" s="18">
        <v>5</v>
      </c>
      <c r="G150" s="2" t="s">
        <v>43</v>
      </c>
      <c r="H150" s="8"/>
      <c r="I150" s="8"/>
      <c r="J150" s="11"/>
      <c r="K150" s="2">
        <v>1</v>
      </c>
      <c r="L150" s="2">
        <v>1</v>
      </c>
    </row>
    <row r="151" spans="1:42" x14ac:dyDescent="0.25">
      <c r="A151" s="43">
        <v>10</v>
      </c>
      <c r="B151" s="9">
        <v>45636</v>
      </c>
      <c r="C151" s="2" t="s">
        <v>1885</v>
      </c>
      <c r="D151" s="18">
        <v>8964</v>
      </c>
      <c r="E151" s="7" t="s">
        <v>41</v>
      </c>
      <c r="F151" s="18">
        <v>75</v>
      </c>
      <c r="G151" s="2" t="s">
        <v>43</v>
      </c>
      <c r="H151" s="8"/>
      <c r="I151" s="8"/>
      <c r="J151" s="11"/>
      <c r="K151" s="2">
        <v>1</v>
      </c>
      <c r="O151" s="2">
        <v>1</v>
      </c>
      <c r="P151" s="2">
        <v>1</v>
      </c>
    </row>
    <row r="152" spans="1:42" x14ac:dyDescent="0.25">
      <c r="A152" s="43">
        <v>11</v>
      </c>
      <c r="B152" s="9">
        <v>45636</v>
      </c>
      <c r="C152" s="2" t="s">
        <v>1886</v>
      </c>
      <c r="D152" s="18">
        <v>719</v>
      </c>
      <c r="E152" s="7" t="s">
        <v>41</v>
      </c>
      <c r="F152" s="18">
        <v>59</v>
      </c>
      <c r="G152" s="2" t="s">
        <v>43</v>
      </c>
      <c r="H152" s="8"/>
      <c r="I152" s="8"/>
      <c r="J152" s="11"/>
      <c r="K152" s="2">
        <v>1</v>
      </c>
      <c r="Q152" s="2">
        <v>1</v>
      </c>
    </row>
    <row r="153" spans="1:42" x14ac:dyDescent="0.25">
      <c r="A153" s="43">
        <v>12</v>
      </c>
      <c r="B153" s="9">
        <v>45636</v>
      </c>
      <c r="C153" s="2" t="s">
        <v>1319</v>
      </c>
      <c r="D153" s="18">
        <v>998</v>
      </c>
      <c r="E153" s="7" t="s">
        <v>41</v>
      </c>
      <c r="F153" s="18">
        <v>42</v>
      </c>
      <c r="G153" s="2" t="s">
        <v>43</v>
      </c>
      <c r="H153" s="8"/>
      <c r="I153" s="8"/>
      <c r="J153" s="11"/>
      <c r="K153" s="2">
        <v>1</v>
      </c>
      <c r="P153" s="2">
        <v>1</v>
      </c>
    </row>
    <row r="154" spans="1:42" x14ac:dyDescent="0.25">
      <c r="A154" s="43">
        <v>13</v>
      </c>
      <c r="B154" s="9">
        <v>45636</v>
      </c>
      <c r="C154" s="2" t="s">
        <v>1887</v>
      </c>
      <c r="D154" s="18">
        <v>421015</v>
      </c>
      <c r="E154" s="7" t="s">
        <v>42</v>
      </c>
      <c r="F154" s="18">
        <v>31</v>
      </c>
      <c r="G154" s="2" t="s">
        <v>43</v>
      </c>
      <c r="H154" s="8"/>
      <c r="I154" s="8"/>
      <c r="J154" s="11"/>
      <c r="K154" s="2">
        <v>0</v>
      </c>
      <c r="O154" s="2">
        <v>1</v>
      </c>
      <c r="P154" s="2">
        <v>1</v>
      </c>
    </row>
    <row r="155" spans="1:42" x14ac:dyDescent="0.25">
      <c r="A155" s="43">
        <v>14</v>
      </c>
      <c r="B155" s="9">
        <v>45636</v>
      </c>
      <c r="C155" s="2" t="s">
        <v>1888</v>
      </c>
      <c r="D155" s="18">
        <v>12623</v>
      </c>
      <c r="E155" s="7" t="s">
        <v>41</v>
      </c>
      <c r="F155" s="18">
        <v>30</v>
      </c>
      <c r="G155" s="2" t="s">
        <v>43</v>
      </c>
      <c r="H155" s="8"/>
      <c r="I155" s="8"/>
      <c r="J155" s="11"/>
      <c r="K155" s="2">
        <v>0</v>
      </c>
      <c r="O155" s="2">
        <v>1</v>
      </c>
      <c r="P155" s="2">
        <v>1</v>
      </c>
    </row>
    <row r="156" spans="1:42" x14ac:dyDescent="0.25">
      <c r="A156" s="43">
        <v>15</v>
      </c>
      <c r="B156" s="9">
        <v>45636</v>
      </c>
      <c r="C156" s="2" t="s">
        <v>340</v>
      </c>
      <c r="D156" s="75" t="s">
        <v>46</v>
      </c>
      <c r="E156" s="18" t="s">
        <v>42</v>
      </c>
      <c r="F156" s="18">
        <v>47</v>
      </c>
      <c r="G156" s="2" t="s">
        <v>43</v>
      </c>
      <c r="H156" s="8"/>
      <c r="I156" s="8"/>
      <c r="J156" s="11"/>
      <c r="K156" s="2">
        <v>1</v>
      </c>
      <c r="AP156" s="2">
        <v>1</v>
      </c>
    </row>
    <row r="157" spans="1:42" s="6" customFormat="1" x14ac:dyDescent="0.25">
      <c r="A157" s="46"/>
      <c r="B157" s="44"/>
      <c r="D157" s="45"/>
      <c r="E157" s="45"/>
      <c r="F157" s="45"/>
      <c r="H157" s="67"/>
      <c r="I157" s="67"/>
      <c r="J157" s="16"/>
    </row>
    <row r="158" spans="1:42" x14ac:dyDescent="0.25">
      <c r="A158" s="2">
        <v>1</v>
      </c>
      <c r="B158" s="4">
        <v>45637</v>
      </c>
      <c r="C158" s="2" t="s">
        <v>73</v>
      </c>
      <c r="D158" s="18">
        <v>14579</v>
      </c>
      <c r="E158" s="18" t="s">
        <v>42</v>
      </c>
      <c r="F158" s="18">
        <v>58</v>
      </c>
      <c r="G158" s="2" t="s">
        <v>43</v>
      </c>
      <c r="H158" s="8"/>
      <c r="I158" s="8"/>
      <c r="J158" s="11"/>
      <c r="K158" s="2">
        <v>1</v>
      </c>
      <c r="Q158" s="2">
        <v>1</v>
      </c>
    </row>
    <row r="159" spans="1:42" x14ac:dyDescent="0.25">
      <c r="A159" s="2">
        <v>2</v>
      </c>
      <c r="B159" s="4">
        <v>45637</v>
      </c>
      <c r="C159" s="2" t="s">
        <v>1889</v>
      </c>
      <c r="D159" s="18">
        <v>8152</v>
      </c>
      <c r="E159" s="18" t="s">
        <v>41</v>
      </c>
      <c r="F159" s="18">
        <v>49</v>
      </c>
      <c r="G159" s="2" t="s">
        <v>43</v>
      </c>
      <c r="H159" s="8"/>
      <c r="I159" s="8"/>
      <c r="J159" s="11"/>
      <c r="K159" s="2">
        <v>1</v>
      </c>
      <c r="Q159" s="2">
        <v>1</v>
      </c>
    </row>
    <row r="160" spans="1:42" x14ac:dyDescent="0.25">
      <c r="A160" s="2">
        <v>3</v>
      </c>
      <c r="B160" s="4">
        <v>45637</v>
      </c>
      <c r="C160" s="2" t="s">
        <v>187</v>
      </c>
      <c r="D160" s="18">
        <v>6690</v>
      </c>
      <c r="E160" s="18" t="s">
        <v>42</v>
      </c>
      <c r="F160" s="18">
        <v>50</v>
      </c>
      <c r="G160" s="2" t="s">
        <v>43</v>
      </c>
      <c r="H160" s="8"/>
      <c r="I160" s="8"/>
      <c r="J160" s="11"/>
      <c r="K160" s="2">
        <v>1</v>
      </c>
      <c r="Q160" s="2">
        <v>1</v>
      </c>
    </row>
    <row r="161" spans="1:40" x14ac:dyDescent="0.25">
      <c r="A161" s="2">
        <v>4</v>
      </c>
      <c r="B161" s="4">
        <v>45637</v>
      </c>
      <c r="C161" s="2" t="s">
        <v>1890</v>
      </c>
      <c r="D161" s="18">
        <v>2862</v>
      </c>
      <c r="E161" s="18" t="s">
        <v>42</v>
      </c>
      <c r="F161" s="18">
        <v>36</v>
      </c>
      <c r="G161" s="2" t="s">
        <v>43</v>
      </c>
      <c r="H161" s="8"/>
      <c r="I161" s="8"/>
      <c r="J161" s="11"/>
      <c r="K161" s="2">
        <v>1</v>
      </c>
      <c r="O161" s="2">
        <v>1</v>
      </c>
      <c r="P161" s="2">
        <v>1</v>
      </c>
    </row>
    <row r="162" spans="1:40" x14ac:dyDescent="0.25">
      <c r="A162" s="2">
        <v>5</v>
      </c>
      <c r="B162" s="4">
        <v>45637</v>
      </c>
      <c r="C162" s="2" t="s">
        <v>1891</v>
      </c>
      <c r="D162" s="18">
        <v>150</v>
      </c>
      <c r="E162" s="18" t="s">
        <v>41</v>
      </c>
      <c r="F162" s="18">
        <v>60</v>
      </c>
      <c r="G162" s="2" t="s">
        <v>43</v>
      </c>
      <c r="H162" s="8"/>
      <c r="I162" s="8"/>
      <c r="J162" s="11"/>
      <c r="K162" s="2">
        <v>1</v>
      </c>
      <c r="Q162" s="2">
        <v>1</v>
      </c>
    </row>
    <row r="163" spans="1:40" x14ac:dyDescent="0.25">
      <c r="A163" s="2">
        <v>6</v>
      </c>
      <c r="B163" s="4">
        <v>45637</v>
      </c>
      <c r="C163" s="2" t="s">
        <v>1892</v>
      </c>
      <c r="D163" s="18" t="s">
        <v>1542</v>
      </c>
      <c r="E163" s="18" t="s">
        <v>41</v>
      </c>
      <c r="F163" s="18">
        <v>66</v>
      </c>
      <c r="G163" s="2" t="s">
        <v>43</v>
      </c>
      <c r="H163" s="8"/>
      <c r="I163" s="8"/>
      <c r="J163" s="11"/>
      <c r="K163" s="2">
        <v>0</v>
      </c>
      <c r="L163" s="2">
        <v>1</v>
      </c>
      <c r="O163" s="2">
        <v>1</v>
      </c>
      <c r="Q163" s="2">
        <v>1</v>
      </c>
      <c r="S163" s="2">
        <v>1</v>
      </c>
      <c r="V163" s="2">
        <v>1</v>
      </c>
      <c r="W163" s="2">
        <v>1</v>
      </c>
      <c r="X163" s="2">
        <v>1</v>
      </c>
      <c r="Y163" s="2">
        <v>1</v>
      </c>
      <c r="Z163" s="2">
        <v>1</v>
      </c>
      <c r="AB163" s="2">
        <v>1</v>
      </c>
      <c r="AC163" s="2">
        <v>1</v>
      </c>
      <c r="AH163" s="2">
        <v>1</v>
      </c>
    </row>
    <row r="164" spans="1:40" x14ac:dyDescent="0.25">
      <c r="A164" s="2">
        <v>7</v>
      </c>
      <c r="B164" s="4">
        <v>45637</v>
      </c>
      <c r="C164" s="2" t="s">
        <v>1893</v>
      </c>
      <c r="D164" s="18">
        <v>438</v>
      </c>
      <c r="E164" s="18" t="s">
        <v>42</v>
      </c>
      <c r="F164" s="18">
        <v>1</v>
      </c>
      <c r="G164" s="2" t="s">
        <v>43</v>
      </c>
      <c r="H164" s="8"/>
      <c r="I164" s="8"/>
      <c r="J164" s="11"/>
      <c r="K164" s="2">
        <v>1</v>
      </c>
      <c r="M164" s="2">
        <v>1</v>
      </c>
    </row>
    <row r="165" spans="1:40" x14ac:dyDescent="0.25">
      <c r="A165" s="2">
        <v>8</v>
      </c>
      <c r="B165" s="4">
        <v>45637</v>
      </c>
      <c r="C165" s="20" t="s">
        <v>1894</v>
      </c>
      <c r="D165" s="18">
        <v>1319</v>
      </c>
      <c r="E165" s="18" t="s">
        <v>41</v>
      </c>
      <c r="F165" s="18">
        <v>32</v>
      </c>
      <c r="G165" s="2" t="s">
        <v>43</v>
      </c>
      <c r="H165" s="8"/>
      <c r="I165" s="8"/>
      <c r="J165" s="11"/>
      <c r="K165" s="2">
        <v>1</v>
      </c>
      <c r="M165" s="2">
        <v>1</v>
      </c>
      <c r="N165" s="2">
        <v>1</v>
      </c>
      <c r="AG165" s="2">
        <v>1</v>
      </c>
      <c r="AJ165" s="2">
        <v>1</v>
      </c>
      <c r="AL165" s="2">
        <v>1</v>
      </c>
      <c r="AM165" s="2">
        <v>1</v>
      </c>
      <c r="AN165" s="2">
        <v>1</v>
      </c>
    </row>
    <row r="166" spans="1:40" x14ac:dyDescent="0.25">
      <c r="A166" s="2">
        <v>9</v>
      </c>
      <c r="B166" s="4">
        <v>45637</v>
      </c>
      <c r="C166" s="2" t="s">
        <v>1895</v>
      </c>
      <c r="D166" s="18">
        <v>678</v>
      </c>
      <c r="E166" s="18" t="s">
        <v>41</v>
      </c>
      <c r="F166" s="18">
        <v>33</v>
      </c>
      <c r="G166" s="2" t="s">
        <v>43</v>
      </c>
      <c r="H166" s="8"/>
      <c r="I166" s="8"/>
      <c r="J166" s="11"/>
      <c r="K166" s="2">
        <v>1</v>
      </c>
      <c r="L166" s="2">
        <v>1</v>
      </c>
    </row>
    <row r="167" spans="1:40" x14ac:dyDescent="0.25">
      <c r="A167" s="2">
        <v>10</v>
      </c>
      <c r="B167" s="4">
        <v>45637</v>
      </c>
      <c r="C167" s="2" t="s">
        <v>1896</v>
      </c>
      <c r="D167" s="18">
        <v>11094</v>
      </c>
      <c r="E167" s="18" t="s">
        <v>42</v>
      </c>
      <c r="F167" s="18">
        <v>2</v>
      </c>
      <c r="G167" s="2" t="s">
        <v>43</v>
      </c>
      <c r="H167" s="8"/>
      <c r="I167" s="8"/>
      <c r="J167" s="11"/>
      <c r="K167" s="2">
        <v>1</v>
      </c>
      <c r="M167" s="2">
        <v>1</v>
      </c>
    </row>
    <row r="168" spans="1:40" x14ac:dyDescent="0.25">
      <c r="A168" s="2">
        <v>11</v>
      </c>
      <c r="B168" s="4">
        <v>45637</v>
      </c>
      <c r="C168" s="2" t="s">
        <v>1897</v>
      </c>
      <c r="D168" s="18">
        <v>5355</v>
      </c>
      <c r="E168" s="18" t="s">
        <v>42</v>
      </c>
      <c r="F168" s="18">
        <v>3</v>
      </c>
      <c r="G168" s="2" t="s">
        <v>43</v>
      </c>
      <c r="H168" s="8"/>
      <c r="I168" s="8"/>
      <c r="J168" s="11"/>
      <c r="K168" s="2">
        <v>1</v>
      </c>
      <c r="L168" s="2">
        <v>1</v>
      </c>
    </row>
    <row r="169" spans="1:40" x14ac:dyDescent="0.25">
      <c r="A169" s="2">
        <v>12</v>
      </c>
      <c r="B169" s="4">
        <v>45637</v>
      </c>
      <c r="C169" s="2" t="s">
        <v>1898</v>
      </c>
      <c r="D169" s="18">
        <v>421321</v>
      </c>
      <c r="E169" s="18" t="s">
        <v>41</v>
      </c>
      <c r="F169" s="18">
        <v>19</v>
      </c>
      <c r="G169" s="2" t="s">
        <v>43</v>
      </c>
      <c r="H169" s="8"/>
      <c r="I169" s="8"/>
      <c r="J169" s="11"/>
      <c r="K169" s="2">
        <v>0</v>
      </c>
      <c r="AJ169" s="2">
        <v>1</v>
      </c>
    </row>
    <row r="170" spans="1:40" x14ac:dyDescent="0.25">
      <c r="A170" s="2">
        <v>13</v>
      </c>
      <c r="B170" s="4">
        <v>45637</v>
      </c>
      <c r="C170" s="2" t="s">
        <v>1899</v>
      </c>
      <c r="D170" s="18" t="s">
        <v>208</v>
      </c>
      <c r="E170" s="18" t="s">
        <v>41</v>
      </c>
      <c r="F170" s="18">
        <v>14</v>
      </c>
      <c r="G170" s="2" t="s">
        <v>43</v>
      </c>
      <c r="J170" s="11"/>
      <c r="K170" s="2">
        <v>0</v>
      </c>
      <c r="AJ170" s="2">
        <v>1</v>
      </c>
    </row>
    <row r="171" spans="1:40" x14ac:dyDescent="0.25">
      <c r="A171" s="2">
        <v>14</v>
      </c>
      <c r="B171" s="4">
        <v>45637</v>
      </c>
      <c r="C171" s="2" t="s">
        <v>73</v>
      </c>
      <c r="D171" s="18" t="s">
        <v>585</v>
      </c>
      <c r="E171" s="18" t="s">
        <v>42</v>
      </c>
      <c r="F171" s="18">
        <v>67</v>
      </c>
      <c r="G171" s="2" t="s">
        <v>43</v>
      </c>
      <c r="H171" s="8"/>
      <c r="I171" s="8"/>
      <c r="J171" s="11"/>
      <c r="K171" s="2">
        <v>1</v>
      </c>
      <c r="AL171" s="2">
        <v>1</v>
      </c>
      <c r="AN171" s="2">
        <v>1</v>
      </c>
    </row>
    <row r="172" spans="1:40" x14ac:dyDescent="0.25">
      <c r="A172" s="2">
        <v>15</v>
      </c>
      <c r="B172" s="4">
        <v>45637</v>
      </c>
      <c r="C172" s="2" t="s">
        <v>1900</v>
      </c>
      <c r="D172" s="18">
        <v>406707</v>
      </c>
      <c r="E172" s="18" t="s">
        <v>41</v>
      </c>
      <c r="F172" s="18">
        <v>47</v>
      </c>
      <c r="G172" s="2" t="s">
        <v>43</v>
      </c>
      <c r="H172" s="8"/>
      <c r="I172" s="8"/>
      <c r="J172" s="11"/>
      <c r="K172" s="2">
        <v>1</v>
      </c>
      <c r="Q172" s="2">
        <v>1</v>
      </c>
    </row>
    <row r="173" spans="1:40" x14ac:dyDescent="0.25">
      <c r="A173" s="2">
        <v>16</v>
      </c>
      <c r="B173" s="4">
        <v>45637</v>
      </c>
      <c r="C173" s="2" t="s">
        <v>1901</v>
      </c>
      <c r="D173" s="18" t="s">
        <v>208</v>
      </c>
      <c r="E173" s="18" t="s">
        <v>41</v>
      </c>
      <c r="F173" s="18">
        <v>30</v>
      </c>
      <c r="G173" s="2" t="s">
        <v>43</v>
      </c>
      <c r="H173" s="8"/>
      <c r="I173" s="8"/>
      <c r="J173" s="11"/>
      <c r="K173" s="2">
        <v>1</v>
      </c>
      <c r="O173" s="2">
        <v>1</v>
      </c>
      <c r="P173" s="2">
        <v>1</v>
      </c>
      <c r="Q173" s="2">
        <v>1</v>
      </c>
    </row>
    <row r="174" spans="1:40" s="6" customFormat="1" x14ac:dyDescent="0.25">
      <c r="B174" s="44"/>
      <c r="D174" s="45"/>
      <c r="E174" s="45"/>
      <c r="F174" s="45"/>
      <c r="H174" s="67"/>
      <c r="I174" s="67"/>
      <c r="J174" s="16"/>
    </row>
    <row r="175" spans="1:40" x14ac:dyDescent="0.25">
      <c r="A175" s="2">
        <v>1</v>
      </c>
      <c r="B175" s="4">
        <v>45638</v>
      </c>
      <c r="C175" s="2" t="s">
        <v>769</v>
      </c>
      <c r="D175" s="18">
        <v>8552</v>
      </c>
      <c r="E175" s="18" t="s">
        <v>41</v>
      </c>
      <c r="F175" s="18">
        <v>64</v>
      </c>
      <c r="G175" s="2" t="s">
        <v>43</v>
      </c>
      <c r="H175" s="8"/>
      <c r="I175" s="8"/>
      <c r="J175" s="11"/>
      <c r="K175" s="2">
        <v>1</v>
      </c>
      <c r="Q175" s="2">
        <v>1</v>
      </c>
    </row>
    <row r="176" spans="1:40" x14ac:dyDescent="0.25">
      <c r="A176" s="2">
        <v>2</v>
      </c>
      <c r="B176" s="4">
        <v>45638</v>
      </c>
      <c r="C176" s="2" t="s">
        <v>1277</v>
      </c>
      <c r="D176" s="18">
        <v>11910</v>
      </c>
      <c r="E176" s="18" t="s">
        <v>42</v>
      </c>
      <c r="F176" s="18">
        <v>64</v>
      </c>
      <c r="G176" s="2" t="s">
        <v>43</v>
      </c>
      <c r="H176" s="8"/>
      <c r="I176" s="8"/>
      <c r="J176" s="11"/>
      <c r="K176" s="2">
        <v>1</v>
      </c>
      <c r="Q176" s="2">
        <v>1</v>
      </c>
    </row>
    <row r="177" spans="1:42" x14ac:dyDescent="0.25">
      <c r="A177" s="2">
        <v>3</v>
      </c>
      <c r="B177" s="4">
        <v>45638</v>
      </c>
      <c r="C177" s="2" t="s">
        <v>114</v>
      </c>
      <c r="D177" s="18">
        <v>2128</v>
      </c>
      <c r="E177" s="18" t="s">
        <v>41</v>
      </c>
      <c r="F177" s="18">
        <v>65</v>
      </c>
      <c r="G177" s="2" t="s">
        <v>43</v>
      </c>
      <c r="H177" s="8"/>
      <c r="I177" s="8"/>
      <c r="J177" s="11"/>
      <c r="K177" s="2">
        <v>1</v>
      </c>
      <c r="Q177" s="2">
        <v>1</v>
      </c>
    </row>
    <row r="178" spans="1:42" x14ac:dyDescent="0.25">
      <c r="A178" s="2">
        <v>4</v>
      </c>
      <c r="B178" s="4">
        <v>45638</v>
      </c>
      <c r="C178" s="2" t="s">
        <v>758</v>
      </c>
      <c r="D178" s="18">
        <v>8747</v>
      </c>
      <c r="E178" s="18" t="s">
        <v>41</v>
      </c>
      <c r="F178" s="18">
        <v>53</v>
      </c>
      <c r="G178" s="2" t="s">
        <v>43</v>
      </c>
      <c r="H178" s="8"/>
      <c r="I178" s="8"/>
      <c r="J178" s="11"/>
      <c r="K178" s="2">
        <v>1</v>
      </c>
      <c r="Q178" s="2">
        <v>1</v>
      </c>
    </row>
    <row r="179" spans="1:42" x14ac:dyDescent="0.25">
      <c r="A179" s="2">
        <v>5</v>
      </c>
      <c r="B179" s="4">
        <v>45638</v>
      </c>
      <c r="C179" s="2" t="s">
        <v>1902</v>
      </c>
      <c r="D179" s="18">
        <v>8754</v>
      </c>
      <c r="E179" s="18" t="s">
        <v>41</v>
      </c>
      <c r="F179" s="18">
        <v>54</v>
      </c>
      <c r="G179" s="2" t="s">
        <v>43</v>
      </c>
      <c r="H179" s="8"/>
      <c r="I179" s="8"/>
      <c r="J179" s="11"/>
      <c r="K179" s="2">
        <v>1</v>
      </c>
      <c r="Q179" s="2">
        <v>1</v>
      </c>
    </row>
    <row r="180" spans="1:42" x14ac:dyDescent="0.25">
      <c r="A180" s="2">
        <v>6</v>
      </c>
      <c r="B180" s="4">
        <v>45638</v>
      </c>
      <c r="C180" s="2" t="s">
        <v>1903</v>
      </c>
      <c r="D180" s="42">
        <v>21671</v>
      </c>
      <c r="E180" s="18" t="s">
        <v>41</v>
      </c>
      <c r="F180" s="7">
        <v>32</v>
      </c>
      <c r="G180" s="2" t="s">
        <v>43</v>
      </c>
      <c r="H180" s="8"/>
      <c r="I180" s="8"/>
      <c r="J180" s="11"/>
      <c r="K180" s="2">
        <v>1</v>
      </c>
      <c r="M180" s="2">
        <v>1</v>
      </c>
      <c r="N180" s="2">
        <v>1</v>
      </c>
      <c r="AG180" s="2">
        <v>1</v>
      </c>
      <c r="AJ180" s="2">
        <v>1</v>
      </c>
      <c r="AL180" s="2">
        <v>1</v>
      </c>
      <c r="AM180" s="2">
        <v>1</v>
      </c>
      <c r="AN180" s="2">
        <v>1</v>
      </c>
    </row>
    <row r="181" spans="1:42" x14ac:dyDescent="0.25">
      <c r="A181" s="2">
        <v>7</v>
      </c>
      <c r="B181" s="4">
        <v>45638</v>
      </c>
      <c r="C181" s="2" t="s">
        <v>325</v>
      </c>
      <c r="D181" s="18">
        <v>1044</v>
      </c>
      <c r="E181" s="18" t="s">
        <v>41</v>
      </c>
      <c r="F181" s="18">
        <v>72</v>
      </c>
      <c r="G181" s="2" t="s">
        <v>43</v>
      </c>
      <c r="H181" s="8"/>
      <c r="I181" s="8"/>
      <c r="J181" s="11"/>
      <c r="K181" s="2">
        <v>1</v>
      </c>
      <c r="Q181" s="2">
        <v>1</v>
      </c>
      <c r="AJ181" s="43"/>
    </row>
    <row r="182" spans="1:42" x14ac:dyDescent="0.25">
      <c r="A182" s="2">
        <v>8</v>
      </c>
      <c r="B182" s="4">
        <v>45638</v>
      </c>
      <c r="C182" s="2" t="s">
        <v>1152</v>
      </c>
      <c r="D182" s="18">
        <v>1337</v>
      </c>
      <c r="E182" s="18" t="s">
        <v>41</v>
      </c>
      <c r="F182" s="18">
        <v>11</v>
      </c>
      <c r="G182" s="2" t="s">
        <v>43</v>
      </c>
      <c r="H182" s="8"/>
      <c r="I182" s="8"/>
      <c r="J182" s="11"/>
      <c r="K182" s="2">
        <v>1</v>
      </c>
      <c r="L182" s="2">
        <v>1</v>
      </c>
    </row>
    <row r="183" spans="1:42" x14ac:dyDescent="0.25">
      <c r="A183" s="2">
        <v>9</v>
      </c>
      <c r="B183" s="4">
        <v>45638</v>
      </c>
      <c r="C183" s="2" t="s">
        <v>72</v>
      </c>
      <c r="D183" s="18">
        <v>1603</v>
      </c>
      <c r="E183" s="18" t="s">
        <v>41</v>
      </c>
      <c r="F183" s="18">
        <v>65</v>
      </c>
      <c r="G183" s="2" t="s">
        <v>43</v>
      </c>
      <c r="H183" s="8"/>
      <c r="I183" s="8"/>
      <c r="J183" s="11"/>
      <c r="K183" s="2">
        <v>1</v>
      </c>
      <c r="Q183" s="2">
        <v>1</v>
      </c>
    </row>
    <row r="184" spans="1:42" x14ac:dyDescent="0.25">
      <c r="A184" s="2">
        <v>10</v>
      </c>
      <c r="B184" s="4">
        <v>45638</v>
      </c>
      <c r="C184" s="2" t="s">
        <v>1904</v>
      </c>
      <c r="D184" s="18">
        <v>9010</v>
      </c>
      <c r="E184" s="18" t="s">
        <v>41</v>
      </c>
      <c r="F184" s="18">
        <v>6</v>
      </c>
      <c r="G184" s="2" t="s">
        <v>43</v>
      </c>
      <c r="H184" s="8"/>
      <c r="I184" s="8"/>
      <c r="J184" s="11"/>
      <c r="K184" s="2">
        <v>1</v>
      </c>
      <c r="L184" s="2">
        <v>1</v>
      </c>
    </row>
    <row r="185" spans="1:42" x14ac:dyDescent="0.25">
      <c r="A185" s="2">
        <v>11</v>
      </c>
      <c r="B185" s="4">
        <v>45638</v>
      </c>
      <c r="C185" s="2" t="s">
        <v>1139</v>
      </c>
      <c r="D185" s="18">
        <v>4192535</v>
      </c>
      <c r="E185" s="18" t="s">
        <v>42</v>
      </c>
      <c r="F185" s="18">
        <v>57</v>
      </c>
      <c r="G185" s="2" t="s">
        <v>43</v>
      </c>
      <c r="J185" s="11"/>
      <c r="K185" s="2">
        <v>1</v>
      </c>
      <c r="Q185" s="2">
        <v>1</v>
      </c>
    </row>
    <row r="186" spans="1:42" x14ac:dyDescent="0.25">
      <c r="A186" s="2">
        <v>12</v>
      </c>
      <c r="B186" s="4">
        <v>45638</v>
      </c>
      <c r="C186" s="2" t="s">
        <v>353</v>
      </c>
      <c r="D186" s="18">
        <v>12565</v>
      </c>
      <c r="E186" s="18" t="s">
        <v>41</v>
      </c>
      <c r="F186" s="18">
        <v>56</v>
      </c>
      <c r="G186" s="2" t="s">
        <v>43</v>
      </c>
      <c r="J186" s="11"/>
      <c r="K186" s="2">
        <v>1</v>
      </c>
      <c r="Q186" s="2">
        <v>1</v>
      </c>
    </row>
    <row r="187" spans="1:42" x14ac:dyDescent="0.25">
      <c r="A187" s="2">
        <v>13</v>
      </c>
      <c r="B187" s="4">
        <v>45638</v>
      </c>
      <c r="C187" s="2" t="s">
        <v>1905</v>
      </c>
      <c r="D187" s="18">
        <v>5602</v>
      </c>
      <c r="E187" s="18" t="s">
        <v>41</v>
      </c>
      <c r="F187" s="18">
        <v>38</v>
      </c>
      <c r="G187" s="2" t="s">
        <v>43</v>
      </c>
      <c r="J187" s="11"/>
      <c r="K187" s="2">
        <v>1</v>
      </c>
      <c r="M187" s="2">
        <v>1</v>
      </c>
      <c r="N187" s="2">
        <v>1</v>
      </c>
      <c r="AG187" s="2">
        <v>1</v>
      </c>
      <c r="AJ187" s="2">
        <v>1</v>
      </c>
      <c r="AL187" s="2">
        <v>1</v>
      </c>
      <c r="AM187" s="2">
        <v>1</v>
      </c>
      <c r="AN187" s="2">
        <v>1</v>
      </c>
    </row>
    <row r="188" spans="1:42" x14ac:dyDescent="0.25">
      <c r="A188" s="2">
        <v>14</v>
      </c>
      <c r="B188" s="4">
        <v>45638</v>
      </c>
      <c r="C188" s="2" t="s">
        <v>1906</v>
      </c>
      <c r="D188" s="18" t="s">
        <v>208</v>
      </c>
      <c r="E188" s="18" t="s">
        <v>41</v>
      </c>
      <c r="F188" s="18">
        <v>8</v>
      </c>
      <c r="G188" s="2" t="s">
        <v>43</v>
      </c>
      <c r="H188" s="8"/>
      <c r="I188" s="8"/>
      <c r="J188" s="11"/>
      <c r="K188" s="2">
        <v>1</v>
      </c>
      <c r="AJ188" s="2">
        <v>1</v>
      </c>
    </row>
    <row r="189" spans="1:42" x14ac:dyDescent="0.25">
      <c r="A189" s="2">
        <v>15</v>
      </c>
      <c r="B189" s="4">
        <v>45638</v>
      </c>
      <c r="C189" s="2" t="s">
        <v>1907</v>
      </c>
      <c r="D189" s="18">
        <v>421962</v>
      </c>
      <c r="E189" s="18" t="s">
        <v>41</v>
      </c>
      <c r="F189" s="18">
        <v>17</v>
      </c>
      <c r="G189" s="2" t="s">
        <v>43</v>
      </c>
      <c r="H189" s="8"/>
      <c r="I189" s="8"/>
      <c r="J189" s="11"/>
      <c r="K189" s="2">
        <v>1</v>
      </c>
      <c r="L189" s="2">
        <v>1</v>
      </c>
      <c r="AK189" s="2">
        <v>1</v>
      </c>
    </row>
    <row r="190" spans="1:42" x14ac:dyDescent="0.25">
      <c r="A190" s="2">
        <v>16</v>
      </c>
      <c r="B190" s="4">
        <v>45638</v>
      </c>
      <c r="C190" s="2" t="s">
        <v>988</v>
      </c>
      <c r="D190" s="18" t="s">
        <v>562</v>
      </c>
      <c r="E190" s="18" t="s">
        <v>41</v>
      </c>
      <c r="F190" s="18">
        <v>21</v>
      </c>
      <c r="G190" s="2" t="s">
        <v>43</v>
      </c>
      <c r="H190" s="8"/>
      <c r="I190" s="8"/>
      <c r="J190" s="11"/>
      <c r="K190" s="2">
        <v>0</v>
      </c>
      <c r="M190" s="2">
        <v>1</v>
      </c>
      <c r="AJ190" s="2">
        <v>1</v>
      </c>
    </row>
    <row r="191" spans="1:42" x14ac:dyDescent="0.25">
      <c r="A191" s="2">
        <v>17</v>
      </c>
      <c r="B191" s="4">
        <v>45638</v>
      </c>
      <c r="C191" s="2" t="s">
        <v>1150</v>
      </c>
      <c r="D191" s="18" t="s">
        <v>46</v>
      </c>
      <c r="E191" s="18" t="s">
        <v>41</v>
      </c>
      <c r="F191" s="18">
        <v>13</v>
      </c>
      <c r="G191" s="2" t="s">
        <v>43</v>
      </c>
      <c r="H191" s="8"/>
      <c r="I191" s="8"/>
      <c r="J191" s="11"/>
      <c r="K191" s="2">
        <v>1</v>
      </c>
      <c r="AP191" s="2">
        <v>1</v>
      </c>
    </row>
    <row r="192" spans="1:42" x14ac:dyDescent="0.25">
      <c r="A192" s="2">
        <v>18</v>
      </c>
      <c r="B192" s="4">
        <v>45638</v>
      </c>
      <c r="C192" s="2" t="s">
        <v>1908</v>
      </c>
      <c r="D192" s="18" t="s">
        <v>46</v>
      </c>
      <c r="E192" s="18" t="s">
        <v>41</v>
      </c>
      <c r="F192" s="18">
        <v>49</v>
      </c>
      <c r="G192" s="2" t="s">
        <v>43</v>
      </c>
      <c r="H192" s="8"/>
      <c r="I192" s="8"/>
      <c r="J192" s="11"/>
      <c r="K192" s="2">
        <v>1</v>
      </c>
      <c r="AP192" s="2">
        <v>1</v>
      </c>
    </row>
    <row r="193" spans="1:42" x14ac:dyDescent="0.25">
      <c r="A193" s="2">
        <v>19</v>
      </c>
      <c r="B193" s="4">
        <v>45638</v>
      </c>
      <c r="C193" s="2" t="s">
        <v>614</v>
      </c>
      <c r="D193" s="18" t="s">
        <v>46</v>
      </c>
      <c r="E193" s="18" t="s">
        <v>42</v>
      </c>
      <c r="F193" s="18">
        <v>47</v>
      </c>
      <c r="G193" s="2" t="s">
        <v>43</v>
      </c>
      <c r="H193" s="8"/>
      <c r="I193" s="8"/>
      <c r="J193" s="11"/>
      <c r="K193" s="2">
        <v>1</v>
      </c>
      <c r="AP193" s="2">
        <v>1</v>
      </c>
    </row>
    <row r="194" spans="1:42" x14ac:dyDescent="0.25">
      <c r="A194" s="2">
        <v>20</v>
      </c>
      <c r="B194" s="4">
        <v>45638</v>
      </c>
      <c r="C194" s="2" t="s">
        <v>1909</v>
      </c>
      <c r="D194" s="18" t="s">
        <v>46</v>
      </c>
      <c r="E194" s="18" t="s">
        <v>41</v>
      </c>
      <c r="F194" s="18">
        <v>15</v>
      </c>
      <c r="G194" s="2" t="s">
        <v>43</v>
      </c>
      <c r="H194" s="8"/>
      <c r="I194" s="8"/>
      <c r="J194" s="11"/>
      <c r="K194" s="2">
        <v>1</v>
      </c>
      <c r="AP194" s="2">
        <v>1</v>
      </c>
    </row>
    <row r="195" spans="1:42" x14ac:dyDescent="0.25">
      <c r="A195" s="2">
        <v>21</v>
      </c>
      <c r="B195" s="4">
        <v>45638</v>
      </c>
      <c r="C195" s="2" t="s">
        <v>1910</v>
      </c>
      <c r="D195" s="18" t="s">
        <v>46</v>
      </c>
      <c r="E195" s="18" t="s">
        <v>41</v>
      </c>
      <c r="F195" s="18">
        <v>66</v>
      </c>
      <c r="G195" s="2" t="s">
        <v>43</v>
      </c>
      <c r="H195" s="8"/>
      <c r="I195" s="8"/>
      <c r="J195" s="11"/>
      <c r="K195" s="2">
        <v>1</v>
      </c>
      <c r="AP195" s="2">
        <v>1</v>
      </c>
    </row>
    <row r="196" spans="1:42" x14ac:dyDescent="0.25">
      <c r="A196" s="2">
        <v>22</v>
      </c>
      <c r="B196" s="4">
        <v>45638</v>
      </c>
      <c r="C196" s="2" t="s">
        <v>681</v>
      </c>
      <c r="D196" s="18" t="s">
        <v>46</v>
      </c>
      <c r="E196" s="18" t="s">
        <v>42</v>
      </c>
      <c r="F196" s="18">
        <v>72</v>
      </c>
      <c r="G196" s="2" t="s">
        <v>43</v>
      </c>
      <c r="H196" s="8"/>
      <c r="I196" s="8"/>
      <c r="J196" s="11"/>
      <c r="K196" s="2">
        <v>1</v>
      </c>
      <c r="AP196" s="2">
        <v>1</v>
      </c>
    </row>
    <row r="197" spans="1:42" x14ac:dyDescent="0.25">
      <c r="A197" s="2">
        <v>23</v>
      </c>
      <c r="B197" s="4">
        <v>45638</v>
      </c>
      <c r="C197" s="2" t="s">
        <v>1911</v>
      </c>
      <c r="D197" s="18" t="s">
        <v>46</v>
      </c>
      <c r="E197" s="18" t="s">
        <v>41</v>
      </c>
      <c r="F197" s="18">
        <v>65</v>
      </c>
      <c r="G197" s="2" t="s">
        <v>43</v>
      </c>
      <c r="H197" s="8"/>
      <c r="I197" s="8"/>
      <c r="J197" s="11"/>
      <c r="K197" s="2">
        <v>1</v>
      </c>
      <c r="AP197" s="2">
        <v>1</v>
      </c>
    </row>
    <row r="198" spans="1:42" x14ac:dyDescent="0.25">
      <c r="A198" s="2">
        <v>24</v>
      </c>
      <c r="B198" s="4">
        <v>45638</v>
      </c>
      <c r="C198" s="2" t="s">
        <v>317</v>
      </c>
      <c r="D198" s="18" t="s">
        <v>46</v>
      </c>
      <c r="E198" s="18" t="s">
        <v>41</v>
      </c>
      <c r="F198" s="18">
        <v>47</v>
      </c>
      <c r="G198" s="2" t="s">
        <v>43</v>
      </c>
      <c r="H198" s="8"/>
      <c r="I198" s="8"/>
      <c r="J198" s="11"/>
      <c r="K198" s="2">
        <v>1</v>
      </c>
      <c r="AP198" s="2">
        <v>1</v>
      </c>
    </row>
    <row r="199" spans="1:42" x14ac:dyDescent="0.25">
      <c r="A199" s="2">
        <v>25</v>
      </c>
      <c r="B199" s="4">
        <v>45638</v>
      </c>
      <c r="C199" s="2" t="s">
        <v>1912</v>
      </c>
      <c r="D199" s="18" t="s">
        <v>46</v>
      </c>
      <c r="E199" s="18" t="s">
        <v>42</v>
      </c>
      <c r="F199" s="18">
        <v>12</v>
      </c>
      <c r="G199" s="2" t="s">
        <v>43</v>
      </c>
      <c r="H199" s="8"/>
      <c r="I199" s="8"/>
      <c r="J199" s="11"/>
      <c r="K199" s="2">
        <v>1</v>
      </c>
      <c r="AP199" s="2">
        <v>1</v>
      </c>
    </row>
    <row r="200" spans="1:42" x14ac:dyDescent="0.25">
      <c r="A200" s="2">
        <v>26</v>
      </c>
      <c r="B200" s="4">
        <v>45638</v>
      </c>
      <c r="C200" s="2" t="s">
        <v>1150</v>
      </c>
      <c r="D200" s="18" t="s">
        <v>171</v>
      </c>
      <c r="E200" s="18" t="s">
        <v>41</v>
      </c>
      <c r="G200" s="2" t="s">
        <v>43</v>
      </c>
      <c r="H200" s="8"/>
      <c r="I200" s="8"/>
      <c r="J200" s="11"/>
      <c r="K200" s="2">
        <v>1</v>
      </c>
      <c r="AO200" s="2">
        <v>1</v>
      </c>
    </row>
    <row r="201" spans="1:42" x14ac:dyDescent="0.25">
      <c r="A201" s="2">
        <v>27</v>
      </c>
      <c r="B201" s="4">
        <v>45638</v>
      </c>
      <c r="C201" s="2" t="s">
        <v>1277</v>
      </c>
      <c r="D201" s="18" t="s">
        <v>171</v>
      </c>
      <c r="E201" s="18" t="s">
        <v>42</v>
      </c>
      <c r="G201" s="2" t="s">
        <v>43</v>
      </c>
      <c r="H201" s="8"/>
      <c r="I201" s="8"/>
      <c r="J201" s="11"/>
      <c r="K201" s="2">
        <v>1</v>
      </c>
      <c r="AO201" s="2">
        <v>1</v>
      </c>
    </row>
    <row r="202" spans="1:42" s="6" customFormat="1" x14ac:dyDescent="0.25">
      <c r="B202" s="44"/>
      <c r="D202" s="45"/>
      <c r="E202" s="45"/>
      <c r="F202" s="45"/>
      <c r="G202" s="78"/>
      <c r="H202" s="67"/>
      <c r="I202" s="67"/>
      <c r="J202" s="16"/>
    </row>
    <row r="203" spans="1:42" x14ac:dyDescent="0.25">
      <c r="A203" s="2">
        <v>1</v>
      </c>
      <c r="B203" s="4">
        <v>45639</v>
      </c>
      <c r="C203" s="2" t="s">
        <v>1913</v>
      </c>
      <c r="D203" s="18">
        <v>2678969</v>
      </c>
      <c r="E203" s="18" t="s">
        <v>41</v>
      </c>
      <c r="F203" s="18">
        <v>60</v>
      </c>
      <c r="G203" s="20" t="s">
        <v>43</v>
      </c>
      <c r="H203" s="8"/>
      <c r="I203" s="8"/>
      <c r="J203" s="11"/>
      <c r="K203" s="2">
        <v>1</v>
      </c>
      <c r="Q203" s="2">
        <v>1</v>
      </c>
    </row>
    <row r="204" spans="1:42" x14ac:dyDescent="0.25">
      <c r="A204" s="2">
        <v>2</v>
      </c>
      <c r="B204" s="4">
        <v>45639</v>
      </c>
      <c r="C204" s="2" t="s">
        <v>1914</v>
      </c>
      <c r="D204" s="18">
        <v>4067</v>
      </c>
      <c r="E204" s="18" t="s">
        <v>41</v>
      </c>
      <c r="F204" s="18">
        <v>65</v>
      </c>
      <c r="G204" s="20" t="s">
        <v>43</v>
      </c>
      <c r="H204" s="8"/>
      <c r="I204" s="8"/>
      <c r="J204" s="11"/>
      <c r="K204" s="2">
        <v>1</v>
      </c>
      <c r="O204" s="2">
        <v>1</v>
      </c>
    </row>
    <row r="205" spans="1:42" x14ac:dyDescent="0.25">
      <c r="A205" s="2">
        <v>3</v>
      </c>
      <c r="B205" s="4">
        <v>45639</v>
      </c>
      <c r="C205" s="2" t="s">
        <v>1915</v>
      </c>
      <c r="D205" s="18">
        <v>12209</v>
      </c>
      <c r="E205" s="18" t="s">
        <v>41</v>
      </c>
      <c r="F205" s="18">
        <v>32</v>
      </c>
      <c r="G205" s="20" t="s">
        <v>43</v>
      </c>
      <c r="H205" s="8"/>
      <c r="I205" s="8"/>
      <c r="J205" s="11"/>
      <c r="K205" s="2">
        <v>1</v>
      </c>
      <c r="AH205" s="2">
        <v>1</v>
      </c>
    </row>
    <row r="206" spans="1:42" x14ac:dyDescent="0.25">
      <c r="A206" s="2">
        <v>4</v>
      </c>
      <c r="B206" s="4">
        <v>45639</v>
      </c>
      <c r="C206" s="2" t="s">
        <v>1916</v>
      </c>
      <c r="D206" s="18">
        <v>288</v>
      </c>
      <c r="E206" s="18" t="s">
        <v>41</v>
      </c>
      <c r="F206" s="18">
        <v>31</v>
      </c>
      <c r="G206" s="20" t="s">
        <v>43</v>
      </c>
      <c r="H206" s="8"/>
      <c r="I206" s="8"/>
      <c r="J206" s="11"/>
      <c r="K206" s="2">
        <v>1</v>
      </c>
      <c r="M206" s="2">
        <v>1</v>
      </c>
    </row>
    <row r="207" spans="1:42" x14ac:dyDescent="0.25">
      <c r="A207" s="2">
        <v>5</v>
      </c>
      <c r="B207" s="4">
        <v>45639</v>
      </c>
      <c r="C207" s="2" t="s">
        <v>1152</v>
      </c>
      <c r="D207" s="18">
        <v>4133</v>
      </c>
      <c r="E207" s="18" t="s">
        <v>41</v>
      </c>
      <c r="F207" s="18">
        <v>11</v>
      </c>
      <c r="G207" s="20" t="s">
        <v>169</v>
      </c>
      <c r="H207" s="8"/>
      <c r="I207" s="8"/>
      <c r="J207" s="11"/>
      <c r="K207" s="2">
        <v>1</v>
      </c>
      <c r="L207" s="2">
        <v>1</v>
      </c>
    </row>
    <row r="208" spans="1:42" x14ac:dyDescent="0.25">
      <c r="A208" s="2">
        <v>6</v>
      </c>
      <c r="B208" s="4">
        <v>45639</v>
      </c>
      <c r="C208" s="2" t="s">
        <v>1917</v>
      </c>
      <c r="D208" s="18">
        <v>422031</v>
      </c>
      <c r="E208" s="18" t="s">
        <v>41</v>
      </c>
      <c r="F208" s="18">
        <v>60</v>
      </c>
      <c r="G208" s="20" t="s">
        <v>43</v>
      </c>
      <c r="H208" s="8"/>
      <c r="I208" s="8"/>
      <c r="J208" s="11"/>
      <c r="K208" s="2">
        <v>1</v>
      </c>
      <c r="Q208" s="2">
        <v>1</v>
      </c>
    </row>
    <row r="209" spans="1:40" x14ac:dyDescent="0.25">
      <c r="A209" s="2">
        <v>7</v>
      </c>
      <c r="B209" s="4">
        <v>45639</v>
      </c>
      <c r="C209" s="2" t="s">
        <v>104</v>
      </c>
      <c r="D209" s="18">
        <v>43</v>
      </c>
      <c r="E209" s="18" t="s">
        <v>41</v>
      </c>
      <c r="F209" s="18">
        <v>59</v>
      </c>
      <c r="G209" s="20" t="s">
        <v>43</v>
      </c>
      <c r="H209" s="8"/>
      <c r="I209" s="8"/>
      <c r="J209" s="11"/>
      <c r="K209" s="2">
        <v>1</v>
      </c>
      <c r="Q209" s="2">
        <v>1</v>
      </c>
    </row>
    <row r="210" spans="1:40" x14ac:dyDescent="0.25">
      <c r="A210" s="2">
        <v>8</v>
      </c>
      <c r="B210" s="4">
        <v>45639</v>
      </c>
      <c r="C210" s="2" t="s">
        <v>1918</v>
      </c>
      <c r="D210" s="18">
        <v>2331</v>
      </c>
      <c r="E210" s="18" t="s">
        <v>41</v>
      </c>
      <c r="F210" s="18">
        <v>44</v>
      </c>
      <c r="G210" s="20" t="s">
        <v>43</v>
      </c>
      <c r="H210" s="8"/>
      <c r="I210" s="8"/>
      <c r="J210" s="11"/>
      <c r="K210" s="2">
        <v>1</v>
      </c>
      <c r="O210" s="2">
        <v>1</v>
      </c>
    </row>
    <row r="211" spans="1:40" x14ac:dyDescent="0.25">
      <c r="A211" s="2">
        <v>9</v>
      </c>
      <c r="B211" s="4">
        <v>45639</v>
      </c>
      <c r="C211" s="2" t="s">
        <v>1919</v>
      </c>
      <c r="D211" s="18">
        <v>38713</v>
      </c>
      <c r="E211" s="18" t="s">
        <v>41</v>
      </c>
      <c r="F211" s="18">
        <v>26</v>
      </c>
      <c r="G211" s="20" t="s">
        <v>43</v>
      </c>
      <c r="H211" s="8"/>
      <c r="I211" s="8"/>
      <c r="J211" s="11"/>
      <c r="K211" s="2">
        <v>1</v>
      </c>
      <c r="AG211" s="2">
        <v>1</v>
      </c>
    </row>
    <row r="212" spans="1:40" x14ac:dyDescent="0.25">
      <c r="A212" s="2">
        <v>10</v>
      </c>
      <c r="B212" s="4">
        <v>45639</v>
      </c>
      <c r="C212" s="2" t="s">
        <v>1920</v>
      </c>
      <c r="D212" s="18">
        <v>421217</v>
      </c>
      <c r="E212" s="18" t="s">
        <v>41</v>
      </c>
      <c r="F212" s="18">
        <v>25</v>
      </c>
      <c r="G212" s="20" t="s">
        <v>43</v>
      </c>
      <c r="H212" s="8"/>
      <c r="I212" s="8"/>
      <c r="J212" s="11"/>
      <c r="K212" s="2">
        <v>1</v>
      </c>
      <c r="L212" s="2">
        <v>1</v>
      </c>
      <c r="AK212" s="2">
        <v>1</v>
      </c>
    </row>
    <row r="213" spans="1:40" x14ac:dyDescent="0.25">
      <c r="A213" s="2">
        <v>11</v>
      </c>
      <c r="B213" s="4">
        <v>45639</v>
      </c>
      <c r="C213" s="2" t="s">
        <v>1921</v>
      </c>
      <c r="D213" s="18">
        <v>670</v>
      </c>
      <c r="E213" s="18" t="s">
        <v>41</v>
      </c>
      <c r="F213" s="18">
        <v>33</v>
      </c>
      <c r="G213" s="20" t="s">
        <v>43</v>
      </c>
      <c r="H213" s="8"/>
      <c r="I213" s="8"/>
      <c r="J213" s="11"/>
      <c r="K213" s="2">
        <v>1</v>
      </c>
      <c r="L213" s="2">
        <v>1</v>
      </c>
    </row>
    <row r="214" spans="1:40" x14ac:dyDescent="0.25">
      <c r="A214" s="2">
        <v>12</v>
      </c>
      <c r="B214" s="4">
        <v>45639</v>
      </c>
      <c r="C214" s="2" t="s">
        <v>1922</v>
      </c>
      <c r="D214" s="18" t="s">
        <v>563</v>
      </c>
      <c r="E214" s="18" t="s">
        <v>42</v>
      </c>
      <c r="F214" s="18">
        <v>21</v>
      </c>
      <c r="G214" s="20" t="s">
        <v>43</v>
      </c>
      <c r="H214" s="8"/>
      <c r="I214" s="8"/>
      <c r="J214" s="11"/>
      <c r="K214" s="2">
        <v>1</v>
      </c>
      <c r="M214" s="2">
        <v>1</v>
      </c>
      <c r="AJ214" s="2">
        <v>1</v>
      </c>
    </row>
    <row r="215" spans="1:40" x14ac:dyDescent="0.25">
      <c r="A215" s="2">
        <v>13</v>
      </c>
      <c r="B215" s="4">
        <v>45639</v>
      </c>
      <c r="C215" s="2" t="s">
        <v>1923</v>
      </c>
      <c r="D215" s="18" t="s">
        <v>562</v>
      </c>
      <c r="E215" s="18" t="s">
        <v>41</v>
      </c>
      <c r="F215" s="18">
        <v>22</v>
      </c>
      <c r="G215" s="20" t="s">
        <v>43</v>
      </c>
      <c r="H215" s="8"/>
      <c r="I215" s="8"/>
      <c r="J215" s="11"/>
      <c r="K215" s="2">
        <v>1</v>
      </c>
      <c r="M215" s="2">
        <v>1</v>
      </c>
      <c r="AJ215" s="2">
        <v>1</v>
      </c>
    </row>
    <row r="216" spans="1:40" x14ac:dyDescent="0.25">
      <c r="A216" s="2">
        <v>14</v>
      </c>
      <c r="B216" s="4">
        <v>45639</v>
      </c>
      <c r="C216" s="2" t="s">
        <v>1924</v>
      </c>
      <c r="D216" s="18">
        <v>373401</v>
      </c>
      <c r="E216" s="18" t="s">
        <v>41</v>
      </c>
      <c r="F216" s="18">
        <v>51</v>
      </c>
      <c r="G216" s="20" t="s">
        <v>43</v>
      </c>
      <c r="H216" s="8"/>
      <c r="I216" s="8"/>
      <c r="J216" s="11"/>
      <c r="K216" s="2">
        <v>1</v>
      </c>
      <c r="Q216" s="2">
        <v>1</v>
      </c>
    </row>
    <row r="217" spans="1:40" x14ac:dyDescent="0.25">
      <c r="A217" s="2">
        <v>15</v>
      </c>
      <c r="B217" s="4">
        <v>45639</v>
      </c>
      <c r="C217" s="2" t="s">
        <v>310</v>
      </c>
      <c r="D217" s="18">
        <v>298</v>
      </c>
      <c r="E217" s="18" t="s">
        <v>41</v>
      </c>
      <c r="F217" s="7">
        <v>59</v>
      </c>
      <c r="G217" s="20" t="s">
        <v>43</v>
      </c>
      <c r="H217" s="8"/>
      <c r="I217" s="8"/>
      <c r="J217" s="11"/>
      <c r="K217" s="2">
        <v>1</v>
      </c>
      <c r="Q217" s="2">
        <v>1</v>
      </c>
    </row>
    <row r="218" spans="1:40" x14ac:dyDescent="0.25">
      <c r="A218" s="2">
        <v>16</v>
      </c>
      <c r="B218" s="4">
        <v>45639</v>
      </c>
      <c r="C218" s="2" t="s">
        <v>1143</v>
      </c>
      <c r="D218" s="18">
        <v>16832</v>
      </c>
      <c r="E218" s="18" t="s">
        <v>42</v>
      </c>
      <c r="F218" s="7">
        <v>28</v>
      </c>
      <c r="G218" s="20" t="s">
        <v>43</v>
      </c>
      <c r="H218" s="8"/>
      <c r="I218" s="8"/>
      <c r="J218" s="11"/>
      <c r="K218" s="2">
        <v>1</v>
      </c>
      <c r="L218" s="2">
        <v>1</v>
      </c>
    </row>
    <row r="219" spans="1:40" x14ac:dyDescent="0.25">
      <c r="A219" s="2">
        <v>17</v>
      </c>
      <c r="B219" s="4">
        <v>45639</v>
      </c>
      <c r="C219" s="2" t="s">
        <v>1925</v>
      </c>
      <c r="D219" s="18">
        <v>355</v>
      </c>
      <c r="E219" s="18" t="s">
        <v>41</v>
      </c>
      <c r="F219" s="7">
        <v>24</v>
      </c>
      <c r="G219" s="20" t="s">
        <v>43</v>
      </c>
      <c r="H219" s="8"/>
      <c r="I219" s="8"/>
      <c r="J219" s="11"/>
      <c r="K219" s="2">
        <v>1</v>
      </c>
      <c r="M219" s="2">
        <v>1</v>
      </c>
      <c r="AJ219" s="2">
        <v>1</v>
      </c>
    </row>
    <row r="220" spans="1:40" x14ac:dyDescent="0.25">
      <c r="A220" s="2">
        <v>18</v>
      </c>
      <c r="B220" s="4">
        <v>45639</v>
      </c>
      <c r="C220" s="2" t="s">
        <v>1926</v>
      </c>
      <c r="D220" s="18">
        <v>14862</v>
      </c>
      <c r="E220" s="18" t="s">
        <v>42</v>
      </c>
      <c r="F220" s="7">
        <v>44</v>
      </c>
      <c r="G220" s="20" t="s">
        <v>43</v>
      </c>
      <c r="H220" s="8"/>
      <c r="I220" s="8"/>
      <c r="J220" s="11"/>
      <c r="K220" s="2">
        <v>1</v>
      </c>
      <c r="Q220" s="2">
        <v>1</v>
      </c>
    </row>
    <row r="221" spans="1:40" x14ac:dyDescent="0.25">
      <c r="A221" s="2">
        <v>19</v>
      </c>
      <c r="B221" s="4">
        <v>45639</v>
      </c>
      <c r="C221" s="2" t="s">
        <v>1927</v>
      </c>
      <c r="D221" s="18">
        <v>2037</v>
      </c>
      <c r="E221" s="18" t="s">
        <v>41</v>
      </c>
      <c r="F221" s="7">
        <v>66</v>
      </c>
      <c r="G221" s="20" t="s">
        <v>43</v>
      </c>
      <c r="H221" s="8"/>
      <c r="I221" s="8"/>
      <c r="J221" s="11"/>
      <c r="K221" s="2">
        <v>1</v>
      </c>
      <c r="Q221" s="2">
        <v>1</v>
      </c>
    </row>
    <row r="222" spans="1:40" x14ac:dyDescent="0.25">
      <c r="A222" s="2">
        <v>20</v>
      </c>
      <c r="B222" s="4">
        <v>45639</v>
      </c>
      <c r="C222" s="2" t="s">
        <v>449</v>
      </c>
      <c r="D222" s="18" t="s">
        <v>208</v>
      </c>
      <c r="E222" s="18" t="s">
        <v>41</v>
      </c>
      <c r="F222" s="7">
        <v>19</v>
      </c>
      <c r="G222" s="20" t="s">
        <v>43</v>
      </c>
      <c r="H222" s="8"/>
      <c r="I222" s="8"/>
      <c r="J222" s="11"/>
      <c r="K222" s="2">
        <v>1</v>
      </c>
      <c r="AJ222" s="2">
        <v>1</v>
      </c>
    </row>
    <row r="223" spans="1:40" s="6" customFormat="1" x14ac:dyDescent="0.25">
      <c r="B223" s="44"/>
      <c r="C223" s="78"/>
      <c r="D223" s="45"/>
      <c r="E223" s="45"/>
      <c r="F223" s="12"/>
      <c r="G223" s="78"/>
      <c r="H223" s="79"/>
      <c r="I223" s="79"/>
      <c r="J223" s="16"/>
    </row>
    <row r="224" spans="1:40" s="18" customFormat="1" x14ac:dyDescent="0.25">
      <c r="A224" s="2">
        <v>1</v>
      </c>
      <c r="B224" s="4">
        <v>45640</v>
      </c>
      <c r="C224" s="2" t="s">
        <v>198</v>
      </c>
      <c r="D224" s="18">
        <v>419</v>
      </c>
      <c r="E224" s="18" t="s">
        <v>1935</v>
      </c>
      <c r="F224" s="7">
        <v>77</v>
      </c>
      <c r="G224" s="20" t="s">
        <v>43</v>
      </c>
      <c r="H224" s="8"/>
      <c r="I224" s="8"/>
      <c r="J224" s="11"/>
      <c r="K224" s="2">
        <v>1</v>
      </c>
      <c r="L224" s="2"/>
      <c r="M224" s="2"/>
      <c r="N224" s="2"/>
      <c r="O224" s="2"/>
      <c r="P224" s="2"/>
      <c r="Q224" s="2">
        <v>1</v>
      </c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</row>
    <row r="225" spans="1:42" x14ac:dyDescent="0.25">
      <c r="A225" s="2">
        <v>2</v>
      </c>
      <c r="B225" s="4">
        <v>45640</v>
      </c>
      <c r="C225" s="2" t="s">
        <v>454</v>
      </c>
      <c r="D225" s="18">
        <v>3553</v>
      </c>
      <c r="E225" s="18" t="s">
        <v>42</v>
      </c>
      <c r="F225" s="7">
        <v>64</v>
      </c>
      <c r="G225" s="20" t="s">
        <v>43</v>
      </c>
      <c r="H225" s="8"/>
      <c r="I225" s="8"/>
      <c r="J225" s="11"/>
      <c r="K225" s="2">
        <v>1</v>
      </c>
      <c r="Q225" s="2">
        <v>1</v>
      </c>
    </row>
    <row r="226" spans="1:42" x14ac:dyDescent="0.25">
      <c r="A226" s="2">
        <v>3</v>
      </c>
      <c r="B226" s="4">
        <v>45640</v>
      </c>
      <c r="C226" s="2" t="s">
        <v>1930</v>
      </c>
      <c r="D226" s="18">
        <v>403704</v>
      </c>
      <c r="E226" s="18" t="s">
        <v>42</v>
      </c>
      <c r="F226" s="7">
        <v>45</v>
      </c>
      <c r="G226" s="20" t="s">
        <v>43</v>
      </c>
      <c r="H226" s="8"/>
      <c r="I226" s="8"/>
      <c r="J226" s="11"/>
      <c r="K226" s="2">
        <v>1</v>
      </c>
      <c r="O226" s="2">
        <v>1</v>
      </c>
    </row>
    <row r="227" spans="1:42" x14ac:dyDescent="0.25">
      <c r="A227" s="2">
        <v>4</v>
      </c>
      <c r="B227" s="4">
        <v>45640</v>
      </c>
      <c r="C227" s="2" t="s">
        <v>1111</v>
      </c>
      <c r="D227" s="18">
        <v>11718</v>
      </c>
      <c r="E227" s="18" t="s">
        <v>1935</v>
      </c>
      <c r="F227" s="7">
        <v>22</v>
      </c>
      <c r="G227" s="20" t="s">
        <v>43</v>
      </c>
      <c r="H227" s="8"/>
      <c r="I227" s="8"/>
      <c r="J227" s="11"/>
      <c r="K227" s="2">
        <v>1</v>
      </c>
      <c r="O227" s="2">
        <v>1</v>
      </c>
    </row>
    <row r="228" spans="1:42" x14ac:dyDescent="0.25">
      <c r="A228" s="2">
        <v>5</v>
      </c>
      <c r="B228" s="4">
        <v>45640</v>
      </c>
      <c r="C228" s="2" t="s">
        <v>138</v>
      </c>
      <c r="D228" s="18">
        <v>162</v>
      </c>
      <c r="E228" s="18" t="s">
        <v>1935</v>
      </c>
      <c r="F228" s="18">
        <v>52</v>
      </c>
      <c r="G228" s="20" t="s">
        <v>43</v>
      </c>
      <c r="H228" s="8"/>
      <c r="I228" s="8"/>
      <c r="J228" s="11"/>
      <c r="K228" s="2">
        <v>1</v>
      </c>
      <c r="Q228" s="2">
        <v>1</v>
      </c>
    </row>
    <row r="229" spans="1:42" x14ac:dyDescent="0.25">
      <c r="A229" s="2">
        <v>6</v>
      </c>
      <c r="B229" s="4">
        <v>45640</v>
      </c>
      <c r="C229" s="2" t="s">
        <v>334</v>
      </c>
      <c r="D229" s="18">
        <v>2453</v>
      </c>
      <c r="E229" s="18" t="s">
        <v>1935</v>
      </c>
      <c r="F229" s="10">
        <v>66</v>
      </c>
      <c r="G229" s="20" t="s">
        <v>43</v>
      </c>
      <c r="H229" s="8"/>
      <c r="I229" s="8"/>
      <c r="J229" s="11"/>
      <c r="K229" s="2">
        <v>1</v>
      </c>
      <c r="Q229" s="2">
        <v>1</v>
      </c>
    </row>
    <row r="230" spans="1:42" x14ac:dyDescent="0.25">
      <c r="A230" s="2">
        <v>7</v>
      </c>
      <c r="B230" s="4">
        <v>45640</v>
      </c>
      <c r="C230" s="2" t="s">
        <v>339</v>
      </c>
      <c r="D230" s="18">
        <v>358474</v>
      </c>
      <c r="E230" s="18" t="s">
        <v>1935</v>
      </c>
      <c r="F230" s="10">
        <v>66</v>
      </c>
      <c r="G230" s="20" t="s">
        <v>43</v>
      </c>
      <c r="H230" s="8"/>
      <c r="I230" s="8"/>
      <c r="J230" s="11"/>
      <c r="K230" s="2">
        <v>1</v>
      </c>
      <c r="O230" s="2">
        <v>1</v>
      </c>
    </row>
    <row r="231" spans="1:42" x14ac:dyDescent="0.25">
      <c r="A231" s="2">
        <v>8</v>
      </c>
      <c r="B231" s="4">
        <v>45640</v>
      </c>
      <c r="C231" s="2" t="s">
        <v>1931</v>
      </c>
      <c r="D231" s="18">
        <v>22290</v>
      </c>
      <c r="E231" s="18" t="s">
        <v>1935</v>
      </c>
      <c r="F231" s="10">
        <v>54</v>
      </c>
      <c r="G231" s="20" t="s">
        <v>43</v>
      </c>
      <c r="H231" s="8"/>
      <c r="I231" s="8"/>
      <c r="J231" s="11"/>
      <c r="K231" s="2">
        <v>1</v>
      </c>
      <c r="Q231" s="2">
        <v>1</v>
      </c>
    </row>
    <row r="232" spans="1:42" x14ac:dyDescent="0.25">
      <c r="A232" s="2">
        <v>9</v>
      </c>
      <c r="B232" s="4">
        <v>45640</v>
      </c>
      <c r="C232" s="2" t="s">
        <v>84</v>
      </c>
      <c r="D232" s="18">
        <v>8860</v>
      </c>
      <c r="E232" s="18" t="s">
        <v>1935</v>
      </c>
      <c r="F232" s="10">
        <v>57</v>
      </c>
      <c r="G232" s="20" t="s">
        <v>43</v>
      </c>
      <c r="H232" s="8"/>
      <c r="I232" s="8"/>
      <c r="J232" s="11"/>
      <c r="K232" s="2">
        <v>1</v>
      </c>
      <c r="Q232" s="2">
        <v>1</v>
      </c>
    </row>
    <row r="233" spans="1:42" x14ac:dyDescent="0.25">
      <c r="A233" s="2">
        <v>10</v>
      </c>
      <c r="B233" s="4">
        <v>45640</v>
      </c>
      <c r="C233" s="2" t="s">
        <v>1932</v>
      </c>
      <c r="D233" s="18">
        <v>2479</v>
      </c>
      <c r="E233" s="18" t="s">
        <v>1935</v>
      </c>
      <c r="F233" s="10">
        <v>26</v>
      </c>
      <c r="G233" s="20" t="s">
        <v>43</v>
      </c>
      <c r="H233" s="8"/>
      <c r="I233" s="8"/>
      <c r="J233" s="11"/>
      <c r="K233" s="2">
        <v>1</v>
      </c>
      <c r="M233" s="2">
        <v>1</v>
      </c>
      <c r="N233" s="2">
        <v>1</v>
      </c>
      <c r="AG233" s="2">
        <v>1</v>
      </c>
      <c r="AJ233" s="2">
        <v>1</v>
      </c>
      <c r="AL233" s="2">
        <v>1</v>
      </c>
      <c r="AM233" s="2">
        <v>1</v>
      </c>
      <c r="AN233" s="2">
        <v>1</v>
      </c>
    </row>
    <row r="234" spans="1:42" x14ac:dyDescent="0.25">
      <c r="A234" s="2">
        <v>11</v>
      </c>
      <c r="B234" s="4">
        <v>45640</v>
      </c>
      <c r="C234" s="2" t="s">
        <v>104</v>
      </c>
      <c r="D234" s="18">
        <v>3419</v>
      </c>
      <c r="E234" s="18" t="s">
        <v>1935</v>
      </c>
      <c r="F234" s="10">
        <v>17</v>
      </c>
      <c r="G234" s="20" t="s">
        <v>43</v>
      </c>
      <c r="H234" s="8"/>
      <c r="I234" s="8"/>
      <c r="J234" s="11"/>
      <c r="K234" s="2">
        <v>1</v>
      </c>
      <c r="M234" s="2">
        <v>1</v>
      </c>
      <c r="N234" s="2">
        <v>1</v>
      </c>
      <c r="AG234" s="2">
        <v>1</v>
      </c>
    </row>
    <row r="235" spans="1:42" x14ac:dyDescent="0.25">
      <c r="A235" s="2">
        <v>12</v>
      </c>
      <c r="B235" s="4">
        <v>45640</v>
      </c>
      <c r="C235" s="2" t="s">
        <v>1933</v>
      </c>
      <c r="D235" s="18">
        <v>5736</v>
      </c>
      <c r="E235" s="18" t="s">
        <v>42</v>
      </c>
      <c r="F235" s="10">
        <v>13</v>
      </c>
      <c r="G235" s="20" t="s">
        <v>43</v>
      </c>
      <c r="H235" s="8"/>
      <c r="I235" s="8"/>
      <c r="J235" s="11"/>
      <c r="K235" s="2">
        <v>1</v>
      </c>
      <c r="AJ235" s="2">
        <v>1</v>
      </c>
    </row>
    <row r="236" spans="1:42" x14ac:dyDescent="0.25">
      <c r="A236" s="2">
        <v>13</v>
      </c>
      <c r="B236" s="4">
        <v>45640</v>
      </c>
      <c r="C236" s="2" t="s">
        <v>1934</v>
      </c>
      <c r="D236" s="18">
        <v>22425</v>
      </c>
      <c r="E236" s="18" t="s">
        <v>1935</v>
      </c>
      <c r="F236" s="10">
        <v>34</v>
      </c>
      <c r="G236" s="20" t="s">
        <v>43</v>
      </c>
      <c r="H236" s="8"/>
      <c r="I236" s="8"/>
      <c r="J236" s="11"/>
      <c r="K236" s="2">
        <v>1</v>
      </c>
      <c r="AH236" s="2">
        <v>1</v>
      </c>
    </row>
    <row r="237" spans="1:42" x14ac:dyDescent="0.25">
      <c r="A237" s="2">
        <v>14</v>
      </c>
      <c r="B237" s="4">
        <v>45640</v>
      </c>
      <c r="C237" s="2" t="s">
        <v>453</v>
      </c>
      <c r="D237" s="18">
        <v>74114</v>
      </c>
      <c r="E237" s="18" t="s">
        <v>1935</v>
      </c>
      <c r="F237" s="10">
        <v>64</v>
      </c>
      <c r="G237" s="20" t="s">
        <v>43</v>
      </c>
      <c r="H237" s="8"/>
      <c r="I237" s="8"/>
      <c r="J237" s="11"/>
      <c r="K237" s="2">
        <v>1</v>
      </c>
      <c r="Q237" s="2">
        <v>1</v>
      </c>
    </row>
    <row r="238" spans="1:42" x14ac:dyDescent="0.25">
      <c r="A238" s="2">
        <v>15</v>
      </c>
      <c r="B238" s="4">
        <v>45640</v>
      </c>
      <c r="C238" s="2" t="s">
        <v>1277</v>
      </c>
      <c r="D238" s="18">
        <v>22447</v>
      </c>
      <c r="E238" s="18" t="s">
        <v>42</v>
      </c>
      <c r="F238" s="10">
        <v>64</v>
      </c>
      <c r="G238" s="20" t="s">
        <v>43</v>
      </c>
      <c r="H238" s="8"/>
      <c r="I238" s="8"/>
      <c r="J238" s="11"/>
      <c r="K238" s="2">
        <v>1</v>
      </c>
      <c r="Q238" s="2">
        <v>1</v>
      </c>
      <c r="AL238" s="2">
        <v>1</v>
      </c>
      <c r="AN238" s="2">
        <v>1</v>
      </c>
    </row>
    <row r="239" spans="1:42" x14ac:dyDescent="0.25">
      <c r="A239" s="2">
        <v>16</v>
      </c>
      <c r="B239" s="4">
        <v>45640</v>
      </c>
      <c r="C239" s="2" t="s">
        <v>73</v>
      </c>
      <c r="D239" s="18" t="s">
        <v>46</v>
      </c>
      <c r="E239" s="18" t="s">
        <v>42</v>
      </c>
      <c r="F239" s="10">
        <v>67</v>
      </c>
      <c r="G239" s="20" t="s">
        <v>43</v>
      </c>
      <c r="H239" s="8"/>
      <c r="I239" s="8"/>
      <c r="J239" s="11"/>
      <c r="K239" s="2">
        <v>1</v>
      </c>
      <c r="AP239" s="2">
        <v>1</v>
      </c>
    </row>
    <row r="240" spans="1:42" x14ac:dyDescent="0.25">
      <c r="A240" s="2">
        <v>17</v>
      </c>
      <c r="B240" s="4">
        <v>45640</v>
      </c>
      <c r="C240" s="2" t="s">
        <v>1928</v>
      </c>
      <c r="D240" s="18" t="s">
        <v>46</v>
      </c>
      <c r="E240" s="18" t="s">
        <v>42</v>
      </c>
      <c r="F240" s="10">
        <v>18</v>
      </c>
      <c r="G240" s="20" t="s">
        <v>43</v>
      </c>
      <c r="H240" s="8"/>
      <c r="I240" s="8"/>
      <c r="J240" s="11"/>
      <c r="K240" s="2">
        <v>1</v>
      </c>
      <c r="AP240" s="2">
        <v>1</v>
      </c>
    </row>
    <row r="241" spans="1:42" x14ac:dyDescent="0.25">
      <c r="A241" s="2">
        <v>18</v>
      </c>
      <c r="B241" s="4">
        <v>45640</v>
      </c>
      <c r="C241" s="2" t="s">
        <v>1929</v>
      </c>
      <c r="D241" s="18" t="s">
        <v>46</v>
      </c>
      <c r="E241" s="18" t="s">
        <v>41</v>
      </c>
      <c r="F241" s="10">
        <v>21</v>
      </c>
      <c r="G241" s="20" t="s">
        <v>43</v>
      </c>
      <c r="J241" s="11"/>
      <c r="K241" s="2">
        <v>1</v>
      </c>
      <c r="AP241" s="2">
        <v>1</v>
      </c>
    </row>
    <row r="242" spans="1:42" s="6" customFormat="1" x14ac:dyDescent="0.25">
      <c r="B242" s="44"/>
      <c r="D242" s="45"/>
      <c r="E242" s="45"/>
      <c r="F242" s="14"/>
      <c r="H242" s="67"/>
      <c r="I242" s="67"/>
      <c r="J242" s="16"/>
    </row>
    <row r="243" spans="1:42" x14ac:dyDescent="0.25">
      <c r="A243" s="2">
        <v>1</v>
      </c>
      <c r="B243" s="4">
        <v>45642</v>
      </c>
      <c r="C243" s="2" t="s">
        <v>1636</v>
      </c>
      <c r="D243" s="81" t="s">
        <v>44</v>
      </c>
      <c r="E243" s="18" t="s">
        <v>42</v>
      </c>
      <c r="G243" s="2" t="s">
        <v>43</v>
      </c>
      <c r="H243" s="8"/>
      <c r="I243" s="8"/>
      <c r="J243" s="11"/>
      <c r="K243" s="2">
        <v>1</v>
      </c>
      <c r="L243" s="2">
        <v>1</v>
      </c>
    </row>
    <row r="244" spans="1:42" x14ac:dyDescent="0.25">
      <c r="A244" s="2">
        <v>2</v>
      </c>
      <c r="B244" s="4">
        <v>45642</v>
      </c>
      <c r="C244" s="2" t="s">
        <v>390</v>
      </c>
      <c r="D244" s="81" t="s">
        <v>44</v>
      </c>
      <c r="E244" s="18" t="s">
        <v>41</v>
      </c>
      <c r="G244" s="2" t="s">
        <v>43</v>
      </c>
      <c r="H244" s="8"/>
      <c r="I244" s="8"/>
      <c r="J244" s="11"/>
      <c r="K244" s="2">
        <v>1</v>
      </c>
      <c r="O244" s="2">
        <v>1</v>
      </c>
      <c r="P244" s="2">
        <v>1</v>
      </c>
      <c r="Q244" s="2">
        <v>1</v>
      </c>
      <c r="V244" s="2">
        <v>1</v>
      </c>
    </row>
    <row r="245" spans="1:42" x14ac:dyDescent="0.25">
      <c r="A245" s="2">
        <v>3</v>
      </c>
      <c r="B245" s="4">
        <v>45642</v>
      </c>
      <c r="C245" s="2" t="s">
        <v>408</v>
      </c>
      <c r="D245" s="18">
        <v>3416699</v>
      </c>
      <c r="E245" s="18" t="s">
        <v>41</v>
      </c>
      <c r="F245" s="10">
        <v>21</v>
      </c>
      <c r="G245" s="2" t="s">
        <v>43</v>
      </c>
      <c r="H245" s="8"/>
      <c r="I245" s="8"/>
      <c r="J245" s="11"/>
      <c r="K245" s="2">
        <v>1</v>
      </c>
      <c r="Q245" s="2">
        <v>1</v>
      </c>
    </row>
    <row r="246" spans="1:42" x14ac:dyDescent="0.25">
      <c r="A246" s="2">
        <v>4</v>
      </c>
      <c r="B246" s="4">
        <v>45642</v>
      </c>
      <c r="C246" s="2" t="s">
        <v>1104</v>
      </c>
      <c r="D246" s="18">
        <v>7253</v>
      </c>
      <c r="E246" s="18" t="s">
        <v>41</v>
      </c>
      <c r="F246" s="10">
        <v>7</v>
      </c>
      <c r="G246" s="2" t="s">
        <v>43</v>
      </c>
      <c r="H246" s="8"/>
      <c r="I246" s="8"/>
      <c r="J246" s="11"/>
      <c r="K246" s="2">
        <v>1</v>
      </c>
      <c r="L246" s="2">
        <v>1</v>
      </c>
    </row>
    <row r="247" spans="1:42" x14ac:dyDescent="0.25">
      <c r="A247" s="2">
        <v>5</v>
      </c>
      <c r="B247" s="4">
        <v>45642</v>
      </c>
      <c r="C247" s="2" t="s">
        <v>1936</v>
      </c>
      <c r="D247" s="18">
        <v>816</v>
      </c>
      <c r="E247" s="18" t="s">
        <v>41</v>
      </c>
      <c r="F247" s="10">
        <v>60</v>
      </c>
      <c r="G247" s="2" t="s">
        <v>43</v>
      </c>
      <c r="H247" s="8"/>
      <c r="I247" s="8"/>
      <c r="J247" s="11"/>
      <c r="K247" s="2">
        <v>1</v>
      </c>
      <c r="O247" s="2">
        <v>1</v>
      </c>
    </row>
    <row r="248" spans="1:42" x14ac:dyDescent="0.25">
      <c r="A248" s="2">
        <v>6</v>
      </c>
      <c r="B248" s="4">
        <v>45642</v>
      </c>
      <c r="C248" s="2" t="s">
        <v>1947</v>
      </c>
      <c r="E248" s="18" t="s">
        <v>42</v>
      </c>
      <c r="F248" s="10">
        <v>81</v>
      </c>
      <c r="G248" s="2" t="s">
        <v>43</v>
      </c>
      <c r="H248" s="8"/>
      <c r="I248" s="8"/>
      <c r="J248" s="11"/>
      <c r="K248" s="2">
        <v>1</v>
      </c>
      <c r="Q248" s="2">
        <v>1</v>
      </c>
    </row>
    <row r="249" spans="1:42" x14ac:dyDescent="0.25">
      <c r="A249" s="2">
        <v>7</v>
      </c>
      <c r="B249" s="4">
        <v>45642</v>
      </c>
      <c r="C249" s="2" t="s">
        <v>1937</v>
      </c>
      <c r="D249" s="18">
        <v>8152</v>
      </c>
      <c r="E249" s="18" t="s">
        <v>41</v>
      </c>
      <c r="F249" s="10">
        <v>49</v>
      </c>
      <c r="G249" s="2" t="s">
        <v>43</v>
      </c>
      <c r="H249" s="8"/>
      <c r="I249" s="8"/>
      <c r="J249" s="11"/>
      <c r="K249" s="2">
        <v>1</v>
      </c>
      <c r="O249" s="2">
        <v>1</v>
      </c>
      <c r="Q249" s="2">
        <v>1</v>
      </c>
    </row>
    <row r="250" spans="1:42" x14ac:dyDescent="0.25">
      <c r="A250" s="2">
        <v>8</v>
      </c>
      <c r="B250" s="4">
        <v>45642</v>
      </c>
      <c r="C250" s="2" t="s">
        <v>1938</v>
      </c>
      <c r="D250" s="18">
        <v>12061</v>
      </c>
      <c r="E250" s="18" t="s">
        <v>41</v>
      </c>
      <c r="F250" s="10">
        <v>2</v>
      </c>
      <c r="G250" s="2" t="s">
        <v>43</v>
      </c>
      <c r="H250" s="8"/>
      <c r="I250" s="8"/>
      <c r="J250" s="11"/>
      <c r="K250" s="2">
        <v>1</v>
      </c>
      <c r="L250" s="2">
        <v>1</v>
      </c>
    </row>
    <row r="251" spans="1:42" x14ac:dyDescent="0.25">
      <c r="A251" s="2">
        <v>9</v>
      </c>
      <c r="B251" s="4">
        <v>45642</v>
      </c>
      <c r="C251" s="2" t="s">
        <v>1904</v>
      </c>
      <c r="D251" s="18">
        <v>9010</v>
      </c>
      <c r="E251" s="18" t="s">
        <v>41</v>
      </c>
      <c r="F251" s="10">
        <v>6</v>
      </c>
      <c r="G251" s="2" t="s">
        <v>43</v>
      </c>
      <c r="H251" s="8"/>
      <c r="I251" s="8"/>
      <c r="J251" s="11"/>
      <c r="K251" s="2">
        <v>1</v>
      </c>
      <c r="L251" s="2">
        <v>1</v>
      </c>
    </row>
    <row r="252" spans="1:42" x14ac:dyDescent="0.25">
      <c r="A252" s="2">
        <v>10</v>
      </c>
      <c r="B252" s="4">
        <v>45642</v>
      </c>
      <c r="C252" s="2" t="s">
        <v>909</v>
      </c>
      <c r="D252" s="18">
        <v>639</v>
      </c>
      <c r="E252" s="18" t="s">
        <v>42</v>
      </c>
      <c r="F252" s="10">
        <v>71</v>
      </c>
      <c r="G252" s="2" t="s">
        <v>43</v>
      </c>
      <c r="H252" s="8"/>
      <c r="I252" s="8"/>
      <c r="J252" s="11"/>
      <c r="K252" s="2">
        <v>1</v>
      </c>
      <c r="Q252" s="2">
        <v>1</v>
      </c>
    </row>
    <row r="253" spans="1:42" x14ac:dyDescent="0.25">
      <c r="A253" s="2">
        <v>11</v>
      </c>
      <c r="B253" s="4">
        <v>45642</v>
      </c>
      <c r="C253" s="2" t="s">
        <v>1939</v>
      </c>
      <c r="D253" s="18">
        <v>2588</v>
      </c>
      <c r="E253" s="18" t="s">
        <v>41</v>
      </c>
      <c r="F253" s="10">
        <v>26</v>
      </c>
      <c r="G253" s="2" t="s">
        <v>43</v>
      </c>
      <c r="H253" s="8"/>
      <c r="I253" s="8"/>
      <c r="J253" s="11"/>
      <c r="K253" s="2">
        <v>1</v>
      </c>
      <c r="L253" s="2">
        <v>1</v>
      </c>
      <c r="AK253" s="2">
        <v>1</v>
      </c>
    </row>
    <row r="254" spans="1:42" x14ac:dyDescent="0.25">
      <c r="A254" s="2">
        <v>12</v>
      </c>
      <c r="B254" s="4">
        <v>45642</v>
      </c>
      <c r="C254" s="2" t="s">
        <v>1259</v>
      </c>
      <c r="D254" s="18">
        <v>2506</v>
      </c>
      <c r="E254" s="18" t="s">
        <v>41</v>
      </c>
      <c r="F254" s="10">
        <v>26</v>
      </c>
      <c r="G254" s="2" t="s">
        <v>43</v>
      </c>
      <c r="H254" s="8"/>
      <c r="I254" s="8"/>
      <c r="J254" s="11"/>
      <c r="K254" s="2">
        <v>1</v>
      </c>
      <c r="M254" s="2">
        <v>1</v>
      </c>
      <c r="N254" s="2">
        <v>1</v>
      </c>
      <c r="AG254" s="2">
        <v>1</v>
      </c>
    </row>
    <row r="255" spans="1:42" x14ac:dyDescent="0.25">
      <c r="A255" s="2">
        <v>13</v>
      </c>
      <c r="B255" s="4">
        <v>45642</v>
      </c>
      <c r="C255" s="2" t="s">
        <v>1940</v>
      </c>
      <c r="D255" s="18">
        <v>72040</v>
      </c>
      <c r="E255" s="18" t="s">
        <v>41</v>
      </c>
      <c r="F255" s="10">
        <v>31</v>
      </c>
      <c r="G255" s="2" t="s">
        <v>43</v>
      </c>
      <c r="H255" s="8"/>
      <c r="I255" s="8"/>
      <c r="J255" s="11"/>
      <c r="K255" s="2">
        <v>1</v>
      </c>
      <c r="M255" s="2">
        <v>1</v>
      </c>
      <c r="N255" s="2">
        <v>1</v>
      </c>
      <c r="AG255" s="2">
        <v>1</v>
      </c>
    </row>
    <row r="256" spans="1:42" x14ac:dyDescent="0.25">
      <c r="A256" s="2">
        <v>14</v>
      </c>
      <c r="B256" s="4">
        <v>45642</v>
      </c>
      <c r="C256" s="2" t="s">
        <v>1941</v>
      </c>
      <c r="D256" s="18">
        <v>5613</v>
      </c>
      <c r="E256" s="18" t="s">
        <v>42</v>
      </c>
      <c r="F256" s="10">
        <v>9</v>
      </c>
      <c r="G256" s="2" t="s">
        <v>43</v>
      </c>
      <c r="J256" s="11"/>
      <c r="K256" s="2">
        <v>1</v>
      </c>
      <c r="L256" s="2">
        <v>1</v>
      </c>
    </row>
    <row r="257" spans="1:42" x14ac:dyDescent="0.25">
      <c r="A257" s="2">
        <v>15</v>
      </c>
      <c r="B257" s="4">
        <v>45642</v>
      </c>
      <c r="C257" s="2" t="s">
        <v>1281</v>
      </c>
      <c r="D257" s="18">
        <v>7727</v>
      </c>
      <c r="E257" s="18" t="s">
        <v>41</v>
      </c>
      <c r="F257" s="10">
        <v>49</v>
      </c>
      <c r="G257" s="2" t="s">
        <v>43</v>
      </c>
      <c r="J257" s="11"/>
      <c r="K257" s="2">
        <v>1</v>
      </c>
      <c r="O257" s="2">
        <v>1</v>
      </c>
      <c r="Q257" s="2">
        <v>1</v>
      </c>
    </row>
    <row r="258" spans="1:42" x14ac:dyDescent="0.25">
      <c r="A258" s="2">
        <v>16</v>
      </c>
      <c r="B258" s="4">
        <v>45642</v>
      </c>
      <c r="C258" s="2" t="s">
        <v>1942</v>
      </c>
      <c r="D258" s="18">
        <v>2668</v>
      </c>
      <c r="E258" s="18" t="s">
        <v>41</v>
      </c>
      <c r="F258" s="10">
        <v>25</v>
      </c>
      <c r="G258" s="2" t="s">
        <v>43</v>
      </c>
      <c r="H258" s="8"/>
      <c r="I258" s="8"/>
      <c r="J258" s="11"/>
      <c r="K258" s="2">
        <v>1</v>
      </c>
      <c r="L258" s="2">
        <v>1</v>
      </c>
      <c r="AK258" s="2">
        <v>1</v>
      </c>
    </row>
    <row r="259" spans="1:42" x14ac:dyDescent="0.25">
      <c r="A259" s="2">
        <v>17</v>
      </c>
      <c r="B259" s="4">
        <v>45642</v>
      </c>
      <c r="C259" s="2" t="s">
        <v>1251</v>
      </c>
      <c r="D259" s="18">
        <v>6870</v>
      </c>
      <c r="E259" s="18" t="s">
        <v>41</v>
      </c>
      <c r="F259" s="10">
        <v>29</v>
      </c>
      <c r="G259" s="2" t="s">
        <v>43</v>
      </c>
      <c r="H259" s="8"/>
      <c r="I259" s="8"/>
      <c r="J259" s="11"/>
      <c r="K259" s="2">
        <v>1</v>
      </c>
      <c r="L259" s="2">
        <v>1</v>
      </c>
    </row>
    <row r="260" spans="1:42" x14ac:dyDescent="0.25">
      <c r="A260" s="2">
        <v>18</v>
      </c>
      <c r="B260" s="4">
        <v>45642</v>
      </c>
      <c r="C260" s="2" t="s">
        <v>1943</v>
      </c>
      <c r="D260" s="18">
        <v>55516</v>
      </c>
      <c r="E260" s="18" t="s">
        <v>41</v>
      </c>
      <c r="F260" s="10">
        <v>46</v>
      </c>
      <c r="G260" s="2" t="s">
        <v>43</v>
      </c>
      <c r="H260" s="8"/>
      <c r="I260" s="8"/>
      <c r="J260" s="11"/>
      <c r="K260" s="2">
        <v>1</v>
      </c>
      <c r="O260" s="2">
        <v>1</v>
      </c>
    </row>
    <row r="261" spans="1:42" x14ac:dyDescent="0.25">
      <c r="A261" s="2">
        <v>19</v>
      </c>
      <c r="B261" s="4">
        <v>45642</v>
      </c>
      <c r="C261" s="2" t="s">
        <v>199</v>
      </c>
      <c r="D261" s="18" t="s">
        <v>46</v>
      </c>
      <c r="E261" s="18" t="s">
        <v>41</v>
      </c>
      <c r="F261" s="10">
        <v>62</v>
      </c>
      <c r="G261" s="2" t="s">
        <v>43</v>
      </c>
      <c r="H261" s="8"/>
      <c r="I261" s="8"/>
      <c r="J261" s="11"/>
      <c r="K261" s="2">
        <v>1</v>
      </c>
      <c r="AP261" s="2">
        <v>1</v>
      </c>
    </row>
    <row r="262" spans="1:42" x14ac:dyDescent="0.25">
      <c r="A262" s="2">
        <v>20</v>
      </c>
      <c r="B262" s="4">
        <v>45642</v>
      </c>
      <c r="C262" s="2" t="s">
        <v>1371</v>
      </c>
      <c r="D262" s="18" t="s">
        <v>46</v>
      </c>
      <c r="E262" s="18" t="s">
        <v>41</v>
      </c>
      <c r="F262" s="10">
        <v>25</v>
      </c>
      <c r="G262" s="2" t="s">
        <v>43</v>
      </c>
      <c r="H262" s="8"/>
      <c r="I262" s="8"/>
      <c r="J262" s="11"/>
      <c r="K262" s="2">
        <v>1</v>
      </c>
      <c r="AP262" s="2">
        <v>1</v>
      </c>
    </row>
    <row r="263" spans="1:42" x14ac:dyDescent="0.25">
      <c r="A263" s="2">
        <v>21</v>
      </c>
      <c r="B263" s="4">
        <v>45642</v>
      </c>
      <c r="C263" s="2" t="s">
        <v>1944</v>
      </c>
      <c r="D263" s="18" t="s">
        <v>46</v>
      </c>
      <c r="E263" s="18" t="s">
        <v>41</v>
      </c>
      <c r="F263" s="10">
        <v>80</v>
      </c>
      <c r="G263" s="2" t="s">
        <v>43</v>
      </c>
      <c r="H263" s="8"/>
      <c r="I263" s="8"/>
      <c r="J263" s="11"/>
      <c r="K263" s="2">
        <v>1</v>
      </c>
      <c r="AP263" s="2">
        <v>1</v>
      </c>
    </row>
    <row r="264" spans="1:42" x14ac:dyDescent="0.25">
      <c r="A264" s="2">
        <v>22</v>
      </c>
      <c r="B264" s="4">
        <v>45642</v>
      </c>
      <c r="C264" s="2" t="s">
        <v>1945</v>
      </c>
      <c r="D264" s="18" t="s">
        <v>46</v>
      </c>
      <c r="E264" s="18" t="s">
        <v>42</v>
      </c>
      <c r="F264" s="10">
        <v>25</v>
      </c>
      <c r="G264" s="2" t="s">
        <v>43</v>
      </c>
      <c r="H264" s="8"/>
      <c r="I264" s="8"/>
      <c r="J264" s="11"/>
      <c r="K264" s="2">
        <v>1</v>
      </c>
      <c r="AP264" s="2">
        <v>1</v>
      </c>
    </row>
    <row r="265" spans="1:42" x14ac:dyDescent="0.25">
      <c r="A265" s="2">
        <v>23</v>
      </c>
      <c r="B265" s="4">
        <v>45642</v>
      </c>
      <c r="C265" s="2" t="s">
        <v>1946</v>
      </c>
      <c r="D265" s="18" t="s">
        <v>46</v>
      </c>
      <c r="E265" s="18" t="s">
        <v>41</v>
      </c>
      <c r="F265" s="10">
        <v>58</v>
      </c>
      <c r="G265" s="2" t="s">
        <v>43</v>
      </c>
      <c r="H265" s="8"/>
      <c r="I265" s="8"/>
      <c r="J265" s="11"/>
      <c r="K265" s="2">
        <v>1</v>
      </c>
      <c r="AP265" s="2">
        <v>1</v>
      </c>
    </row>
    <row r="266" spans="1:42" x14ac:dyDescent="0.25">
      <c r="A266" s="2">
        <v>24</v>
      </c>
      <c r="B266" s="4">
        <v>45642</v>
      </c>
      <c r="C266" s="2" t="s">
        <v>486</v>
      </c>
      <c r="D266" s="18" t="s">
        <v>46</v>
      </c>
      <c r="E266" s="18" t="s">
        <v>41</v>
      </c>
      <c r="F266" s="10">
        <v>22</v>
      </c>
      <c r="G266" s="2" t="s">
        <v>43</v>
      </c>
      <c r="H266" s="8"/>
      <c r="I266" s="8"/>
      <c r="J266" s="11"/>
      <c r="K266" s="2">
        <v>1</v>
      </c>
      <c r="AP266" s="2">
        <v>1</v>
      </c>
    </row>
    <row r="267" spans="1:42" s="6" customFormat="1" x14ac:dyDescent="0.25">
      <c r="B267" s="44"/>
      <c r="D267" s="45"/>
      <c r="E267" s="45"/>
      <c r="F267" s="14"/>
      <c r="H267" s="67"/>
      <c r="I267" s="67"/>
      <c r="J267" s="16"/>
    </row>
    <row r="268" spans="1:42" x14ac:dyDescent="0.25">
      <c r="A268" s="2">
        <v>1</v>
      </c>
      <c r="B268" s="4">
        <v>45643</v>
      </c>
      <c r="C268" s="2" t="s">
        <v>800</v>
      </c>
      <c r="D268" s="18">
        <v>6870</v>
      </c>
      <c r="E268" s="18" t="s">
        <v>41</v>
      </c>
      <c r="F268" s="10">
        <v>57</v>
      </c>
      <c r="G268" s="2" t="s">
        <v>43</v>
      </c>
      <c r="H268" s="8"/>
      <c r="I268" s="8"/>
      <c r="J268" s="11"/>
      <c r="K268" s="2">
        <v>1</v>
      </c>
      <c r="Q268" s="2">
        <v>1</v>
      </c>
    </row>
    <row r="269" spans="1:42" x14ac:dyDescent="0.25">
      <c r="A269" s="2">
        <v>2</v>
      </c>
      <c r="B269" s="4">
        <v>45643</v>
      </c>
      <c r="C269" s="2" t="s">
        <v>1948</v>
      </c>
      <c r="D269" s="81" t="s">
        <v>44</v>
      </c>
      <c r="E269" s="18" t="s">
        <v>41</v>
      </c>
      <c r="F269" s="10">
        <v>27</v>
      </c>
      <c r="G269" s="2" t="s">
        <v>43</v>
      </c>
      <c r="H269" s="8"/>
      <c r="I269" s="8"/>
      <c r="J269" s="11"/>
      <c r="K269" s="2">
        <v>1</v>
      </c>
      <c r="L269" s="2">
        <v>1</v>
      </c>
      <c r="AK269" s="2">
        <v>1</v>
      </c>
    </row>
    <row r="270" spans="1:42" x14ac:dyDescent="0.25">
      <c r="A270" s="2">
        <v>3</v>
      </c>
      <c r="B270" s="4">
        <v>45643</v>
      </c>
      <c r="C270" s="2" t="s">
        <v>1949</v>
      </c>
      <c r="D270" s="18">
        <v>69</v>
      </c>
      <c r="E270" s="18" t="s">
        <v>42</v>
      </c>
      <c r="F270" s="10">
        <v>67</v>
      </c>
      <c r="G270" s="2" t="s">
        <v>43</v>
      </c>
      <c r="H270" s="8"/>
      <c r="I270" s="8"/>
      <c r="J270" s="11"/>
      <c r="K270" s="2">
        <v>1</v>
      </c>
      <c r="Q270" s="2">
        <v>1</v>
      </c>
    </row>
    <row r="271" spans="1:42" x14ac:dyDescent="0.25">
      <c r="A271" s="2">
        <v>4</v>
      </c>
      <c r="B271" s="4">
        <v>45643</v>
      </c>
      <c r="C271" s="2" t="s">
        <v>1950</v>
      </c>
      <c r="D271" s="18">
        <v>99</v>
      </c>
      <c r="E271" s="18" t="s">
        <v>41</v>
      </c>
      <c r="F271" s="10">
        <v>53</v>
      </c>
      <c r="G271" s="2" t="s">
        <v>43</v>
      </c>
      <c r="H271" s="8"/>
      <c r="I271" s="8"/>
      <c r="J271" s="11"/>
      <c r="K271" s="2">
        <v>1</v>
      </c>
      <c r="O271" s="2">
        <v>1</v>
      </c>
      <c r="P271" s="2">
        <v>1</v>
      </c>
      <c r="Q271" s="2">
        <v>1</v>
      </c>
    </row>
    <row r="272" spans="1:42" x14ac:dyDescent="0.25">
      <c r="A272" s="2">
        <v>5</v>
      </c>
      <c r="B272" s="4">
        <v>45643</v>
      </c>
      <c r="C272" s="2" t="s">
        <v>1951</v>
      </c>
      <c r="D272" s="18">
        <v>42004</v>
      </c>
      <c r="E272" s="18" t="s">
        <v>41</v>
      </c>
      <c r="F272" s="10">
        <v>40</v>
      </c>
      <c r="G272" s="2" t="s">
        <v>43</v>
      </c>
      <c r="H272" s="8"/>
      <c r="I272" s="8"/>
      <c r="J272" s="11"/>
      <c r="K272" s="2">
        <v>1</v>
      </c>
      <c r="M272" s="2">
        <v>1</v>
      </c>
      <c r="N272" s="2">
        <v>1</v>
      </c>
      <c r="AG272" s="2">
        <v>1</v>
      </c>
      <c r="AJ272" s="2">
        <v>1</v>
      </c>
      <c r="AL272" s="2">
        <v>1</v>
      </c>
      <c r="AM272" s="2">
        <v>1</v>
      </c>
      <c r="AN272" s="2">
        <v>1</v>
      </c>
    </row>
    <row r="273" spans="1:42" x14ac:dyDescent="0.25">
      <c r="A273" s="2">
        <v>6</v>
      </c>
      <c r="B273" s="4">
        <v>45643</v>
      </c>
      <c r="C273" s="2" t="s">
        <v>1952</v>
      </c>
      <c r="D273" s="18">
        <v>11492</v>
      </c>
      <c r="E273" s="18" t="s">
        <v>41</v>
      </c>
      <c r="F273" s="10">
        <v>40</v>
      </c>
      <c r="G273" s="2" t="s">
        <v>43</v>
      </c>
      <c r="H273" s="8"/>
      <c r="I273" s="8"/>
      <c r="J273" s="11"/>
      <c r="K273" s="2">
        <v>1</v>
      </c>
      <c r="O273" s="2">
        <v>1</v>
      </c>
    </row>
    <row r="274" spans="1:42" x14ac:dyDescent="0.25">
      <c r="A274" s="2">
        <v>7</v>
      </c>
      <c r="B274" s="4">
        <v>45643</v>
      </c>
      <c r="C274" s="2" t="s">
        <v>1953</v>
      </c>
      <c r="D274" s="18">
        <v>4375</v>
      </c>
      <c r="E274" s="18" t="s">
        <v>41</v>
      </c>
      <c r="F274" s="10">
        <v>27</v>
      </c>
      <c r="G274" s="2" t="s">
        <v>43</v>
      </c>
      <c r="H274" s="8"/>
      <c r="I274" s="8"/>
      <c r="J274" s="11"/>
      <c r="K274" s="2">
        <v>1</v>
      </c>
      <c r="M274" s="2">
        <v>1</v>
      </c>
      <c r="N274" s="2">
        <v>1</v>
      </c>
      <c r="AG274" s="2">
        <v>1</v>
      </c>
      <c r="AJ274" s="2">
        <v>1</v>
      </c>
      <c r="AL274" s="2">
        <v>1</v>
      </c>
      <c r="AM274" s="2">
        <v>1</v>
      </c>
      <c r="AN274" s="2">
        <v>1</v>
      </c>
    </row>
    <row r="275" spans="1:42" x14ac:dyDescent="0.25">
      <c r="A275" s="2">
        <v>8</v>
      </c>
      <c r="B275" s="4">
        <v>45643</v>
      </c>
      <c r="C275" s="2" t="s">
        <v>1954</v>
      </c>
      <c r="D275" s="18" t="s">
        <v>1542</v>
      </c>
      <c r="E275" s="18" t="s">
        <v>42</v>
      </c>
      <c r="F275" s="10">
        <v>64</v>
      </c>
      <c r="G275" s="2" t="s">
        <v>43</v>
      </c>
      <c r="H275" s="8"/>
      <c r="I275" s="8"/>
      <c r="J275" s="11"/>
      <c r="K275" s="2">
        <v>0</v>
      </c>
      <c r="L275" s="2">
        <v>1</v>
      </c>
      <c r="O275" s="2">
        <v>1</v>
      </c>
      <c r="Q275" s="2">
        <v>1</v>
      </c>
      <c r="S275" s="2">
        <v>1</v>
      </c>
      <c r="V275" s="2">
        <v>1</v>
      </c>
      <c r="W275" s="2">
        <v>1</v>
      </c>
      <c r="X275" s="2">
        <v>1</v>
      </c>
      <c r="Y275" s="2">
        <v>1</v>
      </c>
      <c r="Z275" s="2">
        <v>1</v>
      </c>
      <c r="AB275" s="2">
        <v>1</v>
      </c>
      <c r="AC275" s="2">
        <v>1</v>
      </c>
      <c r="AH275" s="2">
        <v>1</v>
      </c>
    </row>
    <row r="276" spans="1:42" x14ac:dyDescent="0.25">
      <c r="A276" s="2">
        <v>9</v>
      </c>
      <c r="B276" s="4">
        <v>45643</v>
      </c>
      <c r="C276" s="2" t="s">
        <v>1955</v>
      </c>
      <c r="D276" s="18">
        <v>363629</v>
      </c>
      <c r="E276" s="18" t="s">
        <v>41</v>
      </c>
      <c r="F276" s="10">
        <v>23</v>
      </c>
      <c r="G276" s="2" t="s">
        <v>43</v>
      </c>
      <c r="H276" s="8"/>
      <c r="I276" s="8"/>
      <c r="J276" s="11"/>
      <c r="K276" s="2">
        <v>1</v>
      </c>
      <c r="M276" s="2">
        <v>1</v>
      </c>
      <c r="N276" s="2">
        <v>1</v>
      </c>
      <c r="AG276" s="2">
        <v>1</v>
      </c>
      <c r="AJ276" s="2">
        <v>1</v>
      </c>
      <c r="AL276" s="2">
        <v>1</v>
      </c>
      <c r="AM276" s="2">
        <v>1</v>
      </c>
      <c r="AN276" s="2">
        <v>1</v>
      </c>
    </row>
    <row r="277" spans="1:42" x14ac:dyDescent="0.25">
      <c r="A277" s="2">
        <v>10</v>
      </c>
      <c r="B277" s="4">
        <v>45643</v>
      </c>
      <c r="C277" s="2" t="s">
        <v>370</v>
      </c>
      <c r="D277" s="18">
        <v>1521</v>
      </c>
      <c r="E277" s="18" t="s">
        <v>41</v>
      </c>
      <c r="F277" s="10">
        <v>70</v>
      </c>
      <c r="G277" s="2" t="s">
        <v>43</v>
      </c>
      <c r="H277" s="8"/>
      <c r="I277" s="8"/>
      <c r="J277" s="11"/>
      <c r="K277" s="2">
        <v>1</v>
      </c>
      <c r="Q277" s="2">
        <v>1</v>
      </c>
    </row>
    <row r="278" spans="1:42" x14ac:dyDescent="0.25">
      <c r="A278" s="2">
        <v>11</v>
      </c>
      <c r="B278" s="4">
        <v>45643</v>
      </c>
      <c r="C278" s="2" t="s">
        <v>1956</v>
      </c>
      <c r="D278" s="18" t="s">
        <v>177</v>
      </c>
      <c r="E278" s="18" t="s">
        <v>41</v>
      </c>
      <c r="F278" s="10">
        <v>24</v>
      </c>
      <c r="G278" s="2" t="s">
        <v>43</v>
      </c>
      <c r="H278" s="8"/>
      <c r="I278" s="8"/>
      <c r="J278" s="11"/>
      <c r="K278" s="2">
        <v>1</v>
      </c>
      <c r="M278" s="2">
        <v>1</v>
      </c>
      <c r="N278" s="2">
        <v>1</v>
      </c>
      <c r="AG278" s="2">
        <v>1</v>
      </c>
      <c r="AJ278" s="2">
        <v>1</v>
      </c>
      <c r="AL278" s="2">
        <v>1</v>
      </c>
      <c r="AM278" s="2">
        <v>1</v>
      </c>
      <c r="AN278" s="2">
        <v>1</v>
      </c>
    </row>
    <row r="279" spans="1:42" x14ac:dyDescent="0.25">
      <c r="A279" s="2">
        <v>12</v>
      </c>
      <c r="B279" s="4">
        <v>45643</v>
      </c>
      <c r="C279" s="2" t="s">
        <v>1957</v>
      </c>
      <c r="D279" s="18">
        <v>15155</v>
      </c>
      <c r="E279" s="18" t="s">
        <v>41</v>
      </c>
      <c r="F279" s="10">
        <v>63</v>
      </c>
      <c r="G279" s="2" t="s">
        <v>43</v>
      </c>
      <c r="H279" s="8"/>
      <c r="I279" s="8"/>
      <c r="J279" s="11"/>
      <c r="K279" s="2">
        <v>1</v>
      </c>
      <c r="Q279" s="2">
        <v>1</v>
      </c>
    </row>
    <row r="280" spans="1:42" x14ac:dyDescent="0.25">
      <c r="A280" s="2">
        <v>13</v>
      </c>
      <c r="B280" s="4">
        <v>45643</v>
      </c>
      <c r="C280" s="2" t="s">
        <v>1958</v>
      </c>
      <c r="D280" s="18">
        <v>8739</v>
      </c>
      <c r="E280" s="18" t="s">
        <v>41</v>
      </c>
      <c r="F280" s="10">
        <v>34</v>
      </c>
      <c r="G280" s="2" t="s">
        <v>43</v>
      </c>
      <c r="H280" s="8"/>
      <c r="I280" s="8"/>
      <c r="J280" s="11"/>
      <c r="K280" s="2">
        <v>1</v>
      </c>
      <c r="M280" s="2">
        <v>1</v>
      </c>
      <c r="N280" s="2">
        <v>1</v>
      </c>
      <c r="AG280" s="2">
        <v>1</v>
      </c>
      <c r="AJ280" s="2">
        <v>1</v>
      </c>
      <c r="AL280" s="2">
        <v>1</v>
      </c>
      <c r="AM280" s="2">
        <v>1</v>
      </c>
      <c r="AN280" s="2">
        <v>1</v>
      </c>
    </row>
    <row r="281" spans="1:42" x14ac:dyDescent="0.25">
      <c r="A281" s="2">
        <v>14</v>
      </c>
      <c r="B281" s="4">
        <v>45643</v>
      </c>
      <c r="C281" s="2" t="s">
        <v>1959</v>
      </c>
      <c r="D281" s="18">
        <v>44322</v>
      </c>
      <c r="E281" s="18" t="s">
        <v>42</v>
      </c>
      <c r="F281" s="10">
        <v>64</v>
      </c>
      <c r="G281" s="2" t="s">
        <v>43</v>
      </c>
      <c r="H281" s="8"/>
      <c r="I281" s="8"/>
      <c r="J281" s="11"/>
      <c r="K281" s="2">
        <v>1</v>
      </c>
      <c r="Q281" s="2">
        <v>1</v>
      </c>
    </row>
    <row r="282" spans="1:42" x14ac:dyDescent="0.25">
      <c r="A282" s="2">
        <v>15</v>
      </c>
      <c r="B282" s="4">
        <v>45643</v>
      </c>
      <c r="C282" s="2" t="s">
        <v>1960</v>
      </c>
      <c r="D282" s="18">
        <v>42322</v>
      </c>
      <c r="E282" s="18" t="s">
        <v>41</v>
      </c>
      <c r="F282" s="10">
        <v>29</v>
      </c>
      <c r="G282" s="2" t="s">
        <v>43</v>
      </c>
      <c r="H282" s="8"/>
      <c r="I282" s="8"/>
      <c r="J282" s="11"/>
      <c r="K282" s="2">
        <v>1</v>
      </c>
      <c r="M282" s="2">
        <v>1</v>
      </c>
      <c r="N282" s="2">
        <v>1</v>
      </c>
      <c r="AG282" s="2">
        <v>1</v>
      </c>
      <c r="AI282" s="2">
        <v>1</v>
      </c>
      <c r="AJ282" s="2">
        <v>1</v>
      </c>
      <c r="AL282" s="2">
        <v>1</v>
      </c>
      <c r="AM282" s="2">
        <v>1</v>
      </c>
      <c r="AN282" s="2">
        <v>1</v>
      </c>
    </row>
    <row r="283" spans="1:42" x14ac:dyDescent="0.25">
      <c r="A283" s="2">
        <v>16</v>
      </c>
      <c r="B283" s="4">
        <v>45643</v>
      </c>
      <c r="C283" s="2" t="s">
        <v>1979</v>
      </c>
      <c r="D283" s="52" t="s">
        <v>1980</v>
      </c>
      <c r="E283" s="18" t="s">
        <v>42</v>
      </c>
      <c r="F283" s="10">
        <v>64</v>
      </c>
      <c r="G283" s="2" t="s">
        <v>43</v>
      </c>
      <c r="H283" s="8"/>
      <c r="I283" s="8"/>
      <c r="J283" s="11"/>
      <c r="K283" s="2">
        <v>1</v>
      </c>
      <c r="AP283" s="2">
        <v>1</v>
      </c>
    </row>
    <row r="284" spans="1:42" x14ac:dyDescent="0.25">
      <c r="A284" s="2">
        <v>17</v>
      </c>
      <c r="B284" s="4">
        <v>45643</v>
      </c>
      <c r="C284" s="2" t="s">
        <v>1961</v>
      </c>
      <c r="D284" s="18" t="s">
        <v>46</v>
      </c>
      <c r="E284" s="18" t="s">
        <v>42</v>
      </c>
      <c r="F284" s="10">
        <v>45</v>
      </c>
      <c r="G284" s="2" t="s">
        <v>43</v>
      </c>
      <c r="H284" s="8"/>
      <c r="I284" s="8"/>
      <c r="J284" s="11"/>
      <c r="K284" s="2">
        <v>1</v>
      </c>
      <c r="AP284" s="2">
        <v>1</v>
      </c>
    </row>
    <row r="285" spans="1:42" x14ac:dyDescent="0.25">
      <c r="A285" s="2">
        <v>18</v>
      </c>
      <c r="B285" s="4">
        <v>45643</v>
      </c>
      <c r="C285" s="2" t="s">
        <v>1962</v>
      </c>
      <c r="D285" s="18" t="s">
        <v>46</v>
      </c>
      <c r="E285" s="18" t="s">
        <v>41</v>
      </c>
      <c r="F285" s="10">
        <v>44</v>
      </c>
      <c r="G285" s="2" t="s">
        <v>43</v>
      </c>
      <c r="H285" s="8"/>
      <c r="I285" s="8"/>
      <c r="J285" s="11"/>
      <c r="K285" s="2">
        <v>1</v>
      </c>
      <c r="AP285" s="2">
        <v>1</v>
      </c>
    </row>
    <row r="286" spans="1:42" s="6" customFormat="1" x14ac:dyDescent="0.25">
      <c r="B286" s="44"/>
      <c r="D286" s="45"/>
      <c r="E286" s="45"/>
      <c r="F286" s="14"/>
      <c r="J286" s="16"/>
    </row>
    <row r="287" spans="1:42" x14ac:dyDescent="0.25">
      <c r="A287" s="2">
        <v>1</v>
      </c>
      <c r="B287" s="4">
        <v>45644</v>
      </c>
      <c r="C287" s="2" t="s">
        <v>343</v>
      </c>
      <c r="D287" s="18">
        <v>632</v>
      </c>
      <c r="E287" s="18" t="s">
        <v>41</v>
      </c>
      <c r="F287" s="10">
        <v>51</v>
      </c>
      <c r="G287" s="2" t="s">
        <v>43</v>
      </c>
      <c r="J287" s="11"/>
      <c r="K287" s="2">
        <v>1</v>
      </c>
      <c r="Q287" s="2">
        <v>1</v>
      </c>
    </row>
    <row r="288" spans="1:42" x14ac:dyDescent="0.25">
      <c r="A288" s="2">
        <v>2</v>
      </c>
      <c r="B288" s="4">
        <v>45644</v>
      </c>
      <c r="C288" s="2" t="s">
        <v>838</v>
      </c>
      <c r="D288" s="18">
        <v>14225</v>
      </c>
      <c r="E288" s="18" t="s">
        <v>41</v>
      </c>
      <c r="F288" s="10">
        <v>60</v>
      </c>
      <c r="G288" s="2" t="s">
        <v>43</v>
      </c>
      <c r="H288" s="8"/>
      <c r="I288" s="8"/>
      <c r="J288" s="11"/>
      <c r="K288" s="2">
        <v>1</v>
      </c>
      <c r="Q288" s="2">
        <v>1</v>
      </c>
    </row>
    <row r="289" spans="1:42" x14ac:dyDescent="0.25">
      <c r="A289" s="2">
        <v>3</v>
      </c>
      <c r="B289" s="4">
        <v>45644</v>
      </c>
      <c r="C289" s="2" t="s">
        <v>1133</v>
      </c>
      <c r="D289" s="18">
        <v>274603</v>
      </c>
      <c r="E289" s="18" t="s">
        <v>41</v>
      </c>
      <c r="F289" s="18">
        <v>63</v>
      </c>
      <c r="G289" s="2" t="s">
        <v>43</v>
      </c>
      <c r="H289" s="8"/>
      <c r="I289" s="8"/>
      <c r="J289" s="11"/>
      <c r="K289" s="2">
        <v>1</v>
      </c>
      <c r="Q289" s="2">
        <v>1</v>
      </c>
    </row>
    <row r="290" spans="1:42" x14ac:dyDescent="0.25">
      <c r="A290" s="2">
        <v>4</v>
      </c>
      <c r="B290" s="4">
        <v>45644</v>
      </c>
      <c r="C290" s="2" t="s">
        <v>1963</v>
      </c>
      <c r="D290" s="18">
        <v>5416</v>
      </c>
      <c r="E290" s="18" t="s">
        <v>41</v>
      </c>
      <c r="F290" s="10">
        <v>51</v>
      </c>
      <c r="G290" s="2" t="s">
        <v>43</v>
      </c>
      <c r="H290" s="8"/>
      <c r="I290" s="8"/>
      <c r="J290" s="11"/>
      <c r="K290" s="2">
        <v>1</v>
      </c>
      <c r="Q290" s="2">
        <v>1</v>
      </c>
    </row>
    <row r="291" spans="1:42" x14ac:dyDescent="0.25">
      <c r="A291" s="2">
        <v>5</v>
      </c>
      <c r="B291" s="4">
        <v>45644</v>
      </c>
      <c r="C291" s="2" t="s">
        <v>1964</v>
      </c>
      <c r="D291" s="18">
        <v>1199</v>
      </c>
      <c r="E291" s="18" t="s">
        <v>41</v>
      </c>
      <c r="F291" s="10">
        <v>60</v>
      </c>
      <c r="G291" s="2" t="s">
        <v>43</v>
      </c>
      <c r="H291" s="8"/>
      <c r="I291" s="8"/>
      <c r="J291" s="11"/>
      <c r="K291" s="2">
        <v>1</v>
      </c>
      <c r="L291" s="2">
        <v>1</v>
      </c>
    </row>
    <row r="292" spans="1:42" x14ac:dyDescent="0.25">
      <c r="A292" s="2">
        <v>6</v>
      </c>
      <c r="B292" s="4">
        <v>45644</v>
      </c>
      <c r="C292" s="2" t="s">
        <v>1965</v>
      </c>
      <c r="D292" s="18">
        <v>8573</v>
      </c>
      <c r="E292" s="18" t="s">
        <v>41</v>
      </c>
      <c r="F292" s="10">
        <v>63</v>
      </c>
      <c r="G292" s="2" t="s">
        <v>43</v>
      </c>
      <c r="H292" s="8"/>
      <c r="I292" s="8"/>
      <c r="J292" s="11"/>
      <c r="K292" s="2">
        <v>1</v>
      </c>
      <c r="L292" s="2">
        <v>1</v>
      </c>
    </row>
    <row r="293" spans="1:42" x14ac:dyDescent="0.25">
      <c r="A293" s="2">
        <v>7</v>
      </c>
      <c r="B293" s="4">
        <v>45644</v>
      </c>
      <c r="C293" s="2" t="s">
        <v>1469</v>
      </c>
      <c r="D293" s="18" t="s">
        <v>1972</v>
      </c>
      <c r="E293" s="18" t="s">
        <v>41</v>
      </c>
      <c r="F293" s="10">
        <v>82</v>
      </c>
      <c r="G293" s="2" t="s">
        <v>43</v>
      </c>
      <c r="H293" s="8"/>
      <c r="I293" s="8"/>
      <c r="J293" s="11"/>
      <c r="K293" s="2">
        <v>1</v>
      </c>
      <c r="Q293" s="2">
        <v>1</v>
      </c>
    </row>
    <row r="294" spans="1:42" x14ac:dyDescent="0.25">
      <c r="A294" s="2">
        <v>8</v>
      </c>
      <c r="B294" s="4">
        <v>45644</v>
      </c>
      <c r="C294" s="2" t="s">
        <v>1966</v>
      </c>
      <c r="D294" s="18">
        <v>10108</v>
      </c>
      <c r="E294" s="18" t="s">
        <v>42</v>
      </c>
      <c r="F294" s="10">
        <v>30</v>
      </c>
      <c r="G294" s="2" t="s">
        <v>43</v>
      </c>
      <c r="H294" s="8"/>
      <c r="I294" s="8"/>
      <c r="J294" s="11"/>
      <c r="K294" s="2">
        <v>1</v>
      </c>
      <c r="P294" s="2">
        <v>1</v>
      </c>
    </row>
    <row r="295" spans="1:42" x14ac:dyDescent="0.25">
      <c r="A295" s="2">
        <v>9</v>
      </c>
      <c r="B295" s="4">
        <v>45644</v>
      </c>
      <c r="C295" s="2" t="s">
        <v>1967</v>
      </c>
      <c r="D295" s="18">
        <v>423433</v>
      </c>
      <c r="E295" s="18" t="s">
        <v>42</v>
      </c>
      <c r="F295" s="10">
        <v>31</v>
      </c>
      <c r="G295" s="2" t="s">
        <v>43</v>
      </c>
      <c r="H295" s="8"/>
      <c r="I295" s="8"/>
      <c r="J295" s="11"/>
      <c r="K295" s="2">
        <v>1</v>
      </c>
      <c r="L295" s="2">
        <v>1</v>
      </c>
      <c r="Q295" s="2">
        <v>1</v>
      </c>
      <c r="AK295" s="2">
        <v>1</v>
      </c>
    </row>
    <row r="296" spans="1:42" x14ac:dyDescent="0.25">
      <c r="A296" s="2">
        <v>10</v>
      </c>
      <c r="B296" s="4">
        <v>45644</v>
      </c>
      <c r="C296" s="2" t="s">
        <v>1968</v>
      </c>
      <c r="D296" s="18" t="s">
        <v>208</v>
      </c>
      <c r="E296" s="18" t="s">
        <v>41</v>
      </c>
      <c r="F296" s="10">
        <v>59</v>
      </c>
      <c r="G296" s="2" t="s">
        <v>43</v>
      </c>
      <c r="H296" s="8"/>
      <c r="I296" s="8"/>
      <c r="J296" s="11"/>
      <c r="K296" s="2">
        <v>0</v>
      </c>
      <c r="AJ296" s="2">
        <v>1</v>
      </c>
    </row>
    <row r="297" spans="1:42" x14ac:dyDescent="0.25">
      <c r="A297" s="2">
        <v>11</v>
      </c>
      <c r="B297" s="4">
        <v>45644</v>
      </c>
      <c r="C297" s="2" t="s">
        <v>1969</v>
      </c>
      <c r="D297" s="18">
        <v>14719</v>
      </c>
      <c r="E297" s="18" t="s">
        <v>42</v>
      </c>
      <c r="F297" s="10">
        <v>26</v>
      </c>
      <c r="G297" s="2" t="s">
        <v>43</v>
      </c>
      <c r="H297" s="8"/>
      <c r="I297" s="8"/>
      <c r="J297" s="11"/>
      <c r="K297" s="2">
        <v>1</v>
      </c>
      <c r="Q297" s="2">
        <v>1</v>
      </c>
    </row>
    <row r="298" spans="1:42" x14ac:dyDescent="0.25">
      <c r="A298" s="2">
        <v>12</v>
      </c>
      <c r="B298" s="4">
        <v>45644</v>
      </c>
      <c r="C298" s="2" t="s">
        <v>190</v>
      </c>
      <c r="D298" s="18">
        <v>282151</v>
      </c>
      <c r="E298" s="18" t="s">
        <v>41</v>
      </c>
      <c r="F298" s="10">
        <v>31</v>
      </c>
      <c r="G298" s="2" t="s">
        <v>43</v>
      </c>
      <c r="H298" s="8"/>
      <c r="I298" s="8"/>
      <c r="J298" s="11"/>
      <c r="K298" s="2">
        <v>1</v>
      </c>
      <c r="L298" s="2">
        <v>1</v>
      </c>
      <c r="N298" s="2">
        <v>1</v>
      </c>
      <c r="Q298" s="2">
        <v>1</v>
      </c>
      <c r="AH298" s="2">
        <v>1</v>
      </c>
    </row>
    <row r="299" spans="1:42" x14ac:dyDescent="0.25">
      <c r="A299" s="2">
        <v>13</v>
      </c>
      <c r="B299" s="4">
        <v>45644</v>
      </c>
      <c r="C299" s="2" t="s">
        <v>1150</v>
      </c>
      <c r="D299" s="18" t="s">
        <v>562</v>
      </c>
      <c r="E299" s="18" t="s">
        <v>41</v>
      </c>
      <c r="F299" s="10">
        <v>23</v>
      </c>
      <c r="G299" s="2" t="s">
        <v>43</v>
      </c>
      <c r="H299" s="8"/>
      <c r="I299" s="8"/>
      <c r="J299" s="11"/>
      <c r="K299" s="2">
        <v>1</v>
      </c>
      <c r="M299" s="2">
        <v>1</v>
      </c>
      <c r="AJ299" s="2">
        <v>1</v>
      </c>
    </row>
    <row r="300" spans="1:42" x14ac:dyDescent="0.25">
      <c r="A300" s="2">
        <v>14</v>
      </c>
      <c r="B300" s="4">
        <v>45644</v>
      </c>
      <c r="C300" s="2" t="s">
        <v>1360</v>
      </c>
      <c r="D300" s="18" t="s">
        <v>46</v>
      </c>
      <c r="E300" s="18" t="s">
        <v>42</v>
      </c>
      <c r="F300" s="10">
        <v>69</v>
      </c>
      <c r="G300" s="2" t="s">
        <v>43</v>
      </c>
      <c r="H300" s="8"/>
      <c r="I300" s="8"/>
      <c r="J300" s="11"/>
      <c r="K300" s="2">
        <v>1</v>
      </c>
      <c r="AP300" s="2">
        <v>1</v>
      </c>
    </row>
    <row r="301" spans="1:42" x14ac:dyDescent="0.25">
      <c r="A301" s="2">
        <v>15</v>
      </c>
      <c r="B301" s="4">
        <v>45644</v>
      </c>
      <c r="C301" s="2" t="s">
        <v>1970</v>
      </c>
      <c r="D301" s="18" t="s">
        <v>46</v>
      </c>
      <c r="E301" s="18" t="s">
        <v>42</v>
      </c>
      <c r="F301" s="10">
        <v>57</v>
      </c>
      <c r="G301" s="2" t="s">
        <v>43</v>
      </c>
      <c r="H301" s="8"/>
      <c r="I301" s="8"/>
      <c r="J301" s="11"/>
      <c r="K301" s="2">
        <v>1</v>
      </c>
      <c r="AP301" s="2">
        <v>1</v>
      </c>
    </row>
    <row r="302" spans="1:42" x14ac:dyDescent="0.25">
      <c r="A302" s="2">
        <v>16</v>
      </c>
      <c r="B302" s="4">
        <v>45644</v>
      </c>
      <c r="C302" s="2" t="s">
        <v>1971</v>
      </c>
      <c r="D302" s="18" t="s">
        <v>46</v>
      </c>
      <c r="E302" s="18" t="s">
        <v>41</v>
      </c>
      <c r="F302" s="10">
        <v>47</v>
      </c>
      <c r="G302" s="2" t="s">
        <v>43</v>
      </c>
      <c r="H302" s="8"/>
      <c r="I302" s="8"/>
      <c r="J302" s="11"/>
      <c r="K302" s="2">
        <v>1</v>
      </c>
      <c r="AP302" s="2">
        <v>1</v>
      </c>
    </row>
    <row r="303" spans="1:42" s="6" customFormat="1" x14ac:dyDescent="0.25">
      <c r="B303" s="44"/>
      <c r="D303" s="45"/>
      <c r="E303" s="45"/>
      <c r="F303" s="14"/>
      <c r="H303" s="67"/>
      <c r="I303" s="67"/>
      <c r="J303" s="16"/>
    </row>
    <row r="304" spans="1:42" x14ac:dyDescent="0.25">
      <c r="A304" s="2">
        <v>1</v>
      </c>
      <c r="B304" s="4">
        <v>45645</v>
      </c>
      <c r="C304" s="2" t="s">
        <v>1973</v>
      </c>
      <c r="D304" s="18">
        <v>11322</v>
      </c>
      <c r="E304" s="18" t="s">
        <v>42</v>
      </c>
      <c r="F304" s="10">
        <v>76</v>
      </c>
      <c r="G304" s="2" t="s">
        <v>43</v>
      </c>
      <c r="H304" s="8"/>
      <c r="I304" s="8"/>
      <c r="J304" s="11"/>
      <c r="K304" s="2">
        <v>1</v>
      </c>
      <c r="O304" s="2">
        <v>1</v>
      </c>
    </row>
    <row r="305" spans="1:42" x14ac:dyDescent="0.25">
      <c r="A305" s="2">
        <v>2</v>
      </c>
      <c r="B305" s="4">
        <v>45645</v>
      </c>
      <c r="C305" s="2" t="s">
        <v>611</v>
      </c>
      <c r="D305" s="18">
        <v>423662</v>
      </c>
      <c r="E305" s="18" t="s">
        <v>41</v>
      </c>
      <c r="F305" s="10">
        <v>12</v>
      </c>
      <c r="G305" s="2" t="s">
        <v>43</v>
      </c>
      <c r="H305" s="8"/>
      <c r="I305" s="8"/>
      <c r="J305" s="11"/>
      <c r="K305" s="2">
        <v>1</v>
      </c>
      <c r="L305" s="2">
        <v>1</v>
      </c>
    </row>
    <row r="306" spans="1:42" x14ac:dyDescent="0.25">
      <c r="A306" s="2">
        <v>3</v>
      </c>
      <c r="B306" s="4">
        <v>45645</v>
      </c>
      <c r="C306" s="2" t="s">
        <v>1538</v>
      </c>
      <c r="D306" s="18">
        <v>12583</v>
      </c>
      <c r="E306" s="18" t="s">
        <v>41</v>
      </c>
      <c r="F306" s="10">
        <v>53</v>
      </c>
      <c r="G306" s="2" t="s">
        <v>43</v>
      </c>
      <c r="H306" s="8"/>
      <c r="I306" s="8"/>
      <c r="J306" s="11"/>
      <c r="K306" s="2">
        <v>1</v>
      </c>
      <c r="Q306" s="2">
        <v>1</v>
      </c>
    </row>
    <row r="307" spans="1:42" x14ac:dyDescent="0.25">
      <c r="A307" s="2">
        <v>4</v>
      </c>
      <c r="B307" s="4">
        <v>45645</v>
      </c>
      <c r="C307" s="2" t="s">
        <v>73</v>
      </c>
      <c r="D307" s="18">
        <v>12998</v>
      </c>
      <c r="E307" s="18" t="s">
        <v>42</v>
      </c>
      <c r="F307" s="10">
        <v>32</v>
      </c>
      <c r="G307" s="2" t="s">
        <v>43</v>
      </c>
      <c r="H307" s="8"/>
      <c r="I307" s="8"/>
      <c r="J307" s="11"/>
      <c r="K307" s="2">
        <v>1</v>
      </c>
      <c r="O307" s="2">
        <v>1</v>
      </c>
    </row>
    <row r="308" spans="1:42" x14ac:dyDescent="0.25">
      <c r="A308" s="2">
        <v>5</v>
      </c>
      <c r="B308" s="4">
        <v>45645</v>
      </c>
      <c r="C308" s="2" t="s">
        <v>332</v>
      </c>
      <c r="D308" s="18">
        <v>418</v>
      </c>
      <c r="E308" s="18" t="s">
        <v>41</v>
      </c>
      <c r="F308" s="10">
        <v>75</v>
      </c>
      <c r="G308" s="2" t="s">
        <v>43</v>
      </c>
      <c r="H308" s="8"/>
      <c r="I308" s="8"/>
      <c r="J308" s="11"/>
      <c r="K308" s="2">
        <v>1</v>
      </c>
      <c r="Q308" s="2">
        <v>1</v>
      </c>
    </row>
    <row r="309" spans="1:42" x14ac:dyDescent="0.25">
      <c r="A309" s="2">
        <v>6</v>
      </c>
      <c r="B309" s="4">
        <v>45645</v>
      </c>
      <c r="C309" s="2" t="s">
        <v>361</v>
      </c>
      <c r="D309" s="18">
        <v>1208</v>
      </c>
      <c r="E309" s="18" t="s">
        <v>41</v>
      </c>
      <c r="F309" s="10">
        <v>65</v>
      </c>
      <c r="G309" s="2" t="s">
        <v>43</v>
      </c>
      <c r="H309" s="8"/>
      <c r="I309" s="8"/>
      <c r="J309" s="11"/>
      <c r="K309" s="2">
        <v>1</v>
      </c>
      <c r="Q309" s="2">
        <v>1</v>
      </c>
    </row>
    <row r="310" spans="1:42" x14ac:dyDescent="0.25">
      <c r="A310" s="2">
        <v>7</v>
      </c>
      <c r="B310" s="4">
        <v>45645</v>
      </c>
      <c r="C310" s="2" t="s">
        <v>1974</v>
      </c>
      <c r="D310" s="18">
        <v>42875</v>
      </c>
      <c r="E310" s="18" t="s">
        <v>42</v>
      </c>
      <c r="F310" s="10">
        <v>37</v>
      </c>
      <c r="G310" s="2" t="s">
        <v>43</v>
      </c>
      <c r="H310" s="8"/>
      <c r="I310" s="8"/>
      <c r="J310" s="11"/>
      <c r="K310" s="2">
        <v>1</v>
      </c>
      <c r="M310" s="2">
        <v>1</v>
      </c>
      <c r="AJ310" s="2">
        <v>1</v>
      </c>
    </row>
    <row r="311" spans="1:42" x14ac:dyDescent="0.25">
      <c r="A311" s="2">
        <v>8</v>
      </c>
      <c r="B311" s="4">
        <v>45645</v>
      </c>
      <c r="C311" s="2" t="s">
        <v>346</v>
      </c>
      <c r="D311" s="18">
        <v>4108</v>
      </c>
      <c r="E311" s="18" t="s">
        <v>41</v>
      </c>
      <c r="F311" s="10">
        <v>49</v>
      </c>
      <c r="G311" s="2" t="s">
        <v>43</v>
      </c>
      <c r="H311" s="8"/>
      <c r="I311" s="8"/>
      <c r="J311" s="11"/>
      <c r="K311" s="2">
        <v>1</v>
      </c>
      <c r="Q311" s="2">
        <v>1</v>
      </c>
    </row>
    <row r="312" spans="1:42" x14ac:dyDescent="0.25">
      <c r="A312" s="2">
        <v>9</v>
      </c>
      <c r="B312" s="4">
        <v>45645</v>
      </c>
      <c r="C312" s="2" t="s">
        <v>1962</v>
      </c>
      <c r="D312" s="18">
        <v>14692</v>
      </c>
      <c r="E312" s="18" t="s">
        <v>41</v>
      </c>
      <c r="F312" s="10">
        <v>19</v>
      </c>
      <c r="G312" s="2" t="s">
        <v>43</v>
      </c>
      <c r="H312" s="8"/>
      <c r="I312" s="8"/>
      <c r="J312" s="11"/>
      <c r="K312" s="2">
        <v>1</v>
      </c>
      <c r="AI312" s="2">
        <v>1</v>
      </c>
    </row>
    <row r="313" spans="1:42" x14ac:dyDescent="0.25">
      <c r="A313" s="2">
        <v>10</v>
      </c>
      <c r="B313" s="4">
        <v>45645</v>
      </c>
      <c r="C313" s="2" t="s">
        <v>553</v>
      </c>
      <c r="D313" s="18">
        <v>420469</v>
      </c>
      <c r="E313" s="18" t="s">
        <v>41</v>
      </c>
      <c r="F313" s="18">
        <v>27</v>
      </c>
      <c r="G313" s="2" t="s">
        <v>43</v>
      </c>
      <c r="H313" s="8"/>
      <c r="I313" s="8"/>
      <c r="J313" s="11"/>
      <c r="K313" s="2">
        <v>1</v>
      </c>
      <c r="L313" s="2">
        <v>1</v>
      </c>
    </row>
    <row r="314" spans="1:42" x14ac:dyDescent="0.25">
      <c r="A314" s="2">
        <v>11</v>
      </c>
      <c r="B314" s="4">
        <v>45645</v>
      </c>
      <c r="C314" s="2" t="s">
        <v>414</v>
      </c>
      <c r="D314" s="18">
        <v>422930</v>
      </c>
      <c r="E314" s="18" t="s">
        <v>41</v>
      </c>
      <c r="F314" s="10">
        <v>3</v>
      </c>
      <c r="G314" s="2" t="s">
        <v>43</v>
      </c>
      <c r="H314" s="8"/>
      <c r="I314" s="8"/>
      <c r="J314" s="11"/>
      <c r="K314" s="2">
        <v>1</v>
      </c>
      <c r="L314" s="2">
        <v>1</v>
      </c>
      <c r="AK314" s="2">
        <v>1</v>
      </c>
    </row>
    <row r="315" spans="1:42" x14ac:dyDescent="0.25">
      <c r="A315" s="2">
        <v>12</v>
      </c>
      <c r="B315" s="4">
        <v>45645</v>
      </c>
      <c r="C315" s="2" t="s">
        <v>1975</v>
      </c>
      <c r="D315" s="18" t="s">
        <v>44</v>
      </c>
      <c r="E315" s="18" t="s">
        <v>41</v>
      </c>
      <c r="F315" s="10"/>
      <c r="G315" s="2" t="s">
        <v>43</v>
      </c>
      <c r="H315" s="8"/>
      <c r="I315" s="8"/>
      <c r="J315" s="11"/>
      <c r="K315" s="2">
        <v>1</v>
      </c>
      <c r="L315" s="2">
        <v>1</v>
      </c>
    </row>
    <row r="316" spans="1:42" x14ac:dyDescent="0.25">
      <c r="A316" s="2">
        <v>13</v>
      </c>
      <c r="B316" s="4">
        <v>45645</v>
      </c>
      <c r="C316" s="2" t="s">
        <v>1976</v>
      </c>
      <c r="D316" s="18" t="s">
        <v>46</v>
      </c>
      <c r="E316" s="18" t="s">
        <v>42</v>
      </c>
      <c r="F316" s="10">
        <v>48</v>
      </c>
      <c r="G316" s="2" t="s">
        <v>43</v>
      </c>
      <c r="H316" s="8"/>
      <c r="I316" s="8"/>
      <c r="J316" s="11"/>
      <c r="K316" s="2">
        <v>1</v>
      </c>
      <c r="AP316" s="2">
        <v>1</v>
      </c>
    </row>
    <row r="317" spans="1:42" x14ac:dyDescent="0.25">
      <c r="A317" s="2">
        <v>14</v>
      </c>
      <c r="B317" s="4">
        <v>45645</v>
      </c>
      <c r="C317" s="2" t="s">
        <v>1977</v>
      </c>
      <c r="D317" s="18" t="s">
        <v>46</v>
      </c>
      <c r="E317" s="18" t="s">
        <v>41</v>
      </c>
      <c r="F317" s="10">
        <v>22</v>
      </c>
      <c r="G317" s="2" t="s">
        <v>43</v>
      </c>
      <c r="J317" s="11"/>
      <c r="K317" s="2">
        <v>1</v>
      </c>
      <c r="AP317" s="2">
        <v>1</v>
      </c>
    </row>
    <row r="318" spans="1:42" x14ac:dyDescent="0.25">
      <c r="A318" s="2">
        <v>15</v>
      </c>
      <c r="B318" s="4">
        <v>45645</v>
      </c>
      <c r="C318" s="2" t="s">
        <v>1978</v>
      </c>
      <c r="D318" s="18" t="s">
        <v>46</v>
      </c>
      <c r="E318" s="18" t="s">
        <v>42</v>
      </c>
      <c r="F318" s="10">
        <v>24</v>
      </c>
      <c r="G318" s="2" t="s">
        <v>43</v>
      </c>
      <c r="J318" s="11"/>
      <c r="K318" s="2">
        <v>1</v>
      </c>
      <c r="AP318" s="2">
        <v>1</v>
      </c>
    </row>
    <row r="319" spans="1:42" s="6" customFormat="1" x14ac:dyDescent="0.25">
      <c r="B319" s="44"/>
      <c r="D319" s="45"/>
      <c r="E319" s="45"/>
      <c r="F319" s="14"/>
      <c r="J319" s="16"/>
    </row>
    <row r="320" spans="1:42" x14ac:dyDescent="0.25">
      <c r="A320" s="2">
        <v>1</v>
      </c>
      <c r="B320" s="4">
        <v>45646</v>
      </c>
      <c r="C320" s="89" t="s">
        <v>65</v>
      </c>
      <c r="D320" s="18">
        <v>13481</v>
      </c>
      <c r="E320" s="18" t="s">
        <v>42</v>
      </c>
      <c r="F320" s="10">
        <v>56</v>
      </c>
      <c r="G320" s="2" t="s">
        <v>43</v>
      </c>
      <c r="J320" s="11"/>
      <c r="K320" s="2">
        <v>1</v>
      </c>
      <c r="Q320" s="2">
        <v>1</v>
      </c>
    </row>
    <row r="321" spans="1:40" x14ac:dyDescent="0.25">
      <c r="A321" s="2">
        <v>2</v>
      </c>
      <c r="B321" s="4">
        <v>45646</v>
      </c>
      <c r="C321" s="89" t="s">
        <v>1981</v>
      </c>
      <c r="D321" s="18">
        <v>0</v>
      </c>
      <c r="E321" s="18" t="s">
        <v>42</v>
      </c>
      <c r="F321" s="10">
        <v>1</v>
      </c>
      <c r="G321" s="2" t="s">
        <v>43</v>
      </c>
      <c r="H321" s="8"/>
      <c r="I321" s="8"/>
      <c r="J321" s="11"/>
      <c r="K321" s="2">
        <v>1</v>
      </c>
      <c r="L321" s="2">
        <v>1</v>
      </c>
      <c r="AK321" s="2">
        <v>1</v>
      </c>
    </row>
    <row r="322" spans="1:40" x14ac:dyDescent="0.25">
      <c r="A322" s="2">
        <v>3</v>
      </c>
      <c r="B322" s="4">
        <v>45646</v>
      </c>
      <c r="C322" s="89" t="s">
        <v>1982</v>
      </c>
      <c r="D322" s="18">
        <v>12699</v>
      </c>
      <c r="E322" s="18" t="s">
        <v>41</v>
      </c>
      <c r="F322" s="10">
        <v>54</v>
      </c>
      <c r="G322" s="2" t="s">
        <v>43</v>
      </c>
      <c r="H322" s="8"/>
      <c r="I322" s="8"/>
      <c r="J322" s="11"/>
      <c r="K322" s="2">
        <v>1</v>
      </c>
      <c r="O322" s="2">
        <v>1</v>
      </c>
      <c r="P322" s="2">
        <v>1</v>
      </c>
      <c r="Q322" s="2">
        <v>1</v>
      </c>
      <c r="V322" s="2">
        <v>1</v>
      </c>
    </row>
    <row r="323" spans="1:40" x14ac:dyDescent="0.25">
      <c r="A323" s="2">
        <v>4</v>
      </c>
      <c r="B323" s="4">
        <v>45646</v>
      </c>
      <c r="C323" s="89" t="s">
        <v>378</v>
      </c>
      <c r="D323" s="18">
        <v>340</v>
      </c>
      <c r="E323" s="18" t="s">
        <v>41</v>
      </c>
      <c r="F323" s="10">
        <v>54</v>
      </c>
      <c r="G323" s="2" t="s">
        <v>43</v>
      </c>
      <c r="H323" s="8"/>
      <c r="I323" s="8"/>
      <c r="J323" s="11"/>
      <c r="K323" s="2">
        <v>1</v>
      </c>
      <c r="Q323" s="2">
        <v>1</v>
      </c>
    </row>
    <row r="324" spans="1:40" x14ac:dyDescent="0.25">
      <c r="A324" s="2">
        <v>5</v>
      </c>
      <c r="B324" s="4">
        <v>45646</v>
      </c>
      <c r="C324" s="89" t="s">
        <v>1983</v>
      </c>
      <c r="D324" s="18">
        <v>7010</v>
      </c>
      <c r="E324" s="18" t="s">
        <v>41</v>
      </c>
      <c r="F324" s="10">
        <v>46</v>
      </c>
      <c r="G324" s="2" t="s">
        <v>43</v>
      </c>
      <c r="H324" s="8"/>
      <c r="I324" s="8"/>
      <c r="J324" s="11"/>
      <c r="K324" s="2">
        <v>1</v>
      </c>
      <c r="O324" s="2">
        <v>1</v>
      </c>
      <c r="P324" s="2">
        <v>1</v>
      </c>
      <c r="Q324" s="2">
        <v>1</v>
      </c>
    </row>
    <row r="325" spans="1:40" x14ac:dyDescent="0.25">
      <c r="A325" s="2">
        <v>6</v>
      </c>
      <c r="B325" s="4">
        <v>45646</v>
      </c>
      <c r="C325" s="89" t="s">
        <v>380</v>
      </c>
      <c r="D325" s="18">
        <v>371</v>
      </c>
      <c r="E325" s="18" t="s">
        <v>41</v>
      </c>
      <c r="F325" s="10">
        <v>69</v>
      </c>
      <c r="G325" s="2" t="s">
        <v>43</v>
      </c>
      <c r="H325" s="8"/>
      <c r="I325" s="8"/>
      <c r="J325" s="11"/>
      <c r="K325" s="2">
        <v>1</v>
      </c>
      <c r="Q325" s="2">
        <v>1</v>
      </c>
    </row>
    <row r="326" spans="1:40" x14ac:dyDescent="0.25">
      <c r="A326" s="2">
        <v>7</v>
      </c>
      <c r="B326" s="4">
        <v>45646</v>
      </c>
      <c r="C326" s="89" t="s">
        <v>1984</v>
      </c>
      <c r="D326" s="18">
        <v>82049</v>
      </c>
      <c r="E326" s="18" t="s">
        <v>41</v>
      </c>
      <c r="F326" s="10">
        <v>6</v>
      </c>
      <c r="G326" s="2" t="s">
        <v>43</v>
      </c>
      <c r="H326" s="8"/>
      <c r="I326" s="8"/>
      <c r="J326" s="11"/>
      <c r="K326" s="2">
        <v>1</v>
      </c>
      <c r="L326" s="2">
        <v>1</v>
      </c>
      <c r="AK326" s="2">
        <v>1</v>
      </c>
    </row>
    <row r="327" spans="1:40" x14ac:dyDescent="0.25">
      <c r="A327" s="2">
        <v>8</v>
      </c>
      <c r="B327" s="4">
        <v>45646</v>
      </c>
      <c r="C327" s="89" t="s">
        <v>1985</v>
      </c>
      <c r="D327" s="18">
        <v>13743</v>
      </c>
      <c r="E327" s="18" t="s">
        <v>41</v>
      </c>
      <c r="F327" s="10">
        <v>26</v>
      </c>
      <c r="G327" s="2" t="s">
        <v>43</v>
      </c>
      <c r="H327" s="8"/>
      <c r="I327" s="8"/>
      <c r="J327" s="11"/>
      <c r="K327" s="2">
        <v>1</v>
      </c>
      <c r="L327" s="2">
        <v>1</v>
      </c>
    </row>
    <row r="328" spans="1:40" x14ac:dyDescent="0.25">
      <c r="A328" s="2">
        <v>9</v>
      </c>
      <c r="B328" s="4">
        <v>45646</v>
      </c>
      <c r="C328" s="89" t="s">
        <v>1986</v>
      </c>
      <c r="D328" s="18">
        <v>14460</v>
      </c>
      <c r="E328" s="18" t="s">
        <v>41</v>
      </c>
      <c r="F328" s="10">
        <v>18</v>
      </c>
      <c r="G328" s="2" t="s">
        <v>43</v>
      </c>
      <c r="H328" s="8"/>
      <c r="I328" s="8"/>
      <c r="J328" s="11"/>
      <c r="K328" s="2">
        <v>1</v>
      </c>
      <c r="M328" s="2">
        <v>1</v>
      </c>
      <c r="AJ328" s="2">
        <v>1</v>
      </c>
    </row>
    <row r="329" spans="1:40" x14ac:dyDescent="0.25">
      <c r="A329" s="2">
        <v>10</v>
      </c>
      <c r="B329" s="4">
        <v>45646</v>
      </c>
      <c r="C329" s="2" t="s">
        <v>465</v>
      </c>
      <c r="D329" s="18">
        <v>90</v>
      </c>
      <c r="E329" s="18" t="s">
        <v>41</v>
      </c>
      <c r="F329" s="10">
        <v>66</v>
      </c>
      <c r="G329" s="2" t="s">
        <v>43</v>
      </c>
      <c r="H329" s="8"/>
      <c r="I329" s="8"/>
      <c r="J329" s="11"/>
      <c r="K329" s="2">
        <v>1</v>
      </c>
      <c r="Q329" s="2">
        <v>1</v>
      </c>
    </row>
    <row r="330" spans="1:40" x14ac:dyDescent="0.25">
      <c r="A330" s="2">
        <v>11</v>
      </c>
      <c r="B330" s="4">
        <v>45646</v>
      </c>
      <c r="C330" s="2" t="s">
        <v>1987</v>
      </c>
      <c r="D330" s="18">
        <v>7773</v>
      </c>
      <c r="E330" s="18" t="s">
        <v>41</v>
      </c>
      <c r="F330" s="10">
        <v>48</v>
      </c>
      <c r="G330" s="2" t="s">
        <v>43</v>
      </c>
      <c r="H330" s="8"/>
      <c r="I330" s="8"/>
      <c r="J330" s="11"/>
      <c r="K330" s="2">
        <v>1</v>
      </c>
      <c r="L330" s="2">
        <v>1</v>
      </c>
    </row>
    <row r="331" spans="1:40" x14ac:dyDescent="0.25">
      <c r="A331" s="2">
        <v>12</v>
      </c>
      <c r="B331" s="4">
        <v>45646</v>
      </c>
      <c r="C331" s="2" t="s">
        <v>1988</v>
      </c>
      <c r="D331" s="18">
        <v>7420</v>
      </c>
      <c r="E331" s="18" t="s">
        <v>41</v>
      </c>
      <c r="F331" s="10">
        <v>72</v>
      </c>
      <c r="G331" s="2" t="s">
        <v>43</v>
      </c>
      <c r="H331" s="8"/>
      <c r="I331" s="8"/>
      <c r="J331" s="11"/>
      <c r="K331" s="2">
        <v>1</v>
      </c>
      <c r="O331" s="2">
        <v>1</v>
      </c>
    </row>
    <row r="332" spans="1:40" x14ac:dyDescent="0.25">
      <c r="A332" s="2">
        <v>13</v>
      </c>
      <c r="B332" s="4">
        <v>45646</v>
      </c>
      <c r="C332" s="2" t="s">
        <v>1962</v>
      </c>
      <c r="D332" s="18" t="s">
        <v>44</v>
      </c>
      <c r="E332" s="18" t="s">
        <v>41</v>
      </c>
      <c r="F332" s="10">
        <v>55</v>
      </c>
      <c r="G332" s="2" t="s">
        <v>43</v>
      </c>
      <c r="H332" s="8"/>
      <c r="I332" s="8"/>
      <c r="J332" s="11"/>
      <c r="K332" s="2">
        <v>1</v>
      </c>
      <c r="R332" s="2">
        <v>1</v>
      </c>
      <c r="U332" s="2">
        <v>1</v>
      </c>
      <c r="V332" s="2">
        <v>1</v>
      </c>
      <c r="AA332" s="2">
        <v>1</v>
      </c>
    </row>
    <row r="333" spans="1:40" x14ac:dyDescent="0.25">
      <c r="A333" s="2">
        <v>14</v>
      </c>
      <c r="B333" s="4">
        <v>45646</v>
      </c>
      <c r="C333" s="2" t="s">
        <v>1989</v>
      </c>
      <c r="D333" s="18">
        <v>2083</v>
      </c>
      <c r="E333" s="18" t="s">
        <v>42</v>
      </c>
      <c r="F333" s="10">
        <v>10</v>
      </c>
      <c r="G333" s="2" t="s">
        <v>43</v>
      </c>
      <c r="J333" s="11"/>
      <c r="K333" s="2">
        <v>1</v>
      </c>
      <c r="L333" s="2">
        <v>1</v>
      </c>
    </row>
    <row r="334" spans="1:40" x14ac:dyDescent="0.25">
      <c r="A334" s="2">
        <v>15</v>
      </c>
      <c r="B334" s="4">
        <v>45646</v>
      </c>
      <c r="C334" s="2" t="s">
        <v>73</v>
      </c>
      <c r="D334" s="18">
        <v>10267</v>
      </c>
      <c r="E334" s="18" t="s">
        <v>42</v>
      </c>
      <c r="F334" s="10">
        <v>50</v>
      </c>
      <c r="G334" s="2" t="s">
        <v>43</v>
      </c>
      <c r="H334" s="8"/>
      <c r="I334" s="8"/>
      <c r="J334" s="11"/>
      <c r="K334" s="2">
        <v>1</v>
      </c>
      <c r="Q334" s="2">
        <v>1</v>
      </c>
    </row>
    <row r="335" spans="1:40" x14ac:dyDescent="0.25">
      <c r="A335" s="2">
        <v>16</v>
      </c>
      <c r="B335" s="4">
        <v>45646</v>
      </c>
      <c r="C335" s="2" t="s">
        <v>1990</v>
      </c>
      <c r="D335" s="18">
        <v>42486</v>
      </c>
      <c r="E335" s="18" t="s">
        <v>41</v>
      </c>
      <c r="F335" s="10">
        <v>41</v>
      </c>
      <c r="G335" s="2" t="s">
        <v>43</v>
      </c>
      <c r="H335" s="8"/>
      <c r="I335" s="8"/>
      <c r="J335" s="11"/>
      <c r="K335" s="2">
        <v>1</v>
      </c>
      <c r="M335" s="2">
        <v>1</v>
      </c>
    </row>
    <row r="336" spans="1:40" x14ac:dyDescent="0.25">
      <c r="A336" s="2">
        <v>17</v>
      </c>
      <c r="B336" s="4">
        <v>45646</v>
      </c>
      <c r="C336" s="2" t="s">
        <v>1991</v>
      </c>
      <c r="D336" s="18">
        <v>13497</v>
      </c>
      <c r="E336" s="18" t="s">
        <v>41</v>
      </c>
      <c r="F336" s="10">
        <v>37</v>
      </c>
      <c r="G336" s="2" t="s">
        <v>43</v>
      </c>
      <c r="H336" s="8"/>
      <c r="I336" s="8"/>
      <c r="J336" s="11"/>
      <c r="K336" s="2">
        <v>1</v>
      </c>
      <c r="M336" s="2">
        <v>1</v>
      </c>
      <c r="N336" s="2">
        <v>1</v>
      </c>
      <c r="AG336" s="2">
        <v>1</v>
      </c>
      <c r="AJ336" s="2">
        <v>1</v>
      </c>
      <c r="AL336" s="2">
        <v>1</v>
      </c>
      <c r="AM336" s="2">
        <v>1</v>
      </c>
      <c r="AN336" s="2">
        <v>1</v>
      </c>
    </row>
    <row r="337" spans="1:37" x14ac:dyDescent="0.25">
      <c r="A337" s="2">
        <v>18</v>
      </c>
      <c r="B337" s="4">
        <v>45646</v>
      </c>
      <c r="C337" s="2" t="s">
        <v>385</v>
      </c>
      <c r="D337" s="18">
        <v>8814</v>
      </c>
      <c r="E337" s="18" t="s">
        <v>41</v>
      </c>
      <c r="F337" s="10">
        <v>60</v>
      </c>
      <c r="G337" s="2" t="s">
        <v>43</v>
      </c>
      <c r="H337" s="8"/>
      <c r="I337" s="8"/>
      <c r="J337" s="11"/>
      <c r="K337" s="2">
        <v>1</v>
      </c>
      <c r="L337" s="2">
        <v>1</v>
      </c>
      <c r="Q337" s="2">
        <v>1</v>
      </c>
    </row>
    <row r="338" spans="1:37" x14ac:dyDescent="0.25">
      <c r="A338" s="2">
        <v>19</v>
      </c>
      <c r="B338" s="4">
        <v>45646</v>
      </c>
      <c r="C338" s="2" t="s">
        <v>1992</v>
      </c>
      <c r="D338" s="18">
        <v>1036</v>
      </c>
      <c r="E338" s="18" t="s">
        <v>41</v>
      </c>
      <c r="F338" s="10">
        <v>3</v>
      </c>
      <c r="G338" s="2" t="s">
        <v>43</v>
      </c>
      <c r="H338" s="8"/>
      <c r="I338" s="8"/>
      <c r="J338" s="11"/>
      <c r="K338" s="2">
        <v>1</v>
      </c>
      <c r="M338" s="2">
        <v>1</v>
      </c>
      <c r="AJ338" s="2">
        <v>1</v>
      </c>
    </row>
    <row r="339" spans="1:37" s="6" customFormat="1" x14ac:dyDescent="0.25">
      <c r="B339" s="44"/>
      <c r="D339" s="45"/>
      <c r="E339" s="45"/>
      <c r="F339" s="14"/>
      <c r="H339" s="67"/>
      <c r="I339" s="67"/>
      <c r="J339" s="16"/>
    </row>
    <row r="340" spans="1:37" x14ac:dyDescent="0.25">
      <c r="A340" s="2">
        <v>1</v>
      </c>
      <c r="B340" s="4">
        <v>45647</v>
      </c>
      <c r="C340" s="2" t="s">
        <v>1993</v>
      </c>
      <c r="D340" s="18">
        <v>5266</v>
      </c>
      <c r="E340" s="18" t="s">
        <v>41</v>
      </c>
      <c r="F340" s="10">
        <v>4</v>
      </c>
      <c r="G340" s="2" t="s">
        <v>43</v>
      </c>
      <c r="H340" s="8"/>
      <c r="I340" s="8"/>
      <c r="J340" s="11"/>
      <c r="K340" s="2">
        <v>1</v>
      </c>
      <c r="L340" s="2">
        <v>1</v>
      </c>
      <c r="AK340" s="2">
        <v>1</v>
      </c>
    </row>
    <row r="341" spans="1:37" x14ac:dyDescent="0.25">
      <c r="A341" s="2">
        <v>2</v>
      </c>
      <c r="B341" s="4">
        <v>45647</v>
      </c>
      <c r="C341" s="2" t="s">
        <v>1055</v>
      </c>
      <c r="D341" s="18">
        <v>858</v>
      </c>
      <c r="E341" s="18" t="s">
        <v>41</v>
      </c>
      <c r="F341" s="10">
        <v>65</v>
      </c>
      <c r="G341" s="2" t="s">
        <v>43</v>
      </c>
      <c r="H341" s="8"/>
      <c r="I341" s="8"/>
      <c r="J341" s="11"/>
      <c r="K341" s="2">
        <v>1</v>
      </c>
      <c r="Q341" s="2">
        <v>1</v>
      </c>
    </row>
    <row r="342" spans="1:37" x14ac:dyDescent="0.25">
      <c r="A342" s="2">
        <v>3</v>
      </c>
      <c r="B342" s="4">
        <v>45647</v>
      </c>
      <c r="C342" s="2" t="s">
        <v>439</v>
      </c>
      <c r="D342" s="18">
        <v>13101</v>
      </c>
      <c r="E342" s="18" t="s">
        <v>41</v>
      </c>
      <c r="F342" s="10">
        <v>64</v>
      </c>
      <c r="G342" s="2" t="s">
        <v>43</v>
      </c>
      <c r="H342" s="8"/>
      <c r="I342" s="8"/>
      <c r="J342" s="11"/>
      <c r="K342" s="2">
        <v>1</v>
      </c>
      <c r="Q342" s="2">
        <v>1</v>
      </c>
    </row>
    <row r="343" spans="1:37" x14ac:dyDescent="0.25">
      <c r="A343" s="2">
        <v>4</v>
      </c>
      <c r="B343" s="4">
        <v>45647</v>
      </c>
      <c r="C343" s="2" t="s">
        <v>1994</v>
      </c>
      <c r="D343" s="18">
        <v>314</v>
      </c>
      <c r="E343" s="18" t="s">
        <v>42</v>
      </c>
      <c r="F343" s="10">
        <v>63</v>
      </c>
      <c r="G343" s="2" t="s">
        <v>43</v>
      </c>
      <c r="H343" s="8"/>
      <c r="I343" s="8"/>
      <c r="J343" s="11"/>
      <c r="K343" s="2">
        <v>1</v>
      </c>
      <c r="O343" s="2">
        <v>1</v>
      </c>
      <c r="P343" s="2">
        <v>1</v>
      </c>
      <c r="Q343" s="2">
        <v>1</v>
      </c>
    </row>
    <row r="344" spans="1:37" x14ac:dyDescent="0.25">
      <c r="A344" s="2">
        <v>5</v>
      </c>
      <c r="B344" s="4">
        <v>45647</v>
      </c>
      <c r="C344" s="2" t="s">
        <v>1995</v>
      </c>
      <c r="D344" s="18">
        <v>425228</v>
      </c>
      <c r="E344" s="18" t="s">
        <v>41</v>
      </c>
      <c r="F344" s="10">
        <v>48</v>
      </c>
      <c r="G344" s="2" t="s">
        <v>43</v>
      </c>
      <c r="H344" s="8"/>
      <c r="I344" s="8"/>
      <c r="J344" s="11"/>
      <c r="K344" s="2">
        <v>1</v>
      </c>
      <c r="P344" s="2">
        <v>1</v>
      </c>
    </row>
    <row r="345" spans="1:37" x14ac:dyDescent="0.25">
      <c r="A345" s="2">
        <v>6</v>
      </c>
      <c r="B345" s="4">
        <v>45647</v>
      </c>
      <c r="C345" s="2" t="s">
        <v>1152</v>
      </c>
      <c r="D345" s="18" t="s">
        <v>208</v>
      </c>
      <c r="E345" s="18" t="s">
        <v>41</v>
      </c>
      <c r="F345" s="10">
        <v>14</v>
      </c>
      <c r="G345" s="2" t="s">
        <v>43</v>
      </c>
      <c r="H345" s="8"/>
      <c r="I345" s="8"/>
      <c r="J345" s="11"/>
      <c r="K345" s="2">
        <v>0</v>
      </c>
      <c r="M345" s="2">
        <v>1</v>
      </c>
      <c r="AJ345" s="2">
        <v>1</v>
      </c>
    </row>
    <row r="346" spans="1:37" x14ac:dyDescent="0.25">
      <c r="A346" s="2">
        <v>7</v>
      </c>
      <c r="B346" s="4">
        <v>45647</v>
      </c>
      <c r="C346" s="2" t="s">
        <v>1305</v>
      </c>
      <c r="D346" s="18">
        <v>8250</v>
      </c>
      <c r="E346" s="18" t="s">
        <v>41</v>
      </c>
      <c r="F346" s="10">
        <v>67</v>
      </c>
      <c r="G346" s="2" t="s">
        <v>43</v>
      </c>
      <c r="H346" s="8"/>
      <c r="I346" s="8"/>
      <c r="J346" s="11"/>
      <c r="K346" s="2">
        <v>1</v>
      </c>
      <c r="P346" s="2">
        <v>1</v>
      </c>
    </row>
    <row r="347" spans="1:37" x14ac:dyDescent="0.25">
      <c r="A347" s="2">
        <v>8</v>
      </c>
      <c r="B347" s="4">
        <v>45647</v>
      </c>
      <c r="C347" s="2" t="s">
        <v>1462</v>
      </c>
      <c r="D347" s="18" t="s">
        <v>562</v>
      </c>
      <c r="E347" s="18" t="s">
        <v>41</v>
      </c>
      <c r="F347" s="10">
        <v>23</v>
      </c>
      <c r="G347" s="2" t="s">
        <v>43</v>
      </c>
      <c r="H347" s="8"/>
      <c r="I347" s="8"/>
      <c r="J347" s="11"/>
      <c r="K347" s="2">
        <v>1</v>
      </c>
      <c r="M347" s="2">
        <v>1</v>
      </c>
    </row>
    <row r="348" spans="1:37" x14ac:dyDescent="0.25">
      <c r="A348" s="2">
        <v>9</v>
      </c>
      <c r="B348" s="4">
        <v>45647</v>
      </c>
      <c r="C348" s="2" t="s">
        <v>1996</v>
      </c>
      <c r="D348" s="18">
        <v>524488</v>
      </c>
      <c r="E348" s="18" t="s">
        <v>41</v>
      </c>
      <c r="F348" s="10">
        <v>27</v>
      </c>
      <c r="G348" s="2" t="s">
        <v>43</v>
      </c>
      <c r="J348" s="11"/>
      <c r="K348" s="2">
        <v>1</v>
      </c>
      <c r="O348" s="2">
        <v>1</v>
      </c>
      <c r="Q348" s="2">
        <v>1</v>
      </c>
    </row>
    <row r="349" spans="1:37" x14ac:dyDescent="0.25">
      <c r="A349" s="2">
        <v>10</v>
      </c>
      <c r="B349" s="4">
        <v>45647</v>
      </c>
      <c r="C349" s="2" t="s">
        <v>1010</v>
      </c>
      <c r="D349" s="18">
        <v>5434</v>
      </c>
      <c r="E349" s="18" t="s">
        <v>42</v>
      </c>
      <c r="F349" s="18">
        <v>59</v>
      </c>
      <c r="G349" s="2" t="s">
        <v>43</v>
      </c>
      <c r="J349" s="11"/>
      <c r="K349" s="2">
        <v>1</v>
      </c>
      <c r="O349" s="2">
        <v>1</v>
      </c>
      <c r="Q349" s="2">
        <v>1</v>
      </c>
    </row>
    <row r="350" spans="1:37" x14ac:dyDescent="0.25">
      <c r="A350" s="2">
        <v>11</v>
      </c>
      <c r="B350" s="4">
        <v>45647</v>
      </c>
      <c r="C350" s="2" t="s">
        <v>1943</v>
      </c>
      <c r="D350" s="18">
        <v>24571</v>
      </c>
      <c r="E350" s="18" t="s">
        <v>41</v>
      </c>
      <c r="F350" s="7">
        <v>52</v>
      </c>
      <c r="G350" s="2" t="s">
        <v>43</v>
      </c>
      <c r="J350" s="11"/>
      <c r="K350" s="2">
        <v>1</v>
      </c>
      <c r="Q350" s="2">
        <v>1</v>
      </c>
    </row>
    <row r="351" spans="1:37" s="6" customFormat="1" x14ac:dyDescent="0.25">
      <c r="B351" s="44"/>
      <c r="D351" s="45"/>
      <c r="E351" s="45"/>
      <c r="F351" s="12"/>
      <c r="H351" s="67"/>
      <c r="I351" s="67"/>
      <c r="J351" s="16"/>
    </row>
    <row r="352" spans="1:37" x14ac:dyDescent="0.25">
      <c r="A352" s="2">
        <v>1</v>
      </c>
      <c r="B352" s="4">
        <v>45649</v>
      </c>
      <c r="C352" s="2" t="s">
        <v>1998</v>
      </c>
      <c r="D352" s="18">
        <v>246</v>
      </c>
      <c r="E352" s="18" t="s">
        <v>41</v>
      </c>
      <c r="F352" s="7">
        <v>62</v>
      </c>
      <c r="G352" s="2" t="s">
        <v>43</v>
      </c>
      <c r="H352" s="8"/>
      <c r="I352" s="8"/>
      <c r="J352" s="11"/>
      <c r="K352" s="2">
        <v>1</v>
      </c>
      <c r="Q352" s="2">
        <v>1</v>
      </c>
    </row>
    <row r="353" spans="1:37" x14ac:dyDescent="0.25">
      <c r="A353" s="2">
        <v>2</v>
      </c>
      <c r="B353" s="4">
        <v>45649</v>
      </c>
      <c r="C353" s="2" t="s">
        <v>778</v>
      </c>
      <c r="D353" s="18">
        <v>12781</v>
      </c>
      <c r="E353" s="18" t="s">
        <v>42</v>
      </c>
      <c r="F353" s="7">
        <v>50</v>
      </c>
      <c r="G353" s="2" t="s">
        <v>43</v>
      </c>
      <c r="H353" s="8"/>
      <c r="I353" s="8"/>
      <c r="J353" s="11"/>
      <c r="K353" s="2">
        <v>1</v>
      </c>
      <c r="Q353" s="2">
        <v>1</v>
      </c>
    </row>
    <row r="354" spans="1:37" x14ac:dyDescent="0.25">
      <c r="A354" s="2">
        <v>3</v>
      </c>
      <c r="B354" s="4">
        <v>45649</v>
      </c>
      <c r="C354" s="2" t="s">
        <v>1999</v>
      </c>
      <c r="D354" s="18">
        <v>42466</v>
      </c>
      <c r="E354" s="18" t="s">
        <v>41</v>
      </c>
      <c r="F354" s="7">
        <v>24</v>
      </c>
      <c r="G354" s="2" t="s">
        <v>43</v>
      </c>
      <c r="H354" s="8"/>
      <c r="I354" s="8"/>
      <c r="J354" s="11"/>
      <c r="K354" s="2">
        <v>1</v>
      </c>
      <c r="O354" s="2">
        <v>1</v>
      </c>
      <c r="P354" s="2">
        <v>1</v>
      </c>
      <c r="Q354" s="2">
        <v>1</v>
      </c>
    </row>
    <row r="355" spans="1:37" x14ac:dyDescent="0.25">
      <c r="A355" s="2">
        <v>4</v>
      </c>
      <c r="B355" s="4">
        <v>45649</v>
      </c>
      <c r="C355" s="2" t="s">
        <v>2000</v>
      </c>
      <c r="D355" s="18">
        <v>324</v>
      </c>
      <c r="E355" s="18" t="s">
        <v>41</v>
      </c>
      <c r="F355" s="7">
        <v>1</v>
      </c>
      <c r="G355" s="2" t="s">
        <v>43</v>
      </c>
      <c r="H355" s="8"/>
      <c r="I355" s="8"/>
      <c r="J355" s="11"/>
      <c r="K355" s="2">
        <v>1</v>
      </c>
      <c r="L355" s="2">
        <v>1</v>
      </c>
    </row>
    <row r="356" spans="1:37" x14ac:dyDescent="0.25">
      <c r="A356" s="2">
        <v>5</v>
      </c>
      <c r="B356" s="4">
        <v>45649</v>
      </c>
      <c r="C356" s="2" t="s">
        <v>2001</v>
      </c>
      <c r="D356" s="18">
        <v>28265</v>
      </c>
      <c r="E356" s="18" t="s">
        <v>41</v>
      </c>
      <c r="F356" s="7">
        <v>6</v>
      </c>
      <c r="G356" s="2" t="s">
        <v>43</v>
      </c>
      <c r="H356" s="8"/>
      <c r="I356" s="8"/>
      <c r="J356" s="11"/>
      <c r="K356" s="2">
        <v>1</v>
      </c>
      <c r="L356" s="2">
        <v>1</v>
      </c>
    </row>
    <row r="357" spans="1:37" x14ac:dyDescent="0.25">
      <c r="A357" s="2">
        <v>6</v>
      </c>
      <c r="B357" s="4">
        <v>45649</v>
      </c>
      <c r="C357" s="2" t="s">
        <v>2002</v>
      </c>
      <c r="D357" s="18">
        <v>0</v>
      </c>
      <c r="E357" s="18" t="s">
        <v>41</v>
      </c>
      <c r="F357" s="7">
        <v>1</v>
      </c>
      <c r="G357" s="2" t="s">
        <v>43</v>
      </c>
      <c r="H357" s="8"/>
      <c r="I357" s="8"/>
      <c r="J357" s="11"/>
      <c r="K357" s="2">
        <v>1</v>
      </c>
      <c r="L357" s="2">
        <v>1</v>
      </c>
      <c r="AK357" s="2">
        <v>1</v>
      </c>
    </row>
    <row r="358" spans="1:37" x14ac:dyDescent="0.25">
      <c r="A358" s="2">
        <v>7</v>
      </c>
      <c r="B358" s="4">
        <v>45649</v>
      </c>
      <c r="C358" s="2" t="s">
        <v>451</v>
      </c>
      <c r="D358" s="18">
        <v>1759</v>
      </c>
      <c r="E358" s="18" t="s">
        <v>41</v>
      </c>
      <c r="F358" s="7">
        <v>60</v>
      </c>
      <c r="G358" s="2" t="s">
        <v>43</v>
      </c>
      <c r="H358" s="8"/>
      <c r="I358" s="8"/>
      <c r="J358" s="11"/>
      <c r="K358" s="2">
        <v>1</v>
      </c>
      <c r="Q358" s="2">
        <v>1</v>
      </c>
    </row>
    <row r="359" spans="1:37" x14ac:dyDescent="0.25">
      <c r="A359" s="2">
        <v>8</v>
      </c>
      <c r="B359" s="4">
        <v>45649</v>
      </c>
      <c r="C359" s="2" t="s">
        <v>2016</v>
      </c>
      <c r="D359" s="18">
        <v>22</v>
      </c>
      <c r="E359" s="18" t="s">
        <v>41</v>
      </c>
      <c r="F359" s="7">
        <v>59</v>
      </c>
      <c r="G359" s="2" t="s">
        <v>43</v>
      </c>
      <c r="H359" s="8"/>
      <c r="I359" s="8"/>
      <c r="J359" s="11"/>
      <c r="K359" s="2">
        <v>1</v>
      </c>
      <c r="Q359" s="2">
        <v>1</v>
      </c>
    </row>
    <row r="360" spans="1:37" x14ac:dyDescent="0.25">
      <c r="A360" s="2">
        <v>9</v>
      </c>
      <c r="B360" s="4">
        <v>45649</v>
      </c>
      <c r="C360" s="2" t="s">
        <v>2003</v>
      </c>
      <c r="D360" s="18">
        <v>4722</v>
      </c>
      <c r="E360" s="18" t="s">
        <v>41</v>
      </c>
      <c r="F360" s="7">
        <v>3</v>
      </c>
      <c r="G360" s="2" t="s">
        <v>43</v>
      </c>
      <c r="H360" s="8"/>
      <c r="I360" s="8"/>
      <c r="J360" s="11"/>
      <c r="K360" s="2">
        <v>1</v>
      </c>
      <c r="M360" s="2">
        <v>1</v>
      </c>
    </row>
    <row r="361" spans="1:37" x14ac:dyDescent="0.25">
      <c r="A361" s="2">
        <v>10</v>
      </c>
      <c r="B361" s="4">
        <v>45649</v>
      </c>
      <c r="C361" s="2" t="s">
        <v>2004</v>
      </c>
      <c r="D361" s="18">
        <v>14883</v>
      </c>
      <c r="E361" s="18" t="s">
        <v>41</v>
      </c>
      <c r="F361" s="7">
        <v>61</v>
      </c>
      <c r="G361" s="2" t="s">
        <v>43</v>
      </c>
      <c r="H361" s="8"/>
      <c r="I361" s="8"/>
      <c r="J361" s="11"/>
      <c r="K361" s="2">
        <v>1</v>
      </c>
      <c r="Q361" s="2">
        <v>1</v>
      </c>
    </row>
    <row r="362" spans="1:37" x14ac:dyDescent="0.25">
      <c r="A362" s="2">
        <v>11</v>
      </c>
      <c r="B362" s="4">
        <v>45649</v>
      </c>
      <c r="C362" s="2" t="s">
        <v>2005</v>
      </c>
      <c r="D362" s="18">
        <v>6224</v>
      </c>
      <c r="E362" s="18" t="s">
        <v>42</v>
      </c>
      <c r="F362" s="7">
        <v>71</v>
      </c>
      <c r="G362" s="2" t="s">
        <v>43</v>
      </c>
      <c r="H362" s="8"/>
      <c r="I362" s="8"/>
      <c r="J362" s="11"/>
      <c r="K362" s="2">
        <v>1</v>
      </c>
      <c r="Q362" s="2">
        <v>1</v>
      </c>
    </row>
    <row r="363" spans="1:37" x14ac:dyDescent="0.25">
      <c r="A363" s="2">
        <v>12</v>
      </c>
      <c r="B363" s="4">
        <v>45649</v>
      </c>
      <c r="C363" s="2" t="s">
        <v>2006</v>
      </c>
      <c r="D363" s="18" t="s">
        <v>563</v>
      </c>
      <c r="E363" s="18" t="s">
        <v>42</v>
      </c>
      <c r="F363" s="7">
        <v>24</v>
      </c>
      <c r="G363" s="2" t="s">
        <v>43</v>
      </c>
      <c r="H363" s="8"/>
      <c r="I363" s="8"/>
      <c r="J363" s="11"/>
      <c r="K363" s="2">
        <v>0</v>
      </c>
      <c r="M363" s="2">
        <v>1</v>
      </c>
    </row>
    <row r="364" spans="1:37" x14ac:dyDescent="0.25">
      <c r="A364" s="2">
        <v>13</v>
      </c>
      <c r="B364" s="4">
        <v>45649</v>
      </c>
      <c r="C364" s="2" t="s">
        <v>2007</v>
      </c>
      <c r="D364" s="18" t="s">
        <v>562</v>
      </c>
      <c r="E364" s="18" t="s">
        <v>41</v>
      </c>
      <c r="F364" s="7">
        <v>26</v>
      </c>
      <c r="G364" s="2" t="s">
        <v>43</v>
      </c>
      <c r="H364" s="8"/>
      <c r="I364" s="8"/>
      <c r="J364" s="11"/>
      <c r="K364" s="2">
        <v>0</v>
      </c>
      <c r="M364" s="2">
        <v>1</v>
      </c>
    </row>
    <row r="365" spans="1:37" x14ac:dyDescent="0.25">
      <c r="A365" s="2">
        <v>14</v>
      </c>
      <c r="B365" s="4">
        <v>45649</v>
      </c>
      <c r="C365" s="2" t="s">
        <v>2008</v>
      </c>
      <c r="D365" s="18">
        <v>14733</v>
      </c>
      <c r="E365" s="18" t="s">
        <v>42</v>
      </c>
      <c r="F365" s="18">
        <v>19</v>
      </c>
      <c r="G365" s="2" t="s">
        <v>43</v>
      </c>
      <c r="H365" s="8"/>
      <c r="I365" s="8"/>
      <c r="J365" s="11"/>
      <c r="K365" s="2">
        <v>1</v>
      </c>
      <c r="L365" s="2">
        <v>1</v>
      </c>
    </row>
    <row r="366" spans="1:37" x14ac:dyDescent="0.25">
      <c r="A366" s="2">
        <v>15</v>
      </c>
      <c r="B366" s="4">
        <v>45649</v>
      </c>
      <c r="C366" s="2" t="s">
        <v>1008</v>
      </c>
      <c r="D366" s="18">
        <v>6500</v>
      </c>
      <c r="E366" s="18" t="s">
        <v>41</v>
      </c>
      <c r="F366" s="18">
        <v>74</v>
      </c>
      <c r="G366" s="2" t="s">
        <v>43</v>
      </c>
      <c r="H366" s="8"/>
      <c r="I366" s="8"/>
      <c r="J366" s="11"/>
      <c r="K366" s="2">
        <v>1</v>
      </c>
      <c r="Q366" s="2">
        <v>1</v>
      </c>
    </row>
    <row r="367" spans="1:37" x14ac:dyDescent="0.25">
      <c r="A367" s="2">
        <v>16</v>
      </c>
      <c r="B367" s="4">
        <v>45649</v>
      </c>
      <c r="C367" s="2" t="s">
        <v>2009</v>
      </c>
      <c r="D367" s="18" t="s">
        <v>1463</v>
      </c>
      <c r="E367" s="18" t="s">
        <v>42</v>
      </c>
      <c r="F367" s="18">
        <v>56</v>
      </c>
      <c r="G367" s="2" t="s">
        <v>43</v>
      </c>
      <c r="H367" s="8"/>
      <c r="I367" s="8"/>
      <c r="J367" s="11"/>
      <c r="K367" s="2">
        <v>0</v>
      </c>
      <c r="Q367" s="2">
        <v>1</v>
      </c>
    </row>
    <row r="368" spans="1:37" x14ac:dyDescent="0.25">
      <c r="A368" s="2">
        <v>17</v>
      </c>
      <c r="B368" s="4">
        <v>45649</v>
      </c>
      <c r="C368" s="2" t="s">
        <v>317</v>
      </c>
      <c r="D368" s="18">
        <v>9889</v>
      </c>
      <c r="E368" s="18" t="s">
        <v>41</v>
      </c>
      <c r="F368" s="18">
        <v>60</v>
      </c>
      <c r="G368" s="2" t="s">
        <v>43</v>
      </c>
      <c r="H368" s="8"/>
      <c r="I368" s="8"/>
      <c r="J368" s="11"/>
      <c r="K368" s="2">
        <v>1</v>
      </c>
      <c r="Q368" s="2">
        <v>1</v>
      </c>
    </row>
    <row r="369" spans="1:42" x14ac:dyDescent="0.25">
      <c r="A369" s="2">
        <v>18</v>
      </c>
      <c r="B369" s="4">
        <v>45649</v>
      </c>
      <c r="C369" s="2" t="s">
        <v>2010</v>
      </c>
      <c r="D369" s="18">
        <v>1339611</v>
      </c>
      <c r="E369" s="18" t="s">
        <v>41</v>
      </c>
      <c r="F369" s="18">
        <v>61</v>
      </c>
      <c r="G369" s="2" t="s">
        <v>43</v>
      </c>
      <c r="H369" s="8"/>
      <c r="I369" s="8"/>
      <c r="J369" s="11"/>
      <c r="K369" s="2">
        <v>1</v>
      </c>
      <c r="Q369" s="2">
        <v>1</v>
      </c>
    </row>
    <row r="370" spans="1:42" x14ac:dyDescent="0.25">
      <c r="A370" s="2">
        <v>19</v>
      </c>
      <c r="B370" s="4">
        <v>45649</v>
      </c>
      <c r="C370" s="2" t="s">
        <v>825</v>
      </c>
      <c r="D370" s="18">
        <v>42484</v>
      </c>
      <c r="E370" s="18" t="s">
        <v>41</v>
      </c>
      <c r="F370" s="18">
        <v>48</v>
      </c>
      <c r="G370" s="2" t="s">
        <v>43</v>
      </c>
      <c r="H370" s="8"/>
      <c r="I370" s="8"/>
      <c r="J370" s="11"/>
      <c r="K370" s="2">
        <v>1</v>
      </c>
      <c r="Q370" s="2">
        <v>1</v>
      </c>
    </row>
    <row r="371" spans="1:42" x14ac:dyDescent="0.25">
      <c r="A371" s="2">
        <v>20</v>
      </c>
      <c r="B371" s="4">
        <v>45649</v>
      </c>
      <c r="C371" s="2" t="s">
        <v>310</v>
      </c>
      <c r="D371" s="18">
        <v>350601</v>
      </c>
      <c r="E371" s="18" t="s">
        <v>41</v>
      </c>
      <c r="F371" s="18">
        <v>61</v>
      </c>
      <c r="G371" s="2" t="s">
        <v>43</v>
      </c>
      <c r="H371" s="8"/>
      <c r="I371" s="8"/>
      <c r="J371" s="11"/>
      <c r="K371" s="2">
        <v>1</v>
      </c>
      <c r="Q371" s="2">
        <v>1</v>
      </c>
    </row>
    <row r="372" spans="1:42" x14ac:dyDescent="0.25">
      <c r="A372" s="2">
        <v>21</v>
      </c>
      <c r="B372" s="4">
        <v>45649</v>
      </c>
      <c r="C372" s="2" t="s">
        <v>1095</v>
      </c>
      <c r="D372" s="18">
        <v>396234</v>
      </c>
      <c r="E372" s="18" t="s">
        <v>41</v>
      </c>
      <c r="F372" s="18">
        <v>38</v>
      </c>
      <c r="G372" s="2" t="s">
        <v>43</v>
      </c>
      <c r="H372" s="8"/>
      <c r="I372" s="8"/>
      <c r="J372" s="11"/>
      <c r="K372" s="2">
        <v>1</v>
      </c>
      <c r="P372" s="2">
        <v>1</v>
      </c>
    </row>
    <row r="373" spans="1:42" x14ac:dyDescent="0.25">
      <c r="A373" s="2">
        <v>22</v>
      </c>
      <c r="B373" s="4">
        <v>45649</v>
      </c>
      <c r="C373" s="2" t="s">
        <v>2011</v>
      </c>
      <c r="D373" s="18">
        <v>6555</v>
      </c>
      <c r="E373" s="18" t="s">
        <v>41</v>
      </c>
      <c r="F373" s="18">
        <v>55</v>
      </c>
      <c r="G373" s="2" t="s">
        <v>43</v>
      </c>
      <c r="H373" s="8"/>
      <c r="I373" s="8"/>
      <c r="J373" s="11"/>
      <c r="K373" s="2">
        <v>1</v>
      </c>
      <c r="O373" s="2">
        <v>1</v>
      </c>
      <c r="P373" s="2">
        <v>1</v>
      </c>
      <c r="Q373" s="2">
        <v>1</v>
      </c>
    </row>
    <row r="374" spans="1:42" x14ac:dyDescent="0.25">
      <c r="A374" s="2">
        <v>23</v>
      </c>
      <c r="B374" s="4">
        <v>45649</v>
      </c>
      <c r="C374" s="2" t="s">
        <v>2012</v>
      </c>
      <c r="D374" s="18">
        <v>424882</v>
      </c>
      <c r="E374" s="18" t="s">
        <v>41</v>
      </c>
      <c r="F374" s="18">
        <v>79</v>
      </c>
      <c r="G374" s="2" t="s">
        <v>43</v>
      </c>
      <c r="H374" s="8"/>
      <c r="I374" s="8"/>
      <c r="J374" s="11"/>
      <c r="K374" s="2">
        <v>0</v>
      </c>
      <c r="Q374" s="2">
        <v>1</v>
      </c>
    </row>
    <row r="375" spans="1:42" x14ac:dyDescent="0.25">
      <c r="A375" s="2">
        <v>24</v>
      </c>
      <c r="B375" s="4">
        <v>45649</v>
      </c>
      <c r="C375" s="2" t="s">
        <v>2013</v>
      </c>
      <c r="D375" s="18">
        <v>6723</v>
      </c>
      <c r="E375" s="18" t="s">
        <v>42</v>
      </c>
      <c r="F375" s="18">
        <v>3</v>
      </c>
      <c r="G375" s="2" t="s">
        <v>43</v>
      </c>
      <c r="H375" s="8"/>
      <c r="I375" s="8"/>
      <c r="J375" s="11"/>
      <c r="K375" s="2">
        <v>1</v>
      </c>
      <c r="M375" s="2">
        <v>1</v>
      </c>
    </row>
    <row r="376" spans="1:42" x14ac:dyDescent="0.25">
      <c r="A376" s="2">
        <v>25</v>
      </c>
      <c r="B376" s="4">
        <v>45649</v>
      </c>
      <c r="C376" s="2" t="s">
        <v>2014</v>
      </c>
      <c r="D376" s="18">
        <v>3516</v>
      </c>
      <c r="E376" s="18" t="s">
        <v>42</v>
      </c>
      <c r="F376" s="18">
        <v>8</v>
      </c>
      <c r="G376" s="2" t="s">
        <v>43</v>
      </c>
      <c r="H376" s="8"/>
      <c r="I376" s="8"/>
      <c r="J376" s="11"/>
      <c r="K376" s="2">
        <v>1</v>
      </c>
      <c r="L376" s="2">
        <v>1</v>
      </c>
    </row>
    <row r="377" spans="1:42" x14ac:dyDescent="0.25">
      <c r="A377" s="2">
        <v>26</v>
      </c>
      <c r="B377" s="4">
        <v>45649</v>
      </c>
      <c r="C377" s="2" t="s">
        <v>2015</v>
      </c>
      <c r="D377" s="18">
        <v>25044</v>
      </c>
      <c r="E377" s="18" t="s">
        <v>42</v>
      </c>
      <c r="F377" s="18">
        <v>60</v>
      </c>
      <c r="G377" s="2" t="s">
        <v>43</v>
      </c>
      <c r="H377" s="8"/>
      <c r="I377" s="8"/>
      <c r="J377" s="11"/>
      <c r="K377" s="2">
        <v>1</v>
      </c>
      <c r="Q377" s="2">
        <v>1</v>
      </c>
    </row>
    <row r="378" spans="1:42" x14ac:dyDescent="0.25">
      <c r="A378" s="2">
        <v>27</v>
      </c>
      <c r="B378" s="4">
        <v>45649</v>
      </c>
      <c r="C378" s="2" t="s">
        <v>38</v>
      </c>
      <c r="D378" s="18">
        <v>528109</v>
      </c>
      <c r="E378" s="18" t="s">
        <v>41</v>
      </c>
      <c r="F378" s="18">
        <v>59</v>
      </c>
      <c r="G378" s="2" t="s">
        <v>43</v>
      </c>
      <c r="H378" s="8"/>
      <c r="I378" s="8"/>
      <c r="J378" s="11"/>
      <c r="K378" s="2">
        <v>1</v>
      </c>
      <c r="Q378" s="2">
        <v>1</v>
      </c>
    </row>
    <row r="379" spans="1:42" x14ac:dyDescent="0.25">
      <c r="A379" s="2">
        <v>28</v>
      </c>
      <c r="B379" s="4">
        <v>45649</v>
      </c>
      <c r="C379" s="2" t="s">
        <v>1997</v>
      </c>
      <c r="D379" s="18" t="s">
        <v>46</v>
      </c>
      <c r="E379" s="18" t="s">
        <v>41</v>
      </c>
      <c r="F379" s="18">
        <v>21</v>
      </c>
      <c r="G379" s="2" t="s">
        <v>43</v>
      </c>
      <c r="H379" s="8"/>
      <c r="I379" s="8"/>
      <c r="J379" s="11"/>
      <c r="K379" s="2">
        <v>1</v>
      </c>
      <c r="AP379" s="2">
        <v>1</v>
      </c>
    </row>
    <row r="380" spans="1:42" x14ac:dyDescent="0.25">
      <c r="A380" s="2">
        <v>29</v>
      </c>
      <c r="B380" s="4">
        <v>45649</v>
      </c>
      <c r="C380" s="2" t="s">
        <v>2017</v>
      </c>
      <c r="D380" s="18" t="s">
        <v>46</v>
      </c>
      <c r="E380" s="18" t="s">
        <v>41</v>
      </c>
      <c r="F380" s="18">
        <v>68</v>
      </c>
      <c r="G380" s="2" t="s">
        <v>43</v>
      </c>
      <c r="H380" s="8"/>
      <c r="I380" s="8"/>
      <c r="J380" s="11"/>
      <c r="K380" s="2">
        <v>1</v>
      </c>
      <c r="AP380" s="2">
        <v>1</v>
      </c>
    </row>
    <row r="381" spans="1:42" s="6" customFormat="1" x14ac:dyDescent="0.25">
      <c r="B381" s="44"/>
      <c r="D381" s="45"/>
      <c r="E381" s="45"/>
      <c r="F381" s="45"/>
      <c r="H381" s="67"/>
      <c r="I381" s="67"/>
      <c r="J381" s="16"/>
    </row>
    <row r="382" spans="1:42" x14ac:dyDescent="0.25">
      <c r="A382" s="2">
        <v>1</v>
      </c>
      <c r="B382" s="4">
        <v>45650</v>
      </c>
      <c r="C382" s="2" t="s">
        <v>2020</v>
      </c>
      <c r="D382" s="18">
        <v>15743</v>
      </c>
      <c r="E382" s="18" t="s">
        <v>41</v>
      </c>
      <c r="F382" s="18">
        <v>20</v>
      </c>
      <c r="G382" s="2" t="s">
        <v>43</v>
      </c>
      <c r="H382" s="8"/>
      <c r="I382" s="8"/>
      <c r="J382" s="11"/>
      <c r="K382" s="2">
        <v>1</v>
      </c>
      <c r="M382" s="2">
        <v>1</v>
      </c>
      <c r="N382" s="2">
        <v>1</v>
      </c>
      <c r="AG382" s="2">
        <v>1</v>
      </c>
      <c r="AJ382" s="2">
        <v>1</v>
      </c>
      <c r="AL382" s="2">
        <v>1</v>
      </c>
      <c r="AM382" s="2">
        <v>1</v>
      </c>
      <c r="AN382" s="2">
        <v>1</v>
      </c>
    </row>
    <row r="383" spans="1:42" x14ac:dyDescent="0.25">
      <c r="A383" s="2">
        <v>2</v>
      </c>
      <c r="B383" s="4">
        <v>45650</v>
      </c>
      <c r="C383" s="2" t="s">
        <v>1342</v>
      </c>
      <c r="D383" s="18">
        <v>10905</v>
      </c>
      <c r="E383" s="18" t="s">
        <v>41</v>
      </c>
      <c r="F383" s="18">
        <v>39</v>
      </c>
      <c r="G383" s="2" t="s">
        <v>43</v>
      </c>
      <c r="H383" s="8"/>
      <c r="I383" s="8"/>
      <c r="J383" s="11"/>
      <c r="K383" s="2">
        <v>1</v>
      </c>
      <c r="O383" s="2">
        <v>1</v>
      </c>
      <c r="P383" s="2">
        <v>1</v>
      </c>
      <c r="Q383" s="2">
        <v>1</v>
      </c>
    </row>
    <row r="384" spans="1:42" x14ac:dyDescent="0.25">
      <c r="A384" s="2">
        <v>3</v>
      </c>
      <c r="B384" s="4">
        <v>45650</v>
      </c>
      <c r="C384" s="2" t="s">
        <v>2021</v>
      </c>
      <c r="D384" s="18">
        <v>11763</v>
      </c>
      <c r="E384" s="18" t="s">
        <v>42</v>
      </c>
      <c r="F384" s="18">
        <v>28</v>
      </c>
      <c r="G384" s="2" t="s">
        <v>43</v>
      </c>
      <c r="H384" s="8"/>
      <c r="I384" s="8"/>
      <c r="J384" s="11"/>
      <c r="K384" s="2">
        <v>1</v>
      </c>
      <c r="L384" s="2">
        <v>1</v>
      </c>
      <c r="AK384" s="2">
        <v>1</v>
      </c>
    </row>
    <row r="385" spans="1:40" x14ac:dyDescent="0.25">
      <c r="A385" s="2">
        <v>4</v>
      </c>
      <c r="B385" s="4">
        <v>45650</v>
      </c>
      <c r="C385" s="2" t="s">
        <v>2022</v>
      </c>
      <c r="D385" s="18">
        <v>4869</v>
      </c>
      <c r="E385" s="18" t="s">
        <v>41</v>
      </c>
      <c r="F385" s="18">
        <v>37</v>
      </c>
      <c r="G385" s="2" t="s">
        <v>43</v>
      </c>
      <c r="H385" s="8"/>
      <c r="I385" s="8"/>
      <c r="J385" s="11"/>
      <c r="K385" s="2">
        <v>1</v>
      </c>
      <c r="M385" s="2">
        <v>1</v>
      </c>
      <c r="N385" s="2">
        <v>1</v>
      </c>
      <c r="AG385" s="2">
        <v>1</v>
      </c>
      <c r="AJ385" s="2">
        <v>1</v>
      </c>
      <c r="AL385" s="2">
        <v>1</v>
      </c>
      <c r="AM385" s="2">
        <v>1</v>
      </c>
      <c r="AN385" s="2">
        <v>1</v>
      </c>
    </row>
    <row r="386" spans="1:40" x14ac:dyDescent="0.25">
      <c r="A386" s="2">
        <v>5</v>
      </c>
      <c r="B386" s="4">
        <v>45650</v>
      </c>
      <c r="C386" s="2" t="s">
        <v>984</v>
      </c>
      <c r="D386" s="18">
        <v>0</v>
      </c>
      <c r="E386" s="18" t="s">
        <v>41</v>
      </c>
      <c r="F386" s="18">
        <v>50</v>
      </c>
      <c r="G386" s="2" t="s">
        <v>43</v>
      </c>
      <c r="H386" s="8"/>
      <c r="I386" s="8"/>
      <c r="J386" s="11"/>
      <c r="K386" s="2">
        <v>1</v>
      </c>
      <c r="Q386" s="2">
        <v>1</v>
      </c>
    </row>
    <row r="387" spans="1:40" x14ac:dyDescent="0.25">
      <c r="A387" s="2">
        <v>6</v>
      </c>
      <c r="B387" s="4">
        <v>45650</v>
      </c>
      <c r="C387" s="2" t="s">
        <v>1342</v>
      </c>
      <c r="D387" s="18">
        <v>1497</v>
      </c>
      <c r="E387" s="18" t="s">
        <v>41</v>
      </c>
      <c r="F387" s="18">
        <v>43</v>
      </c>
      <c r="G387" s="2" t="s">
        <v>43</v>
      </c>
      <c r="H387" s="8"/>
      <c r="I387" s="8"/>
      <c r="J387" s="11"/>
      <c r="K387" s="2">
        <v>1</v>
      </c>
      <c r="O387" s="2">
        <v>1</v>
      </c>
    </row>
    <row r="388" spans="1:40" x14ac:dyDescent="0.25">
      <c r="A388" s="2">
        <v>7</v>
      </c>
      <c r="B388" s="4">
        <v>45650</v>
      </c>
      <c r="C388" s="2" t="s">
        <v>2023</v>
      </c>
      <c r="D388" s="18">
        <v>1915</v>
      </c>
      <c r="E388" s="18" t="s">
        <v>42</v>
      </c>
      <c r="F388" s="18">
        <v>26</v>
      </c>
      <c r="G388" s="2" t="s">
        <v>43</v>
      </c>
      <c r="H388" s="8"/>
      <c r="I388" s="8"/>
      <c r="J388" s="11"/>
      <c r="K388" s="2">
        <v>1</v>
      </c>
      <c r="M388" s="2">
        <v>1</v>
      </c>
      <c r="N388" s="2">
        <v>1</v>
      </c>
      <c r="AG388" s="2">
        <v>1</v>
      </c>
    </row>
    <row r="389" spans="1:40" x14ac:dyDescent="0.25">
      <c r="A389" s="2">
        <v>8</v>
      </c>
      <c r="B389" s="4">
        <v>45650</v>
      </c>
      <c r="C389" s="2" t="s">
        <v>2024</v>
      </c>
      <c r="D389" s="18">
        <v>253</v>
      </c>
      <c r="E389" s="18" t="s">
        <v>41</v>
      </c>
      <c r="F389" s="18">
        <v>45</v>
      </c>
      <c r="G389" s="2" t="s">
        <v>43</v>
      </c>
      <c r="H389" s="8"/>
      <c r="I389" s="8"/>
      <c r="J389" s="11"/>
      <c r="K389" s="2">
        <v>1</v>
      </c>
      <c r="M389" s="2">
        <v>1</v>
      </c>
      <c r="AJ389" s="2">
        <v>1</v>
      </c>
    </row>
    <row r="390" spans="1:40" x14ac:dyDescent="0.25">
      <c r="A390" s="2">
        <v>9</v>
      </c>
      <c r="B390" s="4">
        <v>45650</v>
      </c>
      <c r="C390" s="2" t="s">
        <v>2025</v>
      </c>
      <c r="D390" s="18">
        <v>2799</v>
      </c>
      <c r="E390" s="18" t="s">
        <v>42</v>
      </c>
      <c r="F390" s="18">
        <v>47</v>
      </c>
      <c r="G390" s="2" t="s">
        <v>43</v>
      </c>
      <c r="H390" s="8"/>
      <c r="I390" s="8"/>
      <c r="J390" s="11"/>
      <c r="K390" s="2">
        <v>1</v>
      </c>
      <c r="Q390" s="2">
        <v>1</v>
      </c>
    </row>
    <row r="391" spans="1:40" x14ac:dyDescent="0.25">
      <c r="A391" s="2">
        <v>10</v>
      </c>
      <c r="B391" s="4">
        <v>45650</v>
      </c>
      <c r="C391" s="2" t="s">
        <v>2026</v>
      </c>
      <c r="D391" s="18">
        <v>28111</v>
      </c>
      <c r="E391" s="18" t="s">
        <v>42</v>
      </c>
      <c r="F391" s="18">
        <v>34</v>
      </c>
      <c r="G391" s="2" t="s">
        <v>43</v>
      </c>
      <c r="H391" s="8"/>
      <c r="I391" s="8"/>
      <c r="J391" s="11"/>
      <c r="K391" s="2">
        <v>1</v>
      </c>
      <c r="L391" s="2">
        <v>1</v>
      </c>
    </row>
    <row r="392" spans="1:40" x14ac:dyDescent="0.25">
      <c r="A392" s="2">
        <v>11</v>
      </c>
      <c r="B392" s="4">
        <v>45650</v>
      </c>
      <c r="C392" s="2" t="s">
        <v>2027</v>
      </c>
      <c r="D392" s="18">
        <v>11258</v>
      </c>
      <c r="E392" s="18" t="s">
        <v>42</v>
      </c>
      <c r="F392" s="18">
        <v>65</v>
      </c>
      <c r="G392" s="2" t="s">
        <v>43</v>
      </c>
      <c r="H392" s="8"/>
      <c r="I392" s="8"/>
      <c r="J392" s="11"/>
      <c r="K392" s="2">
        <v>1</v>
      </c>
      <c r="O392" s="2">
        <v>1</v>
      </c>
    </row>
    <row r="393" spans="1:40" x14ac:dyDescent="0.25">
      <c r="A393" s="2">
        <v>12</v>
      </c>
      <c r="B393" s="4">
        <v>45650</v>
      </c>
      <c r="C393" s="2" t="s">
        <v>310</v>
      </c>
      <c r="D393" s="18">
        <v>140194</v>
      </c>
      <c r="E393" s="18" t="s">
        <v>41</v>
      </c>
      <c r="F393" s="18">
        <v>70</v>
      </c>
      <c r="G393" s="2" t="s">
        <v>43</v>
      </c>
      <c r="H393" s="8"/>
      <c r="I393" s="8"/>
      <c r="J393" s="11"/>
      <c r="K393" s="2">
        <v>1</v>
      </c>
      <c r="Q393" s="2">
        <v>1</v>
      </c>
    </row>
    <row r="394" spans="1:40" x14ac:dyDescent="0.25">
      <c r="A394" s="2">
        <v>13</v>
      </c>
      <c r="B394" s="4">
        <v>45650</v>
      </c>
      <c r="C394" s="2" t="s">
        <v>2028</v>
      </c>
      <c r="D394" s="18">
        <v>5453</v>
      </c>
      <c r="E394" s="18" t="s">
        <v>41</v>
      </c>
      <c r="F394" s="18">
        <v>27</v>
      </c>
      <c r="G394" s="2" t="s">
        <v>43</v>
      </c>
      <c r="H394" s="8"/>
      <c r="I394" s="8"/>
      <c r="J394" s="11"/>
      <c r="K394" s="2">
        <v>1</v>
      </c>
      <c r="M394" s="2">
        <v>1</v>
      </c>
      <c r="AJ394" s="2">
        <v>1</v>
      </c>
    </row>
    <row r="395" spans="1:40" x14ac:dyDescent="0.25">
      <c r="A395" s="2">
        <v>14</v>
      </c>
      <c r="B395" s="4">
        <v>45650</v>
      </c>
      <c r="C395" s="2" t="s">
        <v>2029</v>
      </c>
      <c r="D395" s="18">
        <v>5458</v>
      </c>
      <c r="E395" s="18" t="s">
        <v>42</v>
      </c>
      <c r="F395" s="18">
        <v>28</v>
      </c>
      <c r="G395" s="2" t="s">
        <v>43</v>
      </c>
      <c r="H395" s="8"/>
      <c r="I395" s="8"/>
      <c r="J395" s="11"/>
      <c r="K395" s="2">
        <v>1</v>
      </c>
      <c r="M395" s="2">
        <v>1</v>
      </c>
    </row>
    <row r="396" spans="1:40" x14ac:dyDescent="0.25">
      <c r="A396" s="2">
        <v>15</v>
      </c>
      <c r="B396" s="4">
        <v>45650</v>
      </c>
      <c r="C396" s="2" t="s">
        <v>1536</v>
      </c>
      <c r="D396" s="18">
        <v>5359</v>
      </c>
      <c r="E396" s="18" t="s">
        <v>42</v>
      </c>
      <c r="F396" s="18">
        <v>44</v>
      </c>
      <c r="G396" s="2" t="s">
        <v>43</v>
      </c>
      <c r="H396" s="8"/>
      <c r="I396" s="8"/>
      <c r="J396" s="11"/>
      <c r="K396" s="2">
        <v>1</v>
      </c>
      <c r="O396" s="2">
        <v>1</v>
      </c>
    </row>
    <row r="397" spans="1:40" x14ac:dyDescent="0.25">
      <c r="A397" s="2">
        <v>16</v>
      </c>
      <c r="B397" s="4">
        <v>45650</v>
      </c>
      <c r="C397" s="2" t="s">
        <v>1976</v>
      </c>
      <c r="D397" s="18" t="s">
        <v>585</v>
      </c>
      <c r="E397" s="18" t="s">
        <v>42</v>
      </c>
      <c r="F397" s="18">
        <v>48</v>
      </c>
      <c r="G397" s="2" t="s">
        <v>43</v>
      </c>
      <c r="H397" s="8"/>
      <c r="I397" s="8"/>
      <c r="J397" s="11"/>
      <c r="K397" s="2">
        <v>1</v>
      </c>
      <c r="Q397" s="2">
        <v>1</v>
      </c>
      <c r="AL397" s="2">
        <v>1</v>
      </c>
      <c r="AN397" s="2">
        <v>1</v>
      </c>
    </row>
    <row r="398" spans="1:40" x14ac:dyDescent="0.25">
      <c r="A398" s="2">
        <v>17</v>
      </c>
      <c r="B398" s="4">
        <v>45650</v>
      </c>
      <c r="C398" s="2" t="s">
        <v>2030</v>
      </c>
      <c r="D398" s="18" t="s">
        <v>585</v>
      </c>
      <c r="E398" s="18" t="s">
        <v>42</v>
      </c>
      <c r="F398" s="18">
        <v>18</v>
      </c>
      <c r="G398" s="2" t="s">
        <v>43</v>
      </c>
      <c r="H398" s="8"/>
      <c r="I398" s="8"/>
      <c r="J398" s="11"/>
      <c r="K398" s="2">
        <v>1</v>
      </c>
      <c r="Q398" s="2">
        <v>1</v>
      </c>
      <c r="AL398" s="2">
        <v>1</v>
      </c>
      <c r="AN398" s="2">
        <v>1</v>
      </c>
    </row>
    <row r="399" spans="1:40" x14ac:dyDescent="0.25">
      <c r="A399" s="2">
        <v>18</v>
      </c>
      <c r="B399" s="4">
        <v>45650</v>
      </c>
      <c r="C399" s="2" t="s">
        <v>2031</v>
      </c>
      <c r="D399" s="18">
        <v>5415</v>
      </c>
      <c r="E399" s="18" t="s">
        <v>41</v>
      </c>
      <c r="F399" s="18">
        <v>51</v>
      </c>
      <c r="G399" s="2" t="s">
        <v>43</v>
      </c>
      <c r="H399" s="8"/>
      <c r="I399" s="8"/>
      <c r="J399" s="11"/>
      <c r="K399" s="2">
        <v>1</v>
      </c>
      <c r="L399" s="2">
        <v>1</v>
      </c>
    </row>
    <row r="400" spans="1:40" x14ac:dyDescent="0.25">
      <c r="A400" s="2">
        <v>19</v>
      </c>
      <c r="B400" s="4">
        <v>45650</v>
      </c>
      <c r="C400" s="2" t="s">
        <v>2032</v>
      </c>
      <c r="D400" s="18">
        <v>6558</v>
      </c>
      <c r="E400" s="18" t="s">
        <v>41</v>
      </c>
      <c r="F400" s="18">
        <v>61</v>
      </c>
      <c r="G400" s="2" t="s">
        <v>43</v>
      </c>
      <c r="H400" s="8"/>
      <c r="I400" s="8"/>
      <c r="J400" s="11"/>
      <c r="K400" s="2">
        <v>1</v>
      </c>
      <c r="AH400" s="2">
        <v>1</v>
      </c>
    </row>
    <row r="401" spans="1:42" x14ac:dyDescent="0.25">
      <c r="A401" s="2">
        <v>20</v>
      </c>
      <c r="B401" s="4">
        <v>45650</v>
      </c>
      <c r="C401" s="2" t="s">
        <v>2033</v>
      </c>
      <c r="D401" s="18">
        <v>13466</v>
      </c>
      <c r="E401" s="18" t="s">
        <v>41</v>
      </c>
      <c r="F401" s="18">
        <v>48</v>
      </c>
      <c r="G401" s="2" t="s">
        <v>43</v>
      </c>
      <c r="H401" s="8"/>
      <c r="I401" s="8"/>
      <c r="J401" s="11"/>
      <c r="K401" s="2">
        <v>1</v>
      </c>
      <c r="Q401" s="2">
        <v>1</v>
      </c>
    </row>
    <row r="402" spans="1:42" x14ac:dyDescent="0.25">
      <c r="A402" s="2">
        <v>21</v>
      </c>
      <c r="B402" s="4">
        <v>45650</v>
      </c>
      <c r="C402" s="2" t="s">
        <v>71</v>
      </c>
      <c r="D402" s="18">
        <v>12132</v>
      </c>
      <c r="E402" s="18" t="s">
        <v>41</v>
      </c>
      <c r="F402" s="18">
        <v>67</v>
      </c>
      <c r="G402" s="2" t="s">
        <v>43</v>
      </c>
      <c r="H402" s="8"/>
      <c r="I402" s="8"/>
      <c r="J402" s="11"/>
      <c r="K402" s="2">
        <v>1</v>
      </c>
      <c r="Q402" s="2">
        <v>1</v>
      </c>
    </row>
    <row r="403" spans="1:42" x14ac:dyDescent="0.25">
      <c r="A403" s="2">
        <v>22</v>
      </c>
      <c r="B403" s="4">
        <v>45650</v>
      </c>
      <c r="C403" s="2" t="s">
        <v>2034</v>
      </c>
      <c r="D403" s="18">
        <v>14719</v>
      </c>
      <c r="E403" s="18" t="s">
        <v>42</v>
      </c>
      <c r="F403" s="18">
        <v>26</v>
      </c>
      <c r="G403" s="2" t="s">
        <v>43</v>
      </c>
      <c r="H403" s="8"/>
      <c r="I403" s="8"/>
      <c r="J403" s="11"/>
      <c r="K403" s="2">
        <v>1</v>
      </c>
      <c r="Q403" s="2">
        <v>1</v>
      </c>
    </row>
    <row r="404" spans="1:42" x14ac:dyDescent="0.25">
      <c r="A404" s="2">
        <v>23</v>
      </c>
      <c r="B404" s="4">
        <v>45650</v>
      </c>
      <c r="C404" s="2" t="s">
        <v>2035</v>
      </c>
      <c r="D404" s="18">
        <v>25156</v>
      </c>
      <c r="E404" s="18" t="s">
        <v>41</v>
      </c>
      <c r="F404" s="18">
        <v>14</v>
      </c>
      <c r="G404" s="2" t="s">
        <v>43</v>
      </c>
      <c r="H404" s="8"/>
      <c r="I404" s="8"/>
      <c r="J404" s="11"/>
      <c r="K404" s="2">
        <v>1</v>
      </c>
      <c r="M404" s="2">
        <v>1</v>
      </c>
    </row>
    <row r="405" spans="1:42" x14ac:dyDescent="0.25">
      <c r="A405" s="2">
        <v>24</v>
      </c>
      <c r="B405" s="4">
        <v>45650</v>
      </c>
      <c r="C405" s="2" t="s">
        <v>2018</v>
      </c>
      <c r="D405" s="18" t="s">
        <v>46</v>
      </c>
      <c r="E405" s="18" t="s">
        <v>41</v>
      </c>
      <c r="F405" s="18">
        <v>74</v>
      </c>
      <c r="G405" s="2" t="s">
        <v>43</v>
      </c>
      <c r="H405" s="8"/>
      <c r="I405" s="8"/>
      <c r="J405" s="11"/>
      <c r="K405" s="2">
        <v>1</v>
      </c>
      <c r="AP405" s="2">
        <v>1</v>
      </c>
    </row>
    <row r="406" spans="1:42" x14ac:dyDescent="0.25">
      <c r="A406" s="2">
        <v>25</v>
      </c>
      <c r="B406" s="4">
        <v>45650</v>
      </c>
      <c r="C406" s="2" t="s">
        <v>2019</v>
      </c>
      <c r="D406" s="18" t="s">
        <v>46</v>
      </c>
      <c r="E406" s="18" t="s">
        <v>42</v>
      </c>
      <c r="F406" s="18">
        <v>66</v>
      </c>
      <c r="G406" s="2" t="s">
        <v>43</v>
      </c>
      <c r="H406" s="8"/>
      <c r="I406" s="8"/>
      <c r="J406" s="11"/>
      <c r="K406" s="2">
        <v>1</v>
      </c>
      <c r="AP406" s="2">
        <v>1</v>
      </c>
    </row>
    <row r="407" spans="1:42" x14ac:dyDescent="0.25">
      <c r="A407" s="2">
        <v>26</v>
      </c>
      <c r="B407" s="4">
        <v>45650</v>
      </c>
      <c r="C407" s="2" t="s">
        <v>1998</v>
      </c>
      <c r="D407" s="18" t="s">
        <v>46</v>
      </c>
      <c r="E407" s="18" t="s">
        <v>41</v>
      </c>
      <c r="F407" s="18">
        <v>61</v>
      </c>
      <c r="G407" s="2" t="s">
        <v>43</v>
      </c>
      <c r="H407" s="8"/>
      <c r="I407" s="8"/>
      <c r="J407" s="11"/>
      <c r="K407" s="2">
        <v>1</v>
      </c>
      <c r="AP407" s="2">
        <v>1</v>
      </c>
    </row>
    <row r="408" spans="1:42" s="6" customFormat="1" x14ac:dyDescent="0.25">
      <c r="B408" s="44"/>
      <c r="D408" s="45"/>
      <c r="E408" s="45"/>
      <c r="F408" s="45"/>
      <c r="H408" s="67"/>
      <c r="I408" s="67"/>
      <c r="J408" s="16"/>
    </row>
    <row r="409" spans="1:42" x14ac:dyDescent="0.25">
      <c r="A409" s="2">
        <v>1</v>
      </c>
      <c r="B409" s="4">
        <v>45653</v>
      </c>
      <c r="C409" s="2" t="s">
        <v>2036</v>
      </c>
      <c r="D409" s="18" t="s">
        <v>1463</v>
      </c>
      <c r="E409" s="18" t="s">
        <v>42</v>
      </c>
      <c r="F409" s="18">
        <v>47</v>
      </c>
      <c r="G409" s="2" t="s">
        <v>43</v>
      </c>
      <c r="H409" s="8"/>
      <c r="I409" s="8"/>
      <c r="J409" s="11"/>
      <c r="K409" s="2">
        <v>0</v>
      </c>
      <c r="O409" s="2">
        <v>1</v>
      </c>
      <c r="P409" s="2">
        <v>1</v>
      </c>
      <c r="Q409" s="2">
        <v>1</v>
      </c>
    </row>
    <row r="410" spans="1:42" x14ac:dyDescent="0.25">
      <c r="A410" s="2">
        <v>2</v>
      </c>
      <c r="B410" s="4">
        <v>45653</v>
      </c>
      <c r="C410" s="2" t="s">
        <v>310</v>
      </c>
      <c r="D410" s="18">
        <v>4080</v>
      </c>
      <c r="E410" s="18" t="s">
        <v>41</v>
      </c>
      <c r="F410" s="18">
        <v>56</v>
      </c>
      <c r="G410" s="2" t="s">
        <v>43</v>
      </c>
      <c r="H410" s="8"/>
      <c r="I410" s="8"/>
      <c r="J410" s="11"/>
      <c r="K410" s="2">
        <v>1</v>
      </c>
      <c r="Q410" s="2">
        <v>1</v>
      </c>
    </row>
    <row r="411" spans="1:42" x14ac:dyDescent="0.25">
      <c r="A411" s="2">
        <v>3</v>
      </c>
      <c r="B411" s="4">
        <v>45653</v>
      </c>
      <c r="C411" s="2" t="s">
        <v>2037</v>
      </c>
      <c r="D411" s="18">
        <v>825</v>
      </c>
      <c r="E411" s="18" t="s">
        <v>41</v>
      </c>
      <c r="F411" s="18">
        <v>42</v>
      </c>
      <c r="G411" s="2" t="s">
        <v>43</v>
      </c>
      <c r="H411" s="8"/>
      <c r="I411" s="8"/>
      <c r="J411" s="11"/>
      <c r="K411" s="2">
        <v>1</v>
      </c>
      <c r="AH411" s="2">
        <v>1</v>
      </c>
    </row>
    <row r="412" spans="1:42" x14ac:dyDescent="0.25">
      <c r="A412" s="2">
        <v>4</v>
      </c>
      <c r="B412" s="4">
        <v>45653</v>
      </c>
      <c r="C412" s="2" t="s">
        <v>1995</v>
      </c>
      <c r="D412" s="18">
        <v>21228</v>
      </c>
      <c r="E412" s="18" t="s">
        <v>41</v>
      </c>
      <c r="F412" s="18">
        <v>48</v>
      </c>
      <c r="G412" s="2" t="s">
        <v>43</v>
      </c>
      <c r="H412" s="8"/>
      <c r="I412" s="8"/>
      <c r="J412" s="11"/>
      <c r="K412" s="2">
        <v>1</v>
      </c>
      <c r="O412" s="2">
        <v>1</v>
      </c>
    </row>
    <row r="413" spans="1:42" x14ac:dyDescent="0.25">
      <c r="A413" s="2">
        <v>5</v>
      </c>
      <c r="B413" s="4">
        <v>45653</v>
      </c>
      <c r="C413" s="2" t="s">
        <v>1586</v>
      </c>
      <c r="D413" s="18">
        <v>2547</v>
      </c>
      <c r="E413" s="18" t="s">
        <v>41</v>
      </c>
      <c r="F413" s="18">
        <v>35</v>
      </c>
      <c r="G413" s="2" t="s">
        <v>43</v>
      </c>
      <c r="H413" s="8"/>
      <c r="I413" s="8"/>
      <c r="J413" s="11"/>
      <c r="K413" s="2">
        <v>1</v>
      </c>
      <c r="M413" s="2">
        <v>1</v>
      </c>
      <c r="N413" s="2">
        <v>1</v>
      </c>
      <c r="AG413" s="2">
        <v>1</v>
      </c>
      <c r="AJ413" s="2">
        <v>1</v>
      </c>
      <c r="AL413" s="2">
        <v>1</v>
      </c>
      <c r="AM413" s="2">
        <v>1</v>
      </c>
      <c r="AN413" s="2">
        <v>1</v>
      </c>
    </row>
    <row r="414" spans="1:42" x14ac:dyDescent="0.25">
      <c r="A414" s="2">
        <v>6</v>
      </c>
      <c r="B414" s="4">
        <v>45653</v>
      </c>
      <c r="C414" s="2" t="s">
        <v>2038</v>
      </c>
      <c r="D414" s="18">
        <v>11743</v>
      </c>
      <c r="E414" s="18" t="s">
        <v>41</v>
      </c>
      <c r="F414" s="18">
        <v>2</v>
      </c>
      <c r="G414" s="2" t="s">
        <v>43</v>
      </c>
      <c r="H414" s="8"/>
      <c r="I414" s="8"/>
      <c r="J414" s="11"/>
      <c r="K414" s="2">
        <v>1</v>
      </c>
      <c r="L414" s="2">
        <v>1</v>
      </c>
    </row>
    <row r="415" spans="1:42" x14ac:dyDescent="0.25">
      <c r="A415" s="2">
        <v>7</v>
      </c>
      <c r="B415" s="4">
        <v>45653</v>
      </c>
      <c r="C415" s="2" t="s">
        <v>477</v>
      </c>
      <c r="D415" s="18">
        <v>125058</v>
      </c>
      <c r="E415" s="18" t="s">
        <v>41</v>
      </c>
      <c r="F415" s="18">
        <v>63</v>
      </c>
      <c r="G415" s="2" t="s">
        <v>43</v>
      </c>
      <c r="J415" s="11"/>
      <c r="K415" s="2">
        <v>1</v>
      </c>
      <c r="Q415" s="2">
        <v>1</v>
      </c>
    </row>
    <row r="416" spans="1:42" x14ac:dyDescent="0.25">
      <c r="A416" s="2">
        <v>8</v>
      </c>
      <c r="B416" s="4">
        <v>45653</v>
      </c>
      <c r="C416" s="2" t="s">
        <v>2039</v>
      </c>
      <c r="D416" s="18">
        <v>14470</v>
      </c>
      <c r="E416" s="18" t="s">
        <v>41</v>
      </c>
      <c r="F416" s="18">
        <v>84</v>
      </c>
      <c r="G416" s="2" t="s">
        <v>43</v>
      </c>
      <c r="K416" s="2">
        <v>1</v>
      </c>
      <c r="O416" s="2">
        <v>1</v>
      </c>
      <c r="P416" s="2">
        <v>1</v>
      </c>
    </row>
    <row r="417" spans="1:40" x14ac:dyDescent="0.25">
      <c r="A417" s="2">
        <v>9</v>
      </c>
      <c r="B417" s="4">
        <v>45653</v>
      </c>
      <c r="C417" s="2" t="s">
        <v>2040</v>
      </c>
      <c r="D417" s="18">
        <v>3008</v>
      </c>
      <c r="E417" s="18" t="s">
        <v>41</v>
      </c>
      <c r="F417" s="18">
        <v>24</v>
      </c>
      <c r="G417" s="2" t="s">
        <v>43</v>
      </c>
      <c r="J417" s="11"/>
      <c r="K417" s="2">
        <v>1</v>
      </c>
      <c r="L417" s="2">
        <v>1</v>
      </c>
    </row>
    <row r="418" spans="1:40" x14ac:dyDescent="0.25">
      <c r="A418" s="2">
        <v>10</v>
      </c>
      <c r="B418" s="4">
        <v>45653</v>
      </c>
      <c r="C418" s="2" t="s">
        <v>2041</v>
      </c>
      <c r="D418" s="18">
        <v>14392</v>
      </c>
      <c r="E418" s="18" t="s">
        <v>41</v>
      </c>
      <c r="F418" s="18">
        <v>51</v>
      </c>
      <c r="G418" s="2" t="s">
        <v>43</v>
      </c>
      <c r="J418" s="11"/>
      <c r="K418" s="2">
        <v>1</v>
      </c>
      <c r="O418" s="2">
        <v>1</v>
      </c>
      <c r="P418" s="2">
        <v>1</v>
      </c>
    </row>
    <row r="419" spans="1:40" x14ac:dyDescent="0.25">
      <c r="A419" s="2">
        <v>11</v>
      </c>
      <c r="B419" s="4">
        <v>45653</v>
      </c>
      <c r="C419" s="2" t="s">
        <v>1105</v>
      </c>
      <c r="D419" s="18">
        <v>4225</v>
      </c>
      <c r="E419" s="18" t="s">
        <v>41</v>
      </c>
      <c r="F419" s="18">
        <v>42</v>
      </c>
      <c r="G419" s="2" t="s">
        <v>43</v>
      </c>
      <c r="J419" s="11"/>
      <c r="K419" s="2">
        <v>1</v>
      </c>
      <c r="O419" s="2">
        <v>1</v>
      </c>
      <c r="P419" s="2">
        <v>1</v>
      </c>
    </row>
    <row r="420" spans="1:40" x14ac:dyDescent="0.25">
      <c r="A420" s="2">
        <v>12</v>
      </c>
      <c r="B420" s="4">
        <v>45653</v>
      </c>
      <c r="C420" s="2" t="s">
        <v>199</v>
      </c>
      <c r="D420" s="18">
        <v>352312</v>
      </c>
      <c r="E420" s="18" t="s">
        <v>41</v>
      </c>
      <c r="F420" s="18">
        <v>45</v>
      </c>
      <c r="G420" s="2" t="s">
        <v>43</v>
      </c>
      <c r="J420" s="11"/>
      <c r="K420" s="2">
        <v>1</v>
      </c>
      <c r="Q420" s="2">
        <v>1</v>
      </c>
    </row>
    <row r="421" spans="1:40" x14ac:dyDescent="0.25">
      <c r="A421" s="2">
        <v>13</v>
      </c>
      <c r="B421" s="4">
        <v>45653</v>
      </c>
      <c r="C421" s="2" t="s">
        <v>436</v>
      </c>
      <c r="D421" s="18">
        <v>10090</v>
      </c>
      <c r="E421" s="18" t="s">
        <v>41</v>
      </c>
      <c r="F421" s="18">
        <v>45</v>
      </c>
      <c r="G421" s="2" t="s">
        <v>43</v>
      </c>
      <c r="J421" s="11"/>
      <c r="K421" s="2">
        <v>1</v>
      </c>
      <c r="Q421" s="2">
        <v>1</v>
      </c>
    </row>
    <row r="422" spans="1:40" x14ac:dyDescent="0.25">
      <c r="A422" s="2">
        <v>14</v>
      </c>
      <c r="B422" s="4">
        <v>45653</v>
      </c>
      <c r="C422" s="2" t="s">
        <v>2042</v>
      </c>
      <c r="D422" s="18">
        <v>3743</v>
      </c>
      <c r="E422" s="18" t="s">
        <v>41</v>
      </c>
      <c r="F422" s="18">
        <v>26</v>
      </c>
      <c r="G422" s="2" t="s">
        <v>43</v>
      </c>
      <c r="J422" s="11"/>
      <c r="K422" s="2">
        <v>1</v>
      </c>
      <c r="M422" s="2">
        <v>1</v>
      </c>
      <c r="N422" s="2">
        <v>1</v>
      </c>
      <c r="AG422" s="2">
        <v>1</v>
      </c>
      <c r="AJ422" s="2">
        <v>1</v>
      </c>
      <c r="AL422" s="2">
        <v>1</v>
      </c>
      <c r="AM422" s="2">
        <v>1</v>
      </c>
      <c r="AN422" s="2">
        <v>1</v>
      </c>
    </row>
    <row r="423" spans="1:40" x14ac:dyDescent="0.25">
      <c r="A423" s="2">
        <v>15</v>
      </c>
      <c r="B423" s="4">
        <v>45653</v>
      </c>
      <c r="C423" s="2" t="s">
        <v>449</v>
      </c>
      <c r="D423" s="18">
        <v>425726</v>
      </c>
      <c r="E423" s="18" t="s">
        <v>41</v>
      </c>
      <c r="F423" s="18">
        <v>31</v>
      </c>
      <c r="G423" s="2" t="s">
        <v>43</v>
      </c>
      <c r="J423" s="11"/>
      <c r="K423" s="2">
        <v>1</v>
      </c>
      <c r="M423" s="2">
        <v>1</v>
      </c>
      <c r="N423" s="2">
        <v>1</v>
      </c>
      <c r="AG423" s="2">
        <v>1</v>
      </c>
      <c r="AJ423" s="2">
        <v>1</v>
      </c>
      <c r="AL423" s="2">
        <v>1</v>
      </c>
      <c r="AM423" s="2">
        <v>1</v>
      </c>
      <c r="AN423" s="2">
        <v>1</v>
      </c>
    </row>
    <row r="424" spans="1:40" x14ac:dyDescent="0.25">
      <c r="A424" s="2">
        <v>16</v>
      </c>
      <c r="B424" s="4">
        <v>45653</v>
      </c>
      <c r="C424" s="2" t="s">
        <v>504</v>
      </c>
      <c r="D424" s="18">
        <v>7231</v>
      </c>
      <c r="E424" s="18" t="s">
        <v>41</v>
      </c>
      <c r="F424" s="18">
        <v>59</v>
      </c>
      <c r="G424" s="2" t="s">
        <v>43</v>
      </c>
      <c r="J424" s="11"/>
      <c r="K424" s="2">
        <v>1</v>
      </c>
      <c r="Q424" s="2">
        <v>1</v>
      </c>
    </row>
    <row r="425" spans="1:40" x14ac:dyDescent="0.25">
      <c r="A425" s="2">
        <v>17</v>
      </c>
      <c r="B425" s="4">
        <v>45653</v>
      </c>
      <c r="C425" s="2" t="s">
        <v>2037</v>
      </c>
      <c r="D425" s="18">
        <v>0</v>
      </c>
      <c r="E425" s="18" t="s">
        <v>41</v>
      </c>
      <c r="F425" s="18">
        <v>23</v>
      </c>
      <c r="G425" s="2" t="s">
        <v>43</v>
      </c>
      <c r="J425" s="11"/>
      <c r="K425" s="2">
        <v>0</v>
      </c>
      <c r="L425" s="2">
        <v>1</v>
      </c>
      <c r="AK425" s="2">
        <v>1</v>
      </c>
    </row>
    <row r="426" spans="1:40" x14ac:dyDescent="0.25">
      <c r="A426" s="2">
        <v>18</v>
      </c>
      <c r="B426" s="4">
        <v>45653</v>
      </c>
      <c r="C426" s="2" t="s">
        <v>1475</v>
      </c>
      <c r="D426" s="18">
        <v>1195</v>
      </c>
      <c r="E426" s="18" t="s">
        <v>41</v>
      </c>
      <c r="F426" s="18">
        <v>17</v>
      </c>
      <c r="G426" s="2" t="s">
        <v>43</v>
      </c>
      <c r="J426" s="11"/>
      <c r="K426" s="2">
        <v>1</v>
      </c>
      <c r="L426" s="2">
        <v>1</v>
      </c>
    </row>
    <row r="427" spans="1:40" x14ac:dyDescent="0.25">
      <c r="A427" s="2">
        <v>19</v>
      </c>
      <c r="B427" s="4">
        <v>45653</v>
      </c>
      <c r="C427" s="2" t="s">
        <v>2043</v>
      </c>
      <c r="D427" s="18">
        <v>10305</v>
      </c>
      <c r="E427" s="18" t="s">
        <v>42</v>
      </c>
      <c r="F427" s="18">
        <v>68</v>
      </c>
      <c r="G427" s="2" t="s">
        <v>43</v>
      </c>
      <c r="J427" s="11"/>
      <c r="K427" s="2">
        <v>1</v>
      </c>
      <c r="Q427" s="2">
        <v>1</v>
      </c>
    </row>
    <row r="428" spans="1:40" x14ac:dyDescent="0.25">
      <c r="A428" s="2">
        <v>20</v>
      </c>
      <c r="B428" s="4">
        <v>45653</v>
      </c>
      <c r="C428" s="2" t="s">
        <v>2044</v>
      </c>
      <c r="D428" s="18">
        <v>0</v>
      </c>
      <c r="E428" s="18" t="s">
        <v>42</v>
      </c>
      <c r="F428" s="18">
        <v>49</v>
      </c>
      <c r="G428" s="2" t="s">
        <v>43</v>
      </c>
      <c r="J428" s="11"/>
      <c r="K428" s="2">
        <v>1</v>
      </c>
      <c r="AH428" s="2">
        <v>1</v>
      </c>
    </row>
    <row r="429" spans="1:40" s="6" customFormat="1" x14ac:dyDescent="0.25">
      <c r="B429" s="44"/>
      <c r="D429" s="45"/>
      <c r="E429" s="45"/>
      <c r="F429" s="45"/>
      <c r="J429" s="16"/>
    </row>
    <row r="430" spans="1:40" x14ac:dyDescent="0.25">
      <c r="A430" s="2">
        <v>1</v>
      </c>
      <c r="B430" s="4">
        <v>45654</v>
      </c>
      <c r="C430" s="2" t="s">
        <v>2045</v>
      </c>
      <c r="D430" s="18">
        <v>13937</v>
      </c>
      <c r="E430" s="18" t="s">
        <v>41</v>
      </c>
      <c r="F430" s="18">
        <v>41</v>
      </c>
      <c r="G430" s="2" t="s">
        <v>43</v>
      </c>
      <c r="J430" s="11"/>
      <c r="K430" s="2">
        <v>1</v>
      </c>
      <c r="O430" s="2">
        <v>1</v>
      </c>
      <c r="P430" s="2">
        <v>1</v>
      </c>
      <c r="Q430" s="2">
        <v>1</v>
      </c>
    </row>
    <row r="431" spans="1:40" x14ac:dyDescent="0.25">
      <c r="A431" s="2">
        <v>2</v>
      </c>
      <c r="B431" s="4">
        <v>45654</v>
      </c>
      <c r="C431" s="2" t="s">
        <v>2046</v>
      </c>
      <c r="D431" s="18">
        <v>373052</v>
      </c>
      <c r="E431" s="18" t="s">
        <v>41</v>
      </c>
      <c r="F431" s="18">
        <v>27</v>
      </c>
      <c r="G431" s="2" t="s">
        <v>43</v>
      </c>
      <c r="J431" s="11"/>
      <c r="K431" s="2">
        <v>1</v>
      </c>
      <c r="L431" s="2">
        <v>1</v>
      </c>
    </row>
    <row r="432" spans="1:40" x14ac:dyDescent="0.25">
      <c r="A432" s="2">
        <v>3</v>
      </c>
      <c r="B432" s="4">
        <v>45654</v>
      </c>
      <c r="C432" s="2" t="s">
        <v>48</v>
      </c>
      <c r="D432" s="18">
        <v>2180</v>
      </c>
      <c r="E432" s="18" t="s">
        <v>41</v>
      </c>
      <c r="F432" s="18">
        <v>72</v>
      </c>
      <c r="G432" s="2" t="s">
        <v>43</v>
      </c>
      <c r="K432" s="2">
        <v>1</v>
      </c>
      <c r="Q432" s="2">
        <v>1</v>
      </c>
    </row>
    <row r="433" spans="1:42" x14ac:dyDescent="0.25">
      <c r="A433" s="2">
        <v>4</v>
      </c>
      <c r="B433" s="4">
        <v>45654</v>
      </c>
      <c r="C433" s="2" t="s">
        <v>2047</v>
      </c>
      <c r="D433" s="18">
        <v>9077</v>
      </c>
      <c r="E433" s="18" t="s">
        <v>41</v>
      </c>
      <c r="F433" s="18">
        <v>49</v>
      </c>
      <c r="G433" s="2" t="s">
        <v>43</v>
      </c>
      <c r="J433" s="11"/>
      <c r="K433" s="2">
        <v>1</v>
      </c>
      <c r="AB433" s="2">
        <v>1</v>
      </c>
      <c r="AC433" s="2">
        <v>1</v>
      </c>
    </row>
    <row r="434" spans="1:42" x14ac:dyDescent="0.25">
      <c r="A434" s="2">
        <v>5</v>
      </c>
      <c r="B434" s="4">
        <v>45654</v>
      </c>
      <c r="C434" s="2" t="s">
        <v>509</v>
      </c>
      <c r="D434" s="18">
        <v>9248</v>
      </c>
      <c r="E434" s="18" t="s">
        <v>41</v>
      </c>
      <c r="F434" s="18">
        <v>62</v>
      </c>
      <c r="G434" s="2" t="s">
        <v>43</v>
      </c>
      <c r="J434" s="11"/>
      <c r="K434" s="2">
        <v>1</v>
      </c>
      <c r="Q434" s="2">
        <v>1</v>
      </c>
    </row>
    <row r="435" spans="1:42" x14ac:dyDescent="0.25">
      <c r="A435" s="2">
        <v>6</v>
      </c>
      <c r="B435" s="4">
        <v>45654</v>
      </c>
      <c r="C435" s="2" t="s">
        <v>1437</v>
      </c>
      <c r="D435" s="18">
        <v>13655</v>
      </c>
      <c r="E435" s="18" t="s">
        <v>41</v>
      </c>
      <c r="F435" s="18">
        <v>65</v>
      </c>
      <c r="G435" s="2" t="s">
        <v>43</v>
      </c>
      <c r="J435" s="11"/>
      <c r="K435" s="2">
        <v>1</v>
      </c>
      <c r="Q435" s="2">
        <v>1</v>
      </c>
    </row>
    <row r="436" spans="1:42" x14ac:dyDescent="0.25">
      <c r="A436" s="2">
        <v>7</v>
      </c>
      <c r="B436" s="4">
        <v>45654</v>
      </c>
      <c r="C436" s="2" t="s">
        <v>1469</v>
      </c>
      <c r="D436" s="18" t="s">
        <v>1542</v>
      </c>
      <c r="E436" s="18" t="s">
        <v>41</v>
      </c>
      <c r="F436" s="18">
        <v>59</v>
      </c>
      <c r="G436" s="2" t="s">
        <v>43</v>
      </c>
      <c r="J436" s="11"/>
      <c r="K436" s="2">
        <v>0</v>
      </c>
      <c r="AB436" s="2">
        <v>1</v>
      </c>
      <c r="AC436" s="2">
        <v>1</v>
      </c>
    </row>
    <row r="437" spans="1:42" x14ac:dyDescent="0.25">
      <c r="A437" s="2">
        <v>8</v>
      </c>
      <c r="B437" s="4">
        <v>45654</v>
      </c>
      <c r="C437" s="2" t="s">
        <v>2048</v>
      </c>
      <c r="D437" s="18">
        <v>42949</v>
      </c>
      <c r="E437" s="18" t="s">
        <v>41</v>
      </c>
      <c r="F437" s="18">
        <v>29</v>
      </c>
      <c r="G437" s="2" t="s">
        <v>43</v>
      </c>
      <c r="J437" s="11"/>
      <c r="K437" s="2">
        <v>1</v>
      </c>
      <c r="M437" s="2">
        <v>1</v>
      </c>
      <c r="N437" s="2">
        <v>1</v>
      </c>
      <c r="AG437" s="2">
        <v>1</v>
      </c>
      <c r="AJ437" s="2">
        <v>1</v>
      </c>
      <c r="AL437" s="2">
        <v>1</v>
      </c>
      <c r="AM437" s="2">
        <v>1</v>
      </c>
      <c r="AN437" s="2">
        <v>1</v>
      </c>
    </row>
    <row r="438" spans="1:42" x14ac:dyDescent="0.25">
      <c r="A438" s="2">
        <v>9</v>
      </c>
      <c r="B438" s="4">
        <v>45654</v>
      </c>
      <c r="C438" s="2" t="s">
        <v>590</v>
      </c>
      <c r="D438" s="18" t="s">
        <v>44</v>
      </c>
      <c r="E438" s="18" t="s">
        <v>41</v>
      </c>
      <c r="F438" s="18">
        <v>36</v>
      </c>
      <c r="G438" s="2" t="s">
        <v>43</v>
      </c>
      <c r="J438" s="11"/>
      <c r="K438" s="2">
        <v>1</v>
      </c>
      <c r="R438" s="2">
        <v>1</v>
      </c>
      <c r="U438" s="2">
        <v>1</v>
      </c>
      <c r="V438" s="2">
        <v>1</v>
      </c>
      <c r="AA438" s="2">
        <v>1</v>
      </c>
    </row>
    <row r="439" spans="1:42" x14ac:dyDescent="0.25">
      <c r="A439" s="2">
        <v>10</v>
      </c>
      <c r="B439" s="4">
        <v>45654</v>
      </c>
      <c r="C439" s="2" t="s">
        <v>1132</v>
      </c>
      <c r="D439" s="18">
        <v>14533</v>
      </c>
      <c r="E439" s="18" t="s">
        <v>42</v>
      </c>
      <c r="F439" s="18">
        <v>60</v>
      </c>
      <c r="G439" s="2" t="s">
        <v>43</v>
      </c>
      <c r="J439" s="11"/>
      <c r="K439" s="2">
        <v>1</v>
      </c>
      <c r="Q439" s="2">
        <v>1</v>
      </c>
    </row>
    <row r="440" spans="1:42" x14ac:dyDescent="0.25">
      <c r="A440" s="2">
        <v>11</v>
      </c>
      <c r="B440" s="4">
        <v>45654</v>
      </c>
      <c r="C440" s="2" t="s">
        <v>2049</v>
      </c>
      <c r="D440" s="18">
        <v>0</v>
      </c>
      <c r="E440" s="18" t="s">
        <v>41</v>
      </c>
      <c r="F440" s="18">
        <v>64</v>
      </c>
      <c r="G440" s="2" t="s">
        <v>43</v>
      </c>
      <c r="J440" s="11"/>
      <c r="K440" s="2">
        <v>1</v>
      </c>
      <c r="O440" s="2">
        <v>1</v>
      </c>
    </row>
    <row r="441" spans="1:42" x14ac:dyDescent="0.25">
      <c r="A441" s="2">
        <v>12</v>
      </c>
      <c r="B441" s="4">
        <v>45654</v>
      </c>
      <c r="C441" s="2" t="s">
        <v>310</v>
      </c>
      <c r="D441" s="18">
        <v>425932</v>
      </c>
      <c r="E441" s="18" t="s">
        <v>41</v>
      </c>
      <c r="F441" s="18">
        <v>75</v>
      </c>
      <c r="G441" s="2" t="s">
        <v>43</v>
      </c>
      <c r="J441" s="11"/>
      <c r="K441" s="2">
        <v>1</v>
      </c>
      <c r="O441" s="2">
        <v>1</v>
      </c>
    </row>
    <row r="442" spans="1:42" x14ac:dyDescent="0.25">
      <c r="A442" s="2">
        <v>13</v>
      </c>
      <c r="B442" s="4">
        <v>45654</v>
      </c>
      <c r="C442" s="2" t="s">
        <v>481</v>
      </c>
      <c r="D442" s="18">
        <v>384190</v>
      </c>
      <c r="E442" s="18" t="s">
        <v>41</v>
      </c>
      <c r="F442" s="18">
        <v>61</v>
      </c>
      <c r="G442" s="2" t="s">
        <v>43</v>
      </c>
      <c r="J442" s="11"/>
      <c r="K442" s="2">
        <v>1</v>
      </c>
      <c r="M442" s="88"/>
      <c r="Q442" s="2">
        <v>1</v>
      </c>
    </row>
    <row r="443" spans="1:42" x14ac:dyDescent="0.25">
      <c r="A443" s="2">
        <v>14</v>
      </c>
      <c r="B443" s="4">
        <v>45654</v>
      </c>
      <c r="C443" s="2" t="s">
        <v>514</v>
      </c>
      <c r="D443" s="18">
        <v>369047</v>
      </c>
      <c r="E443" s="18" t="s">
        <v>41</v>
      </c>
      <c r="F443" s="18">
        <v>53</v>
      </c>
      <c r="G443" s="2" t="s">
        <v>43</v>
      </c>
      <c r="J443" s="11"/>
      <c r="K443" s="2">
        <v>1</v>
      </c>
      <c r="O443" s="2">
        <v>1</v>
      </c>
    </row>
    <row r="444" spans="1:42" x14ac:dyDescent="0.25">
      <c r="A444" s="2">
        <v>15</v>
      </c>
      <c r="B444" s="4">
        <v>45654</v>
      </c>
      <c r="C444" s="2" t="s">
        <v>104</v>
      </c>
      <c r="D444" s="18">
        <v>957</v>
      </c>
      <c r="E444" s="18" t="s">
        <v>41</v>
      </c>
      <c r="F444" s="18">
        <v>67</v>
      </c>
      <c r="G444" s="2" t="s">
        <v>43</v>
      </c>
      <c r="J444" s="11"/>
      <c r="K444" s="2">
        <v>1</v>
      </c>
      <c r="O444" s="2">
        <v>1</v>
      </c>
    </row>
    <row r="445" spans="1:42" x14ac:dyDescent="0.25">
      <c r="A445" s="2">
        <v>16</v>
      </c>
      <c r="B445" s="4">
        <v>45654</v>
      </c>
      <c r="C445" s="2" t="s">
        <v>2050</v>
      </c>
      <c r="D445" s="18" t="s">
        <v>44</v>
      </c>
      <c r="E445" s="18" t="s">
        <v>41</v>
      </c>
      <c r="F445" s="18">
        <v>55</v>
      </c>
      <c r="G445" s="2" t="s">
        <v>43</v>
      </c>
      <c r="J445" s="11"/>
      <c r="K445" s="2">
        <v>1</v>
      </c>
      <c r="L445" s="2">
        <v>1</v>
      </c>
      <c r="AK445" s="2">
        <v>1</v>
      </c>
    </row>
    <row r="446" spans="1:42" x14ac:dyDescent="0.25">
      <c r="A446" s="2">
        <v>17</v>
      </c>
      <c r="B446" s="4">
        <v>45654</v>
      </c>
      <c r="C446" s="2" t="s">
        <v>2051</v>
      </c>
      <c r="D446" s="18">
        <v>15028</v>
      </c>
      <c r="E446" s="18" t="s">
        <v>42</v>
      </c>
      <c r="F446" s="18">
        <v>72</v>
      </c>
      <c r="G446" s="2" t="s">
        <v>43</v>
      </c>
      <c r="J446" s="11"/>
      <c r="K446" s="2">
        <v>1</v>
      </c>
      <c r="Q446" s="2">
        <v>1</v>
      </c>
    </row>
    <row r="447" spans="1:42" x14ac:dyDescent="0.25">
      <c r="A447" s="2">
        <v>18</v>
      </c>
      <c r="B447" s="4">
        <v>45654</v>
      </c>
      <c r="C447" s="2" t="s">
        <v>2054</v>
      </c>
      <c r="D447" s="18">
        <v>355172</v>
      </c>
      <c r="E447" s="18" t="s">
        <v>42</v>
      </c>
      <c r="F447" s="18">
        <v>41</v>
      </c>
      <c r="G447" s="2" t="s">
        <v>43</v>
      </c>
      <c r="K447" s="2">
        <v>1</v>
      </c>
      <c r="P447" s="2">
        <v>1</v>
      </c>
    </row>
    <row r="448" spans="1:42" x14ac:dyDescent="0.25">
      <c r="A448" s="2">
        <v>19</v>
      </c>
      <c r="B448" s="4">
        <v>45654</v>
      </c>
      <c r="C448" s="2" t="s">
        <v>2052</v>
      </c>
      <c r="D448" s="18" t="s">
        <v>46</v>
      </c>
      <c r="E448" s="18" t="s">
        <v>42</v>
      </c>
      <c r="F448" s="18">
        <v>63</v>
      </c>
      <c r="G448" s="2" t="s">
        <v>43</v>
      </c>
      <c r="K448" s="2">
        <v>1</v>
      </c>
      <c r="AP448" s="2">
        <v>1</v>
      </c>
    </row>
    <row r="449" spans="1:42" x14ac:dyDescent="0.25">
      <c r="A449" s="2">
        <v>20</v>
      </c>
      <c r="B449" s="4">
        <v>45654</v>
      </c>
      <c r="C449" s="2" t="s">
        <v>2053</v>
      </c>
      <c r="D449" s="18" t="s">
        <v>46</v>
      </c>
      <c r="E449" s="18" t="s">
        <v>41</v>
      </c>
      <c r="F449" s="18">
        <v>28</v>
      </c>
      <c r="G449" s="2" t="s">
        <v>43</v>
      </c>
      <c r="K449" s="2">
        <v>1</v>
      </c>
      <c r="AP449" s="2">
        <v>1</v>
      </c>
    </row>
    <row r="450" spans="1:42" s="6" customFormat="1" x14ac:dyDescent="0.25">
      <c r="B450" s="44"/>
      <c r="D450" s="45"/>
      <c r="E450" s="45"/>
      <c r="F450" s="45"/>
    </row>
    <row r="451" spans="1:42" x14ac:dyDescent="0.25">
      <c r="A451" s="2">
        <v>1</v>
      </c>
      <c r="B451" s="4">
        <v>45656</v>
      </c>
      <c r="C451" s="2" t="s">
        <v>1970</v>
      </c>
      <c r="D451" s="18">
        <v>4601</v>
      </c>
      <c r="E451" s="18" t="s">
        <v>42</v>
      </c>
      <c r="F451" s="18">
        <v>70</v>
      </c>
      <c r="G451" s="2" t="s">
        <v>43</v>
      </c>
      <c r="K451" s="2">
        <v>1</v>
      </c>
      <c r="Q451" s="2">
        <v>1</v>
      </c>
    </row>
    <row r="452" spans="1:42" x14ac:dyDescent="0.25">
      <c r="A452" s="2">
        <v>2</v>
      </c>
      <c r="B452" s="4">
        <v>45656</v>
      </c>
      <c r="C452" s="2" t="s">
        <v>2055</v>
      </c>
      <c r="D452" s="18">
        <v>217</v>
      </c>
      <c r="E452" s="18" t="s">
        <v>42</v>
      </c>
      <c r="F452" s="18">
        <v>26</v>
      </c>
      <c r="G452" s="2" t="s">
        <v>43</v>
      </c>
      <c r="K452" s="2">
        <v>1</v>
      </c>
      <c r="L452" s="2">
        <v>1</v>
      </c>
      <c r="AK452" s="2">
        <v>1</v>
      </c>
    </row>
    <row r="453" spans="1:42" x14ac:dyDescent="0.25">
      <c r="A453" s="2">
        <v>3</v>
      </c>
      <c r="B453" s="4">
        <v>45656</v>
      </c>
      <c r="C453" s="2" t="s">
        <v>405</v>
      </c>
      <c r="D453" s="18">
        <v>108</v>
      </c>
      <c r="E453" s="18" t="s">
        <v>41</v>
      </c>
      <c r="F453" s="18">
        <v>51</v>
      </c>
      <c r="G453" s="2" t="s">
        <v>43</v>
      </c>
      <c r="K453" s="2">
        <v>1</v>
      </c>
      <c r="Q453" s="2">
        <v>1</v>
      </c>
    </row>
    <row r="454" spans="1:42" x14ac:dyDescent="0.25">
      <c r="A454" s="2">
        <v>4</v>
      </c>
      <c r="B454" s="4">
        <v>45656</v>
      </c>
      <c r="C454" s="2" t="s">
        <v>2056</v>
      </c>
      <c r="D454" s="18" t="s">
        <v>172</v>
      </c>
      <c r="E454" s="18" t="s">
        <v>42</v>
      </c>
      <c r="F454" s="18">
        <v>21</v>
      </c>
      <c r="G454" s="2" t="s">
        <v>43</v>
      </c>
      <c r="K454" s="2">
        <v>1</v>
      </c>
      <c r="AL454" s="2">
        <v>1</v>
      </c>
      <c r="AN454" s="2">
        <v>1</v>
      </c>
    </row>
    <row r="455" spans="1:42" x14ac:dyDescent="0.25">
      <c r="A455" s="2">
        <v>5</v>
      </c>
      <c r="B455" s="4">
        <v>45656</v>
      </c>
      <c r="C455" s="2" t="s">
        <v>2057</v>
      </c>
      <c r="D455" s="18">
        <v>12733</v>
      </c>
      <c r="E455" s="18" t="s">
        <v>42</v>
      </c>
      <c r="F455" s="18">
        <v>30</v>
      </c>
      <c r="G455" s="2" t="s">
        <v>43</v>
      </c>
      <c r="K455" s="2">
        <v>1</v>
      </c>
      <c r="Q455" s="2">
        <v>1</v>
      </c>
    </row>
    <row r="456" spans="1:42" x14ac:dyDescent="0.25">
      <c r="A456" s="2">
        <v>6</v>
      </c>
      <c r="B456" s="4">
        <v>45656</v>
      </c>
      <c r="C456" s="2" t="s">
        <v>2058</v>
      </c>
      <c r="D456" s="18">
        <v>7144</v>
      </c>
      <c r="E456" s="18" t="s">
        <v>41</v>
      </c>
      <c r="F456" s="18">
        <v>27</v>
      </c>
      <c r="G456" s="2" t="s">
        <v>43</v>
      </c>
      <c r="K456" s="2">
        <v>1</v>
      </c>
      <c r="L456" s="2">
        <v>1</v>
      </c>
      <c r="AK456" s="2">
        <v>1</v>
      </c>
    </row>
    <row r="457" spans="1:42" x14ac:dyDescent="0.25">
      <c r="A457" s="2">
        <v>7</v>
      </c>
      <c r="B457" s="4">
        <v>45656</v>
      </c>
      <c r="C457" s="2" t="s">
        <v>2059</v>
      </c>
      <c r="D457" s="18">
        <v>14719</v>
      </c>
      <c r="E457" s="18" t="s">
        <v>42</v>
      </c>
      <c r="F457" s="18">
        <v>26</v>
      </c>
      <c r="G457" s="2" t="s">
        <v>43</v>
      </c>
      <c r="K457" s="2">
        <v>1</v>
      </c>
      <c r="Q457" s="2">
        <v>1</v>
      </c>
    </row>
    <row r="458" spans="1:42" x14ac:dyDescent="0.25">
      <c r="A458" s="2">
        <v>8</v>
      </c>
      <c r="B458" s="4">
        <v>45656</v>
      </c>
      <c r="C458" s="2" t="s">
        <v>1305</v>
      </c>
      <c r="D458" s="18">
        <v>8250</v>
      </c>
      <c r="E458" s="18" t="s">
        <v>41</v>
      </c>
      <c r="F458" s="18">
        <v>67</v>
      </c>
      <c r="G458" s="2" t="s">
        <v>43</v>
      </c>
      <c r="K458" s="2">
        <v>1</v>
      </c>
      <c r="O458" s="2">
        <v>1</v>
      </c>
    </row>
    <row r="459" spans="1:42" x14ac:dyDescent="0.25">
      <c r="A459" s="2">
        <v>9</v>
      </c>
      <c r="B459" s="4">
        <v>45656</v>
      </c>
      <c r="C459" s="2" t="s">
        <v>478</v>
      </c>
      <c r="D459" s="18">
        <v>15143</v>
      </c>
      <c r="E459" s="18" t="s">
        <v>41</v>
      </c>
      <c r="F459" s="18">
        <v>43</v>
      </c>
      <c r="G459" s="2" t="s">
        <v>43</v>
      </c>
      <c r="K459" s="2">
        <v>1</v>
      </c>
      <c r="Q459" s="2">
        <v>1</v>
      </c>
    </row>
    <row r="460" spans="1:42" x14ac:dyDescent="0.25">
      <c r="A460" s="2">
        <v>10</v>
      </c>
      <c r="B460" s="4">
        <v>45656</v>
      </c>
      <c r="C460" s="2" t="s">
        <v>2071</v>
      </c>
      <c r="D460" s="18">
        <v>3580</v>
      </c>
      <c r="E460" s="18" t="s">
        <v>41</v>
      </c>
      <c r="F460" s="18">
        <v>61</v>
      </c>
      <c r="G460" s="2" t="s">
        <v>43</v>
      </c>
      <c r="K460" s="2">
        <v>1</v>
      </c>
      <c r="Q460" s="2">
        <v>1</v>
      </c>
    </row>
    <row r="461" spans="1:42" x14ac:dyDescent="0.25">
      <c r="A461" s="2">
        <v>11</v>
      </c>
      <c r="B461" s="4">
        <v>45656</v>
      </c>
      <c r="C461" s="2" t="s">
        <v>2060</v>
      </c>
      <c r="D461" s="18">
        <v>7444</v>
      </c>
      <c r="E461" s="18" t="s">
        <v>41</v>
      </c>
      <c r="F461" s="18">
        <v>72</v>
      </c>
      <c r="G461" s="2" t="s">
        <v>43</v>
      </c>
      <c r="K461" s="2">
        <v>1</v>
      </c>
      <c r="Q461" s="2">
        <v>1</v>
      </c>
    </row>
    <row r="462" spans="1:42" x14ac:dyDescent="0.25">
      <c r="A462" s="2">
        <v>12</v>
      </c>
      <c r="B462" s="4">
        <v>45656</v>
      </c>
      <c r="C462" s="2" t="s">
        <v>2061</v>
      </c>
      <c r="D462" s="18">
        <v>356410</v>
      </c>
      <c r="E462" s="18" t="s">
        <v>41</v>
      </c>
      <c r="F462" s="18">
        <v>27</v>
      </c>
      <c r="G462" s="2" t="s">
        <v>43</v>
      </c>
      <c r="H462" s="90" t="s">
        <v>2072</v>
      </c>
      <c r="I462" s="91"/>
      <c r="K462" s="2">
        <v>1</v>
      </c>
      <c r="L462" s="2">
        <v>1</v>
      </c>
    </row>
    <row r="463" spans="1:42" x14ac:dyDescent="0.25">
      <c r="A463" s="2">
        <v>13</v>
      </c>
      <c r="B463" s="4">
        <v>45656</v>
      </c>
      <c r="C463" s="2" t="s">
        <v>1339</v>
      </c>
      <c r="D463" s="18">
        <v>119943</v>
      </c>
      <c r="E463" s="18" t="s">
        <v>41</v>
      </c>
      <c r="F463" s="18">
        <v>59</v>
      </c>
      <c r="G463" s="2" t="s">
        <v>43</v>
      </c>
      <c r="K463" s="2">
        <v>1</v>
      </c>
      <c r="Q463" s="2">
        <v>1</v>
      </c>
    </row>
    <row r="464" spans="1:42" x14ac:dyDescent="0.25">
      <c r="A464" s="2">
        <v>14</v>
      </c>
      <c r="B464" s="4">
        <v>45656</v>
      </c>
      <c r="C464" s="2" t="s">
        <v>2062</v>
      </c>
      <c r="D464" s="18">
        <v>25816</v>
      </c>
      <c r="E464" s="18" t="s">
        <v>41</v>
      </c>
      <c r="F464" s="18">
        <v>19</v>
      </c>
      <c r="G464" s="2" t="s">
        <v>43</v>
      </c>
      <c r="K464" s="2">
        <v>1</v>
      </c>
      <c r="L464" s="2">
        <v>1</v>
      </c>
    </row>
    <row r="465" spans="1:40" x14ac:dyDescent="0.25">
      <c r="A465" s="2">
        <v>15</v>
      </c>
      <c r="B465" s="4">
        <v>45656</v>
      </c>
      <c r="C465" s="2" t="s">
        <v>2063</v>
      </c>
      <c r="D465" s="18">
        <v>426400</v>
      </c>
      <c r="E465" s="18" t="s">
        <v>41</v>
      </c>
      <c r="F465" s="18">
        <v>27</v>
      </c>
      <c r="G465" s="2" t="s">
        <v>43</v>
      </c>
      <c r="K465" s="2">
        <v>1</v>
      </c>
      <c r="M465" s="2">
        <v>1</v>
      </c>
      <c r="N465" s="2">
        <v>1</v>
      </c>
      <c r="AG465" s="2">
        <v>1</v>
      </c>
      <c r="AJ465" s="2">
        <v>1</v>
      </c>
      <c r="AL465" s="2">
        <v>1</v>
      </c>
      <c r="AM465" s="2">
        <v>1</v>
      </c>
      <c r="AN465" s="2">
        <v>1</v>
      </c>
    </row>
    <row r="466" spans="1:40" x14ac:dyDescent="0.25">
      <c r="A466" s="2">
        <v>16</v>
      </c>
      <c r="B466" s="4">
        <v>45656</v>
      </c>
      <c r="C466" s="2" t="s">
        <v>2064</v>
      </c>
      <c r="D466" s="18">
        <v>13567</v>
      </c>
      <c r="E466" s="18" t="s">
        <v>42</v>
      </c>
      <c r="F466" s="18">
        <v>49</v>
      </c>
      <c r="G466" s="2" t="s">
        <v>43</v>
      </c>
      <c r="K466" s="2">
        <v>1</v>
      </c>
      <c r="P466" s="2">
        <v>1</v>
      </c>
    </row>
    <row r="467" spans="1:40" x14ac:dyDescent="0.25">
      <c r="A467" s="2">
        <v>17</v>
      </c>
      <c r="B467" s="4">
        <v>45656</v>
      </c>
      <c r="C467" s="2" t="s">
        <v>2065</v>
      </c>
      <c r="D467" s="18">
        <v>9242</v>
      </c>
      <c r="E467" s="18" t="s">
        <v>41</v>
      </c>
      <c r="F467" s="18">
        <v>50</v>
      </c>
      <c r="G467" s="2" t="s">
        <v>43</v>
      </c>
      <c r="K467" s="2">
        <v>1</v>
      </c>
      <c r="O467" s="2">
        <v>1</v>
      </c>
      <c r="P467" s="2">
        <v>1</v>
      </c>
    </row>
    <row r="468" spans="1:40" x14ac:dyDescent="0.25">
      <c r="A468" s="2">
        <v>18</v>
      </c>
      <c r="B468" s="4">
        <v>45656</v>
      </c>
      <c r="C468" s="2" t="s">
        <v>722</v>
      </c>
      <c r="D468" s="18">
        <v>40523</v>
      </c>
      <c r="E468" s="18" t="s">
        <v>41</v>
      </c>
      <c r="F468" s="18">
        <v>59</v>
      </c>
      <c r="G468" s="2" t="s">
        <v>43</v>
      </c>
      <c r="K468" s="2">
        <v>1</v>
      </c>
      <c r="Q468" s="2">
        <v>1</v>
      </c>
    </row>
    <row r="469" spans="1:40" x14ac:dyDescent="0.25">
      <c r="A469" s="2">
        <v>19</v>
      </c>
      <c r="B469" s="4">
        <v>45656</v>
      </c>
      <c r="C469" s="2" t="s">
        <v>802</v>
      </c>
      <c r="D469" s="18">
        <v>48025</v>
      </c>
      <c r="E469" s="18" t="s">
        <v>41</v>
      </c>
      <c r="F469" s="18">
        <v>67</v>
      </c>
      <c r="G469" s="2" t="s">
        <v>43</v>
      </c>
      <c r="K469" s="2">
        <v>1</v>
      </c>
      <c r="P469" s="2">
        <v>1</v>
      </c>
    </row>
    <row r="470" spans="1:40" x14ac:dyDescent="0.25">
      <c r="A470" s="2">
        <v>20</v>
      </c>
      <c r="B470" s="4">
        <v>45656</v>
      </c>
      <c r="C470" s="2" t="s">
        <v>2066</v>
      </c>
      <c r="D470" s="18">
        <v>4484</v>
      </c>
      <c r="E470" s="18" t="s">
        <v>42</v>
      </c>
      <c r="F470" s="18">
        <v>20</v>
      </c>
      <c r="G470" s="2" t="s">
        <v>43</v>
      </c>
      <c r="K470" s="2">
        <v>1</v>
      </c>
      <c r="L470" s="2">
        <v>1</v>
      </c>
    </row>
    <row r="471" spans="1:40" x14ac:dyDescent="0.25">
      <c r="A471" s="2">
        <v>21</v>
      </c>
      <c r="B471" s="4">
        <v>45656</v>
      </c>
      <c r="C471" s="2" t="s">
        <v>2067</v>
      </c>
      <c r="D471" s="18">
        <v>14415</v>
      </c>
      <c r="E471" s="18" t="s">
        <v>41</v>
      </c>
      <c r="F471" s="18">
        <v>52</v>
      </c>
      <c r="G471" s="2" t="s">
        <v>43</v>
      </c>
      <c r="K471" s="2">
        <v>1</v>
      </c>
      <c r="Q471" s="2">
        <v>1</v>
      </c>
    </row>
    <row r="472" spans="1:40" x14ac:dyDescent="0.25">
      <c r="A472" s="2">
        <v>22</v>
      </c>
      <c r="B472" s="4">
        <v>45656</v>
      </c>
      <c r="C472" s="2" t="s">
        <v>2068</v>
      </c>
      <c r="D472" s="18">
        <v>26455</v>
      </c>
      <c r="E472" s="18" t="s">
        <v>41</v>
      </c>
      <c r="F472" s="18">
        <v>47</v>
      </c>
      <c r="G472" s="2" t="s">
        <v>43</v>
      </c>
      <c r="K472" s="2">
        <v>1</v>
      </c>
      <c r="AH472" s="2">
        <v>1</v>
      </c>
    </row>
    <row r="473" spans="1:40" x14ac:dyDescent="0.25">
      <c r="A473" s="2">
        <v>23</v>
      </c>
      <c r="B473" s="4">
        <v>45656</v>
      </c>
      <c r="C473" s="2" t="s">
        <v>2069</v>
      </c>
      <c r="D473" s="18">
        <v>6915</v>
      </c>
      <c r="E473" s="18" t="s">
        <v>42</v>
      </c>
      <c r="F473" s="18">
        <v>48</v>
      </c>
      <c r="G473" s="2" t="s">
        <v>43</v>
      </c>
      <c r="K473" s="2">
        <v>1</v>
      </c>
      <c r="Q473" s="2">
        <v>1</v>
      </c>
    </row>
    <row r="474" spans="1:40" x14ac:dyDescent="0.25">
      <c r="A474" s="2">
        <v>24</v>
      </c>
      <c r="B474" s="4">
        <v>45656</v>
      </c>
      <c r="C474" s="2" t="s">
        <v>2070</v>
      </c>
      <c r="D474" s="18">
        <v>5007</v>
      </c>
      <c r="E474" s="18" t="s">
        <v>42</v>
      </c>
      <c r="F474" s="18">
        <v>57</v>
      </c>
      <c r="G474" s="2" t="s">
        <v>43</v>
      </c>
      <c r="K474" s="2">
        <v>1</v>
      </c>
      <c r="L474" s="2">
        <v>1</v>
      </c>
    </row>
    <row r="475" spans="1:40" s="6" customFormat="1" x14ac:dyDescent="0.25">
      <c r="D475" s="45"/>
      <c r="E475" s="45"/>
      <c r="F475" s="45"/>
    </row>
    <row r="476" spans="1:40" x14ac:dyDescent="0.25">
      <c r="A476" s="2">
        <v>1</v>
      </c>
      <c r="B476" s="4">
        <v>45657</v>
      </c>
      <c r="C476" s="2" t="s">
        <v>2073</v>
      </c>
      <c r="D476" s="18">
        <v>426593</v>
      </c>
      <c r="E476" s="18" t="s">
        <v>42</v>
      </c>
      <c r="F476" s="18">
        <v>55</v>
      </c>
      <c r="G476" s="2" t="s">
        <v>43</v>
      </c>
      <c r="K476" s="2">
        <v>1</v>
      </c>
      <c r="O476" s="2">
        <v>1</v>
      </c>
      <c r="P476" s="2">
        <v>1</v>
      </c>
      <c r="Q476" s="2">
        <v>1</v>
      </c>
    </row>
    <row r="477" spans="1:40" x14ac:dyDescent="0.25">
      <c r="A477" s="2">
        <v>2</v>
      </c>
      <c r="B477" s="4">
        <v>45657</v>
      </c>
      <c r="C477" s="2" t="s">
        <v>460</v>
      </c>
      <c r="D477" s="18" t="s">
        <v>2081</v>
      </c>
      <c r="E477" s="18" t="s">
        <v>41</v>
      </c>
      <c r="F477" s="18">
        <v>79</v>
      </c>
      <c r="G477" s="2" t="s">
        <v>43</v>
      </c>
      <c r="K477" s="2">
        <v>1</v>
      </c>
      <c r="Q477" s="2">
        <v>1</v>
      </c>
    </row>
    <row r="478" spans="1:40" x14ac:dyDescent="0.25">
      <c r="A478" s="2">
        <v>3</v>
      </c>
      <c r="B478" s="4">
        <v>45657</v>
      </c>
      <c r="C478" s="2" t="s">
        <v>2074</v>
      </c>
      <c r="D478" s="18" t="s">
        <v>177</v>
      </c>
      <c r="E478" s="18" t="s">
        <v>41</v>
      </c>
      <c r="F478" s="18">
        <v>47</v>
      </c>
      <c r="G478" s="2" t="s">
        <v>43</v>
      </c>
      <c r="K478" s="2">
        <v>1</v>
      </c>
      <c r="M478" s="2">
        <v>1</v>
      </c>
      <c r="N478" s="2">
        <v>1</v>
      </c>
      <c r="AG478" s="2">
        <v>1</v>
      </c>
      <c r="AJ478" s="2">
        <v>1</v>
      </c>
      <c r="AL478" s="2">
        <v>1</v>
      </c>
      <c r="AM478" s="2">
        <v>1</v>
      </c>
      <c r="AN478" s="2">
        <v>1</v>
      </c>
    </row>
    <row r="479" spans="1:40" x14ac:dyDescent="0.25">
      <c r="A479" s="2">
        <v>4</v>
      </c>
      <c r="B479" s="4">
        <v>45657</v>
      </c>
      <c r="C479" s="2" t="s">
        <v>1319</v>
      </c>
      <c r="D479" s="18">
        <v>583</v>
      </c>
      <c r="E479" s="18" t="s">
        <v>41</v>
      </c>
      <c r="F479" s="18">
        <v>67</v>
      </c>
      <c r="G479" s="2" t="s">
        <v>43</v>
      </c>
      <c r="K479" s="2">
        <v>1</v>
      </c>
      <c r="O479" s="2">
        <v>1</v>
      </c>
      <c r="P479" s="2">
        <v>1</v>
      </c>
      <c r="Q479" s="2">
        <v>1</v>
      </c>
    </row>
    <row r="480" spans="1:40" x14ac:dyDescent="0.25">
      <c r="A480" s="2">
        <v>5</v>
      </c>
      <c r="B480" s="4">
        <v>45657</v>
      </c>
      <c r="C480" s="2" t="s">
        <v>2055</v>
      </c>
      <c r="D480" s="18">
        <v>217</v>
      </c>
      <c r="E480" s="18" t="s">
        <v>42</v>
      </c>
      <c r="F480" s="18">
        <v>26</v>
      </c>
      <c r="G480" s="2" t="s">
        <v>43</v>
      </c>
      <c r="K480" s="2">
        <v>1</v>
      </c>
      <c r="L480" s="2">
        <v>1</v>
      </c>
    </row>
    <row r="481" spans="1:42" x14ac:dyDescent="0.25">
      <c r="A481" s="2">
        <v>6</v>
      </c>
      <c r="B481" s="4">
        <v>45657</v>
      </c>
      <c r="C481" s="2" t="s">
        <v>813</v>
      </c>
      <c r="D481" s="18">
        <v>4605</v>
      </c>
      <c r="E481" s="18" t="s">
        <v>41</v>
      </c>
      <c r="F481" s="18">
        <v>60</v>
      </c>
      <c r="G481" s="2" t="s">
        <v>43</v>
      </c>
      <c r="K481" s="2">
        <v>1</v>
      </c>
      <c r="O481" s="2">
        <v>1</v>
      </c>
      <c r="P481" s="2">
        <v>1</v>
      </c>
      <c r="Q481" s="2">
        <v>1</v>
      </c>
    </row>
    <row r="482" spans="1:42" x14ac:dyDescent="0.25">
      <c r="A482" s="2">
        <v>7</v>
      </c>
      <c r="B482" s="4">
        <v>45657</v>
      </c>
      <c r="C482" s="2" t="s">
        <v>2075</v>
      </c>
      <c r="D482" s="18">
        <v>13893</v>
      </c>
      <c r="E482" s="18" t="s">
        <v>42</v>
      </c>
      <c r="F482" s="18">
        <v>43</v>
      </c>
      <c r="G482" s="2" t="s">
        <v>43</v>
      </c>
      <c r="K482" s="2">
        <v>1</v>
      </c>
      <c r="L482" s="2">
        <v>1</v>
      </c>
    </row>
    <row r="483" spans="1:42" x14ac:dyDescent="0.25">
      <c r="A483" s="2">
        <v>8</v>
      </c>
      <c r="B483" s="4">
        <v>45657</v>
      </c>
      <c r="C483" s="2" t="s">
        <v>2076</v>
      </c>
      <c r="D483" s="18">
        <v>19931</v>
      </c>
      <c r="E483" s="18" t="s">
        <v>41</v>
      </c>
      <c r="F483" s="18">
        <v>56</v>
      </c>
      <c r="G483" s="2" t="s">
        <v>43</v>
      </c>
      <c r="K483" s="2">
        <v>1</v>
      </c>
      <c r="O483" s="2">
        <v>1</v>
      </c>
      <c r="P483" s="2">
        <v>1</v>
      </c>
      <c r="Q483" s="2">
        <v>1</v>
      </c>
    </row>
    <row r="484" spans="1:42" x14ac:dyDescent="0.25">
      <c r="A484" s="2">
        <v>9</v>
      </c>
      <c r="B484" s="4">
        <v>45657</v>
      </c>
      <c r="C484" s="2" t="s">
        <v>2077</v>
      </c>
      <c r="D484" s="18">
        <v>20702</v>
      </c>
      <c r="E484" s="18" t="s">
        <v>42</v>
      </c>
      <c r="F484" s="18">
        <v>62</v>
      </c>
      <c r="G484" s="2" t="s">
        <v>43</v>
      </c>
      <c r="K484" s="2">
        <v>1</v>
      </c>
      <c r="Q484" s="2">
        <v>1</v>
      </c>
    </row>
    <row r="485" spans="1:42" x14ac:dyDescent="0.25">
      <c r="A485" s="2">
        <v>10</v>
      </c>
      <c r="B485" s="4">
        <v>45657</v>
      </c>
      <c r="C485" s="2" t="s">
        <v>1511</v>
      </c>
      <c r="D485" s="18">
        <v>39507</v>
      </c>
      <c r="E485" s="18" t="s">
        <v>42</v>
      </c>
      <c r="F485" s="18">
        <v>57</v>
      </c>
      <c r="G485" s="2" t="s">
        <v>43</v>
      </c>
      <c r="K485" s="2">
        <v>1</v>
      </c>
      <c r="Q485" s="2">
        <v>1</v>
      </c>
    </row>
    <row r="486" spans="1:42" x14ac:dyDescent="0.25">
      <c r="A486" s="2">
        <v>11</v>
      </c>
      <c r="B486" s="4">
        <v>45657</v>
      </c>
      <c r="C486" s="2" t="s">
        <v>2078</v>
      </c>
      <c r="D486" s="18">
        <v>426559</v>
      </c>
      <c r="E486" s="18" t="s">
        <v>42</v>
      </c>
      <c r="F486" s="18">
        <v>39</v>
      </c>
      <c r="G486" s="2" t="s">
        <v>43</v>
      </c>
      <c r="K486" s="2">
        <v>1</v>
      </c>
      <c r="Q486" s="2">
        <v>1</v>
      </c>
    </row>
    <row r="487" spans="1:42" x14ac:dyDescent="0.25">
      <c r="A487" s="2">
        <v>12</v>
      </c>
      <c r="B487" s="4">
        <v>45657</v>
      </c>
      <c r="C487" s="2" t="s">
        <v>2079</v>
      </c>
      <c r="D487" s="18">
        <v>4720</v>
      </c>
      <c r="E487" s="18" t="s">
        <v>41</v>
      </c>
      <c r="F487" s="18">
        <v>34</v>
      </c>
      <c r="G487" s="2" t="s">
        <v>43</v>
      </c>
      <c r="K487" s="2">
        <v>1</v>
      </c>
      <c r="P487" s="2">
        <v>1</v>
      </c>
    </row>
    <row r="488" spans="1:42" x14ac:dyDescent="0.25">
      <c r="A488" s="2">
        <v>13</v>
      </c>
      <c r="B488" s="4">
        <v>45657</v>
      </c>
      <c r="C488" s="2" t="s">
        <v>1133</v>
      </c>
      <c r="D488" s="18">
        <v>426771</v>
      </c>
      <c r="E488" s="18" t="s">
        <v>41</v>
      </c>
      <c r="F488" s="18">
        <v>57</v>
      </c>
      <c r="G488" s="2" t="s">
        <v>43</v>
      </c>
      <c r="K488" s="2">
        <v>1</v>
      </c>
      <c r="Q488" s="2">
        <v>1</v>
      </c>
    </row>
    <row r="489" spans="1:42" x14ac:dyDescent="0.25">
      <c r="A489" s="2">
        <v>14</v>
      </c>
      <c r="B489" s="4">
        <v>45657</v>
      </c>
      <c r="C489" s="2" t="s">
        <v>2080</v>
      </c>
      <c r="D489" s="18">
        <v>981</v>
      </c>
      <c r="E489" s="18" t="s">
        <v>41</v>
      </c>
      <c r="F489" s="18">
        <v>64</v>
      </c>
      <c r="G489" s="2" t="s">
        <v>43</v>
      </c>
      <c r="K489" s="2">
        <v>1</v>
      </c>
      <c r="Q489" s="2">
        <v>1</v>
      </c>
    </row>
    <row r="490" spans="1:42" x14ac:dyDescent="0.25">
      <c r="A490" s="2">
        <v>15</v>
      </c>
      <c r="B490" s="4">
        <v>45657</v>
      </c>
      <c r="C490" s="2" t="s">
        <v>723</v>
      </c>
      <c r="D490" s="18">
        <v>426827</v>
      </c>
      <c r="E490" s="18" t="s">
        <v>41</v>
      </c>
      <c r="F490" s="18">
        <v>57</v>
      </c>
      <c r="G490" s="2" t="s">
        <v>43</v>
      </c>
      <c r="K490" s="2">
        <v>1</v>
      </c>
      <c r="Q490" s="2">
        <v>1</v>
      </c>
    </row>
    <row r="491" spans="1:42" x14ac:dyDescent="0.25">
      <c r="A491" s="2">
        <v>16</v>
      </c>
      <c r="B491" s="4">
        <v>45657</v>
      </c>
      <c r="C491" s="2" t="s">
        <v>2082</v>
      </c>
      <c r="D491" s="18" t="s">
        <v>46</v>
      </c>
      <c r="E491" s="18" t="s">
        <v>42</v>
      </c>
      <c r="F491" s="18">
        <v>49</v>
      </c>
      <c r="G491" s="2" t="s">
        <v>43</v>
      </c>
      <c r="K491" s="2">
        <v>1</v>
      </c>
      <c r="AP491" s="2">
        <v>1</v>
      </c>
    </row>
    <row r="492" spans="1:42" x14ac:dyDescent="0.25">
      <c r="A492" s="2">
        <v>17</v>
      </c>
      <c r="B492" s="4">
        <v>45657</v>
      </c>
      <c r="C492" s="2" t="s">
        <v>2015</v>
      </c>
      <c r="D492" s="18" t="s">
        <v>46</v>
      </c>
      <c r="E492" s="18" t="s">
        <v>42</v>
      </c>
      <c r="F492" s="18">
        <v>60</v>
      </c>
      <c r="G492" s="2" t="s">
        <v>43</v>
      </c>
      <c r="K492" s="2">
        <v>1</v>
      </c>
      <c r="AP492" s="2">
        <v>1</v>
      </c>
    </row>
    <row r="493" spans="1:42" x14ac:dyDescent="0.25">
      <c r="A493" s="2">
        <v>18</v>
      </c>
      <c r="B493" s="4">
        <v>45657</v>
      </c>
      <c r="C493" s="2" t="s">
        <v>2083</v>
      </c>
      <c r="D493" s="18" t="s">
        <v>46</v>
      </c>
      <c r="E493" s="18" t="s">
        <v>41</v>
      </c>
      <c r="F493" s="18">
        <v>44</v>
      </c>
      <c r="G493" s="2" t="s">
        <v>43</v>
      </c>
      <c r="K493" s="2">
        <v>1</v>
      </c>
      <c r="AP493" s="2">
        <v>1</v>
      </c>
    </row>
    <row r="494" spans="1:42" s="6" customFormat="1" x14ac:dyDescent="0.25">
      <c r="D494" s="45"/>
      <c r="E494" s="45"/>
      <c r="F494" s="45"/>
    </row>
  </sheetData>
  <mergeCells count="28">
    <mergeCell ref="F2:G3"/>
    <mergeCell ref="A2:A3"/>
    <mergeCell ref="B2:B3"/>
    <mergeCell ref="C2:C3"/>
    <mergeCell ref="D2:D3"/>
    <mergeCell ref="E2:E3"/>
    <mergeCell ref="AG2:A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AF2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orientation="portrait" horizontalDpi="360" verticalDpi="36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B5119E-1883-4830-B1DD-A696FCE316DD}">
  <dimension ref="A1:S85"/>
  <sheetViews>
    <sheetView topLeftCell="A16" workbookViewId="0">
      <selection activeCell="S29" sqref="S29"/>
    </sheetView>
  </sheetViews>
  <sheetFormatPr defaultRowHeight="15" x14ac:dyDescent="0.25"/>
  <cols>
    <col min="1" max="1" width="2.85546875" customWidth="1"/>
    <col min="2" max="2" width="3.7109375" customWidth="1"/>
    <col min="3" max="3" width="32.28515625" customWidth="1"/>
    <col min="4" max="4" width="5.85546875" customWidth="1"/>
    <col min="5" max="5" width="5.5703125" customWidth="1"/>
    <col min="6" max="7" width="5.28515625" customWidth="1"/>
    <col min="8" max="8" width="5.140625" customWidth="1"/>
    <col min="9" max="9" width="5.42578125" customWidth="1"/>
    <col min="10" max="10" width="5.7109375" customWidth="1"/>
    <col min="11" max="11" width="5.28515625" customWidth="1"/>
    <col min="12" max="12" width="5.7109375" customWidth="1"/>
  </cols>
  <sheetData>
    <row r="1" spans="1:16" x14ac:dyDescent="0.25">
      <c r="A1" t="s">
        <v>216</v>
      </c>
    </row>
    <row r="2" spans="1:16" ht="93" customHeight="1" x14ac:dyDescent="0.25"/>
    <row r="3" spans="1:16" ht="21.75" customHeight="1" x14ac:dyDescent="0.4">
      <c r="B3" s="93" t="s">
        <v>217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6" ht="18.75" x14ac:dyDescent="0.4">
      <c r="B4" s="93" t="s">
        <v>1859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6" ht="0.75" customHeight="1" x14ac:dyDescent="0.25"/>
    <row r="6" spans="1:16" x14ac:dyDescent="0.25">
      <c r="B6" s="94" t="s">
        <v>218</v>
      </c>
      <c r="C6" s="94" t="s">
        <v>219</v>
      </c>
      <c r="D6" s="95" t="s">
        <v>220</v>
      </c>
      <c r="E6" s="95"/>
      <c r="F6" s="95"/>
      <c r="G6" s="95" t="s">
        <v>221</v>
      </c>
      <c r="H6" s="95"/>
      <c r="I6" s="95"/>
      <c r="J6" s="95" t="s">
        <v>222</v>
      </c>
      <c r="K6" s="95"/>
      <c r="L6" s="95"/>
    </row>
    <row r="7" spans="1:16" x14ac:dyDescent="0.25">
      <c r="B7" s="94"/>
      <c r="C7" s="94"/>
      <c r="D7" s="21" t="s">
        <v>42</v>
      </c>
      <c r="E7" s="21" t="s">
        <v>41</v>
      </c>
      <c r="F7" s="21" t="s">
        <v>223</v>
      </c>
      <c r="G7" s="21" t="s">
        <v>42</v>
      </c>
      <c r="H7" s="21" t="s">
        <v>41</v>
      </c>
      <c r="I7" s="21" t="s">
        <v>223</v>
      </c>
      <c r="J7" s="21" t="s">
        <v>42</v>
      </c>
      <c r="K7" s="21" t="s">
        <v>41</v>
      </c>
      <c r="L7" s="21" t="s">
        <v>223</v>
      </c>
      <c r="P7" s="77" t="s">
        <v>1238</v>
      </c>
    </row>
    <row r="8" spans="1:16" x14ac:dyDescent="0.25">
      <c r="B8" s="38" t="s">
        <v>224</v>
      </c>
      <c r="C8" s="55" t="s">
        <v>225</v>
      </c>
      <c r="D8" s="55"/>
      <c r="E8" s="55"/>
      <c r="F8" s="55"/>
      <c r="G8" s="55"/>
      <c r="H8" s="55"/>
      <c r="I8" s="55"/>
      <c r="J8" s="55"/>
      <c r="K8" s="55"/>
      <c r="L8" s="55"/>
    </row>
    <row r="9" spans="1:16" ht="16.5" customHeight="1" x14ac:dyDescent="0.25">
      <c r="B9" s="39">
        <v>1</v>
      </c>
      <c r="C9" s="22" t="s">
        <v>226</v>
      </c>
      <c r="D9" s="58">
        <v>1609</v>
      </c>
      <c r="E9" s="59">
        <v>3199</v>
      </c>
      <c r="F9" s="56">
        <v>4808</v>
      </c>
      <c r="G9" s="58">
        <v>134</v>
      </c>
      <c r="H9" s="59">
        <v>33</v>
      </c>
      <c r="I9" s="56">
        <v>467</v>
      </c>
      <c r="J9" s="58">
        <v>1743</v>
      </c>
      <c r="K9" s="59">
        <v>3532</v>
      </c>
      <c r="L9" s="56">
        <v>5275</v>
      </c>
    </row>
    <row r="10" spans="1:16" x14ac:dyDescent="0.25">
      <c r="B10" s="39">
        <v>2</v>
      </c>
      <c r="C10" s="22" t="s">
        <v>357</v>
      </c>
      <c r="D10" s="23">
        <v>2636</v>
      </c>
      <c r="E10" s="24">
        <v>1997</v>
      </c>
      <c r="F10" s="25">
        <v>3023</v>
      </c>
      <c r="G10" s="23">
        <v>124</v>
      </c>
      <c r="H10" s="24">
        <v>303</v>
      </c>
      <c r="I10" s="25">
        <v>427</v>
      </c>
      <c r="J10" s="23">
        <v>2760</v>
      </c>
      <c r="K10" s="24">
        <v>2300</v>
      </c>
      <c r="L10" s="25">
        <v>5060</v>
      </c>
    </row>
    <row r="11" spans="1:16" x14ac:dyDescent="0.25">
      <c r="B11" s="39">
        <v>3</v>
      </c>
      <c r="C11" s="22" t="s">
        <v>358</v>
      </c>
      <c r="D11" s="23">
        <v>482</v>
      </c>
      <c r="E11" s="24">
        <v>938</v>
      </c>
      <c r="F11" s="25">
        <v>1420</v>
      </c>
      <c r="G11" s="23">
        <v>10</v>
      </c>
      <c r="H11" s="24">
        <v>28</v>
      </c>
      <c r="I11" s="25">
        <v>38</v>
      </c>
      <c r="J11" s="23">
        <v>492</v>
      </c>
      <c r="K11" s="24">
        <v>966</v>
      </c>
      <c r="L11" s="25">
        <v>1458</v>
      </c>
    </row>
    <row r="12" spans="1:16" x14ac:dyDescent="0.25">
      <c r="B12" s="38" t="s">
        <v>227</v>
      </c>
      <c r="C12" s="96" t="s">
        <v>228</v>
      </c>
      <c r="D12" s="96"/>
      <c r="E12" s="96"/>
      <c r="F12" s="96"/>
      <c r="G12" s="96"/>
      <c r="H12" s="96"/>
      <c r="I12" s="96"/>
      <c r="J12" s="96"/>
      <c r="K12" s="96"/>
      <c r="L12" s="96"/>
    </row>
    <row r="13" spans="1:16" x14ac:dyDescent="0.25">
      <c r="B13" s="39">
        <v>1</v>
      </c>
      <c r="C13" s="22" t="s">
        <v>229</v>
      </c>
      <c r="D13" s="58">
        <v>1386</v>
      </c>
      <c r="E13" s="59">
        <v>2552</v>
      </c>
      <c r="F13" s="56">
        <v>3938</v>
      </c>
      <c r="G13" s="58">
        <v>105</v>
      </c>
      <c r="H13" s="59">
        <v>249</v>
      </c>
      <c r="I13" s="56">
        <v>354</v>
      </c>
      <c r="J13" s="58">
        <v>1491</v>
      </c>
      <c r="K13" s="59">
        <v>2801</v>
      </c>
      <c r="L13" s="56">
        <v>4292</v>
      </c>
    </row>
    <row r="14" spans="1:16" x14ac:dyDescent="0.25">
      <c r="B14" s="38" t="s">
        <v>230</v>
      </c>
      <c r="C14" s="96" t="s">
        <v>231</v>
      </c>
      <c r="D14" s="96"/>
      <c r="E14" s="96"/>
      <c r="F14" s="96"/>
      <c r="G14" s="96"/>
      <c r="H14" s="96"/>
      <c r="I14" s="96"/>
      <c r="J14" s="96"/>
      <c r="K14" s="96"/>
      <c r="L14" s="96"/>
    </row>
    <row r="15" spans="1:16" x14ac:dyDescent="0.25">
      <c r="B15" s="39">
        <v>1</v>
      </c>
      <c r="C15" s="22" t="s">
        <v>232</v>
      </c>
      <c r="D15" s="58">
        <v>218</v>
      </c>
      <c r="E15" s="59">
        <v>302</v>
      </c>
      <c r="F15" s="56">
        <v>520</v>
      </c>
      <c r="G15" s="58">
        <v>24</v>
      </c>
      <c r="H15" s="59">
        <v>51</v>
      </c>
      <c r="I15" s="56">
        <v>75</v>
      </c>
      <c r="J15" s="58">
        <v>242</v>
      </c>
      <c r="K15" s="59">
        <v>353</v>
      </c>
      <c r="L15" s="56">
        <v>595</v>
      </c>
    </row>
    <row r="16" spans="1:16" x14ac:dyDescent="0.25">
      <c r="B16" s="39">
        <v>2</v>
      </c>
      <c r="C16" s="22" t="s">
        <v>233</v>
      </c>
      <c r="D16" s="58">
        <v>0</v>
      </c>
      <c r="E16" s="59">
        <v>339</v>
      </c>
      <c r="F16" s="56">
        <v>339</v>
      </c>
      <c r="G16" s="58">
        <v>0</v>
      </c>
      <c r="H16" s="59">
        <v>30</v>
      </c>
      <c r="I16" s="56">
        <v>30</v>
      </c>
      <c r="J16" s="58">
        <v>0</v>
      </c>
      <c r="K16" s="59">
        <v>369</v>
      </c>
      <c r="L16" s="56">
        <v>369</v>
      </c>
    </row>
    <row r="17" spans="2:19" x14ac:dyDescent="0.25">
      <c r="B17" s="39">
        <v>3</v>
      </c>
      <c r="C17" s="22" t="s">
        <v>234</v>
      </c>
      <c r="D17" s="58">
        <v>277</v>
      </c>
      <c r="E17" s="59">
        <v>497</v>
      </c>
      <c r="F17" s="56">
        <v>774</v>
      </c>
      <c r="G17" s="58">
        <v>7</v>
      </c>
      <c r="H17" s="59">
        <v>46</v>
      </c>
      <c r="I17" s="56">
        <v>53</v>
      </c>
      <c r="J17" s="58">
        <v>284</v>
      </c>
      <c r="K17" s="59">
        <v>543</v>
      </c>
      <c r="L17" s="56">
        <v>827</v>
      </c>
    </row>
    <row r="18" spans="2:19" x14ac:dyDescent="0.25">
      <c r="B18" s="39">
        <v>4</v>
      </c>
      <c r="C18" s="22" t="s">
        <v>235</v>
      </c>
      <c r="D18" s="58">
        <v>246</v>
      </c>
      <c r="E18" s="59">
        <v>460</v>
      </c>
      <c r="F18" s="56">
        <v>706</v>
      </c>
      <c r="G18" s="58">
        <v>10</v>
      </c>
      <c r="H18" s="59">
        <v>25</v>
      </c>
      <c r="I18" s="56">
        <v>35</v>
      </c>
      <c r="J18" s="58">
        <v>256</v>
      </c>
      <c r="K18" s="59">
        <v>485</v>
      </c>
      <c r="L18" s="56">
        <v>741</v>
      </c>
    </row>
    <row r="19" spans="2:19" x14ac:dyDescent="0.25">
      <c r="B19" s="38" t="s">
        <v>236</v>
      </c>
      <c r="C19" s="96" t="s">
        <v>237</v>
      </c>
      <c r="D19" s="96"/>
      <c r="E19" s="96"/>
      <c r="F19" s="96"/>
      <c r="G19" s="96"/>
      <c r="H19" s="96"/>
      <c r="I19" s="96"/>
      <c r="J19" s="96"/>
      <c r="K19" s="96"/>
      <c r="L19" s="96"/>
    </row>
    <row r="20" spans="2:19" x14ac:dyDescent="0.25">
      <c r="B20" s="39">
        <v>1</v>
      </c>
      <c r="C20" s="22" t="s">
        <v>238</v>
      </c>
      <c r="D20" s="58">
        <v>855</v>
      </c>
      <c r="E20" s="59">
        <v>1776</v>
      </c>
      <c r="F20" s="56">
        <v>2631</v>
      </c>
      <c r="G20" s="58">
        <v>59</v>
      </c>
      <c r="H20" s="59">
        <v>152</v>
      </c>
      <c r="I20" s="56">
        <v>211</v>
      </c>
      <c r="J20" s="58">
        <v>914</v>
      </c>
      <c r="K20" s="59">
        <v>1928</v>
      </c>
      <c r="L20" s="56">
        <v>2842</v>
      </c>
    </row>
    <row r="21" spans="2:19" x14ac:dyDescent="0.25">
      <c r="B21" s="39">
        <v>2</v>
      </c>
      <c r="C21" s="22" t="s">
        <v>239</v>
      </c>
      <c r="D21" s="58">
        <v>229</v>
      </c>
      <c r="E21" s="59">
        <v>577</v>
      </c>
      <c r="F21" s="56">
        <v>806</v>
      </c>
      <c r="G21" s="58">
        <v>20</v>
      </c>
      <c r="H21" s="59">
        <v>63</v>
      </c>
      <c r="I21" s="56">
        <v>83</v>
      </c>
      <c r="J21" s="58">
        <v>249</v>
      </c>
      <c r="K21" s="59">
        <v>640</v>
      </c>
      <c r="L21" s="56">
        <v>889</v>
      </c>
    </row>
    <row r="22" spans="2:19" x14ac:dyDescent="0.25">
      <c r="B22" s="39">
        <v>3</v>
      </c>
      <c r="C22" s="22" t="s">
        <v>240</v>
      </c>
      <c r="D22" s="58">
        <v>89</v>
      </c>
      <c r="E22" s="59">
        <v>53</v>
      </c>
      <c r="F22" s="56">
        <v>142</v>
      </c>
      <c r="G22" s="58">
        <v>4</v>
      </c>
      <c r="H22" s="59">
        <v>11</v>
      </c>
      <c r="I22" s="56">
        <v>15</v>
      </c>
      <c r="J22" s="58">
        <v>93</v>
      </c>
      <c r="K22" s="59">
        <v>64</v>
      </c>
      <c r="L22" s="56">
        <v>157</v>
      </c>
    </row>
    <row r="23" spans="2:19" x14ac:dyDescent="0.25">
      <c r="B23" s="39">
        <v>4</v>
      </c>
      <c r="C23" s="22" t="s">
        <v>241</v>
      </c>
      <c r="D23" s="58">
        <v>19</v>
      </c>
      <c r="E23" s="59">
        <v>22</v>
      </c>
      <c r="F23" s="56">
        <v>41</v>
      </c>
      <c r="G23" s="58">
        <v>3</v>
      </c>
      <c r="H23" s="59">
        <v>5</v>
      </c>
      <c r="I23" s="76">
        <v>8</v>
      </c>
      <c r="J23" s="58">
        <v>22</v>
      </c>
      <c r="K23" s="59">
        <v>27</v>
      </c>
      <c r="L23" s="56">
        <v>49</v>
      </c>
    </row>
    <row r="24" spans="2:19" x14ac:dyDescent="0.25">
      <c r="B24" s="39">
        <v>5</v>
      </c>
      <c r="C24" s="22" t="s">
        <v>242</v>
      </c>
      <c r="D24" s="58">
        <v>19</v>
      </c>
      <c r="E24" s="59">
        <v>22</v>
      </c>
      <c r="F24" s="56">
        <v>41</v>
      </c>
      <c r="G24" s="58">
        <v>3</v>
      </c>
      <c r="H24" s="59">
        <v>6</v>
      </c>
      <c r="I24" s="76">
        <v>9</v>
      </c>
      <c r="J24" s="58">
        <v>22</v>
      </c>
      <c r="K24" s="59">
        <v>27</v>
      </c>
      <c r="L24" s="56">
        <v>49</v>
      </c>
    </row>
    <row r="25" spans="2:19" x14ac:dyDescent="0.25">
      <c r="B25" s="39">
        <v>6</v>
      </c>
      <c r="C25" s="22" t="s">
        <v>243</v>
      </c>
      <c r="D25" s="58">
        <v>15</v>
      </c>
      <c r="E25" s="59">
        <v>14</v>
      </c>
      <c r="F25" s="56">
        <v>29</v>
      </c>
      <c r="G25" s="58">
        <v>3</v>
      </c>
      <c r="H25" s="59">
        <v>4</v>
      </c>
      <c r="I25" s="56">
        <v>7</v>
      </c>
      <c r="J25" s="58">
        <v>18</v>
      </c>
      <c r="K25" s="59">
        <v>18</v>
      </c>
      <c r="L25" s="56">
        <v>36</v>
      </c>
    </row>
    <row r="26" spans="2:19" x14ac:dyDescent="0.25">
      <c r="B26" s="39">
        <v>7</v>
      </c>
      <c r="C26" s="22" t="s">
        <v>244</v>
      </c>
      <c r="D26" s="58">
        <v>16</v>
      </c>
      <c r="E26" s="59">
        <v>15</v>
      </c>
      <c r="F26" s="56">
        <v>31</v>
      </c>
      <c r="G26" s="58">
        <v>3</v>
      </c>
      <c r="H26" s="59">
        <v>4</v>
      </c>
      <c r="I26" s="56">
        <v>7</v>
      </c>
      <c r="J26" s="58">
        <v>19</v>
      </c>
      <c r="K26" s="59">
        <v>19</v>
      </c>
      <c r="L26" s="56">
        <v>38</v>
      </c>
    </row>
    <row r="27" spans="2:19" x14ac:dyDescent="0.25">
      <c r="B27" s="39">
        <v>8</v>
      </c>
      <c r="C27" s="22" t="s">
        <v>245</v>
      </c>
      <c r="D27" s="58">
        <v>103</v>
      </c>
      <c r="E27" s="59">
        <v>263</v>
      </c>
      <c r="F27" s="56">
        <v>366</v>
      </c>
      <c r="G27" s="58">
        <v>13</v>
      </c>
      <c r="H27" s="59">
        <v>44</v>
      </c>
      <c r="I27" s="56">
        <v>57</v>
      </c>
      <c r="J27" s="58">
        <v>116</v>
      </c>
      <c r="K27" s="59">
        <v>307</v>
      </c>
      <c r="L27" s="56">
        <v>423</v>
      </c>
    </row>
    <row r="28" spans="2:19" x14ac:dyDescent="0.25">
      <c r="B28" s="39">
        <v>9</v>
      </c>
      <c r="C28" s="22" t="s">
        <v>246</v>
      </c>
      <c r="D28" s="58">
        <v>14</v>
      </c>
      <c r="E28" s="59">
        <v>17</v>
      </c>
      <c r="F28" s="56">
        <v>31</v>
      </c>
      <c r="G28" s="58">
        <v>5</v>
      </c>
      <c r="H28" s="59">
        <v>12</v>
      </c>
      <c r="I28" s="56">
        <v>17</v>
      </c>
      <c r="J28" s="58">
        <v>19</v>
      </c>
      <c r="K28" s="59">
        <v>29</v>
      </c>
      <c r="L28" s="56">
        <v>48</v>
      </c>
    </row>
    <row r="29" spans="2:19" x14ac:dyDescent="0.25">
      <c r="B29" s="39">
        <v>10</v>
      </c>
      <c r="C29" s="22" t="s">
        <v>247</v>
      </c>
      <c r="D29" s="58">
        <v>13</v>
      </c>
      <c r="E29" s="59">
        <v>16</v>
      </c>
      <c r="F29" s="56">
        <v>29</v>
      </c>
      <c r="G29" s="58">
        <v>4</v>
      </c>
      <c r="H29" s="59">
        <v>12</v>
      </c>
      <c r="I29" s="56">
        <v>17</v>
      </c>
      <c r="J29" s="58">
        <v>18</v>
      </c>
      <c r="K29" s="59">
        <v>28</v>
      </c>
      <c r="L29" s="56">
        <v>46</v>
      </c>
      <c r="S29" t="s">
        <v>216</v>
      </c>
    </row>
    <row r="30" spans="2:19" hidden="1" x14ac:dyDescent="0.25">
      <c r="B30" s="39">
        <v>11</v>
      </c>
      <c r="C30" s="22" t="s">
        <v>248</v>
      </c>
      <c r="D30" s="58">
        <v>0</v>
      </c>
      <c r="E30" s="59">
        <v>0</v>
      </c>
      <c r="F30" s="56">
        <v>0</v>
      </c>
      <c r="G30" s="58">
        <v>0</v>
      </c>
      <c r="H30" s="59">
        <v>0</v>
      </c>
      <c r="I30" s="56">
        <v>0</v>
      </c>
      <c r="J30" s="58">
        <v>0</v>
      </c>
      <c r="K30" s="59">
        <v>0</v>
      </c>
      <c r="L30" s="56">
        <v>0</v>
      </c>
    </row>
    <row r="31" spans="2:19" x14ac:dyDescent="0.25">
      <c r="B31" s="38" t="s">
        <v>249</v>
      </c>
      <c r="C31" s="96" t="s">
        <v>250</v>
      </c>
      <c r="D31" s="96"/>
      <c r="E31" s="96"/>
      <c r="F31" s="96"/>
      <c r="G31" s="96"/>
      <c r="H31" s="96"/>
      <c r="I31" s="96"/>
      <c r="J31" s="96"/>
      <c r="K31" s="96"/>
      <c r="L31" s="96"/>
    </row>
    <row r="32" spans="2:19" x14ac:dyDescent="0.25">
      <c r="B32" s="39">
        <v>1</v>
      </c>
      <c r="C32" s="22" t="s">
        <v>251</v>
      </c>
      <c r="D32" s="58">
        <v>63</v>
      </c>
      <c r="E32" s="59">
        <v>88</v>
      </c>
      <c r="F32" s="56">
        <v>151</v>
      </c>
      <c r="G32" s="58">
        <v>6</v>
      </c>
      <c r="H32" s="59">
        <v>15</v>
      </c>
      <c r="I32" s="56">
        <v>21</v>
      </c>
      <c r="J32" s="58">
        <v>69</v>
      </c>
      <c r="K32" s="59">
        <v>103</v>
      </c>
      <c r="L32" s="56">
        <v>172</v>
      </c>
    </row>
    <row r="33" spans="2:12" x14ac:dyDescent="0.25">
      <c r="B33" s="39">
        <v>2</v>
      </c>
      <c r="C33" s="22" t="s">
        <v>252</v>
      </c>
      <c r="D33" s="58">
        <v>19</v>
      </c>
      <c r="E33" s="59">
        <v>333</v>
      </c>
      <c r="F33" s="56">
        <v>352</v>
      </c>
      <c r="G33" s="58">
        <v>6</v>
      </c>
      <c r="H33" s="59">
        <v>26</v>
      </c>
      <c r="I33" s="56">
        <v>32</v>
      </c>
      <c r="J33" s="58">
        <v>25</v>
      </c>
      <c r="K33" s="59">
        <v>359</v>
      </c>
      <c r="L33" s="56">
        <v>384</v>
      </c>
    </row>
    <row r="34" spans="2:12" x14ac:dyDescent="0.25">
      <c r="B34" s="39">
        <v>3</v>
      </c>
      <c r="C34" s="22" t="s">
        <v>253</v>
      </c>
      <c r="D34" s="58">
        <v>6</v>
      </c>
      <c r="E34" s="59">
        <v>351</v>
      </c>
      <c r="F34" s="56">
        <v>357</v>
      </c>
      <c r="G34" s="58">
        <v>0</v>
      </c>
      <c r="H34" s="59">
        <v>25</v>
      </c>
      <c r="I34" s="56">
        <v>25</v>
      </c>
      <c r="J34" s="58">
        <v>6</v>
      </c>
      <c r="K34" s="59">
        <v>376</v>
      </c>
      <c r="L34" s="56">
        <v>384</v>
      </c>
    </row>
    <row r="35" spans="2:12" x14ac:dyDescent="0.25">
      <c r="B35" s="39">
        <v>4</v>
      </c>
      <c r="C35" s="22" t="s">
        <v>254</v>
      </c>
      <c r="D35" s="58">
        <v>0</v>
      </c>
      <c r="E35" s="59">
        <v>0</v>
      </c>
      <c r="F35" s="56">
        <v>0</v>
      </c>
      <c r="G35" s="58">
        <v>0</v>
      </c>
      <c r="H35" s="59">
        <v>0</v>
      </c>
      <c r="I35" s="56">
        <v>0</v>
      </c>
      <c r="J35" s="58">
        <v>0</v>
      </c>
      <c r="K35" s="59">
        <v>0</v>
      </c>
      <c r="L35" s="56">
        <v>0</v>
      </c>
    </row>
    <row r="36" spans="2:12" x14ac:dyDescent="0.25">
      <c r="B36" s="39">
        <v>5</v>
      </c>
      <c r="C36" s="22" t="s">
        <v>255</v>
      </c>
      <c r="D36" s="58">
        <v>15</v>
      </c>
      <c r="E36" s="59">
        <v>325</v>
      </c>
      <c r="F36" s="56">
        <v>340</v>
      </c>
      <c r="G36" s="58">
        <v>6</v>
      </c>
      <c r="H36" s="59">
        <v>26</v>
      </c>
      <c r="I36" s="56">
        <v>32</v>
      </c>
      <c r="J36" s="58">
        <v>21</v>
      </c>
      <c r="K36" s="59">
        <v>351</v>
      </c>
      <c r="L36" s="56">
        <v>372</v>
      </c>
    </row>
    <row r="37" spans="2:12" x14ac:dyDescent="0.25">
      <c r="B37" s="39">
        <v>6</v>
      </c>
      <c r="C37" s="22" t="s">
        <v>256</v>
      </c>
      <c r="D37" s="58">
        <v>0</v>
      </c>
      <c r="E37" s="59">
        <v>0</v>
      </c>
      <c r="F37" s="56">
        <v>0</v>
      </c>
      <c r="G37" s="58">
        <v>0</v>
      </c>
      <c r="H37" s="59">
        <v>0</v>
      </c>
      <c r="I37" s="56">
        <v>0</v>
      </c>
      <c r="J37" s="58">
        <v>0</v>
      </c>
      <c r="K37" s="59">
        <v>0</v>
      </c>
      <c r="L37" s="56">
        <v>0</v>
      </c>
    </row>
    <row r="38" spans="2:12" x14ac:dyDescent="0.25">
      <c r="B38" s="39">
        <v>7</v>
      </c>
      <c r="C38" s="22" t="s">
        <v>257</v>
      </c>
      <c r="D38" s="58">
        <v>15</v>
      </c>
      <c r="E38" s="59">
        <v>22</v>
      </c>
      <c r="F38" s="56">
        <v>37</v>
      </c>
      <c r="G38" s="58">
        <v>0</v>
      </c>
      <c r="H38" s="59">
        <v>0</v>
      </c>
      <c r="I38" s="56">
        <v>0</v>
      </c>
      <c r="J38" s="58">
        <v>15</v>
      </c>
      <c r="K38" s="59">
        <v>22</v>
      </c>
      <c r="L38" s="56">
        <v>37</v>
      </c>
    </row>
    <row r="39" spans="2:12" hidden="1" x14ac:dyDescent="0.25">
      <c r="B39" s="39">
        <v>8</v>
      </c>
      <c r="C39" s="22" t="s">
        <v>302</v>
      </c>
      <c r="D39" s="58">
        <v>0</v>
      </c>
      <c r="E39" s="59">
        <v>0</v>
      </c>
      <c r="F39" s="56">
        <v>0</v>
      </c>
      <c r="G39" s="58">
        <v>0</v>
      </c>
      <c r="H39" s="59">
        <v>0</v>
      </c>
      <c r="I39" s="56">
        <v>0</v>
      </c>
      <c r="J39" s="58">
        <v>0</v>
      </c>
      <c r="K39" s="59">
        <v>0</v>
      </c>
      <c r="L39" s="56">
        <v>0</v>
      </c>
    </row>
    <row r="40" spans="2:12" x14ac:dyDescent="0.25">
      <c r="B40" s="38" t="s">
        <v>258</v>
      </c>
      <c r="C40" s="96" t="s">
        <v>259</v>
      </c>
      <c r="D40" s="96"/>
      <c r="E40" s="96"/>
      <c r="F40" s="96"/>
      <c r="G40" s="96"/>
      <c r="H40" s="96"/>
      <c r="I40" s="96"/>
      <c r="J40" s="96"/>
      <c r="K40" s="96"/>
      <c r="L40" s="96"/>
    </row>
    <row r="41" spans="2:12" x14ac:dyDescent="0.25">
      <c r="B41" s="39"/>
      <c r="C41" s="22" t="s">
        <v>260</v>
      </c>
      <c r="D41" s="58">
        <v>46</v>
      </c>
      <c r="E41" s="59">
        <v>480</v>
      </c>
      <c r="F41" s="56">
        <v>526</v>
      </c>
      <c r="G41" s="58">
        <v>5</v>
      </c>
      <c r="H41" s="59">
        <v>57</v>
      </c>
      <c r="I41" s="56">
        <v>62</v>
      </c>
      <c r="J41" s="58">
        <v>51</v>
      </c>
      <c r="K41" s="59">
        <v>537</v>
      </c>
      <c r="L41" s="56">
        <v>588</v>
      </c>
    </row>
    <row r="42" spans="2:12" x14ac:dyDescent="0.25">
      <c r="B42" s="39">
        <v>1</v>
      </c>
      <c r="C42" s="22" t="s">
        <v>261</v>
      </c>
      <c r="D42" s="58">
        <v>44</v>
      </c>
      <c r="E42" s="59">
        <v>82</v>
      </c>
      <c r="F42" s="56">
        <v>126</v>
      </c>
      <c r="G42" s="58">
        <v>5</v>
      </c>
      <c r="H42" s="59">
        <v>13</v>
      </c>
      <c r="I42" s="56">
        <v>18</v>
      </c>
      <c r="J42" s="58">
        <v>49</v>
      </c>
      <c r="K42" s="59">
        <v>95</v>
      </c>
      <c r="L42" s="56">
        <v>144</v>
      </c>
    </row>
    <row r="43" spans="2:12" x14ac:dyDescent="0.25">
      <c r="B43" s="39">
        <v>2</v>
      </c>
      <c r="C43" s="22" t="s">
        <v>262</v>
      </c>
      <c r="D43" s="58">
        <v>0</v>
      </c>
      <c r="E43" s="59">
        <v>372</v>
      </c>
      <c r="F43" s="56">
        <v>372</v>
      </c>
      <c r="G43" s="58">
        <v>0</v>
      </c>
      <c r="H43" s="59">
        <v>31</v>
      </c>
      <c r="I43" s="56">
        <v>31</v>
      </c>
      <c r="J43" s="58">
        <v>0</v>
      </c>
      <c r="K43" s="59">
        <v>403</v>
      </c>
      <c r="L43" s="56">
        <v>403</v>
      </c>
    </row>
    <row r="44" spans="2:12" x14ac:dyDescent="0.25">
      <c r="B44" s="39">
        <v>3</v>
      </c>
      <c r="C44" s="22" t="s">
        <v>263</v>
      </c>
      <c r="D44" s="58">
        <v>0</v>
      </c>
      <c r="E44" s="59">
        <v>40</v>
      </c>
      <c r="F44" s="56">
        <v>40</v>
      </c>
      <c r="G44" s="58">
        <v>0</v>
      </c>
      <c r="H44" s="59">
        <v>13</v>
      </c>
      <c r="I44" s="56">
        <v>13</v>
      </c>
      <c r="J44" s="58">
        <v>0</v>
      </c>
      <c r="K44" s="59">
        <v>53</v>
      </c>
      <c r="L44" s="56">
        <v>53</v>
      </c>
    </row>
    <row r="45" spans="2:12" hidden="1" x14ac:dyDescent="0.25">
      <c r="B45" s="39">
        <v>4</v>
      </c>
      <c r="C45" s="22" t="s">
        <v>248</v>
      </c>
      <c r="D45" s="58">
        <v>0</v>
      </c>
      <c r="E45" s="59">
        <v>0</v>
      </c>
      <c r="F45" s="56">
        <v>0</v>
      </c>
      <c r="G45" s="58">
        <v>0</v>
      </c>
      <c r="H45" s="59">
        <v>0</v>
      </c>
      <c r="I45" s="56">
        <v>0</v>
      </c>
      <c r="J45" s="58">
        <v>0</v>
      </c>
      <c r="K45" s="59">
        <v>0</v>
      </c>
      <c r="L45" s="56">
        <v>0</v>
      </c>
    </row>
    <row r="46" spans="2:12" x14ac:dyDescent="0.25">
      <c r="B46" s="38" t="s">
        <v>264</v>
      </c>
      <c r="C46" s="92" t="s">
        <v>265</v>
      </c>
      <c r="D46" s="92"/>
      <c r="E46" s="92"/>
      <c r="F46" s="92"/>
      <c r="G46" s="92"/>
      <c r="H46" s="92"/>
      <c r="I46" s="92"/>
      <c r="J46" s="92"/>
      <c r="K46" s="92"/>
      <c r="L46" s="92"/>
    </row>
    <row r="47" spans="2:12" x14ac:dyDescent="0.25">
      <c r="B47" s="39"/>
      <c r="C47" s="22" t="s">
        <v>266</v>
      </c>
      <c r="D47" s="58">
        <v>0</v>
      </c>
      <c r="E47" s="59">
        <v>0</v>
      </c>
      <c r="F47" s="56">
        <v>0</v>
      </c>
      <c r="G47" s="58">
        <v>0</v>
      </c>
      <c r="H47" s="59">
        <v>0</v>
      </c>
      <c r="I47" s="56">
        <v>0</v>
      </c>
      <c r="J47" s="58">
        <v>0</v>
      </c>
      <c r="K47" s="59">
        <v>0</v>
      </c>
      <c r="L47" s="56">
        <v>0</v>
      </c>
    </row>
    <row r="48" spans="2:12" x14ac:dyDescent="0.25">
      <c r="B48" s="39">
        <v>1</v>
      </c>
      <c r="C48" s="22" t="s">
        <v>267</v>
      </c>
      <c r="D48" s="58">
        <v>0</v>
      </c>
      <c r="E48" s="59">
        <v>0</v>
      </c>
      <c r="F48" s="56">
        <v>0</v>
      </c>
      <c r="G48" s="58">
        <v>0</v>
      </c>
      <c r="H48" s="59">
        <v>0</v>
      </c>
      <c r="I48" s="56">
        <v>0</v>
      </c>
      <c r="J48" s="58">
        <v>0</v>
      </c>
      <c r="K48" s="59">
        <v>0</v>
      </c>
      <c r="L48" s="56">
        <v>0</v>
      </c>
    </row>
    <row r="49" spans="2:12" hidden="1" x14ac:dyDescent="0.25">
      <c r="B49" s="39">
        <v>2</v>
      </c>
      <c r="C49" s="22" t="s">
        <v>248</v>
      </c>
      <c r="D49" s="58">
        <v>0</v>
      </c>
      <c r="E49" s="59">
        <v>0</v>
      </c>
      <c r="F49" s="56">
        <v>0</v>
      </c>
      <c r="G49" s="58">
        <v>0</v>
      </c>
      <c r="H49" s="59">
        <v>0</v>
      </c>
      <c r="I49" s="56">
        <v>0</v>
      </c>
      <c r="J49" s="58">
        <v>0</v>
      </c>
      <c r="K49" s="59">
        <v>0</v>
      </c>
      <c r="L49" s="56">
        <v>0</v>
      </c>
    </row>
    <row r="50" spans="2:12" x14ac:dyDescent="0.25">
      <c r="B50" s="38" t="s">
        <v>268</v>
      </c>
      <c r="C50" s="96" t="s">
        <v>269</v>
      </c>
      <c r="D50" s="96"/>
      <c r="E50" s="96"/>
      <c r="F50" s="96"/>
      <c r="G50" s="96"/>
      <c r="H50" s="96"/>
      <c r="I50" s="96"/>
      <c r="J50" s="96"/>
      <c r="K50" s="96"/>
      <c r="L50" s="96"/>
    </row>
    <row r="51" spans="2:12" x14ac:dyDescent="0.25">
      <c r="B51" s="39"/>
      <c r="C51" s="22" t="s">
        <v>270</v>
      </c>
      <c r="D51" s="58">
        <v>22</v>
      </c>
      <c r="E51" s="59">
        <v>17</v>
      </c>
      <c r="F51" s="56">
        <v>39</v>
      </c>
      <c r="G51" s="58">
        <v>4</v>
      </c>
      <c r="H51" s="59">
        <v>2</v>
      </c>
      <c r="I51" s="56">
        <v>6</v>
      </c>
      <c r="J51" s="58">
        <v>26</v>
      </c>
      <c r="K51" s="59">
        <v>19</v>
      </c>
      <c r="L51" s="56">
        <v>45</v>
      </c>
    </row>
    <row r="52" spans="2:12" x14ac:dyDescent="0.25">
      <c r="B52" s="39">
        <v>1</v>
      </c>
      <c r="C52" s="22" t="s">
        <v>271</v>
      </c>
      <c r="D52" s="58">
        <v>15</v>
      </c>
      <c r="E52" s="59">
        <v>8</v>
      </c>
      <c r="F52" s="56">
        <v>23</v>
      </c>
      <c r="G52" s="58">
        <v>4</v>
      </c>
      <c r="H52" s="59">
        <v>2</v>
      </c>
      <c r="I52" s="56">
        <v>6</v>
      </c>
      <c r="J52" s="58">
        <v>19</v>
      </c>
      <c r="K52" s="59">
        <v>10</v>
      </c>
      <c r="L52" s="56">
        <v>29</v>
      </c>
    </row>
    <row r="53" spans="2:12" x14ac:dyDescent="0.25">
      <c r="B53" s="39">
        <v>2</v>
      </c>
      <c r="C53" s="22" t="s">
        <v>272</v>
      </c>
      <c r="D53" s="58">
        <v>1</v>
      </c>
      <c r="E53" s="59">
        <v>1</v>
      </c>
      <c r="F53" s="56">
        <v>2</v>
      </c>
      <c r="G53" s="58">
        <v>0</v>
      </c>
      <c r="H53" s="59">
        <v>0</v>
      </c>
      <c r="I53" s="56">
        <v>0</v>
      </c>
      <c r="J53" s="58">
        <v>1</v>
      </c>
      <c r="K53" s="59">
        <v>1</v>
      </c>
      <c r="L53" s="56">
        <v>2</v>
      </c>
    </row>
    <row r="54" spans="2:12" x14ac:dyDescent="0.25">
      <c r="B54" s="39">
        <v>3</v>
      </c>
      <c r="C54" s="22" t="s">
        <v>273</v>
      </c>
      <c r="D54" s="58">
        <v>0</v>
      </c>
      <c r="E54" s="59">
        <v>0</v>
      </c>
      <c r="F54" s="56">
        <v>0</v>
      </c>
      <c r="G54" s="58">
        <v>0</v>
      </c>
      <c r="H54" s="59">
        <v>0</v>
      </c>
      <c r="I54" s="56">
        <v>0</v>
      </c>
      <c r="J54" s="58">
        <v>0</v>
      </c>
      <c r="K54" s="59">
        <v>0</v>
      </c>
      <c r="L54" s="56">
        <v>0</v>
      </c>
    </row>
    <row r="55" spans="2:12" x14ac:dyDescent="0.25">
      <c r="B55" s="39">
        <v>4</v>
      </c>
      <c r="C55" s="22" t="s">
        <v>274</v>
      </c>
      <c r="D55" s="58">
        <v>5</v>
      </c>
      <c r="E55" s="59">
        <v>4</v>
      </c>
      <c r="F55" s="56">
        <v>9</v>
      </c>
      <c r="G55" s="58">
        <v>0</v>
      </c>
      <c r="H55" s="59">
        <v>0</v>
      </c>
      <c r="I55" s="56">
        <v>0</v>
      </c>
      <c r="J55" s="58">
        <v>5</v>
      </c>
      <c r="K55" s="59">
        <v>4</v>
      </c>
      <c r="L55" s="56">
        <v>9</v>
      </c>
    </row>
    <row r="56" spans="2:12" x14ac:dyDescent="0.25">
      <c r="B56" s="39">
        <v>5</v>
      </c>
      <c r="C56" s="22" t="s">
        <v>275</v>
      </c>
      <c r="D56" s="58">
        <v>2</v>
      </c>
      <c r="E56" s="59">
        <v>4</v>
      </c>
      <c r="F56" s="56">
        <v>6</v>
      </c>
      <c r="G56" s="58">
        <v>0</v>
      </c>
      <c r="H56" s="59">
        <v>0</v>
      </c>
      <c r="I56" s="56">
        <v>0</v>
      </c>
      <c r="J56" s="58">
        <v>2</v>
      </c>
      <c r="K56" s="59">
        <v>4</v>
      </c>
      <c r="L56" s="56">
        <v>6</v>
      </c>
    </row>
    <row r="57" spans="2:12" x14ac:dyDescent="0.25">
      <c r="B57" s="39">
        <v>6</v>
      </c>
      <c r="C57" s="22" t="s">
        <v>276</v>
      </c>
      <c r="D57" s="58">
        <v>0</v>
      </c>
      <c r="E57" s="59">
        <v>0</v>
      </c>
      <c r="F57" s="56">
        <v>0</v>
      </c>
      <c r="G57" s="58">
        <v>0</v>
      </c>
      <c r="H57" s="59">
        <v>0</v>
      </c>
      <c r="I57" s="56">
        <v>0</v>
      </c>
      <c r="J57" s="58">
        <v>0</v>
      </c>
      <c r="K57" s="59">
        <v>0</v>
      </c>
      <c r="L57" s="56">
        <v>0</v>
      </c>
    </row>
    <row r="58" spans="2:12" x14ac:dyDescent="0.25">
      <c r="B58" s="39">
        <v>7</v>
      </c>
      <c r="C58" s="22" t="s">
        <v>277</v>
      </c>
      <c r="D58" s="58">
        <v>0</v>
      </c>
      <c r="E58" s="59">
        <v>0</v>
      </c>
      <c r="F58" s="56">
        <v>0</v>
      </c>
      <c r="G58" s="58">
        <v>0</v>
      </c>
      <c r="H58" s="59">
        <v>0</v>
      </c>
      <c r="I58" s="56">
        <v>0</v>
      </c>
      <c r="J58" s="58">
        <v>0</v>
      </c>
      <c r="K58" s="59">
        <v>0</v>
      </c>
      <c r="L58" s="56">
        <v>0</v>
      </c>
    </row>
    <row r="59" spans="2:12" x14ac:dyDescent="0.25">
      <c r="B59" s="39">
        <v>8</v>
      </c>
      <c r="C59" s="22" t="s">
        <v>278</v>
      </c>
      <c r="D59" s="58">
        <v>0</v>
      </c>
      <c r="E59" s="59">
        <v>0</v>
      </c>
      <c r="F59" s="56">
        <v>0</v>
      </c>
      <c r="G59" s="58">
        <v>0</v>
      </c>
      <c r="H59" s="59">
        <v>0</v>
      </c>
      <c r="I59" s="56">
        <v>0</v>
      </c>
      <c r="J59" s="58">
        <v>0</v>
      </c>
      <c r="K59" s="59">
        <v>0</v>
      </c>
      <c r="L59" s="56">
        <v>0</v>
      </c>
    </row>
    <row r="60" spans="2:12" hidden="1" x14ac:dyDescent="0.25">
      <c r="B60" s="39">
        <v>9</v>
      </c>
      <c r="C60" s="22" t="s">
        <v>248</v>
      </c>
      <c r="D60" s="58">
        <v>0</v>
      </c>
      <c r="E60" s="59">
        <v>0</v>
      </c>
      <c r="F60" s="56">
        <v>0</v>
      </c>
      <c r="G60" s="58">
        <v>0</v>
      </c>
      <c r="H60" s="59">
        <v>0</v>
      </c>
      <c r="I60" s="56">
        <v>0</v>
      </c>
      <c r="J60" s="58">
        <v>0</v>
      </c>
      <c r="K60" s="59">
        <v>0</v>
      </c>
      <c r="L60" s="56">
        <v>0</v>
      </c>
    </row>
    <row r="61" spans="2:12" x14ac:dyDescent="0.25">
      <c r="B61" s="38" t="s">
        <v>279</v>
      </c>
      <c r="C61" s="96" t="s">
        <v>280</v>
      </c>
      <c r="D61" s="96"/>
      <c r="E61" s="96"/>
      <c r="F61" s="96"/>
      <c r="G61" s="96"/>
      <c r="H61" s="96"/>
      <c r="I61" s="96"/>
      <c r="J61" s="96"/>
      <c r="K61" s="96"/>
      <c r="L61" s="96"/>
    </row>
    <row r="62" spans="2:12" x14ac:dyDescent="0.25">
      <c r="B62" s="39"/>
      <c r="C62" s="22" t="s">
        <v>281</v>
      </c>
      <c r="D62" s="58">
        <v>186</v>
      </c>
      <c r="E62" s="59">
        <v>215</v>
      </c>
      <c r="F62" s="56">
        <v>401</v>
      </c>
      <c r="G62" s="58">
        <v>20</v>
      </c>
      <c r="H62" s="59">
        <v>25</v>
      </c>
      <c r="I62" s="56">
        <v>45</v>
      </c>
      <c r="J62" s="58">
        <v>206</v>
      </c>
      <c r="K62" s="59">
        <v>240</v>
      </c>
      <c r="L62" s="56">
        <v>446</v>
      </c>
    </row>
    <row r="63" spans="2:12" x14ac:dyDescent="0.25">
      <c r="B63" s="39">
        <v>1</v>
      </c>
      <c r="C63" s="22" t="s">
        <v>282</v>
      </c>
      <c r="D63" s="58">
        <v>180</v>
      </c>
      <c r="E63" s="59">
        <v>209</v>
      </c>
      <c r="F63" s="56">
        <v>389</v>
      </c>
      <c r="G63" s="58">
        <v>20</v>
      </c>
      <c r="H63" s="59">
        <v>25</v>
      </c>
      <c r="I63" s="56">
        <v>45</v>
      </c>
      <c r="J63" s="58">
        <v>200</v>
      </c>
      <c r="K63" s="59">
        <v>234</v>
      </c>
      <c r="L63" s="56">
        <v>434</v>
      </c>
    </row>
    <row r="64" spans="2:12" x14ac:dyDescent="0.25">
      <c r="B64" s="39">
        <v>2</v>
      </c>
      <c r="C64" s="22" t="s">
        <v>283</v>
      </c>
      <c r="D64" s="58">
        <v>0</v>
      </c>
      <c r="E64" s="59">
        <v>0</v>
      </c>
      <c r="F64" s="56">
        <v>0</v>
      </c>
      <c r="G64" s="58">
        <v>0</v>
      </c>
      <c r="H64" s="59">
        <v>0</v>
      </c>
      <c r="I64" s="56">
        <v>0</v>
      </c>
      <c r="J64" s="58">
        <v>0</v>
      </c>
      <c r="K64" s="59">
        <v>0</v>
      </c>
      <c r="L64" s="56">
        <v>0</v>
      </c>
    </row>
    <row r="65" spans="2:12" x14ac:dyDescent="0.25">
      <c r="B65" s="39">
        <v>3</v>
      </c>
      <c r="C65" s="22" t="s">
        <v>284</v>
      </c>
      <c r="D65" s="58">
        <v>0</v>
      </c>
      <c r="E65" s="59">
        <v>0</v>
      </c>
      <c r="F65" s="56">
        <v>0</v>
      </c>
      <c r="G65" s="58">
        <v>0</v>
      </c>
      <c r="H65" s="59">
        <v>0</v>
      </c>
      <c r="I65" s="56">
        <v>0</v>
      </c>
      <c r="J65" s="58">
        <v>0</v>
      </c>
      <c r="K65" s="59">
        <v>0</v>
      </c>
      <c r="L65" s="56">
        <v>0</v>
      </c>
    </row>
    <row r="66" spans="2:12" x14ac:dyDescent="0.25">
      <c r="B66" s="39">
        <v>4</v>
      </c>
      <c r="C66" s="22" t="s">
        <v>285</v>
      </c>
      <c r="D66" s="58">
        <v>6</v>
      </c>
      <c r="E66" s="59">
        <v>6</v>
      </c>
      <c r="F66" s="56">
        <v>12</v>
      </c>
      <c r="G66" s="58">
        <v>0</v>
      </c>
      <c r="H66" s="59">
        <v>0</v>
      </c>
      <c r="I66" s="56">
        <v>0</v>
      </c>
      <c r="J66" s="58">
        <v>6</v>
      </c>
      <c r="K66" s="59">
        <v>6</v>
      </c>
      <c r="L66" s="56">
        <v>12</v>
      </c>
    </row>
    <row r="67" spans="2:12" x14ac:dyDescent="0.25">
      <c r="B67" s="39">
        <v>5</v>
      </c>
      <c r="C67" s="22" t="s">
        <v>286</v>
      </c>
      <c r="D67" s="60">
        <v>0</v>
      </c>
      <c r="E67" s="61">
        <v>0</v>
      </c>
      <c r="F67" s="57">
        <v>0</v>
      </c>
      <c r="G67" s="60">
        <v>0</v>
      </c>
      <c r="H67" s="61">
        <v>0</v>
      </c>
      <c r="I67" s="57">
        <v>0</v>
      </c>
      <c r="J67" s="60">
        <v>0</v>
      </c>
      <c r="K67" s="61">
        <v>0</v>
      </c>
      <c r="L67" s="57">
        <v>0</v>
      </c>
    </row>
    <row r="68" spans="2:12" x14ac:dyDescent="0.25">
      <c r="B68" s="40"/>
      <c r="C68" s="26"/>
      <c r="D68" s="27"/>
      <c r="E68" s="27"/>
      <c r="F68" s="27"/>
      <c r="G68" s="27"/>
      <c r="H68" s="27"/>
      <c r="I68" s="27"/>
      <c r="J68" s="27"/>
      <c r="K68" s="27"/>
      <c r="L68" s="27"/>
    </row>
    <row r="69" spans="2:12" x14ac:dyDescent="0.25">
      <c r="B69" s="41" t="s">
        <v>0</v>
      </c>
      <c r="C69" s="28" t="s">
        <v>287</v>
      </c>
      <c r="D69" s="29" t="s">
        <v>288</v>
      </c>
      <c r="E69" s="29" t="s">
        <v>289</v>
      </c>
      <c r="F69" s="29" t="s">
        <v>290</v>
      </c>
      <c r="G69" s="29" t="s">
        <v>288</v>
      </c>
      <c r="H69" s="29" t="s">
        <v>289</v>
      </c>
      <c r="I69" s="29" t="s">
        <v>290</v>
      </c>
      <c r="J69" s="29" t="s">
        <v>288</v>
      </c>
      <c r="K69" s="29" t="s">
        <v>289</v>
      </c>
      <c r="L69" s="29" t="s">
        <v>290</v>
      </c>
    </row>
    <row r="70" spans="2:12" ht="35.25" customHeight="1" x14ac:dyDescent="0.25">
      <c r="B70" s="30">
        <v>1</v>
      </c>
      <c r="C70" s="31" t="s">
        <v>291</v>
      </c>
      <c r="D70" s="23">
        <f>'[1]REKAP NOVEMBER'!G68</f>
        <v>47</v>
      </c>
      <c r="E70" s="24">
        <f>'[1]REKAP NOVEMBER'!H68</f>
        <v>30</v>
      </c>
      <c r="F70" s="32">
        <v>1.57</v>
      </c>
      <c r="G70" s="23">
        <v>47</v>
      </c>
      <c r="H70" s="24">
        <v>30</v>
      </c>
      <c r="I70" s="32">
        <f t="shared" ref="I70:I72" si="0">(G70/H70)*100%</f>
        <v>1.5666666666666667</v>
      </c>
      <c r="J70" s="23">
        <v>47</v>
      </c>
      <c r="K70" s="24">
        <v>30</v>
      </c>
      <c r="L70" s="32">
        <v>1.57</v>
      </c>
    </row>
    <row r="71" spans="2:12" ht="35.25" customHeight="1" x14ac:dyDescent="0.25">
      <c r="B71" s="30">
        <v>2</v>
      </c>
      <c r="C71" s="31" t="s">
        <v>292</v>
      </c>
      <c r="D71" s="23">
        <v>3716</v>
      </c>
      <c r="E71" s="24">
        <v>3716</v>
      </c>
      <c r="F71" s="33">
        <v>1</v>
      </c>
      <c r="G71" s="23">
        <v>467</v>
      </c>
      <c r="H71" s="24">
        <v>467</v>
      </c>
      <c r="I71" s="32">
        <v>1</v>
      </c>
      <c r="J71" s="23">
        <v>4183</v>
      </c>
      <c r="K71" s="24">
        <v>4183</v>
      </c>
      <c r="L71" s="33">
        <v>1</v>
      </c>
    </row>
    <row r="72" spans="2:12" ht="27" customHeight="1" x14ac:dyDescent="0.25">
      <c r="B72" s="30">
        <v>3</v>
      </c>
      <c r="C72" s="31" t="s">
        <v>293</v>
      </c>
      <c r="D72" s="23">
        <f>'[1]REKAP NOVEMBER'!G70</f>
        <v>12</v>
      </c>
      <c r="E72" s="24">
        <f>'[1]REKAP NOVEMBER'!H70</f>
        <v>12</v>
      </c>
      <c r="F72" s="33">
        <v>1</v>
      </c>
      <c r="G72" s="23">
        <v>12</v>
      </c>
      <c r="H72" s="24">
        <v>12</v>
      </c>
      <c r="I72" s="32">
        <f t="shared" si="0"/>
        <v>1</v>
      </c>
      <c r="J72" s="23">
        <v>12</v>
      </c>
      <c r="K72" s="24">
        <v>12</v>
      </c>
      <c r="L72" s="33">
        <v>1</v>
      </c>
    </row>
    <row r="73" spans="2:12" ht="26.25" customHeight="1" x14ac:dyDescent="0.25">
      <c r="B73" s="30">
        <v>4</v>
      </c>
      <c r="C73" s="31" t="s">
        <v>294</v>
      </c>
      <c r="D73" s="23">
        <v>344</v>
      </c>
      <c r="E73" s="24">
        <v>344</v>
      </c>
      <c r="F73" s="33">
        <v>1</v>
      </c>
      <c r="G73" s="23">
        <v>30</v>
      </c>
      <c r="H73" s="24">
        <v>30</v>
      </c>
      <c r="I73" s="32">
        <v>1</v>
      </c>
      <c r="J73" s="23">
        <v>374</v>
      </c>
      <c r="K73" s="24">
        <v>374</v>
      </c>
      <c r="L73" s="33">
        <v>1</v>
      </c>
    </row>
    <row r="74" spans="2:12" x14ac:dyDescent="0.25">
      <c r="D74" s="10"/>
      <c r="E74" s="10"/>
      <c r="F74" s="10"/>
      <c r="G74" s="10"/>
      <c r="H74" s="10"/>
      <c r="I74" s="10"/>
      <c r="J74" s="10"/>
      <c r="K74" s="10"/>
      <c r="L74" s="10"/>
    </row>
    <row r="75" spans="2:12" x14ac:dyDescent="0.25">
      <c r="B75" s="97" t="s">
        <v>1860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2:12" x14ac:dyDescent="0.25">
      <c r="B76" s="98" t="s">
        <v>295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</row>
    <row r="78" spans="2:12" x14ac:dyDescent="0.25">
      <c r="C78" s="34" t="s">
        <v>296</v>
      </c>
      <c r="D78" s="34"/>
      <c r="E78" s="34"/>
      <c r="F78" s="34"/>
      <c r="G78" s="34"/>
      <c r="H78" s="34"/>
    </row>
    <row r="79" spans="2:12" x14ac:dyDescent="0.25">
      <c r="C79" s="34" t="s">
        <v>297</v>
      </c>
      <c r="D79" s="34"/>
      <c r="E79" s="34"/>
      <c r="F79" s="34"/>
      <c r="G79" s="34"/>
      <c r="H79" s="34"/>
      <c r="I79" s="10" t="s">
        <v>298</v>
      </c>
    </row>
    <row r="80" spans="2:12" x14ac:dyDescent="0.25">
      <c r="C80" s="34"/>
      <c r="D80" s="34"/>
      <c r="E80" s="34"/>
      <c r="F80" s="34"/>
      <c r="G80" s="34"/>
      <c r="H80" s="34"/>
      <c r="I80" s="10"/>
    </row>
    <row r="81" spans="3:12" x14ac:dyDescent="0.25">
      <c r="C81" s="34"/>
      <c r="D81" s="34"/>
      <c r="E81" s="34"/>
      <c r="F81" s="34"/>
      <c r="G81" s="34"/>
      <c r="H81" s="34"/>
      <c r="I81" s="10"/>
    </row>
    <row r="82" spans="3:12" x14ac:dyDescent="0.25">
      <c r="C82" s="34"/>
      <c r="D82" s="34"/>
      <c r="E82" s="34"/>
      <c r="F82" s="34"/>
      <c r="G82" s="34"/>
      <c r="H82" s="34"/>
      <c r="I82" s="10"/>
    </row>
    <row r="83" spans="3:12" x14ac:dyDescent="0.25">
      <c r="C83" s="10"/>
      <c r="G83" s="98"/>
      <c r="H83" s="98"/>
      <c r="I83" s="98"/>
      <c r="J83" s="98"/>
      <c r="K83" s="98"/>
      <c r="L83" s="98"/>
    </row>
    <row r="84" spans="3:12" x14ac:dyDescent="0.25">
      <c r="C84" s="35" t="s">
        <v>324</v>
      </c>
      <c r="D84" s="34"/>
      <c r="E84" s="34"/>
      <c r="F84" s="34"/>
      <c r="G84" s="34"/>
      <c r="H84" s="34"/>
      <c r="I84" s="36" t="s">
        <v>299</v>
      </c>
    </row>
    <row r="85" spans="3:12" x14ac:dyDescent="0.25">
      <c r="C85" s="34" t="s">
        <v>300</v>
      </c>
      <c r="D85" s="34"/>
      <c r="E85" s="34"/>
      <c r="F85" s="34"/>
      <c r="G85" s="34"/>
      <c r="H85" s="34"/>
      <c r="I85" s="10" t="s">
        <v>301</v>
      </c>
      <c r="K85" s="37"/>
    </row>
  </sheetData>
  <mergeCells count="18">
    <mergeCell ref="C50:L50"/>
    <mergeCell ref="C61:L61"/>
    <mergeCell ref="B75:L75"/>
    <mergeCell ref="B76:L76"/>
    <mergeCell ref="G83:L83"/>
    <mergeCell ref="C46:L46"/>
    <mergeCell ref="B3:L3"/>
    <mergeCell ref="B4:L4"/>
    <mergeCell ref="B6:B7"/>
    <mergeCell ref="C6:C7"/>
    <mergeCell ref="D6:F6"/>
    <mergeCell ref="G6:I6"/>
    <mergeCell ref="J6:L6"/>
    <mergeCell ref="C12:L12"/>
    <mergeCell ref="C14:L14"/>
    <mergeCell ref="C19:L19"/>
    <mergeCell ref="C31:L31"/>
    <mergeCell ref="C40:L40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16D07E-A533-41D6-A212-26C46F300F3A}">
  <dimension ref="A1:Z85"/>
  <sheetViews>
    <sheetView topLeftCell="A3" workbookViewId="0">
      <selection activeCell="S76" sqref="S76"/>
    </sheetView>
  </sheetViews>
  <sheetFormatPr defaultRowHeight="15" x14ac:dyDescent="0.25"/>
  <cols>
    <col min="1" max="1" width="2.85546875" customWidth="1"/>
    <col min="2" max="2" width="3.7109375" hidden="1" customWidth="1"/>
    <col min="3" max="3" width="32.28515625" customWidth="1"/>
    <col min="4" max="4" width="5.85546875" hidden="1" customWidth="1"/>
    <col min="5" max="5" width="5.5703125" hidden="1" customWidth="1"/>
    <col min="6" max="6" width="5.28515625" hidden="1" customWidth="1"/>
    <col min="7" max="7" width="13" customWidth="1"/>
    <col min="8" max="8" width="12.5703125" customWidth="1"/>
    <col min="9" max="9" width="16.140625" customWidth="1"/>
    <col min="10" max="10" width="5.7109375" hidden="1" customWidth="1"/>
    <col min="11" max="11" width="5.28515625" hidden="1" customWidth="1"/>
    <col min="12" max="12" width="5.7109375" hidden="1" customWidth="1"/>
  </cols>
  <sheetData>
    <row r="1" spans="1:26" hidden="1" x14ac:dyDescent="0.25">
      <c r="A1" t="s">
        <v>216</v>
      </c>
    </row>
    <row r="2" spans="1:26" ht="93" hidden="1" customHeight="1" x14ac:dyDescent="0.25"/>
    <row r="3" spans="1:26" ht="29.25" customHeight="1" x14ac:dyDescent="0.4">
      <c r="B3" s="93" t="s">
        <v>217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26" ht="18.75" x14ac:dyDescent="0.4">
      <c r="B4" s="93" t="s">
        <v>1248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26" ht="0.75" customHeight="1" x14ac:dyDescent="0.25"/>
    <row r="6" spans="1:26" x14ac:dyDescent="0.25">
      <c r="B6" s="94" t="s">
        <v>218</v>
      </c>
      <c r="C6" s="94" t="s">
        <v>219</v>
      </c>
      <c r="D6" s="95" t="s">
        <v>220</v>
      </c>
      <c r="E6" s="95"/>
      <c r="F6" s="95"/>
      <c r="G6" s="95" t="s">
        <v>221</v>
      </c>
      <c r="H6" s="95"/>
      <c r="I6" s="95"/>
      <c r="J6" s="95" t="s">
        <v>222</v>
      </c>
      <c r="K6" s="95"/>
      <c r="L6" s="95"/>
    </row>
    <row r="7" spans="1:26" x14ac:dyDescent="0.25">
      <c r="B7" s="94"/>
      <c r="C7" s="94"/>
      <c r="D7" s="21" t="s">
        <v>42</v>
      </c>
      <c r="E7" s="21" t="s">
        <v>41</v>
      </c>
      <c r="F7" s="21" t="s">
        <v>223</v>
      </c>
      <c r="G7" s="21" t="s">
        <v>42</v>
      </c>
      <c r="H7" s="21" t="s">
        <v>41</v>
      </c>
      <c r="I7" s="21" t="s">
        <v>223</v>
      </c>
      <c r="J7" s="21" t="s">
        <v>42</v>
      </c>
      <c r="K7" s="21" t="s">
        <v>41</v>
      </c>
      <c r="L7" s="21" t="s">
        <v>223</v>
      </c>
      <c r="P7" s="77" t="s">
        <v>1238</v>
      </c>
    </row>
    <row r="8" spans="1:26" hidden="1" x14ac:dyDescent="0.25">
      <c r="B8" s="38" t="s">
        <v>224</v>
      </c>
      <c r="C8" s="55" t="s">
        <v>225</v>
      </c>
      <c r="D8" s="55"/>
      <c r="E8" s="55"/>
      <c r="F8" s="55"/>
      <c r="G8" s="55"/>
      <c r="H8" s="55"/>
      <c r="I8" s="55"/>
      <c r="J8" s="55"/>
      <c r="K8" s="55"/>
      <c r="L8" s="55"/>
    </row>
    <row r="9" spans="1:26" ht="16.5" hidden="1" customHeight="1" x14ac:dyDescent="0.25">
      <c r="B9" s="39">
        <v>1</v>
      </c>
      <c r="C9" s="22" t="s">
        <v>226</v>
      </c>
      <c r="D9" s="58">
        <v>1338</v>
      </c>
      <c r="E9" s="59">
        <v>2609</v>
      </c>
      <c r="F9" s="56">
        <v>3947</v>
      </c>
      <c r="G9" s="58">
        <v>108</v>
      </c>
      <c r="H9" s="59">
        <v>310</v>
      </c>
      <c r="I9" s="56">
        <v>419</v>
      </c>
      <c r="J9" s="58">
        <v>1446</v>
      </c>
      <c r="K9" s="59">
        <v>2919</v>
      </c>
      <c r="L9" s="56">
        <v>4365</v>
      </c>
    </row>
    <row r="10" spans="1:26" hidden="1" x14ac:dyDescent="0.25">
      <c r="B10" s="39">
        <v>2</v>
      </c>
      <c r="C10" s="22" t="s">
        <v>357</v>
      </c>
      <c r="D10" s="23">
        <v>791</v>
      </c>
      <c r="E10" s="24">
        <v>1456</v>
      </c>
      <c r="F10" s="25">
        <v>2247</v>
      </c>
      <c r="G10" s="23">
        <v>93</v>
      </c>
      <c r="H10" s="24">
        <v>296</v>
      </c>
      <c r="I10" s="25">
        <v>389</v>
      </c>
      <c r="J10" s="23">
        <v>884</v>
      </c>
      <c r="K10" s="24">
        <v>1752</v>
      </c>
      <c r="L10" s="25">
        <v>2636</v>
      </c>
    </row>
    <row r="11" spans="1:26" hidden="1" x14ac:dyDescent="0.25">
      <c r="B11" s="39">
        <v>3</v>
      </c>
      <c r="C11" s="22" t="s">
        <v>358</v>
      </c>
      <c r="D11" s="23">
        <v>448</v>
      </c>
      <c r="E11" s="24">
        <v>887</v>
      </c>
      <c r="F11" s="25">
        <v>1335</v>
      </c>
      <c r="G11" s="23">
        <v>13</v>
      </c>
      <c r="H11" s="24">
        <v>16</v>
      </c>
      <c r="I11" s="25">
        <v>29</v>
      </c>
      <c r="J11" s="23">
        <v>461</v>
      </c>
      <c r="K11" s="24">
        <v>903</v>
      </c>
      <c r="L11" s="25">
        <v>1364</v>
      </c>
    </row>
    <row r="12" spans="1:26" hidden="1" x14ac:dyDescent="0.25">
      <c r="B12" s="38" t="s">
        <v>227</v>
      </c>
      <c r="C12" s="96" t="s">
        <v>228</v>
      </c>
      <c r="D12" s="96"/>
      <c r="E12" s="96"/>
      <c r="F12" s="96"/>
      <c r="G12" s="96"/>
      <c r="H12" s="96"/>
      <c r="I12" s="96"/>
      <c r="J12" s="96"/>
      <c r="K12" s="96"/>
      <c r="L12" s="96"/>
    </row>
    <row r="13" spans="1:26" hidden="1" x14ac:dyDescent="0.25">
      <c r="B13" s="39">
        <v>1</v>
      </c>
      <c r="C13" s="22" t="s">
        <v>229</v>
      </c>
      <c r="D13" s="58">
        <v>1157</v>
      </c>
      <c r="E13" s="59">
        <v>2096</v>
      </c>
      <c r="F13" s="56">
        <v>3253</v>
      </c>
      <c r="G13" s="58">
        <v>99</v>
      </c>
      <c r="H13" s="59">
        <v>243</v>
      </c>
      <c r="I13" s="56">
        <v>342</v>
      </c>
      <c r="J13" s="58">
        <v>1256</v>
      </c>
      <c r="K13" s="59">
        <v>2339</v>
      </c>
      <c r="L13" s="56">
        <v>3595</v>
      </c>
    </row>
    <row r="14" spans="1:26" hidden="1" x14ac:dyDescent="0.25">
      <c r="B14" s="38" t="s">
        <v>230</v>
      </c>
      <c r="C14" s="96" t="s">
        <v>231</v>
      </c>
      <c r="D14" s="96"/>
      <c r="E14" s="96"/>
      <c r="F14" s="96"/>
      <c r="G14" s="96"/>
      <c r="H14" s="96"/>
      <c r="I14" s="96"/>
      <c r="J14" s="96"/>
      <c r="K14" s="96"/>
      <c r="L14" s="96"/>
    </row>
    <row r="15" spans="1:26" hidden="1" x14ac:dyDescent="0.25">
      <c r="B15" s="39">
        <v>1</v>
      </c>
      <c r="C15" s="22" t="s">
        <v>232</v>
      </c>
      <c r="D15" s="58">
        <v>156</v>
      </c>
      <c r="E15" s="59">
        <v>152</v>
      </c>
      <c r="F15" s="56">
        <v>408</v>
      </c>
      <c r="G15" s="58">
        <v>22</v>
      </c>
      <c r="H15" s="59">
        <v>17</v>
      </c>
      <c r="I15" s="56">
        <v>39</v>
      </c>
      <c r="J15" s="58">
        <v>178</v>
      </c>
      <c r="K15" s="59">
        <v>269</v>
      </c>
      <c r="L15" s="56">
        <v>447</v>
      </c>
      <c r="Z15">
        <f>2024-1948</f>
        <v>76</v>
      </c>
    </row>
    <row r="16" spans="1:26" hidden="1" x14ac:dyDescent="0.25">
      <c r="B16" s="39">
        <v>2</v>
      </c>
      <c r="C16" s="22" t="s">
        <v>233</v>
      </c>
      <c r="D16" s="58">
        <v>0</v>
      </c>
      <c r="E16" s="59">
        <v>267</v>
      </c>
      <c r="F16" s="56">
        <v>267</v>
      </c>
      <c r="G16" s="58">
        <v>0</v>
      </c>
      <c r="H16" s="59">
        <v>41</v>
      </c>
      <c r="I16" s="56">
        <v>41</v>
      </c>
      <c r="J16" s="58">
        <v>0</v>
      </c>
      <c r="K16" s="59">
        <v>308</v>
      </c>
      <c r="L16" s="56">
        <v>308</v>
      </c>
    </row>
    <row r="17" spans="2:12" hidden="1" x14ac:dyDescent="0.25">
      <c r="B17" s="39">
        <v>3</v>
      </c>
      <c r="C17" s="22" t="s">
        <v>234</v>
      </c>
      <c r="D17" s="58">
        <v>236</v>
      </c>
      <c r="E17" s="59">
        <v>382</v>
      </c>
      <c r="F17" s="56">
        <v>618</v>
      </c>
      <c r="G17" s="58">
        <v>10</v>
      </c>
      <c r="H17" s="59">
        <v>55</v>
      </c>
      <c r="I17" s="56">
        <v>65</v>
      </c>
      <c r="J17" s="58">
        <v>246</v>
      </c>
      <c r="K17" s="59">
        <v>437</v>
      </c>
      <c r="L17" s="56">
        <v>683</v>
      </c>
    </row>
    <row r="18" spans="2:12" hidden="1" x14ac:dyDescent="0.25">
      <c r="B18" s="39">
        <v>4</v>
      </c>
      <c r="C18" s="22" t="s">
        <v>2084</v>
      </c>
      <c r="D18" s="58">
        <v>215</v>
      </c>
      <c r="E18" s="59">
        <v>410</v>
      </c>
      <c r="F18" s="56">
        <v>625</v>
      </c>
      <c r="G18" s="58">
        <v>17</v>
      </c>
      <c r="H18" s="59">
        <v>31</v>
      </c>
      <c r="I18" s="56">
        <v>48</v>
      </c>
      <c r="J18" s="58">
        <v>232</v>
      </c>
      <c r="K18" s="59">
        <v>441</v>
      </c>
      <c r="L18" s="56">
        <v>673</v>
      </c>
    </row>
    <row r="19" spans="2:12" hidden="1" x14ac:dyDescent="0.25">
      <c r="B19" s="38" t="s">
        <v>236</v>
      </c>
      <c r="C19" s="96" t="s">
        <v>237</v>
      </c>
      <c r="D19" s="96"/>
      <c r="E19" s="96"/>
      <c r="F19" s="96"/>
      <c r="G19" s="96"/>
      <c r="H19" s="96"/>
      <c r="I19" s="96"/>
      <c r="J19" s="96"/>
      <c r="K19" s="96"/>
      <c r="L19" s="96"/>
    </row>
    <row r="20" spans="2:12" hidden="1" x14ac:dyDescent="0.25">
      <c r="B20" s="39">
        <v>1</v>
      </c>
      <c r="C20" s="22" t="s">
        <v>238</v>
      </c>
      <c r="D20" s="58">
        <v>719</v>
      </c>
      <c r="E20" s="59">
        <v>1469</v>
      </c>
      <c r="F20" s="56">
        <v>2188</v>
      </c>
      <c r="G20" s="58">
        <v>57</v>
      </c>
      <c r="H20" s="59">
        <v>166</v>
      </c>
      <c r="I20" s="56">
        <v>223</v>
      </c>
      <c r="J20" s="58">
        <v>776</v>
      </c>
      <c r="K20" s="59">
        <v>1635</v>
      </c>
      <c r="L20" s="56">
        <v>2411</v>
      </c>
    </row>
    <row r="21" spans="2:12" hidden="1" x14ac:dyDescent="0.25">
      <c r="B21" s="39">
        <v>2</v>
      </c>
      <c r="C21" s="22" t="s">
        <v>239</v>
      </c>
      <c r="D21" s="58">
        <v>181</v>
      </c>
      <c r="E21" s="59">
        <v>484</v>
      </c>
      <c r="F21" s="56">
        <v>665</v>
      </c>
      <c r="G21" s="58">
        <v>17</v>
      </c>
      <c r="H21" s="59">
        <v>47</v>
      </c>
      <c r="I21" s="56">
        <v>64</v>
      </c>
      <c r="J21" s="58">
        <v>198</v>
      </c>
      <c r="K21" s="59">
        <v>531</v>
      </c>
      <c r="L21" s="56">
        <v>729</v>
      </c>
    </row>
    <row r="22" spans="2:12" hidden="1" x14ac:dyDescent="0.25">
      <c r="B22" s="39">
        <v>3</v>
      </c>
      <c r="C22" s="22" t="s">
        <v>240</v>
      </c>
      <c r="D22" s="58">
        <v>65</v>
      </c>
      <c r="E22" s="59">
        <v>32</v>
      </c>
      <c r="F22" s="56">
        <v>97</v>
      </c>
      <c r="G22" s="58">
        <v>1</v>
      </c>
      <c r="H22" s="59">
        <v>5</v>
      </c>
      <c r="I22" s="56">
        <v>6</v>
      </c>
      <c r="J22" s="58">
        <v>66</v>
      </c>
      <c r="K22" s="59">
        <v>37</v>
      </c>
      <c r="L22" s="56">
        <v>103</v>
      </c>
    </row>
    <row r="23" spans="2:12" hidden="1" x14ac:dyDescent="0.25">
      <c r="B23" s="39">
        <v>4</v>
      </c>
      <c r="C23" s="22" t="s">
        <v>241</v>
      </c>
      <c r="D23" s="58">
        <v>8</v>
      </c>
      <c r="E23" s="59">
        <v>10</v>
      </c>
      <c r="F23" s="56">
        <v>18</v>
      </c>
      <c r="G23" s="58">
        <v>0</v>
      </c>
      <c r="H23" s="59">
        <v>0</v>
      </c>
      <c r="I23" s="76">
        <v>0</v>
      </c>
      <c r="J23" s="58">
        <v>8</v>
      </c>
      <c r="K23" s="59">
        <v>10</v>
      </c>
      <c r="L23" s="56">
        <v>18</v>
      </c>
    </row>
    <row r="24" spans="2:12" hidden="1" x14ac:dyDescent="0.25">
      <c r="B24" s="39">
        <v>5</v>
      </c>
      <c r="C24" s="22" t="s">
        <v>242</v>
      </c>
      <c r="D24" s="58">
        <v>8</v>
      </c>
      <c r="E24" s="59">
        <v>10</v>
      </c>
      <c r="F24" s="56">
        <v>18</v>
      </c>
      <c r="G24" s="58">
        <v>0</v>
      </c>
      <c r="H24" s="59">
        <v>0</v>
      </c>
      <c r="I24" s="76">
        <v>0</v>
      </c>
      <c r="J24" s="58">
        <v>8</v>
      </c>
      <c r="K24" s="59">
        <v>10</v>
      </c>
      <c r="L24" s="56">
        <v>18</v>
      </c>
    </row>
    <row r="25" spans="2:12" hidden="1" x14ac:dyDescent="0.25">
      <c r="B25" s="39">
        <v>6</v>
      </c>
      <c r="C25" s="22" t="s">
        <v>243</v>
      </c>
      <c r="D25" s="58">
        <v>5</v>
      </c>
      <c r="E25" s="59">
        <v>4</v>
      </c>
      <c r="F25" s="56">
        <v>9</v>
      </c>
      <c r="G25" s="58">
        <v>0</v>
      </c>
      <c r="H25" s="59">
        <v>0</v>
      </c>
      <c r="I25" s="56">
        <v>0</v>
      </c>
      <c r="J25" s="58">
        <v>5</v>
      </c>
      <c r="K25" s="59">
        <v>4</v>
      </c>
      <c r="L25" s="56">
        <v>9</v>
      </c>
    </row>
    <row r="26" spans="2:12" hidden="1" x14ac:dyDescent="0.25">
      <c r="B26" s="39">
        <v>7</v>
      </c>
      <c r="C26" s="22" t="s">
        <v>244</v>
      </c>
      <c r="D26" s="58">
        <v>4</v>
      </c>
      <c r="E26" s="59">
        <v>3</v>
      </c>
      <c r="F26" s="56">
        <v>7</v>
      </c>
      <c r="G26" s="58">
        <v>0</v>
      </c>
      <c r="H26" s="59">
        <v>0</v>
      </c>
      <c r="I26" s="56">
        <v>0</v>
      </c>
      <c r="J26" s="58">
        <v>4</v>
      </c>
      <c r="K26" s="59">
        <v>3</v>
      </c>
      <c r="L26" s="56">
        <v>7</v>
      </c>
    </row>
    <row r="27" spans="2:12" hidden="1" x14ac:dyDescent="0.25">
      <c r="B27" s="39">
        <v>8</v>
      </c>
      <c r="C27" s="22" t="s">
        <v>245</v>
      </c>
      <c r="D27" s="58">
        <v>85</v>
      </c>
      <c r="E27" s="59">
        <v>211</v>
      </c>
      <c r="F27" s="56">
        <v>296</v>
      </c>
      <c r="G27" s="58">
        <v>7</v>
      </c>
      <c r="H27" s="59">
        <v>31</v>
      </c>
      <c r="I27" s="56">
        <v>38</v>
      </c>
      <c r="J27" s="58">
        <v>92</v>
      </c>
      <c r="K27" s="59">
        <v>242</v>
      </c>
      <c r="L27" s="56">
        <v>334</v>
      </c>
    </row>
    <row r="28" spans="2:12" hidden="1" x14ac:dyDescent="0.25">
      <c r="B28" s="39">
        <v>9</v>
      </c>
      <c r="C28" s="22" t="s">
        <v>246</v>
      </c>
      <c r="D28" s="58">
        <v>4</v>
      </c>
      <c r="E28" s="59">
        <v>6</v>
      </c>
      <c r="F28" s="56">
        <v>10</v>
      </c>
      <c r="G28" s="58">
        <v>0</v>
      </c>
      <c r="H28" s="59">
        <v>0</v>
      </c>
      <c r="I28" s="56">
        <v>0</v>
      </c>
      <c r="J28" s="58">
        <v>4</v>
      </c>
      <c r="K28" s="59">
        <v>6</v>
      </c>
      <c r="L28" s="56">
        <v>10</v>
      </c>
    </row>
    <row r="29" spans="2:12" hidden="1" x14ac:dyDescent="0.25">
      <c r="B29" s="39">
        <v>10</v>
      </c>
      <c r="C29" s="22" t="s">
        <v>247</v>
      </c>
      <c r="D29" s="58">
        <v>3</v>
      </c>
      <c r="E29" s="59">
        <v>5</v>
      </c>
      <c r="F29" s="56">
        <v>8</v>
      </c>
      <c r="G29" s="58">
        <v>0</v>
      </c>
      <c r="H29" s="59">
        <v>0</v>
      </c>
      <c r="I29" s="56">
        <v>0</v>
      </c>
      <c r="J29" s="58">
        <v>3</v>
      </c>
      <c r="K29" s="59">
        <v>5</v>
      </c>
      <c r="L29" s="56">
        <v>8</v>
      </c>
    </row>
    <row r="30" spans="2:12" hidden="1" x14ac:dyDescent="0.25">
      <c r="B30" s="39">
        <v>11</v>
      </c>
      <c r="C30" s="22" t="s">
        <v>248</v>
      </c>
      <c r="D30" s="58">
        <v>0</v>
      </c>
      <c r="E30" s="59">
        <v>0</v>
      </c>
      <c r="F30" s="56">
        <v>0</v>
      </c>
      <c r="G30" s="58">
        <v>0</v>
      </c>
      <c r="H30" s="59">
        <v>0</v>
      </c>
      <c r="I30" s="56">
        <v>0</v>
      </c>
      <c r="J30" s="58">
        <v>0</v>
      </c>
      <c r="K30" s="59">
        <v>0</v>
      </c>
      <c r="L30" s="56">
        <v>0</v>
      </c>
    </row>
    <row r="31" spans="2:12" hidden="1" x14ac:dyDescent="0.25">
      <c r="B31" s="38" t="s">
        <v>249</v>
      </c>
      <c r="C31" s="96" t="s">
        <v>250</v>
      </c>
      <c r="D31" s="96"/>
      <c r="E31" s="96"/>
      <c r="F31" s="96"/>
      <c r="G31" s="96"/>
      <c r="H31" s="96"/>
      <c r="I31" s="96"/>
      <c r="J31" s="96"/>
      <c r="K31" s="96"/>
      <c r="L31" s="96"/>
    </row>
    <row r="32" spans="2:12" hidden="1" x14ac:dyDescent="0.25">
      <c r="B32" s="39">
        <v>1</v>
      </c>
      <c r="C32" s="22" t="s">
        <v>251</v>
      </c>
      <c r="D32" s="58">
        <v>56</v>
      </c>
      <c r="E32" s="59">
        <v>79</v>
      </c>
      <c r="F32" s="56">
        <v>135</v>
      </c>
      <c r="G32" s="58">
        <v>2</v>
      </c>
      <c r="H32" s="59">
        <v>4</v>
      </c>
      <c r="I32" s="56">
        <v>6</v>
      </c>
      <c r="J32" s="58">
        <v>58</v>
      </c>
      <c r="K32" s="59">
        <v>83</v>
      </c>
      <c r="L32" s="56">
        <v>141</v>
      </c>
    </row>
    <row r="33" spans="2:12" hidden="1" x14ac:dyDescent="0.25">
      <c r="B33" s="39">
        <v>2</v>
      </c>
      <c r="C33" s="22" t="s">
        <v>252</v>
      </c>
      <c r="D33" s="58">
        <v>13</v>
      </c>
      <c r="E33" s="59">
        <v>274</v>
      </c>
      <c r="F33" s="56">
        <v>287</v>
      </c>
      <c r="G33" s="58">
        <v>2</v>
      </c>
      <c r="H33" s="59">
        <v>34</v>
      </c>
      <c r="I33" s="56">
        <v>36</v>
      </c>
      <c r="J33" s="58">
        <v>15</v>
      </c>
      <c r="K33" s="59">
        <v>308</v>
      </c>
      <c r="L33" s="56">
        <v>323</v>
      </c>
    </row>
    <row r="34" spans="2:12" hidden="1" x14ac:dyDescent="0.25">
      <c r="B34" s="39">
        <v>3</v>
      </c>
      <c r="C34" s="22" t="s">
        <v>253</v>
      </c>
      <c r="D34" s="58">
        <v>6</v>
      </c>
      <c r="E34" s="59">
        <v>291</v>
      </c>
      <c r="F34" s="56">
        <v>297</v>
      </c>
      <c r="G34" s="58">
        <v>0</v>
      </c>
      <c r="H34" s="59">
        <v>34</v>
      </c>
      <c r="I34" s="56">
        <v>34</v>
      </c>
      <c r="J34" s="58">
        <v>6</v>
      </c>
      <c r="K34" s="59">
        <v>325</v>
      </c>
      <c r="L34" s="56">
        <v>323</v>
      </c>
    </row>
    <row r="35" spans="2:12" hidden="1" x14ac:dyDescent="0.25">
      <c r="B35" s="39">
        <v>4</v>
      </c>
      <c r="C35" s="22" t="s">
        <v>254</v>
      </c>
      <c r="D35" s="58">
        <v>0</v>
      </c>
      <c r="E35" s="59">
        <v>0</v>
      </c>
      <c r="F35" s="56">
        <v>0</v>
      </c>
      <c r="G35" s="58">
        <v>0</v>
      </c>
      <c r="H35" s="59">
        <v>0</v>
      </c>
      <c r="I35" s="56">
        <v>0</v>
      </c>
      <c r="J35" s="58">
        <v>0</v>
      </c>
      <c r="K35" s="59">
        <v>0</v>
      </c>
      <c r="L35" s="56">
        <v>0</v>
      </c>
    </row>
    <row r="36" spans="2:12" hidden="1" x14ac:dyDescent="0.25">
      <c r="B36" s="39">
        <v>5</v>
      </c>
      <c r="C36" s="22" t="s">
        <v>255</v>
      </c>
      <c r="D36" s="58">
        <v>9</v>
      </c>
      <c r="E36" s="59">
        <v>266</v>
      </c>
      <c r="F36" s="56">
        <v>275</v>
      </c>
      <c r="G36" s="58">
        <v>2</v>
      </c>
      <c r="H36" s="59">
        <v>34</v>
      </c>
      <c r="I36" s="56">
        <v>36</v>
      </c>
      <c r="J36" s="58">
        <v>11</v>
      </c>
      <c r="K36" s="59">
        <v>300</v>
      </c>
      <c r="L36" s="56">
        <v>311</v>
      </c>
    </row>
    <row r="37" spans="2:12" hidden="1" x14ac:dyDescent="0.25">
      <c r="B37" s="39">
        <v>6</v>
      </c>
      <c r="C37" s="22" t="s">
        <v>256</v>
      </c>
      <c r="D37" s="58">
        <v>0</v>
      </c>
      <c r="E37" s="59">
        <v>0</v>
      </c>
      <c r="F37" s="56">
        <v>0</v>
      </c>
      <c r="G37" s="58">
        <v>0</v>
      </c>
      <c r="H37" s="59">
        <v>0</v>
      </c>
      <c r="I37" s="56">
        <v>0</v>
      </c>
      <c r="J37" s="58">
        <v>0</v>
      </c>
      <c r="K37" s="59">
        <v>0</v>
      </c>
      <c r="L37" s="56">
        <v>0</v>
      </c>
    </row>
    <row r="38" spans="2:12" hidden="1" x14ac:dyDescent="0.25">
      <c r="B38" s="39">
        <v>7</v>
      </c>
      <c r="C38" s="22" t="s">
        <v>257</v>
      </c>
      <c r="D38" s="58">
        <v>15</v>
      </c>
      <c r="E38" s="59">
        <v>22</v>
      </c>
      <c r="F38" s="56">
        <v>37</v>
      </c>
      <c r="G38" s="58">
        <v>0</v>
      </c>
      <c r="H38" s="59">
        <v>0</v>
      </c>
      <c r="I38" s="56">
        <v>0</v>
      </c>
      <c r="J38" s="58">
        <v>15</v>
      </c>
      <c r="K38" s="59">
        <v>22</v>
      </c>
      <c r="L38" s="56">
        <v>37</v>
      </c>
    </row>
    <row r="39" spans="2:12" hidden="1" x14ac:dyDescent="0.25">
      <c r="B39" s="39">
        <v>8</v>
      </c>
      <c r="C39" s="22" t="s">
        <v>302</v>
      </c>
      <c r="D39" s="58">
        <v>0</v>
      </c>
      <c r="E39" s="59">
        <v>0</v>
      </c>
      <c r="F39" s="56">
        <v>0</v>
      </c>
      <c r="G39" s="58">
        <v>0</v>
      </c>
      <c r="H39" s="59">
        <v>0</v>
      </c>
      <c r="I39" s="56">
        <v>0</v>
      </c>
      <c r="J39" s="58">
        <v>0</v>
      </c>
      <c r="K39" s="59">
        <v>0</v>
      </c>
      <c r="L39" s="56">
        <v>0</v>
      </c>
    </row>
    <row r="40" spans="2:12" hidden="1" x14ac:dyDescent="0.25">
      <c r="B40" s="38" t="s">
        <v>258</v>
      </c>
      <c r="C40" s="96" t="s">
        <v>259</v>
      </c>
      <c r="D40" s="96"/>
      <c r="E40" s="96"/>
      <c r="F40" s="96"/>
      <c r="G40" s="96"/>
      <c r="H40" s="96"/>
      <c r="I40" s="96"/>
      <c r="J40" s="96"/>
      <c r="K40" s="96"/>
      <c r="L40" s="96"/>
    </row>
    <row r="41" spans="2:12" hidden="1" x14ac:dyDescent="0.25">
      <c r="B41" s="39"/>
      <c r="C41" s="22" t="s">
        <v>260</v>
      </c>
      <c r="D41" s="58">
        <v>33</v>
      </c>
      <c r="E41" s="59">
        <v>378</v>
      </c>
      <c r="F41" s="56">
        <v>411</v>
      </c>
      <c r="G41" s="58">
        <v>1</v>
      </c>
      <c r="H41" s="59">
        <v>35</v>
      </c>
      <c r="I41" s="56">
        <v>34</v>
      </c>
      <c r="J41" s="58">
        <v>34</v>
      </c>
      <c r="K41" s="59">
        <v>431</v>
      </c>
      <c r="L41" s="56">
        <v>465</v>
      </c>
    </row>
    <row r="42" spans="2:12" hidden="1" x14ac:dyDescent="0.25">
      <c r="B42" s="39">
        <v>1</v>
      </c>
      <c r="C42" s="22" t="s">
        <v>261</v>
      </c>
      <c r="D42" s="58">
        <v>31</v>
      </c>
      <c r="E42" s="59">
        <v>55</v>
      </c>
      <c r="F42" s="56">
        <v>86</v>
      </c>
      <c r="G42" s="58">
        <v>1</v>
      </c>
      <c r="H42" s="59">
        <v>9</v>
      </c>
      <c r="I42" s="56">
        <v>10</v>
      </c>
      <c r="J42" s="58">
        <v>32</v>
      </c>
      <c r="K42" s="59">
        <v>64</v>
      </c>
      <c r="L42" s="56">
        <v>96</v>
      </c>
    </row>
    <row r="43" spans="2:12" hidden="1" x14ac:dyDescent="0.25">
      <c r="B43" s="39">
        <v>2</v>
      </c>
      <c r="C43" s="22" t="s">
        <v>262</v>
      </c>
      <c r="D43" s="58">
        <v>0</v>
      </c>
      <c r="E43" s="59">
        <v>302</v>
      </c>
      <c r="F43" s="56">
        <v>302</v>
      </c>
      <c r="G43" s="58">
        <v>0</v>
      </c>
      <c r="H43" s="59">
        <v>41</v>
      </c>
      <c r="I43" s="56">
        <v>41</v>
      </c>
      <c r="J43" s="58">
        <v>0</v>
      </c>
      <c r="K43" s="59">
        <v>343</v>
      </c>
      <c r="L43" s="56">
        <v>343</v>
      </c>
    </row>
    <row r="44" spans="2:12" hidden="1" x14ac:dyDescent="0.25">
      <c r="B44" s="39">
        <v>3</v>
      </c>
      <c r="C44" s="22" t="s">
        <v>263</v>
      </c>
      <c r="D44" s="58">
        <v>0</v>
      </c>
      <c r="E44" s="59">
        <v>35</v>
      </c>
      <c r="F44" s="56">
        <v>35</v>
      </c>
      <c r="G44" s="58">
        <v>0</v>
      </c>
      <c r="H44" s="59">
        <v>3</v>
      </c>
      <c r="I44" s="56">
        <v>3</v>
      </c>
      <c r="J44" s="58">
        <v>0</v>
      </c>
      <c r="K44" s="59">
        <v>38</v>
      </c>
      <c r="L44" s="56">
        <v>38</v>
      </c>
    </row>
    <row r="45" spans="2:12" hidden="1" x14ac:dyDescent="0.25">
      <c r="B45" s="39">
        <v>4</v>
      </c>
      <c r="C45" s="22" t="s">
        <v>248</v>
      </c>
      <c r="D45" s="58">
        <v>0</v>
      </c>
      <c r="E45" s="59">
        <v>0</v>
      </c>
      <c r="F45" s="56">
        <v>0</v>
      </c>
      <c r="G45" s="58">
        <v>0</v>
      </c>
      <c r="H45" s="59">
        <v>0</v>
      </c>
      <c r="I45" s="56">
        <v>0</v>
      </c>
      <c r="J45" s="58">
        <v>0</v>
      </c>
      <c r="K45" s="59">
        <v>0</v>
      </c>
      <c r="L45" s="56">
        <v>0</v>
      </c>
    </row>
    <row r="46" spans="2:12" hidden="1" x14ac:dyDescent="0.25">
      <c r="B46" s="38" t="s">
        <v>264</v>
      </c>
      <c r="C46" s="92" t="s">
        <v>265</v>
      </c>
      <c r="D46" s="92"/>
      <c r="E46" s="92"/>
      <c r="F46" s="92"/>
      <c r="G46" s="92"/>
      <c r="H46" s="92"/>
      <c r="I46" s="92"/>
      <c r="J46" s="92"/>
      <c r="K46" s="92"/>
      <c r="L46" s="92"/>
    </row>
    <row r="47" spans="2:12" hidden="1" x14ac:dyDescent="0.25">
      <c r="B47" s="39"/>
      <c r="C47" s="22" t="s">
        <v>266</v>
      </c>
      <c r="D47" s="58">
        <v>0</v>
      </c>
      <c r="E47" s="59">
        <v>0</v>
      </c>
      <c r="F47" s="56">
        <v>0</v>
      </c>
      <c r="G47" s="58">
        <v>0</v>
      </c>
      <c r="H47" s="59">
        <v>0</v>
      </c>
      <c r="I47" s="56">
        <v>0</v>
      </c>
      <c r="J47" s="58">
        <v>0</v>
      </c>
      <c r="K47" s="59">
        <v>0</v>
      </c>
      <c r="L47" s="56">
        <v>0</v>
      </c>
    </row>
    <row r="48" spans="2:12" hidden="1" x14ac:dyDescent="0.25">
      <c r="B48" s="39">
        <v>1</v>
      </c>
      <c r="C48" s="22" t="s">
        <v>267</v>
      </c>
      <c r="D48" s="58">
        <v>0</v>
      </c>
      <c r="E48" s="59">
        <v>0</v>
      </c>
      <c r="F48" s="56">
        <v>0</v>
      </c>
      <c r="G48" s="58">
        <v>0</v>
      </c>
      <c r="H48" s="59">
        <v>0</v>
      </c>
      <c r="I48" s="56">
        <v>0</v>
      </c>
      <c r="J48" s="58">
        <v>0</v>
      </c>
      <c r="K48" s="59">
        <v>0</v>
      </c>
      <c r="L48" s="56">
        <v>0</v>
      </c>
    </row>
    <row r="49" spans="2:12" hidden="1" x14ac:dyDescent="0.25">
      <c r="B49" s="39">
        <v>2</v>
      </c>
      <c r="C49" s="22" t="s">
        <v>248</v>
      </c>
      <c r="D49" s="58">
        <v>0</v>
      </c>
      <c r="E49" s="59">
        <v>0</v>
      </c>
      <c r="F49" s="56">
        <v>0</v>
      </c>
      <c r="G49" s="58">
        <v>0</v>
      </c>
      <c r="H49" s="59">
        <v>0</v>
      </c>
      <c r="I49" s="56">
        <v>0</v>
      </c>
      <c r="J49" s="58">
        <v>0</v>
      </c>
      <c r="K49" s="59">
        <v>0</v>
      </c>
      <c r="L49" s="56">
        <v>0</v>
      </c>
    </row>
    <row r="50" spans="2:12" hidden="1" x14ac:dyDescent="0.25">
      <c r="B50" s="38" t="s">
        <v>268</v>
      </c>
      <c r="C50" s="96" t="s">
        <v>2085</v>
      </c>
      <c r="D50" s="96"/>
      <c r="E50" s="96"/>
      <c r="F50" s="96"/>
      <c r="G50" s="96"/>
      <c r="H50" s="96"/>
      <c r="I50" s="96"/>
      <c r="J50" s="96"/>
      <c r="K50" s="96"/>
      <c r="L50" s="96"/>
    </row>
    <row r="51" spans="2:12" hidden="1" x14ac:dyDescent="0.25">
      <c r="B51" s="39"/>
      <c r="C51" s="22" t="s">
        <v>2086</v>
      </c>
      <c r="D51" s="58">
        <v>18</v>
      </c>
      <c r="E51" s="59">
        <v>16</v>
      </c>
      <c r="F51" s="56">
        <v>34</v>
      </c>
      <c r="G51" s="58">
        <v>1</v>
      </c>
      <c r="H51" s="59">
        <v>0</v>
      </c>
      <c r="I51" s="56">
        <v>1</v>
      </c>
      <c r="J51" s="58">
        <v>19</v>
      </c>
      <c r="K51" s="59">
        <v>16</v>
      </c>
      <c r="L51" s="56">
        <v>35</v>
      </c>
    </row>
    <row r="52" spans="2:12" hidden="1" x14ac:dyDescent="0.25">
      <c r="B52" s="39">
        <v>1</v>
      </c>
      <c r="C52" s="22" t="s">
        <v>271</v>
      </c>
      <c r="D52" s="58">
        <v>12</v>
      </c>
      <c r="E52" s="59">
        <v>7</v>
      </c>
      <c r="F52" s="56">
        <v>19</v>
      </c>
      <c r="G52" s="58">
        <v>1</v>
      </c>
      <c r="H52" s="59">
        <v>1</v>
      </c>
      <c r="I52" s="56">
        <v>1</v>
      </c>
      <c r="J52" s="58">
        <v>13</v>
      </c>
      <c r="K52" s="59">
        <v>7</v>
      </c>
      <c r="L52" s="56">
        <v>20</v>
      </c>
    </row>
    <row r="53" spans="2:12" hidden="1" x14ac:dyDescent="0.25">
      <c r="B53" s="39">
        <v>2</v>
      </c>
      <c r="C53" s="22" t="s">
        <v>272</v>
      </c>
      <c r="D53" s="58">
        <v>1</v>
      </c>
      <c r="E53" s="59">
        <v>1</v>
      </c>
      <c r="F53" s="56">
        <v>2</v>
      </c>
      <c r="G53" s="58">
        <v>0</v>
      </c>
      <c r="H53" s="59">
        <v>0</v>
      </c>
      <c r="I53" s="56">
        <v>0</v>
      </c>
      <c r="J53" s="58">
        <v>1</v>
      </c>
      <c r="K53" s="59">
        <v>1</v>
      </c>
      <c r="L53" s="56">
        <v>2</v>
      </c>
    </row>
    <row r="54" spans="2:12" hidden="1" x14ac:dyDescent="0.25">
      <c r="B54" s="39">
        <v>3</v>
      </c>
      <c r="C54" s="22" t="s">
        <v>273</v>
      </c>
      <c r="D54" s="58">
        <v>0</v>
      </c>
      <c r="E54" s="59">
        <v>0</v>
      </c>
      <c r="F54" s="56">
        <v>0</v>
      </c>
      <c r="G54" s="58">
        <v>0</v>
      </c>
      <c r="H54" s="59">
        <v>0</v>
      </c>
      <c r="I54" s="56">
        <v>0</v>
      </c>
      <c r="J54" s="58">
        <v>0</v>
      </c>
      <c r="K54" s="59">
        <v>0</v>
      </c>
      <c r="L54" s="56">
        <v>0</v>
      </c>
    </row>
    <row r="55" spans="2:12" hidden="1" x14ac:dyDescent="0.25">
      <c r="B55" s="39">
        <v>4</v>
      </c>
      <c r="C55" s="22" t="s">
        <v>274</v>
      </c>
      <c r="D55" s="58">
        <v>2</v>
      </c>
      <c r="E55" s="59">
        <v>4</v>
      </c>
      <c r="F55" s="56">
        <v>6</v>
      </c>
      <c r="G55" s="58">
        <v>2</v>
      </c>
      <c r="H55" s="59">
        <v>0</v>
      </c>
      <c r="I55" s="56">
        <v>2</v>
      </c>
      <c r="J55" s="58">
        <v>4</v>
      </c>
      <c r="K55" s="59">
        <v>4</v>
      </c>
      <c r="L55" s="56">
        <v>8</v>
      </c>
    </row>
    <row r="56" spans="2:12" hidden="1" x14ac:dyDescent="0.25">
      <c r="B56" s="39">
        <v>5</v>
      </c>
      <c r="C56" s="22" t="s">
        <v>275</v>
      </c>
      <c r="D56" s="58">
        <v>2</v>
      </c>
      <c r="E56" s="59">
        <v>4</v>
      </c>
      <c r="F56" s="56">
        <v>6</v>
      </c>
      <c r="G56" s="58">
        <v>0</v>
      </c>
      <c r="H56" s="59">
        <v>0</v>
      </c>
      <c r="I56" s="56">
        <v>0</v>
      </c>
      <c r="J56" s="58">
        <v>2</v>
      </c>
      <c r="K56" s="59">
        <v>4</v>
      </c>
      <c r="L56" s="56">
        <v>6</v>
      </c>
    </row>
    <row r="57" spans="2:12" hidden="1" x14ac:dyDescent="0.25">
      <c r="B57" s="39">
        <v>6</v>
      </c>
      <c r="C57" s="22" t="s">
        <v>276</v>
      </c>
      <c r="D57" s="58">
        <v>0</v>
      </c>
      <c r="E57" s="59">
        <v>0</v>
      </c>
      <c r="F57" s="56">
        <v>0</v>
      </c>
      <c r="G57" s="58">
        <v>0</v>
      </c>
      <c r="H57" s="59">
        <v>0</v>
      </c>
      <c r="I57" s="56">
        <v>0</v>
      </c>
      <c r="J57" s="58">
        <v>0</v>
      </c>
      <c r="K57" s="59">
        <v>0</v>
      </c>
      <c r="L57" s="56">
        <v>0</v>
      </c>
    </row>
    <row r="58" spans="2:12" hidden="1" x14ac:dyDescent="0.25">
      <c r="B58" s="39">
        <v>7</v>
      </c>
      <c r="C58" s="22" t="s">
        <v>277</v>
      </c>
      <c r="D58" s="58">
        <v>0</v>
      </c>
      <c r="E58" s="59">
        <v>0</v>
      </c>
      <c r="F58" s="56">
        <v>0</v>
      </c>
      <c r="G58" s="58">
        <v>0</v>
      </c>
      <c r="H58" s="59">
        <v>0</v>
      </c>
      <c r="I58" s="56">
        <v>0</v>
      </c>
      <c r="J58" s="58">
        <v>0</v>
      </c>
      <c r="K58" s="59">
        <v>0</v>
      </c>
      <c r="L58" s="56">
        <v>0</v>
      </c>
    </row>
    <row r="59" spans="2:12" hidden="1" x14ac:dyDescent="0.25">
      <c r="B59" s="39">
        <v>8</v>
      </c>
      <c r="C59" s="22" t="s">
        <v>278</v>
      </c>
      <c r="D59" s="58">
        <v>0</v>
      </c>
      <c r="E59" s="59">
        <v>0</v>
      </c>
      <c r="F59" s="56">
        <v>0</v>
      </c>
      <c r="G59" s="58">
        <v>0</v>
      </c>
      <c r="H59" s="59">
        <v>0</v>
      </c>
      <c r="I59" s="56">
        <v>0</v>
      </c>
      <c r="J59" s="58">
        <v>0</v>
      </c>
      <c r="K59" s="59">
        <v>0</v>
      </c>
      <c r="L59" s="56">
        <v>0</v>
      </c>
    </row>
    <row r="60" spans="2:12" hidden="1" x14ac:dyDescent="0.25">
      <c r="B60" s="39">
        <v>9</v>
      </c>
      <c r="C60" s="22" t="s">
        <v>248</v>
      </c>
      <c r="D60" s="58">
        <v>0</v>
      </c>
      <c r="E60" s="59">
        <v>0</v>
      </c>
      <c r="F60" s="56">
        <v>0</v>
      </c>
      <c r="G60" s="58">
        <v>0</v>
      </c>
      <c r="H60" s="59">
        <v>0</v>
      </c>
      <c r="I60" s="56">
        <v>0</v>
      </c>
      <c r="J60" s="58">
        <v>0</v>
      </c>
      <c r="K60" s="59">
        <v>0</v>
      </c>
      <c r="L60" s="56">
        <v>0</v>
      </c>
    </row>
    <row r="61" spans="2:12" x14ac:dyDescent="0.25">
      <c r="B61" s="38" t="s">
        <v>279</v>
      </c>
      <c r="C61" s="96" t="s">
        <v>280</v>
      </c>
      <c r="D61" s="96"/>
      <c r="E61" s="96"/>
      <c r="F61" s="96"/>
      <c r="G61" s="96"/>
      <c r="H61" s="96"/>
      <c r="I61" s="96"/>
      <c r="J61" s="96"/>
      <c r="K61" s="96"/>
      <c r="L61" s="96"/>
    </row>
    <row r="62" spans="2:12" hidden="1" x14ac:dyDescent="0.25">
      <c r="B62" s="39"/>
      <c r="C62" s="22" t="s">
        <v>281</v>
      </c>
      <c r="D62" s="58">
        <v>161</v>
      </c>
      <c r="E62" s="59">
        <v>189</v>
      </c>
      <c r="F62" s="56">
        <v>350</v>
      </c>
      <c r="G62" s="58">
        <v>7</v>
      </c>
      <c r="H62" s="59">
        <v>14</v>
      </c>
      <c r="I62" s="56">
        <v>21</v>
      </c>
      <c r="J62" s="58">
        <v>168</v>
      </c>
      <c r="K62" s="59">
        <v>198</v>
      </c>
      <c r="L62" s="56">
        <v>366</v>
      </c>
    </row>
    <row r="63" spans="2:12" x14ac:dyDescent="0.25">
      <c r="B63" s="39">
        <v>1</v>
      </c>
      <c r="C63" s="22" t="s">
        <v>282</v>
      </c>
      <c r="D63" s="58">
        <v>155</v>
      </c>
      <c r="E63" s="59">
        <v>183</v>
      </c>
      <c r="F63" s="56">
        <v>338</v>
      </c>
      <c r="G63" s="58">
        <v>7</v>
      </c>
      <c r="H63" s="59">
        <v>14</v>
      </c>
      <c r="I63" s="56">
        <v>21</v>
      </c>
      <c r="J63" s="58">
        <v>162</v>
      </c>
      <c r="K63" s="59">
        <v>192</v>
      </c>
      <c r="L63" s="56">
        <v>354</v>
      </c>
    </row>
    <row r="64" spans="2:12" x14ac:dyDescent="0.25">
      <c r="B64" s="39">
        <v>2</v>
      </c>
      <c r="C64" s="22" t="s">
        <v>283</v>
      </c>
      <c r="D64" s="58">
        <v>0</v>
      </c>
      <c r="E64" s="59">
        <v>0</v>
      </c>
      <c r="F64" s="56">
        <v>0</v>
      </c>
      <c r="G64" s="58">
        <v>0</v>
      </c>
      <c r="H64" s="59">
        <v>0</v>
      </c>
      <c r="I64" s="56">
        <v>0</v>
      </c>
      <c r="J64" s="58">
        <v>0</v>
      </c>
      <c r="K64" s="59">
        <v>0</v>
      </c>
      <c r="L64" s="56">
        <v>0</v>
      </c>
    </row>
    <row r="65" spans="2:12" x14ac:dyDescent="0.25">
      <c r="B65" s="39">
        <v>3</v>
      </c>
      <c r="C65" s="22" t="s">
        <v>284</v>
      </c>
      <c r="D65" s="58">
        <v>0</v>
      </c>
      <c r="E65" s="59">
        <v>0</v>
      </c>
      <c r="F65" s="56">
        <v>0</v>
      </c>
      <c r="G65" s="58">
        <v>0</v>
      </c>
      <c r="H65" s="59">
        <v>0</v>
      </c>
      <c r="I65" s="56">
        <v>0</v>
      </c>
      <c r="J65" s="58">
        <v>0</v>
      </c>
      <c r="K65" s="59">
        <v>0</v>
      </c>
      <c r="L65" s="56">
        <v>0</v>
      </c>
    </row>
    <row r="66" spans="2:12" x14ac:dyDescent="0.25">
      <c r="B66" s="39">
        <v>4</v>
      </c>
      <c r="C66" s="22" t="s">
        <v>285</v>
      </c>
      <c r="D66" s="58">
        <v>6</v>
      </c>
      <c r="E66" s="59">
        <v>6</v>
      </c>
      <c r="F66" s="56">
        <v>12</v>
      </c>
      <c r="G66" s="58">
        <v>0</v>
      </c>
      <c r="H66" s="59">
        <v>0</v>
      </c>
      <c r="I66" s="56">
        <v>0</v>
      </c>
      <c r="J66" s="58">
        <v>6</v>
      </c>
      <c r="K66" s="59">
        <v>6</v>
      </c>
      <c r="L66" s="56">
        <v>12</v>
      </c>
    </row>
    <row r="67" spans="2:12" x14ac:dyDescent="0.25">
      <c r="B67" s="39">
        <v>5</v>
      </c>
      <c r="C67" s="22" t="s">
        <v>286</v>
      </c>
      <c r="D67" s="60">
        <v>0</v>
      </c>
      <c r="E67" s="61">
        <v>0</v>
      </c>
      <c r="F67" s="57">
        <v>0</v>
      </c>
      <c r="G67" s="60">
        <v>0</v>
      </c>
      <c r="H67" s="61">
        <v>0</v>
      </c>
      <c r="I67" s="57">
        <v>0</v>
      </c>
      <c r="J67" s="60">
        <v>0</v>
      </c>
      <c r="K67" s="61">
        <v>0</v>
      </c>
      <c r="L67" s="57">
        <v>0</v>
      </c>
    </row>
    <row r="68" spans="2:12" x14ac:dyDescent="0.25">
      <c r="B68" s="40"/>
      <c r="C68" s="26"/>
      <c r="D68" s="27"/>
      <c r="E68" s="27"/>
      <c r="F68" s="27"/>
      <c r="G68" s="27"/>
      <c r="H68" s="27"/>
      <c r="I68" s="27"/>
      <c r="J68" s="27"/>
      <c r="K68" s="27"/>
      <c r="L68" s="27"/>
    </row>
    <row r="69" spans="2:12" x14ac:dyDescent="0.25">
      <c r="B69" s="41" t="s">
        <v>0</v>
      </c>
      <c r="C69" s="28" t="s">
        <v>287</v>
      </c>
      <c r="D69" s="29" t="s">
        <v>288</v>
      </c>
      <c r="E69" s="29" t="s">
        <v>289</v>
      </c>
      <c r="F69" s="29" t="s">
        <v>290</v>
      </c>
      <c r="G69" s="29" t="s">
        <v>288</v>
      </c>
      <c r="H69" s="29" t="s">
        <v>289</v>
      </c>
      <c r="I69" s="29" t="s">
        <v>290</v>
      </c>
      <c r="J69" s="29" t="s">
        <v>288</v>
      </c>
      <c r="K69" s="29" t="s">
        <v>289</v>
      </c>
      <c r="L69" s="29" t="s">
        <v>290</v>
      </c>
    </row>
    <row r="70" spans="2:12" ht="35.25" customHeight="1" x14ac:dyDescent="0.25">
      <c r="B70" s="30">
        <v>1</v>
      </c>
      <c r="C70" s="31" t="s">
        <v>291</v>
      </c>
      <c r="D70" s="23">
        <f>'[1]REKAP NOVEMBER'!G68</f>
        <v>47</v>
      </c>
      <c r="E70" s="24">
        <f>'[1]REKAP NOVEMBER'!H68</f>
        <v>30</v>
      </c>
      <c r="F70" s="32">
        <v>1.57</v>
      </c>
      <c r="G70" s="23">
        <v>47</v>
      </c>
      <c r="H70" s="24">
        <v>30</v>
      </c>
      <c r="I70" s="32">
        <f t="shared" ref="I70:I72" si="0">(G70/H70)*100%</f>
        <v>1.5666666666666667</v>
      </c>
      <c r="J70" s="23">
        <v>47</v>
      </c>
      <c r="K70" s="24">
        <v>30</v>
      </c>
      <c r="L70" s="32">
        <v>1.57</v>
      </c>
    </row>
    <row r="71" spans="2:12" ht="35.25" customHeight="1" x14ac:dyDescent="0.25">
      <c r="B71" s="30">
        <v>2</v>
      </c>
      <c r="C71" s="31" t="s">
        <v>292</v>
      </c>
      <c r="D71" s="23">
        <v>2855</v>
      </c>
      <c r="E71" s="24">
        <v>2855</v>
      </c>
      <c r="F71" s="33">
        <v>1</v>
      </c>
      <c r="G71" s="23">
        <v>418</v>
      </c>
      <c r="H71" s="24">
        <v>418</v>
      </c>
      <c r="I71" s="32">
        <v>1</v>
      </c>
      <c r="J71" s="23">
        <v>3273</v>
      </c>
      <c r="K71" s="24">
        <v>3273</v>
      </c>
      <c r="L71" s="33">
        <v>1</v>
      </c>
    </row>
    <row r="72" spans="2:12" ht="27" customHeight="1" x14ac:dyDescent="0.25">
      <c r="B72" s="30">
        <v>3</v>
      </c>
      <c r="C72" s="31" t="s">
        <v>293</v>
      </c>
      <c r="D72" s="23">
        <f>'[1]REKAP NOVEMBER'!G70</f>
        <v>12</v>
      </c>
      <c r="E72" s="24">
        <f>'[1]REKAP NOVEMBER'!H70</f>
        <v>12</v>
      </c>
      <c r="F72" s="33">
        <v>1</v>
      </c>
      <c r="G72" s="23">
        <v>12</v>
      </c>
      <c r="H72" s="24">
        <v>12</v>
      </c>
      <c r="I72" s="32">
        <f t="shared" si="0"/>
        <v>1</v>
      </c>
      <c r="J72" s="23">
        <v>12</v>
      </c>
      <c r="K72" s="24">
        <v>12</v>
      </c>
      <c r="L72" s="33">
        <v>1</v>
      </c>
    </row>
    <row r="73" spans="2:12" ht="26.25" customHeight="1" x14ac:dyDescent="0.25">
      <c r="B73" s="30">
        <v>4</v>
      </c>
      <c r="C73" s="31" t="s">
        <v>294</v>
      </c>
      <c r="D73" s="23">
        <v>272</v>
      </c>
      <c r="E73" s="24">
        <v>272</v>
      </c>
      <c r="F73" s="33">
        <v>1</v>
      </c>
      <c r="G73" s="23">
        <v>41</v>
      </c>
      <c r="H73" s="24">
        <v>41</v>
      </c>
      <c r="I73" s="32">
        <v>1</v>
      </c>
      <c r="J73" s="23">
        <v>313</v>
      </c>
      <c r="K73" s="24">
        <v>313</v>
      </c>
      <c r="L73" s="33">
        <v>1</v>
      </c>
    </row>
    <row r="74" spans="2:12" x14ac:dyDescent="0.25">
      <c r="D74" s="10"/>
      <c r="E74" s="10"/>
      <c r="F74" s="10"/>
      <c r="G74" s="10"/>
      <c r="H74" s="10"/>
      <c r="I74" s="10"/>
      <c r="J74" s="10"/>
      <c r="K74" s="10"/>
      <c r="L74" s="10"/>
    </row>
    <row r="75" spans="2:12" x14ac:dyDescent="0.25">
      <c r="B75" s="97" t="s">
        <v>1202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2:12" x14ac:dyDescent="0.25">
      <c r="B76" s="98" t="s">
        <v>295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</row>
    <row r="78" spans="2:12" x14ac:dyDescent="0.25">
      <c r="C78" s="34" t="s">
        <v>296</v>
      </c>
      <c r="D78" s="34"/>
      <c r="E78" s="34"/>
      <c r="F78" s="34"/>
      <c r="G78" s="34"/>
      <c r="H78" s="34"/>
    </row>
    <row r="79" spans="2:12" x14ac:dyDescent="0.25">
      <c r="C79" s="34" t="s">
        <v>297</v>
      </c>
      <c r="D79" s="34"/>
      <c r="E79" s="34"/>
      <c r="F79" s="34"/>
      <c r="G79" s="34"/>
      <c r="H79" s="34"/>
      <c r="I79" s="10" t="s">
        <v>298</v>
      </c>
    </row>
    <row r="80" spans="2:12" x14ac:dyDescent="0.25">
      <c r="C80" s="34"/>
      <c r="D80" s="34"/>
      <c r="E80" s="34"/>
      <c r="F80" s="34"/>
      <c r="G80" s="34"/>
      <c r="H80" s="34"/>
      <c r="I80" s="10"/>
    </row>
    <row r="81" spans="3:12" x14ac:dyDescent="0.25">
      <c r="C81" s="34"/>
      <c r="D81" s="34"/>
      <c r="E81" s="34"/>
      <c r="F81" s="34"/>
      <c r="G81" s="34"/>
      <c r="H81" s="34"/>
      <c r="I81" s="10"/>
    </row>
    <row r="82" spans="3:12" x14ac:dyDescent="0.25">
      <c r="C82" s="34"/>
      <c r="D82" s="34"/>
      <c r="E82" s="34"/>
      <c r="F82" s="34"/>
      <c r="G82" s="34"/>
      <c r="H82" s="34"/>
      <c r="I82" s="10"/>
    </row>
    <row r="83" spans="3:12" x14ac:dyDescent="0.25">
      <c r="C83" s="10"/>
      <c r="G83" s="98"/>
      <c r="H83" s="98"/>
      <c r="I83" s="98"/>
      <c r="J83" s="98"/>
      <c r="K83" s="98"/>
      <c r="L83" s="98"/>
    </row>
    <row r="84" spans="3:12" x14ac:dyDescent="0.25">
      <c r="C84" s="35" t="s">
        <v>324</v>
      </c>
      <c r="D84" s="34"/>
      <c r="E84" s="34"/>
      <c r="F84" s="34"/>
      <c r="G84" s="34"/>
      <c r="H84" s="34"/>
      <c r="I84" s="36" t="s">
        <v>299</v>
      </c>
    </row>
    <row r="85" spans="3:12" x14ac:dyDescent="0.25">
      <c r="C85" s="34" t="s">
        <v>300</v>
      </c>
      <c r="D85" s="34"/>
      <c r="E85" s="34"/>
      <c r="F85" s="34"/>
      <c r="G85" s="34"/>
      <c r="H85" s="34"/>
      <c r="I85" s="10" t="s">
        <v>301</v>
      </c>
      <c r="K85" s="37"/>
    </row>
  </sheetData>
  <mergeCells count="18">
    <mergeCell ref="C50:L50"/>
    <mergeCell ref="C61:L61"/>
    <mergeCell ref="B75:L75"/>
    <mergeCell ref="B76:L76"/>
    <mergeCell ref="G83:L83"/>
    <mergeCell ref="C12:L12"/>
    <mergeCell ref="C14:L14"/>
    <mergeCell ref="C19:L19"/>
    <mergeCell ref="C31:L31"/>
    <mergeCell ref="C40:L40"/>
    <mergeCell ref="C46:L46"/>
    <mergeCell ref="B3:L3"/>
    <mergeCell ref="B4:L4"/>
    <mergeCell ref="B6:B7"/>
    <mergeCell ref="C6:C7"/>
    <mergeCell ref="D6:F6"/>
    <mergeCell ref="G6:I6"/>
    <mergeCell ref="J6:L6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D3EBDC-A677-4173-9E69-5E2134FFA5E9}">
  <dimension ref="A1:P85"/>
  <sheetViews>
    <sheetView tabSelected="1" topLeftCell="A3" workbookViewId="0">
      <selection activeCell="I20" sqref="B3:L20"/>
    </sheetView>
  </sheetViews>
  <sheetFormatPr defaultRowHeight="15" x14ac:dyDescent="0.25"/>
  <cols>
    <col min="1" max="1" width="2.85546875" customWidth="1"/>
    <col min="2" max="2" width="3.7109375" hidden="1" customWidth="1"/>
    <col min="3" max="3" width="32.28515625" customWidth="1"/>
    <col min="4" max="4" width="5.85546875" hidden="1" customWidth="1"/>
    <col min="5" max="5" width="5.5703125" hidden="1" customWidth="1"/>
    <col min="6" max="6" width="5.28515625" hidden="1" customWidth="1"/>
    <col min="7" max="7" width="13.7109375" customWidth="1"/>
    <col min="8" max="8" width="14.7109375" customWidth="1"/>
    <col min="9" max="9" width="18.85546875" customWidth="1"/>
    <col min="10" max="10" width="5.7109375" hidden="1" customWidth="1"/>
    <col min="11" max="11" width="5.28515625" hidden="1" customWidth="1"/>
    <col min="12" max="12" width="5.7109375" hidden="1" customWidth="1"/>
  </cols>
  <sheetData>
    <row r="1" spans="1:16" hidden="1" x14ac:dyDescent="0.25">
      <c r="A1" t="s">
        <v>216</v>
      </c>
    </row>
    <row r="2" spans="1:16" ht="93" hidden="1" customHeight="1" x14ac:dyDescent="0.25"/>
    <row r="3" spans="1:16" ht="21.75" customHeight="1" x14ac:dyDescent="0.4">
      <c r="B3" s="93" t="s">
        <v>217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16" ht="18.75" x14ac:dyDescent="0.4">
      <c r="B4" s="93" t="s">
        <v>1797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16" ht="0.75" customHeight="1" x14ac:dyDescent="0.25"/>
    <row r="6" spans="1:16" x14ac:dyDescent="0.25">
      <c r="B6" s="94" t="s">
        <v>218</v>
      </c>
      <c r="C6" s="94" t="s">
        <v>219</v>
      </c>
      <c r="D6" s="95" t="s">
        <v>220</v>
      </c>
      <c r="E6" s="95"/>
      <c r="F6" s="95"/>
      <c r="G6" s="95" t="s">
        <v>221</v>
      </c>
      <c r="H6" s="95"/>
      <c r="I6" s="95"/>
      <c r="J6" s="95" t="s">
        <v>222</v>
      </c>
      <c r="K6" s="95"/>
      <c r="L6" s="95"/>
    </row>
    <row r="7" spans="1:16" x14ac:dyDescent="0.25">
      <c r="B7" s="94"/>
      <c r="C7" s="94"/>
      <c r="D7" s="21" t="s">
        <v>42</v>
      </c>
      <c r="E7" s="21" t="s">
        <v>41</v>
      </c>
      <c r="F7" s="21" t="s">
        <v>223</v>
      </c>
      <c r="G7" s="21" t="s">
        <v>42</v>
      </c>
      <c r="H7" s="21" t="s">
        <v>41</v>
      </c>
      <c r="I7" s="21" t="s">
        <v>223</v>
      </c>
      <c r="J7" s="21" t="s">
        <v>42</v>
      </c>
      <c r="K7" s="21" t="s">
        <v>41</v>
      </c>
      <c r="L7" s="21" t="s">
        <v>223</v>
      </c>
      <c r="P7" s="77" t="s">
        <v>1238</v>
      </c>
    </row>
    <row r="8" spans="1:16" hidden="1" x14ac:dyDescent="0.25">
      <c r="B8" s="38" t="s">
        <v>224</v>
      </c>
      <c r="C8" s="55" t="s">
        <v>225</v>
      </c>
      <c r="D8" s="55"/>
      <c r="E8" s="55"/>
      <c r="F8" s="55"/>
      <c r="G8" s="55"/>
      <c r="H8" s="55"/>
      <c r="I8" s="55"/>
      <c r="J8" s="55"/>
      <c r="K8" s="55"/>
      <c r="L8" s="55"/>
    </row>
    <row r="9" spans="1:16" ht="16.5" hidden="1" customHeight="1" x14ac:dyDescent="0.25">
      <c r="B9" s="39">
        <v>1</v>
      </c>
      <c r="C9" s="22" t="s">
        <v>226</v>
      </c>
      <c r="D9" s="58">
        <v>1446</v>
      </c>
      <c r="E9" s="59">
        <v>2919</v>
      </c>
      <c r="F9" s="56">
        <v>4365</v>
      </c>
      <c r="G9" s="58">
        <v>163</v>
      </c>
      <c r="H9" s="59">
        <v>280</v>
      </c>
      <c r="I9" s="56">
        <v>443</v>
      </c>
      <c r="J9" s="58">
        <v>1609</v>
      </c>
      <c r="K9" s="59">
        <v>3199</v>
      </c>
      <c r="L9" s="56">
        <v>4808</v>
      </c>
    </row>
    <row r="10" spans="1:16" hidden="1" x14ac:dyDescent="0.25">
      <c r="B10" s="39">
        <v>2</v>
      </c>
      <c r="C10" s="22" t="s">
        <v>357</v>
      </c>
      <c r="D10" s="23">
        <v>884</v>
      </c>
      <c r="E10" s="24">
        <v>1752</v>
      </c>
      <c r="F10" s="25">
        <v>2636</v>
      </c>
      <c r="G10" s="23">
        <v>142</v>
      </c>
      <c r="H10" s="24">
        <v>245</v>
      </c>
      <c r="I10" s="25">
        <v>387</v>
      </c>
      <c r="J10" s="23">
        <v>2636</v>
      </c>
      <c r="K10" s="24">
        <v>1997</v>
      </c>
      <c r="L10" s="25">
        <v>3023</v>
      </c>
    </row>
    <row r="11" spans="1:16" hidden="1" x14ac:dyDescent="0.25">
      <c r="B11" s="39">
        <v>3</v>
      </c>
      <c r="C11" s="22" t="s">
        <v>358</v>
      </c>
      <c r="D11" s="23">
        <v>461</v>
      </c>
      <c r="E11" s="24">
        <v>903</v>
      </c>
      <c r="F11" s="25">
        <v>1364</v>
      </c>
      <c r="G11" s="23">
        <v>21</v>
      </c>
      <c r="H11" s="24">
        <v>35</v>
      </c>
      <c r="I11" s="25">
        <v>56</v>
      </c>
      <c r="J11" s="23">
        <v>482</v>
      </c>
      <c r="K11" s="24">
        <v>938</v>
      </c>
      <c r="L11" s="25">
        <v>1420</v>
      </c>
    </row>
    <row r="12" spans="1:16" hidden="1" x14ac:dyDescent="0.25">
      <c r="B12" s="38" t="s">
        <v>227</v>
      </c>
      <c r="C12" s="96" t="s">
        <v>228</v>
      </c>
      <c r="D12" s="96"/>
      <c r="E12" s="96"/>
      <c r="F12" s="96"/>
      <c r="G12" s="96"/>
      <c r="H12" s="96"/>
      <c r="I12" s="96"/>
      <c r="J12" s="96"/>
      <c r="K12" s="96"/>
      <c r="L12" s="96"/>
    </row>
    <row r="13" spans="1:16" hidden="1" x14ac:dyDescent="0.25">
      <c r="B13" s="39">
        <v>1</v>
      </c>
      <c r="C13" s="22" t="s">
        <v>229</v>
      </c>
      <c r="D13" s="58">
        <v>1256</v>
      </c>
      <c r="E13" s="59">
        <v>2339</v>
      </c>
      <c r="F13" s="56">
        <v>3595</v>
      </c>
      <c r="G13" s="58">
        <v>130</v>
      </c>
      <c r="H13" s="59">
        <v>213</v>
      </c>
      <c r="I13" s="56">
        <v>343</v>
      </c>
      <c r="J13" s="58">
        <v>1386</v>
      </c>
      <c r="K13" s="59">
        <v>2552</v>
      </c>
      <c r="L13" s="56">
        <v>3938</v>
      </c>
    </row>
    <row r="14" spans="1:16" hidden="1" x14ac:dyDescent="0.25">
      <c r="B14" s="38" t="s">
        <v>230</v>
      </c>
      <c r="C14" s="96" t="s">
        <v>231</v>
      </c>
      <c r="D14" s="96"/>
      <c r="E14" s="96"/>
      <c r="F14" s="96"/>
      <c r="G14" s="96"/>
      <c r="H14" s="96"/>
      <c r="I14" s="96"/>
      <c r="J14" s="96"/>
      <c r="K14" s="96"/>
      <c r="L14" s="96"/>
    </row>
    <row r="15" spans="1:16" hidden="1" x14ac:dyDescent="0.25">
      <c r="B15" s="39">
        <v>1</v>
      </c>
      <c r="C15" s="22" t="s">
        <v>232</v>
      </c>
      <c r="D15" s="58">
        <v>178</v>
      </c>
      <c r="E15" s="59">
        <v>269</v>
      </c>
      <c r="F15" s="56">
        <v>447</v>
      </c>
      <c r="G15" s="58">
        <v>40</v>
      </c>
      <c r="H15" s="59">
        <v>33</v>
      </c>
      <c r="I15" s="56">
        <v>73</v>
      </c>
      <c r="J15" s="58">
        <v>218</v>
      </c>
      <c r="K15" s="59">
        <v>302</v>
      </c>
      <c r="L15" s="56">
        <v>520</v>
      </c>
    </row>
    <row r="16" spans="1:16" hidden="1" x14ac:dyDescent="0.25">
      <c r="B16" s="39">
        <v>2</v>
      </c>
      <c r="C16" s="22" t="s">
        <v>233</v>
      </c>
      <c r="D16" s="58">
        <v>0</v>
      </c>
      <c r="E16" s="59">
        <v>308</v>
      </c>
      <c r="F16" s="56">
        <v>308</v>
      </c>
      <c r="G16" s="58">
        <v>0</v>
      </c>
      <c r="H16" s="59">
        <v>31</v>
      </c>
      <c r="I16" s="56">
        <v>31</v>
      </c>
      <c r="J16" s="58">
        <v>0</v>
      </c>
      <c r="K16" s="59">
        <v>339</v>
      </c>
      <c r="L16" s="56">
        <v>339</v>
      </c>
    </row>
    <row r="17" spans="2:12" hidden="1" x14ac:dyDescent="0.25">
      <c r="B17" s="39">
        <v>3</v>
      </c>
      <c r="C17" s="22" t="s">
        <v>234</v>
      </c>
      <c r="D17" s="58">
        <v>246</v>
      </c>
      <c r="E17" s="59">
        <v>437</v>
      </c>
      <c r="F17" s="56">
        <v>683</v>
      </c>
      <c r="G17" s="58">
        <v>31</v>
      </c>
      <c r="H17" s="59">
        <v>60</v>
      </c>
      <c r="I17" s="56">
        <v>91</v>
      </c>
      <c r="J17" s="58">
        <v>277</v>
      </c>
      <c r="K17" s="59">
        <v>497</v>
      </c>
      <c r="L17" s="56">
        <v>774</v>
      </c>
    </row>
    <row r="18" spans="2:12" hidden="1" x14ac:dyDescent="0.25">
      <c r="B18" s="39">
        <v>4</v>
      </c>
      <c r="C18" s="22" t="s">
        <v>2084</v>
      </c>
      <c r="D18" s="58">
        <v>232</v>
      </c>
      <c r="E18" s="59">
        <v>441</v>
      </c>
      <c r="F18" s="56">
        <v>673</v>
      </c>
      <c r="G18" s="58">
        <v>14</v>
      </c>
      <c r="H18" s="59">
        <v>19</v>
      </c>
      <c r="I18" s="56">
        <v>33</v>
      </c>
      <c r="J18" s="58">
        <v>246</v>
      </c>
      <c r="K18" s="59">
        <v>460</v>
      </c>
      <c r="L18" s="56">
        <v>706</v>
      </c>
    </row>
    <row r="19" spans="2:12" x14ac:dyDescent="0.25">
      <c r="B19" s="38" t="s">
        <v>236</v>
      </c>
      <c r="C19" s="96" t="s">
        <v>237</v>
      </c>
      <c r="D19" s="96"/>
      <c r="E19" s="96"/>
      <c r="F19" s="96"/>
      <c r="G19" s="96"/>
      <c r="H19" s="96"/>
      <c r="I19" s="96"/>
      <c r="J19" s="96"/>
      <c r="K19" s="96"/>
      <c r="L19" s="96"/>
    </row>
    <row r="20" spans="2:12" x14ac:dyDescent="0.25">
      <c r="B20" s="39">
        <v>1</v>
      </c>
      <c r="C20" s="22" t="s">
        <v>238</v>
      </c>
      <c r="D20" s="58">
        <v>776</v>
      </c>
      <c r="E20" s="59">
        <v>1635</v>
      </c>
      <c r="F20" s="56">
        <v>2411</v>
      </c>
      <c r="G20" s="58">
        <v>79</v>
      </c>
      <c r="H20" s="59">
        <v>141</v>
      </c>
      <c r="I20" s="56">
        <v>220</v>
      </c>
      <c r="J20" s="58">
        <v>855</v>
      </c>
      <c r="K20" s="59">
        <v>1776</v>
      </c>
      <c r="L20" s="56">
        <v>2631</v>
      </c>
    </row>
    <row r="21" spans="2:12" x14ac:dyDescent="0.25">
      <c r="B21" s="39">
        <v>2</v>
      </c>
      <c r="C21" s="22" t="s">
        <v>239</v>
      </c>
      <c r="D21" s="58">
        <v>198</v>
      </c>
      <c r="E21" s="59">
        <v>531</v>
      </c>
      <c r="F21" s="56">
        <v>729</v>
      </c>
      <c r="G21" s="58">
        <v>31</v>
      </c>
      <c r="H21" s="59">
        <v>46</v>
      </c>
      <c r="I21" s="56">
        <v>77</v>
      </c>
      <c r="J21" s="58">
        <v>229</v>
      </c>
      <c r="K21" s="59">
        <v>577</v>
      </c>
      <c r="L21" s="56">
        <v>806</v>
      </c>
    </row>
    <row r="22" spans="2:12" x14ac:dyDescent="0.25">
      <c r="B22" s="39">
        <v>3</v>
      </c>
      <c r="C22" s="22" t="s">
        <v>240</v>
      </c>
      <c r="D22" s="58">
        <v>66</v>
      </c>
      <c r="E22" s="59">
        <v>37</v>
      </c>
      <c r="F22" s="56">
        <v>103</v>
      </c>
      <c r="G22" s="58">
        <v>23</v>
      </c>
      <c r="H22" s="59">
        <v>16</v>
      </c>
      <c r="I22" s="56">
        <v>39</v>
      </c>
      <c r="J22" s="58">
        <v>89</v>
      </c>
      <c r="K22" s="59">
        <v>53</v>
      </c>
      <c r="L22" s="56">
        <v>142</v>
      </c>
    </row>
    <row r="23" spans="2:12" x14ac:dyDescent="0.25">
      <c r="B23" s="39">
        <v>4</v>
      </c>
      <c r="C23" s="22" t="s">
        <v>241</v>
      </c>
      <c r="D23" s="58">
        <v>8</v>
      </c>
      <c r="E23" s="59">
        <v>10</v>
      </c>
      <c r="F23" s="56">
        <v>18</v>
      </c>
      <c r="G23" s="58">
        <v>11</v>
      </c>
      <c r="H23" s="59">
        <v>12</v>
      </c>
      <c r="I23" s="76">
        <v>23</v>
      </c>
      <c r="J23" s="58">
        <v>19</v>
      </c>
      <c r="K23" s="59">
        <v>22</v>
      </c>
      <c r="L23" s="56">
        <v>41</v>
      </c>
    </row>
    <row r="24" spans="2:12" x14ac:dyDescent="0.25">
      <c r="B24" s="39">
        <v>5</v>
      </c>
      <c r="C24" s="22" t="s">
        <v>242</v>
      </c>
      <c r="D24" s="58">
        <v>8</v>
      </c>
      <c r="E24" s="59">
        <v>10</v>
      </c>
      <c r="F24" s="56">
        <v>18</v>
      </c>
      <c r="G24" s="58">
        <v>11</v>
      </c>
      <c r="H24" s="59">
        <v>22</v>
      </c>
      <c r="I24" s="76">
        <v>23</v>
      </c>
      <c r="J24" s="58">
        <v>19</v>
      </c>
      <c r="K24" s="59">
        <v>22</v>
      </c>
      <c r="L24" s="56">
        <v>41</v>
      </c>
    </row>
    <row r="25" spans="2:12" x14ac:dyDescent="0.25">
      <c r="B25" s="39">
        <v>6</v>
      </c>
      <c r="C25" s="22" t="s">
        <v>243</v>
      </c>
      <c r="D25" s="58">
        <v>5</v>
      </c>
      <c r="E25" s="59">
        <v>4</v>
      </c>
      <c r="F25" s="56">
        <v>9</v>
      </c>
      <c r="G25" s="58">
        <v>10</v>
      </c>
      <c r="H25" s="59">
        <v>10</v>
      </c>
      <c r="I25" s="56">
        <v>20</v>
      </c>
      <c r="J25" s="58">
        <v>15</v>
      </c>
      <c r="K25" s="59">
        <v>14</v>
      </c>
      <c r="L25" s="56">
        <v>29</v>
      </c>
    </row>
    <row r="26" spans="2:12" x14ac:dyDescent="0.25">
      <c r="B26" s="39">
        <v>7</v>
      </c>
      <c r="C26" s="22" t="s">
        <v>244</v>
      </c>
      <c r="D26" s="58">
        <v>6</v>
      </c>
      <c r="E26" s="59">
        <v>4</v>
      </c>
      <c r="F26" s="56">
        <v>10</v>
      </c>
      <c r="G26" s="58">
        <v>10</v>
      </c>
      <c r="H26" s="59">
        <v>11</v>
      </c>
      <c r="I26" s="56">
        <v>21</v>
      </c>
      <c r="J26" s="58">
        <v>16</v>
      </c>
      <c r="K26" s="59">
        <v>15</v>
      </c>
      <c r="L26" s="56">
        <v>31</v>
      </c>
    </row>
    <row r="27" spans="2:12" x14ac:dyDescent="0.25">
      <c r="B27" s="39">
        <v>8</v>
      </c>
      <c r="C27" s="22" t="s">
        <v>245</v>
      </c>
      <c r="D27" s="58">
        <v>92</v>
      </c>
      <c r="E27" s="59">
        <v>242</v>
      </c>
      <c r="F27" s="56">
        <v>334</v>
      </c>
      <c r="G27" s="58">
        <v>11</v>
      </c>
      <c r="H27" s="59">
        <v>21</v>
      </c>
      <c r="I27" s="56">
        <v>32</v>
      </c>
      <c r="J27" s="58">
        <v>103</v>
      </c>
      <c r="K27" s="59">
        <v>263</v>
      </c>
      <c r="L27" s="56">
        <v>366</v>
      </c>
    </row>
    <row r="28" spans="2:12" x14ac:dyDescent="0.25">
      <c r="B28" s="39">
        <v>9</v>
      </c>
      <c r="C28" s="22" t="s">
        <v>246</v>
      </c>
      <c r="D28" s="58">
        <v>4</v>
      </c>
      <c r="E28" s="59">
        <v>6</v>
      </c>
      <c r="F28" s="56">
        <v>10</v>
      </c>
      <c r="G28" s="58">
        <v>10</v>
      </c>
      <c r="H28" s="59">
        <v>11</v>
      </c>
      <c r="I28" s="56">
        <v>21</v>
      </c>
      <c r="J28" s="58">
        <v>14</v>
      </c>
      <c r="K28" s="59">
        <v>17</v>
      </c>
      <c r="L28" s="56">
        <v>31</v>
      </c>
    </row>
    <row r="29" spans="2:12" x14ac:dyDescent="0.25">
      <c r="B29" s="39">
        <v>10</v>
      </c>
      <c r="C29" s="22" t="s">
        <v>247</v>
      </c>
      <c r="D29" s="58">
        <v>3</v>
      </c>
      <c r="E29" s="59">
        <v>5</v>
      </c>
      <c r="F29" s="56">
        <v>8</v>
      </c>
      <c r="G29" s="58">
        <v>10</v>
      </c>
      <c r="H29" s="59">
        <v>11</v>
      </c>
      <c r="I29" s="56">
        <v>21</v>
      </c>
      <c r="J29" s="58">
        <v>13</v>
      </c>
      <c r="K29" s="59">
        <v>16</v>
      </c>
      <c r="L29" s="56">
        <v>29</v>
      </c>
    </row>
    <row r="30" spans="2:12" hidden="1" x14ac:dyDescent="0.25">
      <c r="B30" s="39">
        <v>11</v>
      </c>
      <c r="C30" s="22" t="s">
        <v>248</v>
      </c>
      <c r="D30" s="58">
        <v>0</v>
      </c>
      <c r="E30" s="59">
        <v>0</v>
      </c>
      <c r="F30" s="56">
        <v>0</v>
      </c>
      <c r="G30" s="58">
        <v>0</v>
      </c>
      <c r="H30" s="59">
        <v>0</v>
      </c>
      <c r="I30" s="56">
        <v>0</v>
      </c>
      <c r="J30" s="58">
        <v>0</v>
      </c>
      <c r="K30" s="59">
        <v>0</v>
      </c>
      <c r="L30" s="56">
        <v>0</v>
      </c>
    </row>
    <row r="31" spans="2:12" x14ac:dyDescent="0.25">
      <c r="B31" s="38" t="s">
        <v>249</v>
      </c>
      <c r="C31" s="96" t="s">
        <v>250</v>
      </c>
      <c r="D31" s="96"/>
      <c r="E31" s="96"/>
      <c r="F31" s="96"/>
      <c r="G31" s="96"/>
      <c r="H31" s="96"/>
      <c r="I31" s="96"/>
      <c r="J31" s="96"/>
      <c r="K31" s="96"/>
      <c r="L31" s="96"/>
    </row>
    <row r="32" spans="2:12" x14ac:dyDescent="0.25">
      <c r="B32" s="39">
        <v>1</v>
      </c>
      <c r="C32" s="22" t="s">
        <v>251</v>
      </c>
      <c r="D32" s="58">
        <v>58</v>
      </c>
      <c r="E32" s="59">
        <v>83</v>
      </c>
      <c r="F32" s="56">
        <v>141</v>
      </c>
      <c r="G32" s="58">
        <v>5</v>
      </c>
      <c r="H32" s="59">
        <v>5</v>
      </c>
      <c r="I32" s="56">
        <v>10</v>
      </c>
      <c r="J32" s="58">
        <v>63</v>
      </c>
      <c r="K32" s="59">
        <v>88</v>
      </c>
      <c r="L32" s="56">
        <v>151</v>
      </c>
    </row>
    <row r="33" spans="2:12" x14ac:dyDescent="0.25">
      <c r="B33" s="39">
        <v>2</v>
      </c>
      <c r="C33" s="22" t="s">
        <v>252</v>
      </c>
      <c r="D33" s="58">
        <v>15</v>
      </c>
      <c r="E33" s="59">
        <v>308</v>
      </c>
      <c r="F33" s="56">
        <v>323</v>
      </c>
      <c r="G33" s="58">
        <v>4</v>
      </c>
      <c r="H33" s="59">
        <v>25</v>
      </c>
      <c r="I33" s="56">
        <v>29</v>
      </c>
      <c r="J33" s="58">
        <v>19</v>
      </c>
      <c r="K33" s="59">
        <v>333</v>
      </c>
      <c r="L33" s="56">
        <v>352</v>
      </c>
    </row>
    <row r="34" spans="2:12" x14ac:dyDescent="0.25">
      <c r="B34" s="39">
        <v>3</v>
      </c>
      <c r="C34" s="22" t="s">
        <v>253</v>
      </c>
      <c r="D34" s="58">
        <v>6</v>
      </c>
      <c r="E34" s="59">
        <v>325</v>
      </c>
      <c r="F34" s="56">
        <v>323</v>
      </c>
      <c r="G34" s="58">
        <v>0</v>
      </c>
      <c r="H34" s="59">
        <v>26</v>
      </c>
      <c r="I34" s="56">
        <v>26</v>
      </c>
      <c r="J34" s="58">
        <v>6</v>
      </c>
      <c r="K34" s="59">
        <v>351</v>
      </c>
      <c r="L34" s="56">
        <v>357</v>
      </c>
    </row>
    <row r="35" spans="2:12" x14ac:dyDescent="0.25">
      <c r="B35" s="39">
        <v>4</v>
      </c>
      <c r="C35" s="22" t="s">
        <v>254</v>
      </c>
      <c r="D35" s="58">
        <v>0</v>
      </c>
      <c r="E35" s="59">
        <v>0</v>
      </c>
      <c r="F35" s="56">
        <v>0</v>
      </c>
      <c r="G35" s="58">
        <v>0</v>
      </c>
      <c r="H35" s="59">
        <v>0</v>
      </c>
      <c r="I35" s="56">
        <v>0</v>
      </c>
      <c r="J35" s="58">
        <v>0</v>
      </c>
      <c r="K35" s="59">
        <v>0</v>
      </c>
      <c r="L35" s="56">
        <v>0</v>
      </c>
    </row>
    <row r="36" spans="2:12" x14ac:dyDescent="0.25">
      <c r="B36" s="39">
        <v>5</v>
      </c>
      <c r="C36" s="22" t="s">
        <v>255</v>
      </c>
      <c r="D36" s="58">
        <v>11</v>
      </c>
      <c r="E36" s="59">
        <v>300</v>
      </c>
      <c r="F36" s="56">
        <v>311</v>
      </c>
      <c r="G36" s="58">
        <v>4</v>
      </c>
      <c r="H36" s="59">
        <v>25</v>
      </c>
      <c r="I36" s="56">
        <v>29</v>
      </c>
      <c r="J36" s="58">
        <v>15</v>
      </c>
      <c r="K36" s="59">
        <v>325</v>
      </c>
      <c r="L36" s="56">
        <v>340</v>
      </c>
    </row>
    <row r="37" spans="2:12" x14ac:dyDescent="0.25">
      <c r="B37" s="39">
        <v>6</v>
      </c>
      <c r="C37" s="22" t="s">
        <v>256</v>
      </c>
      <c r="D37" s="58">
        <v>0</v>
      </c>
      <c r="E37" s="59">
        <v>0</v>
      </c>
      <c r="F37" s="56">
        <v>0</v>
      </c>
      <c r="G37" s="58">
        <v>0</v>
      </c>
      <c r="H37" s="59">
        <v>0</v>
      </c>
      <c r="I37" s="56">
        <v>0</v>
      </c>
      <c r="J37" s="58">
        <v>0</v>
      </c>
      <c r="K37" s="59">
        <v>0</v>
      </c>
      <c r="L37" s="56">
        <v>0</v>
      </c>
    </row>
    <row r="38" spans="2:12" x14ac:dyDescent="0.25">
      <c r="B38" s="39">
        <v>7</v>
      </c>
      <c r="C38" s="22" t="s">
        <v>257</v>
      </c>
      <c r="D38" s="58">
        <v>15</v>
      </c>
      <c r="E38" s="59">
        <v>22</v>
      </c>
      <c r="F38" s="56">
        <v>37</v>
      </c>
      <c r="G38" s="58">
        <v>0</v>
      </c>
      <c r="H38" s="59">
        <v>0</v>
      </c>
      <c r="I38" s="56">
        <v>0</v>
      </c>
      <c r="J38" s="58">
        <v>15</v>
      </c>
      <c r="K38" s="59">
        <v>22</v>
      </c>
      <c r="L38" s="56">
        <v>37</v>
      </c>
    </row>
    <row r="39" spans="2:12" hidden="1" x14ac:dyDescent="0.25">
      <c r="B39" s="39">
        <v>8</v>
      </c>
      <c r="C39" s="22" t="s">
        <v>302</v>
      </c>
      <c r="D39" s="58">
        <v>0</v>
      </c>
      <c r="E39" s="59">
        <v>0</v>
      </c>
      <c r="F39" s="56">
        <v>0</v>
      </c>
      <c r="G39" s="58">
        <v>0</v>
      </c>
      <c r="H39" s="59">
        <v>0</v>
      </c>
      <c r="I39" s="56">
        <v>0</v>
      </c>
      <c r="J39" s="58">
        <v>0</v>
      </c>
      <c r="K39" s="59">
        <v>0</v>
      </c>
      <c r="L39" s="56">
        <v>0</v>
      </c>
    </row>
    <row r="40" spans="2:12" x14ac:dyDescent="0.25">
      <c r="B40" s="38" t="s">
        <v>258</v>
      </c>
      <c r="C40" s="96" t="s">
        <v>259</v>
      </c>
      <c r="D40" s="96"/>
      <c r="E40" s="96"/>
      <c r="F40" s="96"/>
      <c r="G40" s="96"/>
      <c r="H40" s="96"/>
      <c r="I40" s="96"/>
      <c r="J40" s="96"/>
      <c r="K40" s="96"/>
      <c r="L40" s="96"/>
    </row>
    <row r="41" spans="2:12" x14ac:dyDescent="0.25">
      <c r="B41" s="39"/>
      <c r="C41" s="22" t="s">
        <v>260</v>
      </c>
      <c r="D41" s="58">
        <v>34</v>
      </c>
      <c r="E41" s="59">
        <v>431</v>
      </c>
      <c r="F41" s="56">
        <v>465</v>
      </c>
      <c r="G41" s="58">
        <v>12</v>
      </c>
      <c r="H41" s="59">
        <v>49</v>
      </c>
      <c r="I41" s="56">
        <v>61</v>
      </c>
      <c r="J41" s="58">
        <v>46</v>
      </c>
      <c r="K41" s="59">
        <v>480</v>
      </c>
      <c r="L41" s="56">
        <v>526</v>
      </c>
    </row>
    <row r="42" spans="2:12" x14ac:dyDescent="0.25">
      <c r="B42" s="39">
        <v>1</v>
      </c>
      <c r="C42" s="22" t="s">
        <v>261</v>
      </c>
      <c r="D42" s="58">
        <v>32</v>
      </c>
      <c r="E42" s="59">
        <v>64</v>
      </c>
      <c r="F42" s="56">
        <v>96</v>
      </c>
      <c r="G42" s="58">
        <v>12</v>
      </c>
      <c r="H42" s="59">
        <v>18</v>
      </c>
      <c r="I42" s="56">
        <v>30</v>
      </c>
      <c r="J42" s="58">
        <v>44</v>
      </c>
      <c r="K42" s="59">
        <v>82</v>
      </c>
      <c r="L42" s="56">
        <v>126</v>
      </c>
    </row>
    <row r="43" spans="2:12" x14ac:dyDescent="0.25">
      <c r="B43" s="39">
        <v>2</v>
      </c>
      <c r="C43" s="22" t="s">
        <v>262</v>
      </c>
      <c r="D43" s="58">
        <v>0</v>
      </c>
      <c r="E43" s="59">
        <v>343</v>
      </c>
      <c r="F43" s="56">
        <v>343</v>
      </c>
      <c r="G43" s="58">
        <v>0</v>
      </c>
      <c r="H43" s="59">
        <v>29</v>
      </c>
      <c r="I43" s="56">
        <v>29</v>
      </c>
      <c r="J43" s="58">
        <v>0</v>
      </c>
      <c r="K43" s="59">
        <v>372</v>
      </c>
      <c r="L43" s="56">
        <v>372</v>
      </c>
    </row>
    <row r="44" spans="2:12" x14ac:dyDescent="0.25">
      <c r="B44" s="39">
        <v>3</v>
      </c>
      <c r="C44" s="22" t="s">
        <v>263</v>
      </c>
      <c r="D44" s="58">
        <v>0</v>
      </c>
      <c r="E44" s="59">
        <v>38</v>
      </c>
      <c r="F44" s="56">
        <v>38</v>
      </c>
      <c r="G44" s="58">
        <v>0</v>
      </c>
      <c r="H44" s="59">
        <v>2</v>
      </c>
      <c r="I44" s="56">
        <v>2</v>
      </c>
      <c r="J44" s="58">
        <v>0</v>
      </c>
      <c r="K44" s="59">
        <v>40</v>
      </c>
      <c r="L44" s="56">
        <v>40</v>
      </c>
    </row>
    <row r="45" spans="2:12" hidden="1" x14ac:dyDescent="0.25">
      <c r="B45" s="39">
        <v>4</v>
      </c>
      <c r="C45" s="22" t="s">
        <v>248</v>
      </c>
      <c r="D45" s="58">
        <v>0</v>
      </c>
      <c r="E45" s="59">
        <v>0</v>
      </c>
      <c r="F45" s="56">
        <v>0</v>
      </c>
      <c r="G45" s="58">
        <v>0</v>
      </c>
      <c r="H45" s="59">
        <v>0</v>
      </c>
      <c r="I45" s="56">
        <v>0</v>
      </c>
      <c r="J45" s="58">
        <v>0</v>
      </c>
      <c r="K45" s="59">
        <v>0</v>
      </c>
      <c r="L45" s="56">
        <v>0</v>
      </c>
    </row>
    <row r="46" spans="2:12" x14ac:dyDescent="0.25">
      <c r="B46" s="38" t="s">
        <v>264</v>
      </c>
      <c r="C46" s="92" t="s">
        <v>265</v>
      </c>
      <c r="D46" s="92"/>
      <c r="E46" s="92"/>
      <c r="F46" s="92"/>
      <c r="G46" s="92"/>
      <c r="H46" s="92"/>
      <c r="I46" s="92"/>
      <c r="J46" s="92"/>
      <c r="K46" s="92"/>
      <c r="L46" s="92"/>
    </row>
    <row r="47" spans="2:12" x14ac:dyDescent="0.25">
      <c r="B47" s="39"/>
      <c r="C47" s="22" t="s">
        <v>266</v>
      </c>
      <c r="D47" s="58">
        <v>0</v>
      </c>
      <c r="E47" s="59">
        <v>0</v>
      </c>
      <c r="F47" s="56">
        <v>0</v>
      </c>
      <c r="G47" s="58">
        <v>0</v>
      </c>
      <c r="H47" s="59">
        <v>0</v>
      </c>
      <c r="I47" s="56">
        <v>0</v>
      </c>
      <c r="J47" s="58">
        <v>0</v>
      </c>
      <c r="K47" s="59">
        <v>0</v>
      </c>
      <c r="L47" s="56">
        <v>0</v>
      </c>
    </row>
    <row r="48" spans="2:12" x14ac:dyDescent="0.25">
      <c r="B48" s="39">
        <v>1</v>
      </c>
      <c r="C48" s="22" t="s">
        <v>267</v>
      </c>
      <c r="D48" s="58">
        <v>0</v>
      </c>
      <c r="E48" s="59">
        <v>0</v>
      </c>
      <c r="F48" s="56">
        <v>0</v>
      </c>
      <c r="G48" s="58">
        <v>0</v>
      </c>
      <c r="H48" s="59">
        <v>0</v>
      </c>
      <c r="I48" s="56">
        <v>0</v>
      </c>
      <c r="J48" s="58">
        <v>0</v>
      </c>
      <c r="K48" s="59">
        <v>0</v>
      </c>
      <c r="L48" s="56">
        <v>0</v>
      </c>
    </row>
    <row r="49" spans="2:12" hidden="1" x14ac:dyDescent="0.25">
      <c r="B49" s="39">
        <v>2</v>
      </c>
      <c r="C49" s="22" t="s">
        <v>248</v>
      </c>
      <c r="D49" s="58">
        <v>0</v>
      </c>
      <c r="E49" s="59">
        <v>0</v>
      </c>
      <c r="F49" s="56">
        <v>0</v>
      </c>
      <c r="G49" s="58">
        <v>0</v>
      </c>
      <c r="H49" s="59">
        <v>0</v>
      </c>
      <c r="I49" s="56">
        <v>0</v>
      </c>
      <c r="J49" s="58">
        <v>0</v>
      </c>
      <c r="K49" s="59">
        <v>0</v>
      </c>
      <c r="L49" s="56">
        <v>0</v>
      </c>
    </row>
    <row r="50" spans="2:12" x14ac:dyDescent="0.25">
      <c r="B50" s="38" t="s">
        <v>268</v>
      </c>
      <c r="C50" s="96" t="s">
        <v>269</v>
      </c>
      <c r="D50" s="96"/>
      <c r="E50" s="96"/>
      <c r="F50" s="96"/>
      <c r="G50" s="96"/>
      <c r="H50" s="96"/>
      <c r="I50" s="96"/>
      <c r="J50" s="96"/>
      <c r="K50" s="96"/>
      <c r="L50" s="96"/>
    </row>
    <row r="51" spans="2:12" x14ac:dyDescent="0.25">
      <c r="B51" s="39"/>
      <c r="C51" s="22" t="s">
        <v>270</v>
      </c>
      <c r="D51" s="58">
        <v>19</v>
      </c>
      <c r="E51" s="59">
        <v>16</v>
      </c>
      <c r="F51" s="56">
        <v>35</v>
      </c>
      <c r="G51" s="58">
        <v>3</v>
      </c>
      <c r="H51" s="59">
        <v>1</v>
      </c>
      <c r="I51" s="56">
        <v>4</v>
      </c>
      <c r="J51" s="58">
        <v>22</v>
      </c>
      <c r="K51" s="59">
        <v>17</v>
      </c>
      <c r="L51" s="56">
        <v>39</v>
      </c>
    </row>
    <row r="52" spans="2:12" x14ac:dyDescent="0.25">
      <c r="B52" s="39">
        <v>1</v>
      </c>
      <c r="C52" s="22" t="s">
        <v>271</v>
      </c>
      <c r="D52" s="58">
        <v>13</v>
      </c>
      <c r="E52" s="59">
        <v>7</v>
      </c>
      <c r="F52" s="56">
        <v>20</v>
      </c>
      <c r="G52" s="58">
        <v>2</v>
      </c>
      <c r="H52" s="59">
        <v>1</v>
      </c>
      <c r="I52" s="56">
        <v>3</v>
      </c>
      <c r="J52" s="58">
        <v>15</v>
      </c>
      <c r="K52" s="59">
        <v>8</v>
      </c>
      <c r="L52" s="56">
        <v>23</v>
      </c>
    </row>
    <row r="53" spans="2:12" x14ac:dyDescent="0.25">
      <c r="B53" s="39">
        <v>2</v>
      </c>
      <c r="C53" s="22" t="s">
        <v>272</v>
      </c>
      <c r="D53" s="58">
        <v>1</v>
      </c>
      <c r="E53" s="59">
        <v>1</v>
      </c>
      <c r="F53" s="56">
        <v>2</v>
      </c>
      <c r="G53" s="58">
        <v>0</v>
      </c>
      <c r="H53" s="59">
        <v>0</v>
      </c>
      <c r="I53" s="56">
        <v>0</v>
      </c>
      <c r="J53" s="58">
        <v>1</v>
      </c>
      <c r="K53" s="59">
        <v>1</v>
      </c>
      <c r="L53" s="56">
        <v>2</v>
      </c>
    </row>
    <row r="54" spans="2:12" x14ac:dyDescent="0.25">
      <c r="B54" s="39">
        <v>3</v>
      </c>
      <c r="C54" s="22" t="s">
        <v>273</v>
      </c>
      <c r="D54" s="58">
        <v>0</v>
      </c>
      <c r="E54" s="59">
        <v>0</v>
      </c>
      <c r="F54" s="56">
        <v>0</v>
      </c>
      <c r="G54" s="58">
        <v>0</v>
      </c>
      <c r="H54" s="59">
        <v>0</v>
      </c>
      <c r="I54" s="56">
        <v>0</v>
      </c>
      <c r="J54" s="58">
        <v>0</v>
      </c>
      <c r="K54" s="59">
        <v>0</v>
      </c>
      <c r="L54" s="56">
        <v>0</v>
      </c>
    </row>
    <row r="55" spans="2:12" x14ac:dyDescent="0.25">
      <c r="B55" s="39">
        <v>4</v>
      </c>
      <c r="C55" s="22" t="s">
        <v>274</v>
      </c>
      <c r="D55" s="58">
        <v>4</v>
      </c>
      <c r="E55" s="59">
        <v>4</v>
      </c>
      <c r="F55" s="56">
        <v>8</v>
      </c>
      <c r="G55" s="58">
        <v>1</v>
      </c>
      <c r="H55" s="59">
        <v>0</v>
      </c>
      <c r="I55" s="56">
        <v>1</v>
      </c>
      <c r="J55" s="58">
        <v>5</v>
      </c>
      <c r="K55" s="59">
        <v>4</v>
      </c>
      <c r="L55" s="56">
        <v>9</v>
      </c>
    </row>
    <row r="56" spans="2:12" x14ac:dyDescent="0.25">
      <c r="B56" s="39">
        <v>5</v>
      </c>
      <c r="C56" s="22" t="s">
        <v>275</v>
      </c>
      <c r="D56" s="58">
        <v>2</v>
      </c>
      <c r="E56" s="59">
        <v>4</v>
      </c>
      <c r="F56" s="56">
        <v>6</v>
      </c>
      <c r="G56" s="58">
        <v>0</v>
      </c>
      <c r="H56" s="59">
        <v>0</v>
      </c>
      <c r="I56" s="56">
        <v>0</v>
      </c>
      <c r="J56" s="58">
        <v>2</v>
      </c>
      <c r="K56" s="59">
        <v>4</v>
      </c>
      <c r="L56" s="56">
        <v>6</v>
      </c>
    </row>
    <row r="57" spans="2:12" x14ac:dyDescent="0.25">
      <c r="B57" s="39">
        <v>6</v>
      </c>
      <c r="C57" s="22" t="s">
        <v>276</v>
      </c>
      <c r="D57" s="58">
        <v>0</v>
      </c>
      <c r="E57" s="59">
        <v>0</v>
      </c>
      <c r="F57" s="56">
        <v>0</v>
      </c>
      <c r="G57" s="58">
        <v>0</v>
      </c>
      <c r="H57" s="59">
        <v>0</v>
      </c>
      <c r="I57" s="56">
        <v>0</v>
      </c>
      <c r="J57" s="58">
        <v>0</v>
      </c>
      <c r="K57" s="59">
        <v>0</v>
      </c>
      <c r="L57" s="56">
        <v>0</v>
      </c>
    </row>
    <row r="58" spans="2:12" x14ac:dyDescent="0.25">
      <c r="B58" s="39">
        <v>7</v>
      </c>
      <c r="C58" s="22" t="s">
        <v>277</v>
      </c>
      <c r="D58" s="58">
        <v>0</v>
      </c>
      <c r="E58" s="59">
        <v>0</v>
      </c>
      <c r="F58" s="56">
        <v>0</v>
      </c>
      <c r="G58" s="58">
        <v>0</v>
      </c>
      <c r="H58" s="59">
        <v>0</v>
      </c>
      <c r="I58" s="56">
        <v>0</v>
      </c>
      <c r="J58" s="58">
        <v>0</v>
      </c>
      <c r="K58" s="59">
        <v>0</v>
      </c>
      <c r="L58" s="56">
        <v>0</v>
      </c>
    </row>
    <row r="59" spans="2:12" x14ac:dyDescent="0.25">
      <c r="B59" s="39">
        <v>8</v>
      </c>
      <c r="C59" s="22" t="s">
        <v>278</v>
      </c>
      <c r="D59" s="58">
        <v>0</v>
      </c>
      <c r="E59" s="59">
        <v>0</v>
      </c>
      <c r="F59" s="56">
        <v>0</v>
      </c>
      <c r="G59" s="58">
        <v>0</v>
      </c>
      <c r="H59" s="59">
        <v>0</v>
      </c>
      <c r="I59" s="56">
        <v>0</v>
      </c>
      <c r="J59" s="58">
        <v>0</v>
      </c>
      <c r="K59" s="59">
        <v>0</v>
      </c>
      <c r="L59" s="56">
        <v>0</v>
      </c>
    </row>
    <row r="60" spans="2:12" hidden="1" x14ac:dyDescent="0.25">
      <c r="B60" s="39">
        <v>9</v>
      </c>
      <c r="C60" s="22" t="s">
        <v>248</v>
      </c>
      <c r="D60" s="58">
        <v>0</v>
      </c>
      <c r="E60" s="59">
        <v>0</v>
      </c>
      <c r="F60" s="56">
        <v>0</v>
      </c>
      <c r="G60" s="58">
        <v>0</v>
      </c>
      <c r="H60" s="59">
        <v>0</v>
      </c>
      <c r="I60" s="56">
        <v>0</v>
      </c>
      <c r="J60" s="58">
        <v>0</v>
      </c>
      <c r="K60" s="59">
        <v>0</v>
      </c>
      <c r="L60" s="56">
        <v>0</v>
      </c>
    </row>
    <row r="61" spans="2:12" x14ac:dyDescent="0.25">
      <c r="B61" s="38" t="s">
        <v>279</v>
      </c>
      <c r="C61" s="96" t="s">
        <v>280</v>
      </c>
      <c r="D61" s="96"/>
      <c r="E61" s="96"/>
      <c r="F61" s="96"/>
      <c r="G61" s="96"/>
      <c r="H61" s="96"/>
      <c r="I61" s="96"/>
      <c r="J61" s="96"/>
      <c r="K61" s="96"/>
      <c r="L61" s="96"/>
    </row>
    <row r="62" spans="2:12" x14ac:dyDescent="0.25">
      <c r="B62" s="39"/>
      <c r="C62" s="22" t="s">
        <v>281</v>
      </c>
      <c r="D62" s="58">
        <v>168</v>
      </c>
      <c r="E62" s="59">
        <v>198</v>
      </c>
      <c r="F62" s="56">
        <v>366</v>
      </c>
      <c r="G62" s="58">
        <v>18</v>
      </c>
      <c r="H62" s="59">
        <v>17</v>
      </c>
      <c r="I62" s="56">
        <v>35</v>
      </c>
      <c r="J62" s="58">
        <v>186</v>
      </c>
      <c r="K62" s="59">
        <v>215</v>
      </c>
      <c r="L62" s="56">
        <v>401</v>
      </c>
    </row>
    <row r="63" spans="2:12" x14ac:dyDescent="0.25">
      <c r="B63" s="39">
        <v>1</v>
      </c>
      <c r="C63" s="22" t="s">
        <v>282</v>
      </c>
      <c r="D63" s="58">
        <v>162</v>
      </c>
      <c r="E63" s="59">
        <v>192</v>
      </c>
      <c r="F63" s="56">
        <v>354</v>
      </c>
      <c r="G63" s="58">
        <v>18</v>
      </c>
      <c r="H63" s="59">
        <v>17</v>
      </c>
      <c r="I63" s="56">
        <v>35</v>
      </c>
      <c r="J63" s="58">
        <v>180</v>
      </c>
      <c r="K63" s="59">
        <v>209</v>
      </c>
      <c r="L63" s="56">
        <v>389</v>
      </c>
    </row>
    <row r="64" spans="2:12" x14ac:dyDescent="0.25">
      <c r="B64" s="39">
        <v>2</v>
      </c>
      <c r="C64" s="22" t="s">
        <v>283</v>
      </c>
      <c r="D64" s="58">
        <v>0</v>
      </c>
      <c r="E64" s="59">
        <v>0</v>
      </c>
      <c r="F64" s="56">
        <v>0</v>
      </c>
      <c r="G64" s="58">
        <v>0</v>
      </c>
      <c r="H64" s="59">
        <v>0</v>
      </c>
      <c r="I64" s="56">
        <v>0</v>
      </c>
      <c r="J64" s="58">
        <v>0</v>
      </c>
      <c r="K64" s="59">
        <v>0</v>
      </c>
      <c r="L64" s="56">
        <v>0</v>
      </c>
    </row>
    <row r="65" spans="2:12" x14ac:dyDescent="0.25">
      <c r="B65" s="39">
        <v>3</v>
      </c>
      <c r="C65" s="22" t="s">
        <v>284</v>
      </c>
      <c r="D65" s="58">
        <v>0</v>
      </c>
      <c r="E65" s="59">
        <v>0</v>
      </c>
      <c r="F65" s="56">
        <v>0</v>
      </c>
      <c r="G65" s="58">
        <v>0</v>
      </c>
      <c r="H65" s="59">
        <v>0</v>
      </c>
      <c r="I65" s="56">
        <v>0</v>
      </c>
      <c r="J65" s="58">
        <v>0</v>
      </c>
      <c r="K65" s="59">
        <v>0</v>
      </c>
      <c r="L65" s="56">
        <v>0</v>
      </c>
    </row>
    <row r="66" spans="2:12" x14ac:dyDescent="0.25">
      <c r="B66" s="39">
        <v>4</v>
      </c>
      <c r="C66" s="22" t="s">
        <v>285</v>
      </c>
      <c r="D66" s="58">
        <v>6</v>
      </c>
      <c r="E66" s="59">
        <v>6</v>
      </c>
      <c r="F66" s="56">
        <v>12</v>
      </c>
      <c r="G66" s="58">
        <v>0</v>
      </c>
      <c r="H66" s="59">
        <v>0</v>
      </c>
      <c r="I66" s="56">
        <v>0</v>
      </c>
      <c r="J66" s="58">
        <v>6</v>
      </c>
      <c r="K66" s="59">
        <v>6</v>
      </c>
      <c r="L66" s="56">
        <v>12</v>
      </c>
    </row>
    <row r="67" spans="2:12" x14ac:dyDescent="0.25">
      <c r="B67" s="39">
        <v>5</v>
      </c>
      <c r="C67" s="22" t="s">
        <v>286</v>
      </c>
      <c r="D67" s="60">
        <v>0</v>
      </c>
      <c r="E67" s="61">
        <v>0</v>
      </c>
      <c r="F67" s="57">
        <v>0</v>
      </c>
      <c r="G67" s="60">
        <v>0</v>
      </c>
      <c r="H67" s="61">
        <v>0</v>
      </c>
      <c r="I67" s="57">
        <v>0</v>
      </c>
      <c r="J67" s="60">
        <v>0</v>
      </c>
      <c r="K67" s="61">
        <v>0</v>
      </c>
      <c r="L67" s="57">
        <v>0</v>
      </c>
    </row>
    <row r="68" spans="2:12" x14ac:dyDescent="0.25">
      <c r="B68" s="40"/>
      <c r="C68" s="26"/>
      <c r="D68" s="27"/>
      <c r="E68" s="27"/>
      <c r="F68" s="27"/>
      <c r="G68" s="27"/>
      <c r="H68" s="27"/>
      <c r="I68" s="27"/>
      <c r="J68" s="27"/>
      <c r="K68" s="27"/>
      <c r="L68" s="27"/>
    </row>
    <row r="69" spans="2:12" x14ac:dyDescent="0.25">
      <c r="B69" s="41" t="s">
        <v>0</v>
      </c>
      <c r="C69" s="28" t="s">
        <v>287</v>
      </c>
      <c r="D69" s="29" t="s">
        <v>288</v>
      </c>
      <c r="E69" s="29" t="s">
        <v>289</v>
      </c>
      <c r="F69" s="29" t="s">
        <v>290</v>
      </c>
      <c r="G69" s="29" t="s">
        <v>288</v>
      </c>
      <c r="H69" s="29" t="s">
        <v>289</v>
      </c>
      <c r="I69" s="29" t="s">
        <v>290</v>
      </c>
      <c r="J69" s="29" t="s">
        <v>288</v>
      </c>
      <c r="K69" s="29" t="s">
        <v>289</v>
      </c>
      <c r="L69" s="29" t="s">
        <v>290</v>
      </c>
    </row>
    <row r="70" spans="2:12" ht="35.25" customHeight="1" x14ac:dyDescent="0.25">
      <c r="B70" s="30">
        <v>1</v>
      </c>
      <c r="C70" s="31" t="s">
        <v>291</v>
      </c>
      <c r="D70" s="23">
        <f>'[1]REKAP NOVEMBER'!G68</f>
        <v>47</v>
      </c>
      <c r="E70" s="24">
        <f>'[1]REKAP NOVEMBER'!H68</f>
        <v>30</v>
      </c>
      <c r="F70" s="32">
        <v>1.57</v>
      </c>
      <c r="G70" s="23">
        <v>47</v>
      </c>
      <c r="H70" s="24">
        <v>30</v>
      </c>
      <c r="I70" s="32">
        <f t="shared" ref="I70:I72" si="0">(G70/H70)*100%</f>
        <v>1.5666666666666667</v>
      </c>
      <c r="J70" s="23">
        <v>47</v>
      </c>
      <c r="K70" s="24">
        <v>30</v>
      </c>
      <c r="L70" s="32">
        <v>1.57</v>
      </c>
    </row>
    <row r="71" spans="2:12" ht="35.25" customHeight="1" x14ac:dyDescent="0.25">
      <c r="B71" s="30">
        <v>2</v>
      </c>
      <c r="C71" s="31" t="s">
        <v>292</v>
      </c>
      <c r="D71" s="23">
        <v>3273</v>
      </c>
      <c r="E71" s="24">
        <v>3273</v>
      </c>
      <c r="F71" s="33">
        <v>1</v>
      </c>
      <c r="G71" s="23">
        <v>443</v>
      </c>
      <c r="H71" s="24">
        <v>443</v>
      </c>
      <c r="I71" s="32">
        <v>1</v>
      </c>
      <c r="J71" s="23">
        <v>3716</v>
      </c>
      <c r="K71" s="24">
        <v>3716</v>
      </c>
      <c r="L71" s="33">
        <v>1</v>
      </c>
    </row>
    <row r="72" spans="2:12" ht="27" customHeight="1" x14ac:dyDescent="0.25">
      <c r="B72" s="30">
        <v>3</v>
      </c>
      <c r="C72" s="31" t="s">
        <v>293</v>
      </c>
      <c r="D72" s="23">
        <f>'[1]REKAP NOVEMBER'!G70</f>
        <v>12</v>
      </c>
      <c r="E72" s="24">
        <f>'[1]REKAP NOVEMBER'!H70</f>
        <v>12</v>
      </c>
      <c r="F72" s="33">
        <v>1</v>
      </c>
      <c r="G72" s="23">
        <v>12</v>
      </c>
      <c r="H72" s="24">
        <v>12</v>
      </c>
      <c r="I72" s="32">
        <f t="shared" si="0"/>
        <v>1</v>
      </c>
      <c r="J72" s="23">
        <v>12</v>
      </c>
      <c r="K72" s="24">
        <v>12</v>
      </c>
      <c r="L72" s="33">
        <v>1</v>
      </c>
    </row>
    <row r="73" spans="2:12" ht="26.25" customHeight="1" x14ac:dyDescent="0.25">
      <c r="B73" s="30">
        <v>4</v>
      </c>
      <c r="C73" s="31" t="s">
        <v>294</v>
      </c>
      <c r="D73" s="23">
        <v>313</v>
      </c>
      <c r="E73" s="24">
        <v>313</v>
      </c>
      <c r="F73" s="33">
        <v>0.31</v>
      </c>
      <c r="G73" s="23">
        <v>31</v>
      </c>
      <c r="H73" s="24">
        <v>31</v>
      </c>
      <c r="I73" s="32">
        <v>1</v>
      </c>
      <c r="J73" s="23">
        <v>344</v>
      </c>
      <c r="K73" s="24">
        <v>344</v>
      </c>
      <c r="L73" s="33">
        <v>1</v>
      </c>
    </row>
    <row r="74" spans="2:12" x14ac:dyDescent="0.25">
      <c r="D74" s="10"/>
      <c r="E74" s="10"/>
      <c r="F74" s="10"/>
      <c r="G74" s="10"/>
      <c r="H74" s="10"/>
      <c r="I74" s="10"/>
      <c r="J74" s="10"/>
      <c r="K74" s="10"/>
      <c r="L74" s="10"/>
    </row>
    <row r="75" spans="2:12" x14ac:dyDescent="0.25">
      <c r="B75" s="97" t="s">
        <v>1789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2:12" x14ac:dyDescent="0.25">
      <c r="B76" s="98" t="s">
        <v>295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</row>
    <row r="78" spans="2:12" x14ac:dyDescent="0.25">
      <c r="C78" s="34" t="s">
        <v>296</v>
      </c>
      <c r="D78" s="34"/>
      <c r="E78" s="34"/>
      <c r="F78" s="34"/>
      <c r="G78" s="34"/>
      <c r="H78" s="34"/>
    </row>
    <row r="79" spans="2:12" x14ac:dyDescent="0.25">
      <c r="C79" s="34" t="s">
        <v>297</v>
      </c>
      <c r="D79" s="34"/>
      <c r="E79" s="34"/>
      <c r="F79" s="34"/>
      <c r="G79" s="34"/>
      <c r="H79" s="34"/>
      <c r="I79" s="10" t="s">
        <v>298</v>
      </c>
    </row>
    <row r="80" spans="2:12" x14ac:dyDescent="0.25">
      <c r="C80" s="34"/>
      <c r="D80" s="34"/>
      <c r="E80" s="34"/>
      <c r="F80" s="34"/>
      <c r="G80" s="34"/>
      <c r="H80" s="34"/>
      <c r="I80" s="10"/>
    </row>
    <row r="81" spans="3:12" x14ac:dyDescent="0.25">
      <c r="C81" s="34"/>
      <c r="D81" s="34"/>
      <c r="E81" s="34"/>
      <c r="F81" s="34"/>
      <c r="G81" s="34"/>
      <c r="H81" s="34"/>
      <c r="I81" s="10"/>
    </row>
    <row r="82" spans="3:12" x14ac:dyDescent="0.25">
      <c r="C82" s="34"/>
      <c r="D82" s="34"/>
      <c r="E82" s="34"/>
      <c r="F82" s="34"/>
      <c r="G82" s="34"/>
      <c r="H82" s="34"/>
      <c r="I82" s="10"/>
    </row>
    <row r="83" spans="3:12" x14ac:dyDescent="0.25">
      <c r="C83" s="10"/>
      <c r="G83" s="98"/>
      <c r="H83" s="98"/>
      <c r="I83" s="98"/>
      <c r="J83" s="98"/>
      <c r="K83" s="98"/>
      <c r="L83" s="98"/>
    </row>
    <row r="84" spans="3:12" x14ac:dyDescent="0.25">
      <c r="C84" s="35" t="s">
        <v>324</v>
      </c>
      <c r="D84" s="34"/>
      <c r="E84" s="34"/>
      <c r="F84" s="34"/>
      <c r="G84" s="34"/>
      <c r="H84" s="34"/>
      <c r="I84" s="36" t="s">
        <v>299</v>
      </c>
    </row>
    <row r="85" spans="3:12" x14ac:dyDescent="0.25">
      <c r="C85" s="34" t="s">
        <v>300</v>
      </c>
      <c r="D85" s="34"/>
      <c r="E85" s="34"/>
      <c r="F85" s="34"/>
      <c r="G85" s="34"/>
      <c r="H85" s="34"/>
      <c r="I85" s="10" t="s">
        <v>301</v>
      </c>
      <c r="K85" s="37"/>
    </row>
  </sheetData>
  <mergeCells count="18">
    <mergeCell ref="C50:L50"/>
    <mergeCell ref="C61:L61"/>
    <mergeCell ref="B75:L75"/>
    <mergeCell ref="B76:L76"/>
    <mergeCell ref="G83:L83"/>
    <mergeCell ref="C12:L12"/>
    <mergeCell ref="C14:L14"/>
    <mergeCell ref="C19:L19"/>
    <mergeCell ref="C31:L31"/>
    <mergeCell ref="C40:L40"/>
    <mergeCell ref="C46:L46"/>
    <mergeCell ref="B3:L3"/>
    <mergeCell ref="B4:L4"/>
    <mergeCell ref="B6:B7"/>
    <mergeCell ref="C6:C7"/>
    <mergeCell ref="D6:F6"/>
    <mergeCell ref="G6:I6"/>
    <mergeCell ref="J6:L6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F87955E-5A33-4AB2-9F61-0E3284691587}">
  <dimension ref="A1:BG399"/>
  <sheetViews>
    <sheetView zoomScaleNormal="100" workbookViewId="0">
      <pane xSplit="10" ySplit="3" topLeftCell="K4" activePane="bottomRight" state="frozen"/>
      <selection pane="topRight" activeCell="K1" sqref="K1"/>
      <selection pane="bottomLeft" activeCell="A4" sqref="A4"/>
      <selection pane="bottomRight" activeCell="H27" sqref="H27"/>
    </sheetView>
  </sheetViews>
  <sheetFormatPr defaultRowHeight="15" x14ac:dyDescent="0.25"/>
  <cols>
    <col min="1" max="1" width="5.7109375" style="2" customWidth="1"/>
    <col min="2" max="2" width="11" style="2" bestFit="1" customWidth="1"/>
    <col min="3" max="3" width="21.5703125" style="2" customWidth="1"/>
    <col min="4" max="4" width="12" style="2" bestFit="1" customWidth="1"/>
    <col min="5" max="5" width="9.140625" style="18"/>
    <col min="6" max="32" width="9.140625" style="2"/>
    <col min="33" max="35" width="9.140625" style="2" customWidth="1"/>
    <col min="36" max="43" width="9.140625" style="2"/>
    <col min="44" max="44" width="9.140625" style="2" customWidth="1"/>
    <col min="45" max="16384" width="9.140625" style="2"/>
  </cols>
  <sheetData>
    <row r="1" spans="1:59" customFormat="1" ht="17.25" customHeight="1" x14ac:dyDescent="0.25">
      <c r="A1" s="17" t="s">
        <v>179</v>
      </c>
      <c r="B1" s="17"/>
      <c r="C1" s="17"/>
      <c r="D1" s="17"/>
      <c r="E1" s="54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x14ac:dyDescent="0.25">
      <c r="A2" s="99" t="s">
        <v>0</v>
      </c>
      <c r="B2" s="99" t="s">
        <v>47</v>
      </c>
      <c r="C2" s="99" t="s">
        <v>1</v>
      </c>
      <c r="D2" s="99" t="s">
        <v>2</v>
      </c>
      <c r="E2" s="99" t="s">
        <v>3</v>
      </c>
      <c r="F2" s="101" t="s">
        <v>4</v>
      </c>
      <c r="G2" s="102"/>
      <c r="H2" s="99" t="s">
        <v>5</v>
      </c>
      <c r="I2" s="99" t="s">
        <v>6</v>
      </c>
      <c r="J2" s="99" t="s">
        <v>7</v>
      </c>
      <c r="K2" s="99" t="s">
        <v>8</v>
      </c>
      <c r="L2" s="99" t="s">
        <v>9</v>
      </c>
      <c r="M2" s="99" t="s">
        <v>181</v>
      </c>
      <c r="N2" s="99" t="s">
        <v>177</v>
      </c>
      <c r="O2" s="99" t="s">
        <v>196</v>
      </c>
      <c r="P2" s="99" t="s">
        <v>197</v>
      </c>
      <c r="Q2" s="99" t="s">
        <v>180</v>
      </c>
      <c r="R2" s="105" t="s">
        <v>10</v>
      </c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 t="s">
        <v>305</v>
      </c>
      <c r="AH2" s="99" t="s">
        <v>11</v>
      </c>
      <c r="AI2" s="99" t="s">
        <v>175</v>
      </c>
      <c r="AJ2" s="99" t="s">
        <v>178</v>
      </c>
      <c r="AK2" s="105" t="s">
        <v>12</v>
      </c>
      <c r="AL2" s="105" t="s">
        <v>172</v>
      </c>
      <c r="AM2" s="105" t="s">
        <v>173</v>
      </c>
      <c r="AN2" s="105" t="s">
        <v>174</v>
      </c>
      <c r="AO2" s="105" t="s">
        <v>171</v>
      </c>
      <c r="AP2" s="105" t="s">
        <v>46</v>
      </c>
      <c r="AQ2" s="105" t="s">
        <v>176</v>
      </c>
    </row>
    <row r="3" spans="1:59" s="3" customFormat="1" x14ac:dyDescent="0.25">
      <c r="A3" s="100"/>
      <c r="B3" s="100"/>
      <c r="C3" s="100"/>
      <c r="D3" s="100"/>
      <c r="E3" s="100"/>
      <c r="F3" s="103"/>
      <c r="G3" s="104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" t="s">
        <v>15</v>
      </c>
      <c r="S3" s="1" t="s">
        <v>16</v>
      </c>
      <c r="T3" s="1" t="s">
        <v>17</v>
      </c>
      <c r="U3" s="1" t="s">
        <v>18</v>
      </c>
      <c r="V3" s="1" t="s">
        <v>19</v>
      </c>
      <c r="W3" s="1" t="s">
        <v>20</v>
      </c>
      <c r="X3" s="1" t="s">
        <v>21</v>
      </c>
      <c r="Y3" s="1" t="s">
        <v>22</v>
      </c>
      <c r="Z3" s="1" t="s">
        <v>23</v>
      </c>
      <c r="AA3" s="1" t="s">
        <v>24</v>
      </c>
      <c r="AB3" s="1" t="s">
        <v>25</v>
      </c>
      <c r="AC3" s="1" t="s">
        <v>26</v>
      </c>
      <c r="AD3" s="1" t="s">
        <v>27</v>
      </c>
      <c r="AE3" s="1" t="s">
        <v>28</v>
      </c>
      <c r="AF3" s="1" t="s">
        <v>29</v>
      </c>
      <c r="AG3" s="105"/>
      <c r="AH3" s="100"/>
      <c r="AI3" s="100"/>
      <c r="AJ3" s="100"/>
      <c r="AK3" s="105"/>
      <c r="AL3" s="105"/>
      <c r="AM3" s="105"/>
      <c r="AN3" s="105" t="s">
        <v>13</v>
      </c>
      <c r="AO3" s="105"/>
      <c r="AP3" s="105" t="s">
        <v>14</v>
      </c>
      <c r="AQ3" s="105"/>
    </row>
    <row r="4" spans="1:59" x14ac:dyDescent="0.25">
      <c r="A4" s="2">
        <v>1</v>
      </c>
      <c r="B4" s="4">
        <v>45505</v>
      </c>
      <c r="C4" s="2" t="s">
        <v>30</v>
      </c>
      <c r="D4" s="51" t="s">
        <v>44</v>
      </c>
      <c r="E4" s="7" t="s">
        <v>41</v>
      </c>
      <c r="F4" s="7">
        <v>45</v>
      </c>
      <c r="G4" s="2" t="s">
        <v>43</v>
      </c>
      <c r="H4" s="8">
        <v>0.3347222222222222</v>
      </c>
      <c r="I4" s="8">
        <v>0.34027777777777779</v>
      </c>
      <c r="J4" s="8">
        <f>MOD(I4-H4,1)</f>
        <v>5.5555555555555913E-3</v>
      </c>
      <c r="K4" s="2">
        <v>1</v>
      </c>
      <c r="O4" s="2">
        <v>1</v>
      </c>
      <c r="P4" s="2">
        <v>1</v>
      </c>
      <c r="Q4" s="2">
        <v>1</v>
      </c>
    </row>
    <row r="5" spans="1:59" x14ac:dyDescent="0.25">
      <c r="A5" s="2">
        <v>2</v>
      </c>
      <c r="B5" s="4">
        <v>45505</v>
      </c>
      <c r="C5" s="2" t="s">
        <v>31</v>
      </c>
      <c r="D5" s="18">
        <v>372961</v>
      </c>
      <c r="E5" s="7" t="s">
        <v>42</v>
      </c>
      <c r="F5" s="7">
        <v>83</v>
      </c>
      <c r="G5" s="2" t="s">
        <v>43</v>
      </c>
      <c r="H5" s="8">
        <v>0.35069444444444442</v>
      </c>
      <c r="I5" s="8">
        <v>0.37222222222222223</v>
      </c>
      <c r="J5" s="8">
        <f t="shared" ref="J5:J14" si="0">MOD(I5-H5,1)</f>
        <v>2.1527777777777812E-2</v>
      </c>
      <c r="K5" s="2">
        <v>1</v>
      </c>
      <c r="Q5" s="2">
        <v>1</v>
      </c>
    </row>
    <row r="6" spans="1:59" x14ac:dyDescent="0.25">
      <c r="A6" s="2">
        <v>3</v>
      </c>
      <c r="B6" s="4">
        <v>45505</v>
      </c>
      <c r="C6" s="2" t="s">
        <v>32</v>
      </c>
      <c r="D6" s="7" t="s">
        <v>45</v>
      </c>
      <c r="E6" s="7" t="s">
        <v>42</v>
      </c>
      <c r="F6" s="7">
        <v>63</v>
      </c>
      <c r="G6" s="2" t="s">
        <v>43</v>
      </c>
      <c r="H6" s="8">
        <v>0.3576388888888889</v>
      </c>
      <c r="I6" s="8">
        <v>0.3611111111111111</v>
      </c>
      <c r="J6" s="8">
        <f t="shared" si="0"/>
        <v>3.4722222222222099E-3</v>
      </c>
      <c r="K6" s="2">
        <v>1</v>
      </c>
      <c r="O6" s="2">
        <v>1</v>
      </c>
      <c r="P6" s="2">
        <v>1</v>
      </c>
    </row>
    <row r="7" spans="1:59" x14ac:dyDescent="0.25">
      <c r="A7" s="2">
        <v>4</v>
      </c>
      <c r="B7" s="4">
        <v>45505</v>
      </c>
      <c r="C7" s="2" t="s">
        <v>33</v>
      </c>
      <c r="D7" s="7">
        <v>35617</v>
      </c>
      <c r="E7" s="7" t="s">
        <v>42</v>
      </c>
      <c r="F7" s="7">
        <v>20</v>
      </c>
      <c r="G7" s="2" t="s">
        <v>43</v>
      </c>
      <c r="H7" s="8">
        <v>0.375</v>
      </c>
      <c r="I7" s="8">
        <v>0.3888888888888889</v>
      </c>
      <c r="J7" s="8">
        <f t="shared" si="0"/>
        <v>1.3888888888888895E-2</v>
      </c>
      <c r="K7" s="2">
        <v>1</v>
      </c>
      <c r="L7" s="2">
        <v>1</v>
      </c>
    </row>
    <row r="8" spans="1:59" x14ac:dyDescent="0.25">
      <c r="A8" s="2">
        <v>5</v>
      </c>
      <c r="B8" s="4">
        <v>45505</v>
      </c>
      <c r="C8" s="2" t="s">
        <v>34</v>
      </c>
      <c r="D8" s="7">
        <v>2720</v>
      </c>
      <c r="E8" s="7" t="s">
        <v>42</v>
      </c>
      <c r="F8" s="7">
        <v>43</v>
      </c>
      <c r="G8" s="2" t="s">
        <v>43</v>
      </c>
      <c r="H8" s="8">
        <v>0.37916666666666665</v>
      </c>
      <c r="I8" s="8">
        <v>0.38194444444444442</v>
      </c>
      <c r="J8" s="8">
        <f t="shared" si="0"/>
        <v>2.7777777777777679E-3</v>
      </c>
      <c r="K8" s="2">
        <v>1</v>
      </c>
      <c r="Q8" s="2">
        <v>1</v>
      </c>
    </row>
    <row r="9" spans="1:59" x14ac:dyDescent="0.25">
      <c r="A9" s="2">
        <v>6</v>
      </c>
      <c r="B9" s="4">
        <v>45505</v>
      </c>
      <c r="C9" s="2" t="s">
        <v>35</v>
      </c>
      <c r="D9" s="7">
        <v>279541</v>
      </c>
      <c r="E9" s="7" t="s">
        <v>41</v>
      </c>
      <c r="F9" s="7">
        <v>22</v>
      </c>
      <c r="G9" s="2" t="s">
        <v>43</v>
      </c>
      <c r="H9" s="8">
        <v>0.41805555555555557</v>
      </c>
      <c r="I9" s="8">
        <v>0.43472222222222223</v>
      </c>
      <c r="J9" s="8">
        <f t="shared" si="0"/>
        <v>1.6666666666666663E-2</v>
      </c>
      <c r="K9" s="2">
        <v>1</v>
      </c>
      <c r="M9" s="2">
        <v>1</v>
      </c>
      <c r="N9" s="2">
        <v>1</v>
      </c>
      <c r="AG9" s="2">
        <v>1</v>
      </c>
      <c r="AJ9" s="2">
        <v>1</v>
      </c>
      <c r="AL9" s="2">
        <v>1</v>
      </c>
      <c r="AM9" s="2">
        <v>1</v>
      </c>
      <c r="AN9" s="2">
        <v>1</v>
      </c>
    </row>
    <row r="10" spans="1:59" x14ac:dyDescent="0.25">
      <c r="A10" s="2">
        <v>7</v>
      </c>
      <c r="B10" s="4">
        <v>45505</v>
      </c>
      <c r="C10" s="2" t="s">
        <v>36</v>
      </c>
      <c r="D10" s="7">
        <v>8741</v>
      </c>
      <c r="E10" s="7" t="s">
        <v>42</v>
      </c>
      <c r="F10" s="7">
        <v>78</v>
      </c>
      <c r="G10" s="2" t="s">
        <v>43</v>
      </c>
      <c r="H10" s="8">
        <v>0.42083333333333334</v>
      </c>
      <c r="I10" s="8">
        <v>0.42499999999999999</v>
      </c>
      <c r="J10" s="8">
        <f t="shared" si="0"/>
        <v>4.1666666666666519E-3</v>
      </c>
      <c r="K10" s="2">
        <v>1</v>
      </c>
      <c r="Q10" s="2">
        <v>1</v>
      </c>
    </row>
    <row r="11" spans="1:59" x14ac:dyDescent="0.25">
      <c r="A11" s="2">
        <v>8</v>
      </c>
      <c r="B11" s="4">
        <v>45505</v>
      </c>
      <c r="C11" s="2" t="s">
        <v>37</v>
      </c>
      <c r="D11" s="7">
        <v>375835</v>
      </c>
      <c r="E11" s="7" t="s">
        <v>42</v>
      </c>
      <c r="F11" s="7">
        <v>41</v>
      </c>
      <c r="G11" s="2" t="s">
        <v>43</v>
      </c>
      <c r="H11" s="8">
        <v>0.4284722222222222</v>
      </c>
      <c r="I11" s="8">
        <v>0.4465277777777778</v>
      </c>
      <c r="J11" s="8">
        <f t="shared" si="0"/>
        <v>1.8055555555555602E-2</v>
      </c>
      <c r="K11" s="2">
        <v>1</v>
      </c>
      <c r="L11" s="2">
        <v>1</v>
      </c>
    </row>
    <row r="12" spans="1:59" x14ac:dyDescent="0.25">
      <c r="A12" s="2">
        <v>9</v>
      </c>
      <c r="B12" s="4">
        <v>45505</v>
      </c>
      <c r="C12" s="2" t="s">
        <v>38</v>
      </c>
      <c r="D12" s="49">
        <v>352869</v>
      </c>
      <c r="E12" s="7" t="s">
        <v>42</v>
      </c>
      <c r="F12" s="7">
        <v>58</v>
      </c>
      <c r="G12" s="2" t="s">
        <v>43</v>
      </c>
      <c r="H12" s="8">
        <v>0.45069444444444445</v>
      </c>
      <c r="I12" s="8">
        <v>0.45763888888888887</v>
      </c>
      <c r="J12" s="8">
        <f t="shared" si="0"/>
        <v>6.9444444444444198E-3</v>
      </c>
      <c r="K12" s="2">
        <v>1</v>
      </c>
      <c r="Q12" s="2">
        <v>1</v>
      </c>
    </row>
    <row r="13" spans="1:59" x14ac:dyDescent="0.25">
      <c r="A13" s="2">
        <v>10</v>
      </c>
      <c r="B13" s="4">
        <v>45505</v>
      </c>
      <c r="C13" s="2" t="s">
        <v>39</v>
      </c>
      <c r="D13" s="7">
        <v>9736</v>
      </c>
      <c r="E13" s="7" t="s">
        <v>41</v>
      </c>
      <c r="F13" s="7">
        <v>18</v>
      </c>
      <c r="G13" s="2" t="s">
        <v>43</v>
      </c>
      <c r="H13" s="8">
        <v>0.47430555555555554</v>
      </c>
      <c r="I13" s="8">
        <v>0.48472222222222222</v>
      </c>
      <c r="J13" s="8">
        <f t="shared" si="0"/>
        <v>1.0416666666666685E-2</v>
      </c>
      <c r="K13" s="2">
        <v>1</v>
      </c>
      <c r="Q13" s="2">
        <v>1</v>
      </c>
    </row>
    <row r="14" spans="1:59" x14ac:dyDescent="0.25">
      <c r="A14" s="2">
        <v>11</v>
      </c>
      <c r="B14" s="4">
        <v>45505</v>
      </c>
      <c r="C14" s="2" t="s">
        <v>40</v>
      </c>
      <c r="D14" s="7" t="s">
        <v>46</v>
      </c>
      <c r="E14" s="7" t="s">
        <v>42</v>
      </c>
      <c r="F14" s="7">
        <v>35</v>
      </c>
      <c r="G14" s="2" t="s">
        <v>43</v>
      </c>
      <c r="J14" s="8">
        <f t="shared" si="0"/>
        <v>0</v>
      </c>
      <c r="K14" s="2">
        <v>1</v>
      </c>
      <c r="AP14" s="2">
        <v>1</v>
      </c>
    </row>
    <row r="15" spans="1:59" s="6" customFormat="1" x14ac:dyDescent="0.25">
      <c r="E15" s="45"/>
    </row>
    <row r="16" spans="1:59" x14ac:dyDescent="0.25">
      <c r="A16" s="43">
        <v>1</v>
      </c>
      <c r="B16" s="9">
        <v>45506</v>
      </c>
      <c r="C16" s="2" t="s">
        <v>48</v>
      </c>
      <c r="D16" s="10" t="s">
        <v>157</v>
      </c>
      <c r="E16" s="10" t="s">
        <v>41</v>
      </c>
      <c r="F16" s="10">
        <v>72</v>
      </c>
      <c r="G16" s="2" t="s">
        <v>43</v>
      </c>
      <c r="H16" s="11">
        <v>0.31319444444444444</v>
      </c>
      <c r="I16" s="11">
        <v>0.31874999999999998</v>
      </c>
      <c r="J16" s="11">
        <f t="shared" ref="J16:J79" si="1">MOD(I16-H16,1)</f>
        <v>5.5555555555555358E-3</v>
      </c>
      <c r="K16" s="2">
        <v>1</v>
      </c>
      <c r="Q16" s="2">
        <v>1</v>
      </c>
    </row>
    <row r="17" spans="1:42" x14ac:dyDescent="0.25">
      <c r="A17" s="43">
        <v>2</v>
      </c>
      <c r="B17" s="9">
        <v>45506</v>
      </c>
      <c r="C17" s="2" t="s">
        <v>49</v>
      </c>
      <c r="D17" s="10">
        <v>10568</v>
      </c>
      <c r="E17" s="10" t="s">
        <v>41</v>
      </c>
      <c r="F17" s="10">
        <v>24</v>
      </c>
      <c r="G17" s="2" t="s">
        <v>43</v>
      </c>
      <c r="H17" s="11">
        <v>0.3215277777777778</v>
      </c>
      <c r="I17" s="11">
        <v>0.33333333333333331</v>
      </c>
      <c r="J17" s="11">
        <f t="shared" si="1"/>
        <v>1.1805555555555514E-2</v>
      </c>
      <c r="K17" s="2">
        <v>1</v>
      </c>
      <c r="M17" s="2">
        <v>1</v>
      </c>
      <c r="N17" s="2">
        <v>1</v>
      </c>
      <c r="AG17" s="2">
        <v>1</v>
      </c>
      <c r="AJ17" s="2">
        <v>1</v>
      </c>
      <c r="AL17" s="2">
        <v>1</v>
      </c>
      <c r="AM17" s="2">
        <v>1</v>
      </c>
      <c r="AN17" s="2">
        <v>1</v>
      </c>
    </row>
    <row r="18" spans="1:42" x14ac:dyDescent="0.25">
      <c r="A18" s="43">
        <v>3</v>
      </c>
      <c r="B18" s="9">
        <v>45506</v>
      </c>
      <c r="C18" s="2" t="s">
        <v>50</v>
      </c>
      <c r="D18" s="10">
        <v>279963</v>
      </c>
      <c r="E18" s="10" t="s">
        <v>42</v>
      </c>
      <c r="F18" s="10">
        <v>20</v>
      </c>
      <c r="G18" s="2" t="s">
        <v>43</v>
      </c>
      <c r="H18" s="11">
        <v>0.33333333333333331</v>
      </c>
      <c r="I18" s="11">
        <v>0.34930555555555554</v>
      </c>
      <c r="J18" s="11">
        <f t="shared" si="1"/>
        <v>1.5972222222222221E-2</v>
      </c>
      <c r="K18" s="2">
        <v>1</v>
      </c>
      <c r="AH18" s="2">
        <v>1</v>
      </c>
    </row>
    <row r="19" spans="1:42" x14ac:dyDescent="0.25">
      <c r="A19" s="43">
        <v>4</v>
      </c>
      <c r="B19" s="9">
        <v>45506</v>
      </c>
      <c r="C19" s="2" t="s">
        <v>51</v>
      </c>
      <c r="D19" s="10">
        <v>275104</v>
      </c>
      <c r="E19" s="10" t="s">
        <v>41</v>
      </c>
      <c r="F19" s="10">
        <v>79</v>
      </c>
      <c r="G19" s="2" t="s">
        <v>43</v>
      </c>
      <c r="H19" s="11">
        <v>0.34236111111111112</v>
      </c>
      <c r="I19" s="11">
        <v>0.34444444444444444</v>
      </c>
      <c r="J19" s="11">
        <f t="shared" si="1"/>
        <v>2.0833333333333259E-3</v>
      </c>
      <c r="K19" s="2">
        <v>1</v>
      </c>
      <c r="Q19" s="2">
        <v>1</v>
      </c>
    </row>
    <row r="20" spans="1:42" x14ac:dyDescent="0.25">
      <c r="A20" s="43">
        <v>5</v>
      </c>
      <c r="B20" s="9">
        <v>45506</v>
      </c>
      <c r="C20" s="2" t="s">
        <v>52</v>
      </c>
      <c r="D20" s="10">
        <v>277687</v>
      </c>
      <c r="E20" s="10" t="s">
        <v>41</v>
      </c>
      <c r="F20" s="10">
        <v>10</v>
      </c>
      <c r="G20" s="2" t="s">
        <v>43</v>
      </c>
      <c r="H20" s="11">
        <v>0.34652777777777777</v>
      </c>
      <c r="I20" s="11">
        <v>0.35833333333333334</v>
      </c>
      <c r="J20" s="11">
        <f t="shared" si="1"/>
        <v>1.1805555555555569E-2</v>
      </c>
      <c r="K20" s="2">
        <v>1</v>
      </c>
      <c r="L20" s="2">
        <v>1</v>
      </c>
    </row>
    <row r="21" spans="1:42" x14ac:dyDescent="0.25">
      <c r="A21" s="43">
        <v>6</v>
      </c>
      <c r="B21" s="9">
        <v>45506</v>
      </c>
      <c r="C21" s="2" t="s">
        <v>53</v>
      </c>
      <c r="D21" s="10">
        <v>376063</v>
      </c>
      <c r="E21" s="10" t="s">
        <v>41</v>
      </c>
      <c r="F21" s="10">
        <v>50</v>
      </c>
      <c r="G21" s="2" t="s">
        <v>43</v>
      </c>
      <c r="H21" s="11">
        <v>0.35</v>
      </c>
      <c r="I21" s="11">
        <v>0.35416666666666669</v>
      </c>
      <c r="J21" s="11">
        <f t="shared" si="1"/>
        <v>4.1666666666667074E-3</v>
      </c>
      <c r="K21" s="2">
        <v>1</v>
      </c>
      <c r="M21" s="2">
        <v>1</v>
      </c>
      <c r="AJ21" s="2">
        <v>1</v>
      </c>
    </row>
    <row r="22" spans="1:42" x14ac:dyDescent="0.25">
      <c r="A22" s="43">
        <v>7</v>
      </c>
      <c r="B22" s="9">
        <v>45506</v>
      </c>
      <c r="C22" s="2" t="s">
        <v>54</v>
      </c>
      <c r="D22" s="10">
        <v>285340</v>
      </c>
      <c r="E22" s="10" t="s">
        <v>41</v>
      </c>
      <c r="F22" s="10">
        <v>19</v>
      </c>
      <c r="G22" s="2" t="s">
        <v>43</v>
      </c>
      <c r="H22" s="11">
        <v>0.35486111111111113</v>
      </c>
      <c r="I22" s="11">
        <v>0.36041666666666666</v>
      </c>
      <c r="J22" s="11">
        <f t="shared" si="1"/>
        <v>5.5555555555555358E-3</v>
      </c>
      <c r="K22" s="2">
        <v>1</v>
      </c>
      <c r="M22" s="2">
        <v>1</v>
      </c>
      <c r="AJ22" s="2">
        <v>1</v>
      </c>
    </row>
    <row r="23" spans="1:42" x14ac:dyDescent="0.25">
      <c r="A23" s="43">
        <v>8</v>
      </c>
      <c r="B23" s="9">
        <v>45506</v>
      </c>
      <c r="C23" s="2" t="s">
        <v>55</v>
      </c>
      <c r="D23" s="10">
        <v>283983</v>
      </c>
      <c r="E23" s="10" t="s">
        <v>41</v>
      </c>
      <c r="F23" s="10">
        <v>54</v>
      </c>
      <c r="G23" s="2" t="s">
        <v>43</v>
      </c>
      <c r="H23" s="11">
        <v>0.40277777777777779</v>
      </c>
      <c r="I23" s="11">
        <v>0.40625</v>
      </c>
      <c r="J23" s="11">
        <f t="shared" si="1"/>
        <v>3.4722222222222099E-3</v>
      </c>
      <c r="K23" s="2">
        <v>1</v>
      </c>
      <c r="O23" s="2">
        <v>1</v>
      </c>
      <c r="P23" s="2">
        <v>1</v>
      </c>
    </row>
    <row r="24" spans="1:42" x14ac:dyDescent="0.25">
      <c r="A24" s="43">
        <v>9</v>
      </c>
      <c r="B24" s="9">
        <v>45506</v>
      </c>
      <c r="C24" s="2" t="s">
        <v>56</v>
      </c>
      <c r="D24" s="10">
        <v>334729</v>
      </c>
      <c r="E24" s="10" t="s">
        <v>41</v>
      </c>
      <c r="F24" s="10">
        <v>64</v>
      </c>
      <c r="G24" s="2" t="s">
        <v>43</v>
      </c>
      <c r="H24" s="11">
        <v>0.41666666666666669</v>
      </c>
      <c r="I24" s="11">
        <v>0.42152777777777778</v>
      </c>
      <c r="J24" s="11">
        <f t="shared" si="1"/>
        <v>4.8611111111110938E-3</v>
      </c>
      <c r="K24" s="2">
        <v>1</v>
      </c>
      <c r="Q24" s="2">
        <v>1</v>
      </c>
    </row>
    <row r="25" spans="1:42" x14ac:dyDescent="0.25">
      <c r="A25" s="43">
        <v>10</v>
      </c>
      <c r="B25" s="9">
        <v>45506</v>
      </c>
      <c r="C25" s="2" t="s">
        <v>57</v>
      </c>
      <c r="D25" s="10" t="s">
        <v>46</v>
      </c>
      <c r="E25" s="10" t="s">
        <v>41</v>
      </c>
      <c r="F25" s="10">
        <v>51</v>
      </c>
      <c r="G25" s="2" t="s">
        <v>43</v>
      </c>
      <c r="H25"/>
      <c r="I25"/>
      <c r="J25" s="11">
        <f t="shared" si="1"/>
        <v>0</v>
      </c>
      <c r="K25" s="2">
        <v>1</v>
      </c>
      <c r="AP25" s="2">
        <v>1</v>
      </c>
    </row>
    <row r="26" spans="1:42" s="6" customFormat="1" x14ac:dyDescent="0.25">
      <c r="A26" s="46"/>
      <c r="C26" s="13"/>
      <c r="D26" s="14"/>
      <c r="E26" s="14"/>
      <c r="F26" s="14"/>
      <c r="H26" s="15"/>
      <c r="I26" s="15"/>
      <c r="J26" s="16"/>
    </row>
    <row r="27" spans="1:42" x14ac:dyDescent="0.25">
      <c r="A27" s="43">
        <v>1</v>
      </c>
      <c r="B27" s="9">
        <v>45507</v>
      </c>
      <c r="C27" s="2" t="s">
        <v>58</v>
      </c>
      <c r="D27" s="10">
        <v>68718</v>
      </c>
      <c r="E27" s="10" t="s">
        <v>41</v>
      </c>
      <c r="F27" s="10">
        <v>70</v>
      </c>
      <c r="G27" s="2" t="s">
        <v>43</v>
      </c>
      <c r="H27" s="11">
        <v>0.31458333333333333</v>
      </c>
      <c r="I27" s="11">
        <v>0.31666666666666665</v>
      </c>
      <c r="J27" s="11">
        <f t="shared" si="1"/>
        <v>2.0833333333333259E-3</v>
      </c>
      <c r="K27" s="2">
        <v>1</v>
      </c>
      <c r="Q27" s="2">
        <v>1</v>
      </c>
    </row>
    <row r="28" spans="1:42" x14ac:dyDescent="0.25">
      <c r="A28" s="43">
        <v>2</v>
      </c>
      <c r="B28" s="9">
        <v>45507</v>
      </c>
      <c r="C28" s="2" t="s">
        <v>59</v>
      </c>
      <c r="D28" s="10">
        <v>275641</v>
      </c>
      <c r="E28" s="10" t="s">
        <v>41</v>
      </c>
      <c r="F28" s="10">
        <v>56</v>
      </c>
      <c r="G28" s="2" t="s">
        <v>43</v>
      </c>
      <c r="H28" s="11">
        <v>0.31944444444444442</v>
      </c>
      <c r="I28" s="11">
        <v>0.32291666666666669</v>
      </c>
      <c r="J28" s="11">
        <f t="shared" si="1"/>
        <v>3.4722222222222654E-3</v>
      </c>
      <c r="K28" s="2">
        <v>1</v>
      </c>
      <c r="P28" s="2">
        <v>1</v>
      </c>
    </row>
    <row r="29" spans="1:42" x14ac:dyDescent="0.25">
      <c r="A29" s="43">
        <v>3</v>
      </c>
      <c r="B29" s="9">
        <v>45507</v>
      </c>
      <c r="C29" s="2" t="s">
        <v>60</v>
      </c>
      <c r="D29" s="10">
        <v>5798</v>
      </c>
      <c r="E29" s="10" t="s">
        <v>41</v>
      </c>
      <c r="F29" s="10">
        <v>66</v>
      </c>
      <c r="G29" s="2" t="s">
        <v>43</v>
      </c>
      <c r="H29" s="11">
        <v>0.32430555555555557</v>
      </c>
      <c r="I29" s="11">
        <v>0.32777777777777778</v>
      </c>
      <c r="J29" s="11">
        <f t="shared" si="1"/>
        <v>3.4722222222222099E-3</v>
      </c>
      <c r="K29" s="2">
        <v>1</v>
      </c>
      <c r="Q29" s="2">
        <v>1</v>
      </c>
    </row>
    <row r="30" spans="1:42" x14ac:dyDescent="0.25">
      <c r="A30" s="43">
        <v>4</v>
      </c>
      <c r="B30" s="9">
        <v>45507</v>
      </c>
      <c r="C30" s="2" t="s">
        <v>61</v>
      </c>
      <c r="D30" s="10">
        <v>7898</v>
      </c>
      <c r="E30" s="10" t="s">
        <v>41</v>
      </c>
      <c r="F30" s="10">
        <v>61</v>
      </c>
      <c r="G30" s="2" t="s">
        <v>43</v>
      </c>
      <c r="H30" s="11">
        <v>0.33888888888888891</v>
      </c>
      <c r="I30" s="11">
        <v>0.34166666666666667</v>
      </c>
      <c r="J30" s="11">
        <f t="shared" si="1"/>
        <v>2.7777777777777679E-3</v>
      </c>
      <c r="K30" s="2">
        <v>1</v>
      </c>
      <c r="Q30" s="2">
        <v>1</v>
      </c>
    </row>
    <row r="31" spans="1:42" x14ac:dyDescent="0.25">
      <c r="A31" s="43">
        <v>5</v>
      </c>
      <c r="B31" s="9">
        <v>45507</v>
      </c>
      <c r="C31" s="2" t="s">
        <v>62</v>
      </c>
      <c r="D31" s="10">
        <v>376223</v>
      </c>
      <c r="E31" s="10" t="s">
        <v>41</v>
      </c>
      <c r="F31" s="10">
        <v>57</v>
      </c>
      <c r="G31" s="2" t="s">
        <v>43</v>
      </c>
      <c r="H31" s="11">
        <v>0.34444444444444444</v>
      </c>
      <c r="I31" s="11">
        <v>0.35347222222222224</v>
      </c>
      <c r="J31" s="11">
        <f t="shared" si="1"/>
        <v>9.0277777777778012E-3</v>
      </c>
      <c r="K31" s="2">
        <v>1</v>
      </c>
      <c r="Q31" s="2">
        <v>1</v>
      </c>
    </row>
    <row r="32" spans="1:42" x14ac:dyDescent="0.25">
      <c r="A32" s="43">
        <v>6</v>
      </c>
      <c r="B32" s="9">
        <v>45507</v>
      </c>
      <c r="C32" s="5" t="s">
        <v>63</v>
      </c>
      <c r="D32" s="10">
        <v>9051</v>
      </c>
      <c r="E32" s="10" t="s">
        <v>42</v>
      </c>
      <c r="F32" s="10">
        <v>39</v>
      </c>
      <c r="G32" s="2" t="s">
        <v>43</v>
      </c>
      <c r="H32" s="11">
        <v>0.36736111111111114</v>
      </c>
      <c r="I32" s="11">
        <v>0.37222222222222223</v>
      </c>
      <c r="J32" s="11">
        <f t="shared" si="1"/>
        <v>4.8611111111110938E-3</v>
      </c>
      <c r="K32" s="2">
        <v>1</v>
      </c>
      <c r="O32" s="2">
        <v>1</v>
      </c>
      <c r="P32" s="2">
        <v>1</v>
      </c>
      <c r="Q32" s="2">
        <v>1</v>
      </c>
      <c r="AH32" s="2">
        <v>1</v>
      </c>
    </row>
    <row r="33" spans="1:40" x14ac:dyDescent="0.25">
      <c r="A33" s="43">
        <v>7</v>
      </c>
      <c r="B33" s="9">
        <v>45507</v>
      </c>
      <c r="C33" s="2" t="s">
        <v>64</v>
      </c>
      <c r="D33" s="10">
        <v>10865</v>
      </c>
      <c r="E33" s="10" t="s">
        <v>42</v>
      </c>
      <c r="F33" s="10">
        <v>63</v>
      </c>
      <c r="G33" s="2" t="s">
        <v>43</v>
      </c>
      <c r="H33" s="11">
        <v>0.37986111111111109</v>
      </c>
      <c r="I33" s="11">
        <v>0.38194444444444442</v>
      </c>
      <c r="J33" s="11">
        <f t="shared" si="1"/>
        <v>2.0833333333333259E-3</v>
      </c>
      <c r="K33" s="2">
        <v>1</v>
      </c>
      <c r="Q33" s="2">
        <v>1</v>
      </c>
    </row>
    <row r="34" spans="1:40" x14ac:dyDescent="0.25">
      <c r="A34" s="43">
        <v>8</v>
      </c>
      <c r="B34" s="9">
        <v>45507</v>
      </c>
      <c r="C34" s="2" t="s">
        <v>65</v>
      </c>
      <c r="D34" s="10">
        <v>13481</v>
      </c>
      <c r="E34" s="10" t="s">
        <v>42</v>
      </c>
      <c r="F34" s="10">
        <v>56</v>
      </c>
      <c r="G34" s="2" t="s">
        <v>43</v>
      </c>
      <c r="H34" s="11">
        <v>0.38611111111111113</v>
      </c>
      <c r="I34" s="11">
        <v>0.38958333333333334</v>
      </c>
      <c r="J34" s="11">
        <f t="shared" si="1"/>
        <v>3.4722222222222099E-3</v>
      </c>
      <c r="K34" s="2">
        <v>1</v>
      </c>
      <c r="Q34" s="2">
        <v>1</v>
      </c>
    </row>
    <row r="35" spans="1:40" x14ac:dyDescent="0.25">
      <c r="A35" s="43">
        <v>9</v>
      </c>
      <c r="B35" s="9">
        <v>45507</v>
      </c>
      <c r="C35" s="2" t="s">
        <v>52</v>
      </c>
      <c r="D35" s="10">
        <v>277687</v>
      </c>
      <c r="E35" s="10" t="s">
        <v>41</v>
      </c>
      <c r="F35" s="10">
        <v>10</v>
      </c>
      <c r="G35" s="2" t="s">
        <v>43</v>
      </c>
      <c r="H35" s="11">
        <v>0.39791666666666664</v>
      </c>
      <c r="I35" s="11">
        <v>0.40694444444444444</v>
      </c>
      <c r="J35" s="11">
        <f t="shared" si="1"/>
        <v>9.0277777777778012E-3</v>
      </c>
      <c r="K35" s="2">
        <v>1</v>
      </c>
      <c r="L35" s="2">
        <v>1</v>
      </c>
    </row>
    <row r="36" spans="1:40" x14ac:dyDescent="0.25">
      <c r="A36" s="43">
        <v>10</v>
      </c>
      <c r="B36" s="9">
        <v>45507</v>
      </c>
      <c r="C36" s="2" t="s">
        <v>66</v>
      </c>
      <c r="D36" s="50" t="s">
        <v>158</v>
      </c>
      <c r="E36" s="10" t="s">
        <v>42</v>
      </c>
      <c r="F36" s="10">
        <v>68</v>
      </c>
      <c r="G36" s="2" t="s">
        <v>43</v>
      </c>
      <c r="H36" s="11">
        <v>0.4</v>
      </c>
      <c r="I36" s="11">
        <v>0.40277777777777779</v>
      </c>
      <c r="J36" s="11">
        <f t="shared" si="1"/>
        <v>2.7777777777777679E-3</v>
      </c>
      <c r="K36" s="2">
        <v>1</v>
      </c>
      <c r="Q36" s="2">
        <v>1</v>
      </c>
    </row>
    <row r="37" spans="1:40" x14ac:dyDescent="0.25">
      <c r="A37" s="43">
        <v>11</v>
      </c>
      <c r="B37" s="9">
        <v>45507</v>
      </c>
      <c r="C37" s="2" t="s">
        <v>67</v>
      </c>
      <c r="D37" s="10">
        <v>8660</v>
      </c>
      <c r="E37" s="10" t="s">
        <v>41</v>
      </c>
      <c r="F37" s="10">
        <v>57</v>
      </c>
      <c r="G37" s="2" t="s">
        <v>43</v>
      </c>
      <c r="H37" s="11">
        <v>0.41111111111111109</v>
      </c>
      <c r="I37" s="11">
        <v>0.41597222222222224</v>
      </c>
      <c r="J37" s="11">
        <f t="shared" si="1"/>
        <v>4.8611111111111494E-3</v>
      </c>
      <c r="K37" s="2">
        <v>1</v>
      </c>
      <c r="Q37" s="2">
        <v>1</v>
      </c>
    </row>
    <row r="38" spans="1:40" x14ac:dyDescent="0.25">
      <c r="A38" s="43">
        <v>12</v>
      </c>
      <c r="B38" s="9">
        <v>45507</v>
      </c>
      <c r="C38" s="2" t="s">
        <v>68</v>
      </c>
      <c r="D38" s="10">
        <v>11896</v>
      </c>
      <c r="E38" s="10" t="s">
        <v>41</v>
      </c>
      <c r="F38" s="10">
        <v>36</v>
      </c>
      <c r="G38" s="2" t="s">
        <v>43</v>
      </c>
      <c r="H38" s="11">
        <v>0.4236111111111111</v>
      </c>
      <c r="I38" s="11">
        <v>0.43125000000000002</v>
      </c>
      <c r="J38" s="11">
        <f t="shared" si="1"/>
        <v>7.6388888888889173E-3</v>
      </c>
      <c r="K38" s="2">
        <v>1</v>
      </c>
      <c r="M38" s="2">
        <v>1</v>
      </c>
      <c r="N38" s="2">
        <v>1</v>
      </c>
      <c r="Q38" s="2">
        <v>1</v>
      </c>
      <c r="AG38" s="2">
        <v>1</v>
      </c>
      <c r="AJ38" s="2">
        <v>1</v>
      </c>
      <c r="AL38" s="2">
        <v>1</v>
      </c>
      <c r="AM38" s="2">
        <v>1</v>
      </c>
      <c r="AN38" s="2">
        <v>1</v>
      </c>
    </row>
    <row r="39" spans="1:40" x14ac:dyDescent="0.25">
      <c r="A39" s="43">
        <v>13</v>
      </c>
      <c r="B39" s="9">
        <v>45507</v>
      </c>
      <c r="C39" s="2" t="s">
        <v>69</v>
      </c>
      <c r="D39" s="10" t="s">
        <v>159</v>
      </c>
      <c r="E39" s="10" t="s">
        <v>41</v>
      </c>
      <c r="F39" s="10">
        <v>65</v>
      </c>
      <c r="G39" s="2" t="s">
        <v>43</v>
      </c>
      <c r="H39" s="11">
        <v>0.4375</v>
      </c>
      <c r="I39" s="11">
        <v>0.44027777777777777</v>
      </c>
      <c r="J39" s="11">
        <f t="shared" si="1"/>
        <v>2.7777777777777679E-3</v>
      </c>
      <c r="K39" s="2">
        <v>1</v>
      </c>
      <c r="Q39" s="2">
        <v>1</v>
      </c>
    </row>
    <row r="40" spans="1:40" x14ac:dyDescent="0.25">
      <c r="A40" s="43">
        <v>14</v>
      </c>
      <c r="B40" s="9">
        <v>45507</v>
      </c>
      <c r="C40" s="2" t="s">
        <v>70</v>
      </c>
      <c r="D40" s="10">
        <v>3514</v>
      </c>
      <c r="E40" s="10" t="s">
        <v>42</v>
      </c>
      <c r="F40" s="10">
        <v>43</v>
      </c>
      <c r="G40" s="2" t="s">
        <v>43</v>
      </c>
      <c r="H40" s="11">
        <v>0.44166666666666665</v>
      </c>
      <c r="I40" s="11">
        <v>0.44513888888888886</v>
      </c>
      <c r="J40" s="11">
        <f t="shared" si="1"/>
        <v>3.4722222222222099E-3</v>
      </c>
      <c r="K40" s="2">
        <v>1</v>
      </c>
      <c r="Q40" s="2">
        <v>1</v>
      </c>
    </row>
    <row r="41" spans="1:40" x14ac:dyDescent="0.25">
      <c r="A41" s="43">
        <v>15</v>
      </c>
      <c r="B41" s="9">
        <v>45507</v>
      </c>
      <c r="C41" s="2" t="s">
        <v>71</v>
      </c>
      <c r="D41" s="10">
        <v>12132</v>
      </c>
      <c r="E41" s="10" t="s">
        <v>41</v>
      </c>
      <c r="F41" s="10">
        <v>67</v>
      </c>
      <c r="G41" s="2" t="s">
        <v>43</v>
      </c>
      <c r="H41" s="11">
        <v>0.44722222222222224</v>
      </c>
      <c r="I41" s="11">
        <v>0.45277777777777778</v>
      </c>
      <c r="J41" s="11">
        <f t="shared" si="1"/>
        <v>5.5555555555555358E-3</v>
      </c>
      <c r="K41" s="2">
        <v>1</v>
      </c>
      <c r="Q41" s="2">
        <v>1</v>
      </c>
    </row>
    <row r="42" spans="1:40" x14ac:dyDescent="0.25">
      <c r="A42" s="43">
        <v>16</v>
      </c>
      <c r="B42" s="9">
        <v>45507</v>
      </c>
      <c r="C42" s="2" t="s">
        <v>72</v>
      </c>
      <c r="D42" s="10">
        <v>14107</v>
      </c>
      <c r="E42" s="10" t="s">
        <v>41</v>
      </c>
      <c r="F42" s="10">
        <v>72</v>
      </c>
      <c r="G42" s="2" t="s">
        <v>43</v>
      </c>
      <c r="H42" s="11">
        <v>0.46527777777777779</v>
      </c>
      <c r="I42" s="11">
        <v>0.46736111111111112</v>
      </c>
      <c r="J42" s="11">
        <f t="shared" si="1"/>
        <v>2.0833333333333259E-3</v>
      </c>
      <c r="K42" s="2">
        <v>1</v>
      </c>
      <c r="Q42" s="2">
        <v>1</v>
      </c>
    </row>
    <row r="43" spans="1:40" s="6" customFormat="1" x14ac:dyDescent="0.25">
      <c r="A43" s="46"/>
      <c r="B43" s="12"/>
      <c r="D43" s="14"/>
      <c r="E43" s="14"/>
      <c r="F43" s="14"/>
      <c r="H43" s="15"/>
      <c r="I43" s="15"/>
      <c r="J43" s="16"/>
    </row>
    <row r="44" spans="1:40" x14ac:dyDescent="0.25">
      <c r="A44" s="43">
        <v>1</v>
      </c>
      <c r="B44" s="9">
        <v>45509</v>
      </c>
      <c r="C44" s="2" t="s">
        <v>73</v>
      </c>
      <c r="D44" s="10">
        <v>14579</v>
      </c>
      <c r="E44" s="10" t="s">
        <v>42</v>
      </c>
      <c r="F44" s="10">
        <v>58</v>
      </c>
      <c r="G44" s="2" t="s">
        <v>43</v>
      </c>
      <c r="H44" s="11">
        <v>0.33333333333333331</v>
      </c>
      <c r="I44" s="11">
        <v>0.34236111111111112</v>
      </c>
      <c r="J44" s="11">
        <f t="shared" si="1"/>
        <v>9.0277777777778012E-3</v>
      </c>
      <c r="K44" s="2">
        <v>1</v>
      </c>
      <c r="AK44" s="2">
        <v>1</v>
      </c>
    </row>
    <row r="45" spans="1:40" x14ac:dyDescent="0.25">
      <c r="A45" s="43">
        <v>2</v>
      </c>
      <c r="B45" s="9">
        <v>45509</v>
      </c>
      <c r="C45" s="2" t="s">
        <v>306</v>
      </c>
      <c r="D45" s="10">
        <v>14579</v>
      </c>
      <c r="E45" s="10" t="s">
        <v>41</v>
      </c>
      <c r="F45" s="10">
        <v>62</v>
      </c>
      <c r="G45" s="2" t="s">
        <v>43</v>
      </c>
      <c r="H45" s="11">
        <v>0.33541666666666664</v>
      </c>
      <c r="I45" s="11">
        <v>0.33819444444444446</v>
      </c>
      <c r="J45" s="11">
        <f t="shared" si="1"/>
        <v>2.7777777777778234E-3</v>
      </c>
      <c r="K45" s="2">
        <v>1</v>
      </c>
      <c r="Q45" s="2">
        <v>1</v>
      </c>
    </row>
    <row r="46" spans="1:40" x14ac:dyDescent="0.25">
      <c r="A46" s="43">
        <v>3</v>
      </c>
      <c r="B46" s="9">
        <v>45509</v>
      </c>
      <c r="C46" s="2" t="s">
        <v>74</v>
      </c>
      <c r="D46" s="10">
        <v>376445</v>
      </c>
      <c r="E46" s="10" t="s">
        <v>41</v>
      </c>
      <c r="F46" s="10">
        <v>33</v>
      </c>
      <c r="G46" s="2" t="s">
        <v>43</v>
      </c>
      <c r="H46" s="11">
        <v>0.34444444444444444</v>
      </c>
      <c r="I46" s="11">
        <v>0.35833333333333334</v>
      </c>
      <c r="J46" s="11">
        <f t="shared" si="1"/>
        <v>1.3888888888888895E-2</v>
      </c>
      <c r="K46" s="2">
        <v>1</v>
      </c>
      <c r="N46" s="2">
        <v>1</v>
      </c>
      <c r="Q46" s="2">
        <v>1</v>
      </c>
      <c r="AH46" s="2">
        <v>1</v>
      </c>
      <c r="AJ46" s="2">
        <v>1</v>
      </c>
      <c r="AL46" s="2">
        <v>1</v>
      </c>
      <c r="AM46" s="2">
        <v>1</v>
      </c>
      <c r="AN46" s="2">
        <v>1</v>
      </c>
    </row>
    <row r="47" spans="1:40" x14ac:dyDescent="0.25">
      <c r="A47" s="43">
        <v>4</v>
      </c>
      <c r="B47" s="9">
        <v>45509</v>
      </c>
      <c r="C47" s="2" t="s">
        <v>75</v>
      </c>
      <c r="D47" s="10">
        <v>35769</v>
      </c>
      <c r="E47" s="10" t="s">
        <v>41</v>
      </c>
      <c r="F47" s="10">
        <v>66</v>
      </c>
      <c r="G47" s="2" t="s">
        <v>43</v>
      </c>
      <c r="H47" s="11">
        <v>0.34722222222222221</v>
      </c>
      <c r="I47" s="11">
        <v>0.34930555555555554</v>
      </c>
      <c r="J47" s="11">
        <f t="shared" si="1"/>
        <v>2.0833333333333259E-3</v>
      </c>
      <c r="K47" s="2">
        <v>1</v>
      </c>
      <c r="Q47" s="2">
        <v>1</v>
      </c>
    </row>
    <row r="48" spans="1:40" x14ac:dyDescent="0.25">
      <c r="A48" s="43">
        <v>5</v>
      </c>
      <c r="B48" s="9">
        <v>45509</v>
      </c>
      <c r="C48" s="2" t="s">
        <v>76</v>
      </c>
      <c r="D48" s="10">
        <v>376467</v>
      </c>
      <c r="E48" s="10" t="s">
        <v>41</v>
      </c>
      <c r="F48" s="10">
        <v>18</v>
      </c>
      <c r="G48" s="2" t="s">
        <v>43</v>
      </c>
      <c r="H48" s="11">
        <v>0.35</v>
      </c>
      <c r="I48" s="11">
        <v>0.35833333333333334</v>
      </c>
      <c r="J48" s="11">
        <f t="shared" si="1"/>
        <v>8.3333333333333592E-3</v>
      </c>
      <c r="K48" s="2">
        <v>1</v>
      </c>
      <c r="M48" s="2">
        <v>1</v>
      </c>
      <c r="N48" s="2">
        <v>1</v>
      </c>
      <c r="AG48" s="2">
        <v>1</v>
      </c>
      <c r="AI48" s="2">
        <v>1</v>
      </c>
      <c r="AJ48" s="2">
        <v>1</v>
      </c>
      <c r="AL48" s="2">
        <v>1</v>
      </c>
      <c r="AM48" s="2">
        <v>1</v>
      </c>
      <c r="AN48" s="2">
        <v>1</v>
      </c>
    </row>
    <row r="49" spans="1:40" x14ac:dyDescent="0.25">
      <c r="A49" s="43">
        <v>6</v>
      </c>
      <c r="B49" s="9">
        <v>45509</v>
      </c>
      <c r="C49" s="2" t="s">
        <v>77</v>
      </c>
      <c r="D49" s="10" t="s">
        <v>160</v>
      </c>
      <c r="E49" s="10" t="s">
        <v>41</v>
      </c>
      <c r="F49" s="10">
        <v>54</v>
      </c>
      <c r="G49" s="2" t="s">
        <v>43</v>
      </c>
      <c r="H49" s="11">
        <v>0.35416666666666669</v>
      </c>
      <c r="I49" s="11">
        <v>0.35694444444444445</v>
      </c>
      <c r="J49" s="11">
        <f t="shared" si="1"/>
        <v>2.7777777777777679E-3</v>
      </c>
      <c r="K49" s="2">
        <v>1</v>
      </c>
      <c r="Q49" s="2">
        <v>1</v>
      </c>
    </row>
    <row r="50" spans="1:40" x14ac:dyDescent="0.25">
      <c r="A50" s="43">
        <v>7</v>
      </c>
      <c r="B50" s="9">
        <v>45509</v>
      </c>
      <c r="C50" s="2" t="s">
        <v>78</v>
      </c>
      <c r="D50" s="10">
        <v>376509</v>
      </c>
      <c r="E50" s="10" t="s">
        <v>42</v>
      </c>
      <c r="F50" s="10">
        <v>24</v>
      </c>
      <c r="G50" s="2" t="s">
        <v>43</v>
      </c>
      <c r="H50" s="11">
        <v>0.3611111111111111</v>
      </c>
      <c r="I50" s="11">
        <v>0.36527777777777776</v>
      </c>
      <c r="J50" s="11">
        <f t="shared" si="1"/>
        <v>4.1666666666666519E-3</v>
      </c>
      <c r="K50" s="2">
        <v>0</v>
      </c>
      <c r="M50" s="2">
        <v>1</v>
      </c>
      <c r="AJ50" s="2">
        <v>1</v>
      </c>
    </row>
    <row r="51" spans="1:40" x14ac:dyDescent="0.25">
      <c r="A51" s="43">
        <v>8</v>
      </c>
      <c r="B51" s="9">
        <v>45509</v>
      </c>
      <c r="C51" s="2" t="s">
        <v>79</v>
      </c>
      <c r="D51" s="50">
        <v>376504</v>
      </c>
      <c r="E51" s="10" t="s">
        <v>41</v>
      </c>
      <c r="F51" s="10">
        <v>22</v>
      </c>
      <c r="G51" s="2" t="s">
        <v>43</v>
      </c>
      <c r="H51" s="11">
        <v>0.36666666666666664</v>
      </c>
      <c r="I51" s="11">
        <v>0.37013888888888891</v>
      </c>
      <c r="J51" s="11">
        <f t="shared" si="1"/>
        <v>3.4722222222222654E-3</v>
      </c>
      <c r="K51" s="2">
        <v>0</v>
      </c>
      <c r="M51" s="2">
        <v>1</v>
      </c>
      <c r="AJ51" s="2">
        <v>1</v>
      </c>
    </row>
    <row r="52" spans="1:40" x14ac:dyDescent="0.25">
      <c r="A52" s="43">
        <v>9</v>
      </c>
      <c r="B52" s="9">
        <v>45509</v>
      </c>
      <c r="C52" s="2" t="s">
        <v>80</v>
      </c>
      <c r="D52" s="10">
        <v>5237</v>
      </c>
      <c r="E52" s="10" t="s">
        <v>41</v>
      </c>
      <c r="F52" s="10">
        <v>74</v>
      </c>
      <c r="G52" s="2" t="s">
        <v>43</v>
      </c>
      <c r="H52" s="11">
        <v>0.37638888888888888</v>
      </c>
      <c r="I52" s="11">
        <v>0.37986111111111109</v>
      </c>
      <c r="J52" s="11">
        <f t="shared" si="1"/>
        <v>3.4722222222222099E-3</v>
      </c>
      <c r="K52" s="2">
        <v>1</v>
      </c>
      <c r="O52" s="2">
        <v>1</v>
      </c>
      <c r="Q52" s="2">
        <v>1</v>
      </c>
    </row>
    <row r="53" spans="1:40" x14ac:dyDescent="0.25">
      <c r="A53" s="43">
        <v>10</v>
      </c>
      <c r="B53" s="9">
        <v>45509</v>
      </c>
      <c r="C53" s="2" t="s">
        <v>81</v>
      </c>
      <c r="D53" s="10">
        <v>3138</v>
      </c>
      <c r="E53" s="10" t="s">
        <v>41</v>
      </c>
      <c r="F53" s="10">
        <v>56</v>
      </c>
      <c r="G53" s="2" t="s">
        <v>43</v>
      </c>
      <c r="H53" s="11">
        <v>0.38819444444444445</v>
      </c>
      <c r="I53" s="11">
        <v>0.39097222222222222</v>
      </c>
      <c r="J53" s="11">
        <f t="shared" si="1"/>
        <v>2.7777777777777679E-3</v>
      </c>
      <c r="K53" s="2">
        <v>1</v>
      </c>
      <c r="Q53" s="2">
        <v>1</v>
      </c>
    </row>
    <row r="54" spans="1:40" x14ac:dyDescent="0.25">
      <c r="A54" s="43">
        <v>11</v>
      </c>
      <c r="B54" s="9">
        <v>45509</v>
      </c>
      <c r="C54" s="2" t="s">
        <v>82</v>
      </c>
      <c r="D54" s="10">
        <v>4801</v>
      </c>
      <c r="E54" s="10" t="s">
        <v>42</v>
      </c>
      <c r="F54" s="10">
        <v>70</v>
      </c>
      <c r="G54" s="2" t="s">
        <v>43</v>
      </c>
      <c r="H54" s="11">
        <v>0.4</v>
      </c>
      <c r="I54" s="11">
        <v>0.40277777777777779</v>
      </c>
      <c r="J54" s="11">
        <f t="shared" si="1"/>
        <v>2.7777777777777679E-3</v>
      </c>
      <c r="K54" s="2">
        <v>1</v>
      </c>
      <c r="Q54" s="2">
        <v>1</v>
      </c>
    </row>
    <row r="55" spans="1:40" x14ac:dyDescent="0.25">
      <c r="A55" s="43">
        <v>12</v>
      </c>
      <c r="B55" s="9">
        <v>45509</v>
      </c>
      <c r="C55" s="2" t="s">
        <v>83</v>
      </c>
      <c r="D55" s="10">
        <v>15107</v>
      </c>
      <c r="E55" s="10" t="s">
        <v>42</v>
      </c>
      <c r="F55" s="10">
        <v>60</v>
      </c>
      <c r="G55" s="2" t="s">
        <v>43</v>
      </c>
      <c r="H55" s="11">
        <v>0.40486111111111112</v>
      </c>
      <c r="I55" s="11">
        <v>0.40902777777777777</v>
      </c>
      <c r="J55" s="11">
        <f t="shared" si="1"/>
        <v>4.1666666666666519E-3</v>
      </c>
      <c r="K55" s="2">
        <v>1</v>
      </c>
      <c r="Q55" s="2">
        <v>1</v>
      </c>
    </row>
    <row r="56" spans="1:40" x14ac:dyDescent="0.25">
      <c r="A56" s="43">
        <v>13</v>
      </c>
      <c r="B56" s="9">
        <v>45509</v>
      </c>
      <c r="C56" s="2" t="s">
        <v>84</v>
      </c>
      <c r="D56" s="10">
        <v>274922</v>
      </c>
      <c r="E56" s="10" t="s">
        <v>41</v>
      </c>
      <c r="F56" s="10">
        <v>63</v>
      </c>
      <c r="G56" s="2" t="s">
        <v>43</v>
      </c>
      <c r="H56" s="11">
        <v>0.41388888888888886</v>
      </c>
      <c r="I56" s="11">
        <v>0.41736111111111113</v>
      </c>
      <c r="J56" s="11">
        <f t="shared" si="1"/>
        <v>3.4722222222222654E-3</v>
      </c>
      <c r="K56" s="2">
        <v>1</v>
      </c>
      <c r="Q56" s="2">
        <v>1</v>
      </c>
    </row>
    <row r="57" spans="1:40" x14ac:dyDescent="0.25">
      <c r="A57" s="43">
        <v>14</v>
      </c>
      <c r="B57" s="9">
        <v>45509</v>
      </c>
      <c r="C57" s="2" t="s">
        <v>85</v>
      </c>
      <c r="D57" s="10">
        <v>14789</v>
      </c>
      <c r="E57" s="10" t="s">
        <v>41</v>
      </c>
      <c r="F57" s="10">
        <v>62</v>
      </c>
      <c r="G57" s="2" t="s">
        <v>43</v>
      </c>
      <c r="H57" s="11">
        <v>0.42986111111111114</v>
      </c>
      <c r="I57" s="11">
        <v>0.43472222222222223</v>
      </c>
      <c r="J57" s="11">
        <f t="shared" si="1"/>
        <v>4.8611111111110938E-3</v>
      </c>
      <c r="K57" s="2">
        <v>1</v>
      </c>
      <c r="O57" s="2">
        <v>1</v>
      </c>
      <c r="Q57" s="2">
        <v>1</v>
      </c>
    </row>
    <row r="58" spans="1:40" x14ac:dyDescent="0.25">
      <c r="A58" s="43">
        <v>15</v>
      </c>
      <c r="B58" s="9">
        <v>45509</v>
      </c>
      <c r="C58" s="2" t="s">
        <v>86</v>
      </c>
      <c r="D58" s="10">
        <v>376657</v>
      </c>
      <c r="E58" s="10" t="s">
        <v>42</v>
      </c>
      <c r="F58" s="10">
        <v>8</v>
      </c>
      <c r="G58" s="2" t="s">
        <v>169</v>
      </c>
      <c r="H58" s="11">
        <v>0.44027777777777777</v>
      </c>
      <c r="I58" s="11">
        <v>0.4465277777777778</v>
      </c>
      <c r="J58" s="11">
        <f t="shared" si="1"/>
        <v>6.2500000000000333E-3</v>
      </c>
      <c r="K58" s="2">
        <v>1</v>
      </c>
      <c r="L58" s="2">
        <v>1</v>
      </c>
    </row>
    <row r="59" spans="1:40" x14ac:dyDescent="0.25">
      <c r="A59" s="43">
        <v>16</v>
      </c>
      <c r="B59" s="9">
        <v>45509</v>
      </c>
      <c r="C59" s="2" t="s">
        <v>87</v>
      </c>
      <c r="D59" s="10">
        <v>7065</v>
      </c>
      <c r="E59" s="10" t="s">
        <v>42</v>
      </c>
      <c r="F59" s="10">
        <v>6</v>
      </c>
      <c r="G59" s="2" t="s">
        <v>43</v>
      </c>
      <c r="H59" s="11">
        <v>0.45763888888888887</v>
      </c>
      <c r="I59" s="11">
        <v>0.46458333333333335</v>
      </c>
      <c r="J59" s="11">
        <f>MOD(I59-H59,1)</f>
        <v>6.9444444444444753E-3</v>
      </c>
      <c r="K59" s="2">
        <v>1</v>
      </c>
      <c r="L59" s="2">
        <v>1</v>
      </c>
    </row>
    <row r="60" spans="1:40" x14ac:dyDescent="0.25">
      <c r="A60" s="43">
        <v>17</v>
      </c>
      <c r="B60" s="9">
        <v>45509</v>
      </c>
      <c r="C60" s="2" t="s">
        <v>88</v>
      </c>
      <c r="D60" s="10">
        <v>9994</v>
      </c>
      <c r="E60" s="10" t="s">
        <v>41</v>
      </c>
      <c r="F60" s="10">
        <v>52</v>
      </c>
      <c r="G60" s="2" t="s">
        <v>43</v>
      </c>
      <c r="H60" s="11">
        <v>0.47222222222222221</v>
      </c>
      <c r="I60" s="11">
        <v>0.47499999999999998</v>
      </c>
      <c r="J60" s="11">
        <f>MOD(I60-H60,1)</f>
        <v>2.7777777777777679E-3</v>
      </c>
      <c r="K60" s="2">
        <v>0</v>
      </c>
      <c r="O60" s="2">
        <v>1</v>
      </c>
      <c r="P60" s="2">
        <v>1</v>
      </c>
      <c r="Q60" s="2">
        <v>1</v>
      </c>
    </row>
    <row r="61" spans="1:40" x14ac:dyDescent="0.25">
      <c r="A61" s="43">
        <v>18</v>
      </c>
      <c r="B61" s="9">
        <v>45509</v>
      </c>
      <c r="C61" s="2" t="s">
        <v>89</v>
      </c>
      <c r="D61" s="10">
        <v>8737</v>
      </c>
      <c r="E61" s="10" t="s">
        <v>41</v>
      </c>
      <c r="F61" s="10">
        <v>18</v>
      </c>
      <c r="G61" s="2" t="s">
        <v>43</v>
      </c>
      <c r="H61" s="11">
        <v>0.4861111111111111</v>
      </c>
      <c r="I61" s="11">
        <v>0.48819444444444443</v>
      </c>
      <c r="J61" s="11">
        <f>MOD(I61-H61,1)</f>
        <v>2.0833333333333259E-3</v>
      </c>
      <c r="K61" s="2">
        <v>1</v>
      </c>
      <c r="AJ61" s="2">
        <v>1</v>
      </c>
    </row>
    <row r="62" spans="1:40" x14ac:dyDescent="0.25">
      <c r="A62" s="43">
        <v>19</v>
      </c>
      <c r="B62" s="9">
        <v>45509</v>
      </c>
      <c r="C62" s="2" t="s">
        <v>90</v>
      </c>
      <c r="D62" s="10">
        <v>355313</v>
      </c>
      <c r="E62" s="10" t="s">
        <v>41</v>
      </c>
      <c r="F62" s="10">
        <v>67</v>
      </c>
      <c r="G62" s="2" t="s">
        <v>43</v>
      </c>
      <c r="H62" s="11">
        <v>0.49027777777777776</v>
      </c>
      <c r="I62" s="11">
        <v>0.49236111111111114</v>
      </c>
      <c r="J62" s="11">
        <f>MOD(I62-H62,1)</f>
        <v>2.0833333333333814E-3</v>
      </c>
      <c r="K62" s="2">
        <v>1</v>
      </c>
      <c r="O62" s="2">
        <v>1</v>
      </c>
    </row>
    <row r="63" spans="1:40" x14ac:dyDescent="0.25">
      <c r="A63" s="43">
        <v>20</v>
      </c>
      <c r="B63" s="9">
        <v>45509</v>
      </c>
      <c r="C63" s="2" t="s">
        <v>91</v>
      </c>
      <c r="D63" s="10">
        <v>376848</v>
      </c>
      <c r="E63" s="10" t="s">
        <v>42</v>
      </c>
      <c r="F63" s="10">
        <v>30</v>
      </c>
      <c r="G63" s="2" t="s">
        <v>43</v>
      </c>
      <c r="H63" s="11">
        <v>0.49305555555555558</v>
      </c>
      <c r="I63" s="11">
        <v>0.49513888888888891</v>
      </c>
      <c r="J63" s="11">
        <f>MOD(I63-H63,1)</f>
        <v>2.0833333333333259E-3</v>
      </c>
      <c r="K63" s="2">
        <v>1</v>
      </c>
      <c r="Q63" s="2">
        <v>1</v>
      </c>
    </row>
    <row r="64" spans="1:40" x14ac:dyDescent="0.25">
      <c r="A64" s="43">
        <v>21</v>
      </c>
      <c r="B64" s="9">
        <v>45509</v>
      </c>
      <c r="C64" s="2" t="s">
        <v>92</v>
      </c>
      <c r="D64" s="10">
        <v>376880</v>
      </c>
      <c r="E64" s="10" t="s">
        <v>41</v>
      </c>
      <c r="F64" s="10">
        <v>25</v>
      </c>
      <c r="G64" s="2" t="s">
        <v>43</v>
      </c>
      <c r="H64" s="11">
        <v>0.49513888888888891</v>
      </c>
      <c r="I64" s="11">
        <v>0.50069444444444444</v>
      </c>
      <c r="J64" s="11">
        <f t="shared" si="1"/>
        <v>5.5555555555555358E-3</v>
      </c>
      <c r="K64" s="2">
        <v>1</v>
      </c>
      <c r="M64" s="2">
        <v>1</v>
      </c>
      <c r="N64" s="2">
        <v>1</v>
      </c>
      <c r="AG64" s="2">
        <v>1</v>
      </c>
      <c r="AJ64" s="2">
        <v>1</v>
      </c>
      <c r="AL64" s="2">
        <v>1</v>
      </c>
      <c r="AM64" s="2">
        <v>1</v>
      </c>
      <c r="AN64" s="2">
        <v>1</v>
      </c>
    </row>
    <row r="65" spans="1:42" ht="16.5" customHeight="1" x14ac:dyDescent="0.25">
      <c r="A65" s="43">
        <v>22</v>
      </c>
      <c r="B65" s="9">
        <v>45509</v>
      </c>
      <c r="C65" s="2" t="s">
        <v>39</v>
      </c>
      <c r="D65" s="10">
        <v>9736</v>
      </c>
      <c r="E65" s="10" t="s">
        <v>42</v>
      </c>
      <c r="F65" s="10">
        <v>18</v>
      </c>
      <c r="G65" s="2" t="s">
        <v>43</v>
      </c>
      <c r="H65" s="11">
        <v>0.49513888888888891</v>
      </c>
      <c r="I65" s="11">
        <v>0.50138888888888888</v>
      </c>
      <c r="J65" s="11">
        <f t="shared" si="1"/>
        <v>6.2499999999999778E-3</v>
      </c>
      <c r="K65" s="2">
        <v>1</v>
      </c>
      <c r="AH65" s="2">
        <v>1</v>
      </c>
    </row>
    <row r="66" spans="1:42" x14ac:dyDescent="0.25">
      <c r="A66" s="43">
        <v>23</v>
      </c>
      <c r="B66" s="9">
        <v>45509</v>
      </c>
      <c r="C66" s="2" t="s">
        <v>93</v>
      </c>
      <c r="D66" s="10" t="s">
        <v>46</v>
      </c>
      <c r="E66" s="10" t="s">
        <v>42</v>
      </c>
      <c r="F66" s="10">
        <v>58</v>
      </c>
      <c r="G66" s="2" t="s">
        <v>43</v>
      </c>
      <c r="H66"/>
      <c r="I66"/>
      <c r="J66" s="11">
        <f t="shared" si="1"/>
        <v>0</v>
      </c>
      <c r="K66" s="2">
        <v>1</v>
      </c>
      <c r="AP66" s="2">
        <v>1</v>
      </c>
    </row>
    <row r="67" spans="1:42" s="6" customFormat="1" x14ac:dyDescent="0.25">
      <c r="A67" s="46"/>
      <c r="B67" s="12"/>
      <c r="D67" s="14"/>
      <c r="E67" s="14"/>
      <c r="F67" s="14"/>
      <c r="H67" s="15"/>
      <c r="I67" s="15"/>
      <c r="J67" s="16"/>
    </row>
    <row r="68" spans="1:42" x14ac:dyDescent="0.25">
      <c r="A68" s="43">
        <v>1</v>
      </c>
      <c r="B68" s="9">
        <v>45510</v>
      </c>
      <c r="C68" s="2" t="s">
        <v>94</v>
      </c>
      <c r="D68" s="10">
        <v>5309</v>
      </c>
      <c r="E68" s="10" t="s">
        <v>42</v>
      </c>
      <c r="F68" s="10">
        <v>55</v>
      </c>
      <c r="G68" s="2" t="s">
        <v>43</v>
      </c>
      <c r="H68" s="11">
        <v>0.31666666666666665</v>
      </c>
      <c r="I68" s="11">
        <v>0.32013888888888886</v>
      </c>
      <c r="J68" s="11">
        <f t="shared" si="1"/>
        <v>3.4722222222222099E-3</v>
      </c>
      <c r="K68" s="2">
        <v>1</v>
      </c>
      <c r="Q68" s="2">
        <v>1</v>
      </c>
    </row>
    <row r="69" spans="1:42" x14ac:dyDescent="0.25">
      <c r="A69" s="43">
        <v>2</v>
      </c>
      <c r="B69" s="9">
        <v>45510</v>
      </c>
      <c r="C69" s="2" t="s">
        <v>95</v>
      </c>
      <c r="D69" s="10">
        <v>1500</v>
      </c>
      <c r="E69" s="10" t="s">
        <v>41</v>
      </c>
      <c r="F69" s="10">
        <v>67</v>
      </c>
      <c r="G69" s="2" t="s">
        <v>43</v>
      </c>
      <c r="H69" s="11">
        <v>0.3215277777777778</v>
      </c>
      <c r="I69" s="11">
        <v>0.32361111111111113</v>
      </c>
      <c r="J69" s="11">
        <f t="shared" si="1"/>
        <v>2.0833333333333259E-3</v>
      </c>
      <c r="K69" s="2">
        <v>1</v>
      </c>
      <c r="Q69" s="2">
        <v>1</v>
      </c>
    </row>
    <row r="70" spans="1:42" x14ac:dyDescent="0.25">
      <c r="A70" s="43">
        <v>3</v>
      </c>
      <c r="B70" s="9">
        <v>45510</v>
      </c>
      <c r="C70" s="2" t="s">
        <v>96</v>
      </c>
      <c r="D70" s="10">
        <v>1977</v>
      </c>
      <c r="E70" s="10" t="s">
        <v>41</v>
      </c>
      <c r="F70" s="10">
        <v>55</v>
      </c>
      <c r="G70" s="2" t="s">
        <v>43</v>
      </c>
      <c r="H70" s="11">
        <v>0.3298611111111111</v>
      </c>
      <c r="I70" s="11">
        <v>0.33333333333333331</v>
      </c>
      <c r="J70" s="11">
        <f t="shared" si="1"/>
        <v>3.4722222222222099E-3</v>
      </c>
      <c r="K70" s="2">
        <v>1</v>
      </c>
      <c r="O70" s="2">
        <v>1</v>
      </c>
      <c r="P70" s="2">
        <v>1</v>
      </c>
      <c r="Q70" s="2">
        <v>1</v>
      </c>
    </row>
    <row r="71" spans="1:42" x14ac:dyDescent="0.25">
      <c r="A71" s="43">
        <v>4</v>
      </c>
      <c r="B71" s="9">
        <v>45510</v>
      </c>
      <c r="C71" s="2" t="s">
        <v>97</v>
      </c>
      <c r="D71" s="10">
        <v>139</v>
      </c>
      <c r="E71" s="10" t="s">
        <v>41</v>
      </c>
      <c r="F71" s="10">
        <v>58</v>
      </c>
      <c r="G71" s="2" t="s">
        <v>43</v>
      </c>
      <c r="H71" s="11">
        <v>0.33402777777777776</v>
      </c>
      <c r="I71" s="11">
        <v>0.33750000000000002</v>
      </c>
      <c r="J71" s="11">
        <f t="shared" si="1"/>
        <v>3.4722222222222654E-3</v>
      </c>
      <c r="K71" s="2">
        <v>1</v>
      </c>
      <c r="Q71" s="2">
        <v>1</v>
      </c>
    </row>
    <row r="72" spans="1:42" x14ac:dyDescent="0.25">
      <c r="A72" s="43">
        <v>5</v>
      </c>
      <c r="B72" s="9">
        <v>45510</v>
      </c>
      <c r="C72" s="2" t="s">
        <v>98</v>
      </c>
      <c r="D72" s="10">
        <v>376999</v>
      </c>
      <c r="E72" s="10" t="s">
        <v>42</v>
      </c>
      <c r="F72" s="10">
        <v>66</v>
      </c>
      <c r="G72" s="2" t="s">
        <v>43</v>
      </c>
      <c r="H72" s="11">
        <v>0.34027777777777779</v>
      </c>
      <c r="I72" s="11">
        <v>0.34236111111111112</v>
      </c>
      <c r="J72" s="11">
        <f t="shared" si="1"/>
        <v>2.0833333333333259E-3</v>
      </c>
      <c r="K72" s="2">
        <v>1</v>
      </c>
      <c r="Q72" s="2">
        <v>1</v>
      </c>
    </row>
    <row r="73" spans="1:42" x14ac:dyDescent="0.25">
      <c r="A73" s="43">
        <v>6</v>
      </c>
      <c r="B73" s="9">
        <v>45510</v>
      </c>
      <c r="C73" s="2" t="s">
        <v>99</v>
      </c>
      <c r="D73" s="10">
        <v>0</v>
      </c>
      <c r="E73" s="10" t="s">
        <v>41</v>
      </c>
      <c r="F73" s="10">
        <v>56</v>
      </c>
      <c r="G73" s="2" t="s">
        <v>43</v>
      </c>
      <c r="H73" s="11">
        <v>0.34513888888888888</v>
      </c>
      <c r="I73" s="11">
        <v>0.35833333333333334</v>
      </c>
      <c r="J73" s="11">
        <f t="shared" si="1"/>
        <v>1.3194444444444453E-2</v>
      </c>
      <c r="K73" s="2">
        <v>1</v>
      </c>
      <c r="Q73" s="2">
        <v>1</v>
      </c>
    </row>
    <row r="74" spans="1:42" x14ac:dyDescent="0.25">
      <c r="A74" s="43">
        <v>7</v>
      </c>
      <c r="B74" s="9">
        <v>45510</v>
      </c>
      <c r="C74" s="2" t="s">
        <v>100</v>
      </c>
      <c r="D74" s="10">
        <v>377039</v>
      </c>
      <c r="E74" s="10" t="s">
        <v>41</v>
      </c>
      <c r="F74" s="10">
        <v>33</v>
      </c>
      <c r="G74" s="2" t="s">
        <v>43</v>
      </c>
      <c r="H74" s="11">
        <v>0.34930555555555554</v>
      </c>
      <c r="I74" s="11">
        <v>0.35347222222222224</v>
      </c>
      <c r="J74" s="11">
        <f t="shared" si="1"/>
        <v>4.1666666666667074E-3</v>
      </c>
      <c r="K74" s="2">
        <v>1</v>
      </c>
      <c r="L74" s="2">
        <v>1</v>
      </c>
      <c r="N74" s="2">
        <v>1</v>
      </c>
      <c r="Q74" s="2">
        <v>1</v>
      </c>
      <c r="AH74" s="2">
        <v>1</v>
      </c>
      <c r="AJ74" s="2">
        <v>1</v>
      </c>
      <c r="AL74" s="2">
        <v>1</v>
      </c>
      <c r="AM74" s="2">
        <v>1</v>
      </c>
      <c r="AN74" s="2">
        <v>1</v>
      </c>
    </row>
    <row r="75" spans="1:42" x14ac:dyDescent="0.25">
      <c r="A75" s="43">
        <v>8</v>
      </c>
      <c r="B75" s="9">
        <v>45510</v>
      </c>
      <c r="C75" s="2" t="s">
        <v>101</v>
      </c>
      <c r="D75" s="10">
        <v>376789</v>
      </c>
      <c r="E75" s="10" t="s">
        <v>42</v>
      </c>
      <c r="F75" s="10">
        <v>54</v>
      </c>
      <c r="G75" s="2" t="s">
        <v>43</v>
      </c>
      <c r="H75" s="11">
        <v>0.35694444444444445</v>
      </c>
      <c r="I75" s="11">
        <v>0.36041666666666666</v>
      </c>
      <c r="J75" s="11">
        <f t="shared" si="1"/>
        <v>3.4722222222222099E-3</v>
      </c>
      <c r="K75" s="2">
        <v>1</v>
      </c>
      <c r="O75" s="2">
        <v>1</v>
      </c>
      <c r="Q75" s="2">
        <v>1</v>
      </c>
    </row>
    <row r="76" spans="1:42" x14ac:dyDescent="0.25">
      <c r="A76" s="43">
        <v>9</v>
      </c>
      <c r="B76" s="9">
        <v>45510</v>
      </c>
      <c r="C76" s="2" t="s">
        <v>102</v>
      </c>
      <c r="D76" s="10">
        <v>6090</v>
      </c>
      <c r="E76" s="10" t="s">
        <v>41</v>
      </c>
      <c r="F76" s="10">
        <v>48</v>
      </c>
      <c r="G76" s="2" t="s">
        <v>43</v>
      </c>
      <c r="H76" s="11">
        <v>0.36319444444444443</v>
      </c>
      <c r="I76" s="11">
        <v>0.36527777777777776</v>
      </c>
      <c r="J76" s="11">
        <f t="shared" si="1"/>
        <v>2.0833333333333259E-3</v>
      </c>
      <c r="K76" s="2">
        <v>1</v>
      </c>
      <c r="M76" s="2">
        <v>1</v>
      </c>
    </row>
    <row r="77" spans="1:42" x14ac:dyDescent="0.25">
      <c r="A77" s="43">
        <v>10</v>
      </c>
      <c r="B77" s="9">
        <v>45510</v>
      </c>
      <c r="C77" s="2" t="s">
        <v>103</v>
      </c>
      <c r="D77" s="10">
        <v>377079</v>
      </c>
      <c r="E77" s="10" t="s">
        <v>42</v>
      </c>
      <c r="F77" s="10">
        <v>60</v>
      </c>
      <c r="G77" s="2" t="s">
        <v>43</v>
      </c>
      <c r="H77" s="11">
        <v>0.36805555555555558</v>
      </c>
      <c r="I77" s="11">
        <v>0.37083333333333335</v>
      </c>
      <c r="J77" s="11">
        <f t="shared" si="1"/>
        <v>2.7777777777777679E-3</v>
      </c>
      <c r="K77" s="2">
        <v>1</v>
      </c>
      <c r="P77" s="2">
        <v>1</v>
      </c>
    </row>
    <row r="78" spans="1:42" x14ac:dyDescent="0.25">
      <c r="A78" s="43">
        <v>11</v>
      </c>
      <c r="B78" s="9">
        <v>45510</v>
      </c>
      <c r="C78" s="2" t="s">
        <v>104</v>
      </c>
      <c r="D78" s="10">
        <v>377124</v>
      </c>
      <c r="E78" s="10" t="s">
        <v>41</v>
      </c>
      <c r="F78" s="10">
        <v>45</v>
      </c>
      <c r="G78" s="2" t="s">
        <v>43</v>
      </c>
      <c r="H78" s="11">
        <v>0.375</v>
      </c>
      <c r="I78" s="11">
        <v>0.3840277777777778</v>
      </c>
      <c r="J78" s="11">
        <f t="shared" si="1"/>
        <v>9.0277777777778012E-3</v>
      </c>
      <c r="K78" s="2">
        <v>1</v>
      </c>
      <c r="L78" s="2">
        <v>1</v>
      </c>
      <c r="AK78" s="2">
        <v>1</v>
      </c>
    </row>
    <row r="79" spans="1:42" x14ac:dyDescent="0.25">
      <c r="A79" s="43">
        <v>12</v>
      </c>
      <c r="B79" s="9">
        <v>45510</v>
      </c>
      <c r="C79" s="2" t="s">
        <v>105</v>
      </c>
      <c r="D79" s="10">
        <v>377273</v>
      </c>
      <c r="E79" s="10" t="s">
        <v>42</v>
      </c>
      <c r="F79" s="10">
        <v>21</v>
      </c>
      <c r="G79" s="2" t="s">
        <v>43</v>
      </c>
      <c r="H79" s="11">
        <v>0.37916666666666665</v>
      </c>
      <c r="I79" s="11">
        <v>0.38333333333333336</v>
      </c>
      <c r="J79" s="11">
        <f t="shared" si="1"/>
        <v>4.1666666666667074E-3</v>
      </c>
      <c r="K79" s="2">
        <v>0</v>
      </c>
      <c r="M79" s="2">
        <v>1</v>
      </c>
      <c r="AJ79" s="2">
        <v>1</v>
      </c>
    </row>
    <row r="80" spans="1:42" x14ac:dyDescent="0.25">
      <c r="A80" s="43">
        <v>13</v>
      </c>
      <c r="B80" s="9">
        <v>45510</v>
      </c>
      <c r="C80" s="2" t="s">
        <v>106</v>
      </c>
      <c r="D80" s="10">
        <v>377272</v>
      </c>
      <c r="E80" s="10" t="s">
        <v>41</v>
      </c>
      <c r="F80" s="10">
        <v>19</v>
      </c>
      <c r="G80" s="2" t="s">
        <v>43</v>
      </c>
      <c r="H80" s="11">
        <v>0.3840277777777778</v>
      </c>
      <c r="I80" s="11">
        <v>0.38750000000000001</v>
      </c>
      <c r="J80" s="11">
        <f t="shared" ref="J80:J136" si="2">MOD(I80-H80,1)</f>
        <v>3.4722222222222099E-3</v>
      </c>
      <c r="K80" s="2">
        <v>0</v>
      </c>
      <c r="M80" s="2">
        <v>1</v>
      </c>
      <c r="AI80" s="2">
        <v>1</v>
      </c>
      <c r="AJ80" s="2">
        <v>1</v>
      </c>
    </row>
    <row r="81" spans="1:42" x14ac:dyDescent="0.25">
      <c r="A81" s="43">
        <v>14</v>
      </c>
      <c r="B81" s="9">
        <v>45510</v>
      </c>
      <c r="C81" s="2" t="s">
        <v>107</v>
      </c>
      <c r="D81" s="10">
        <v>4603</v>
      </c>
      <c r="E81" s="10" t="s">
        <v>42</v>
      </c>
      <c r="F81" s="10">
        <v>45</v>
      </c>
      <c r="G81" s="2" t="s">
        <v>43</v>
      </c>
      <c r="H81" s="11">
        <v>0.39583333333333331</v>
      </c>
      <c r="I81" s="11">
        <v>0.39930555555555558</v>
      </c>
      <c r="J81" s="11">
        <f t="shared" si="2"/>
        <v>3.4722222222222654E-3</v>
      </c>
      <c r="K81" s="2">
        <v>1</v>
      </c>
      <c r="Q81" s="2">
        <v>1</v>
      </c>
    </row>
    <row r="82" spans="1:42" x14ac:dyDescent="0.25">
      <c r="A82" s="43">
        <v>15</v>
      </c>
      <c r="B82" s="9">
        <v>45510</v>
      </c>
      <c r="C82" s="2" t="s">
        <v>108</v>
      </c>
      <c r="D82" s="10">
        <v>377308</v>
      </c>
      <c r="E82" s="10" t="s">
        <v>41</v>
      </c>
      <c r="F82" s="10">
        <v>30</v>
      </c>
      <c r="G82" s="2" t="s">
        <v>43</v>
      </c>
      <c r="H82" s="11">
        <v>0.40486111111111112</v>
      </c>
      <c r="I82" s="11">
        <v>0.40902777777777777</v>
      </c>
      <c r="J82" s="11">
        <f t="shared" si="2"/>
        <v>4.1666666666666519E-3</v>
      </c>
      <c r="K82" s="2">
        <v>0</v>
      </c>
      <c r="M82" s="2">
        <v>1</v>
      </c>
      <c r="AJ82" s="2">
        <v>1</v>
      </c>
    </row>
    <row r="83" spans="1:42" x14ac:dyDescent="0.25">
      <c r="A83" s="43">
        <v>16</v>
      </c>
      <c r="B83" s="9">
        <v>45510</v>
      </c>
      <c r="C83" s="2" t="s">
        <v>109</v>
      </c>
      <c r="D83" s="10">
        <v>377307</v>
      </c>
      <c r="E83" s="10" t="s">
        <v>42</v>
      </c>
      <c r="F83" s="10">
        <v>30</v>
      </c>
      <c r="G83" s="2" t="s">
        <v>43</v>
      </c>
      <c r="H83" s="11">
        <v>0.41180555555555554</v>
      </c>
      <c r="I83" s="11">
        <v>0.41736111111111113</v>
      </c>
      <c r="J83" s="11">
        <f t="shared" si="2"/>
        <v>5.5555555555555913E-3</v>
      </c>
      <c r="K83" s="2">
        <v>0</v>
      </c>
      <c r="M83" s="2">
        <v>1</v>
      </c>
      <c r="AJ83" s="2">
        <v>1</v>
      </c>
    </row>
    <row r="84" spans="1:42" x14ac:dyDescent="0.25">
      <c r="A84" s="43">
        <v>17</v>
      </c>
      <c r="B84" s="9">
        <v>45510</v>
      </c>
      <c r="C84" s="2" t="s">
        <v>110</v>
      </c>
      <c r="D84" s="10" t="s">
        <v>46</v>
      </c>
      <c r="E84" s="10" t="s">
        <v>42</v>
      </c>
      <c r="F84" s="10">
        <v>6</v>
      </c>
      <c r="G84" s="2" t="s">
        <v>43</v>
      </c>
      <c r="H84"/>
      <c r="I84"/>
      <c r="J84" s="11">
        <f t="shared" si="2"/>
        <v>0</v>
      </c>
      <c r="K84" s="2">
        <v>1</v>
      </c>
      <c r="AP84" s="2">
        <v>1</v>
      </c>
    </row>
    <row r="85" spans="1:42" s="6" customFormat="1" x14ac:dyDescent="0.25">
      <c r="A85" s="46"/>
      <c r="B85" s="13"/>
      <c r="D85" s="14"/>
      <c r="E85" s="14"/>
      <c r="F85" s="14"/>
      <c r="H85" s="15"/>
      <c r="I85" s="15"/>
      <c r="J85" s="16"/>
    </row>
    <row r="86" spans="1:42" x14ac:dyDescent="0.25">
      <c r="A86" s="43">
        <v>1</v>
      </c>
      <c r="B86" s="9">
        <v>45511</v>
      </c>
      <c r="C86" s="2" t="s">
        <v>111</v>
      </c>
      <c r="D86" s="10" t="s">
        <v>161</v>
      </c>
      <c r="E86" s="10" t="s">
        <v>41</v>
      </c>
      <c r="F86" s="10">
        <v>59</v>
      </c>
      <c r="G86" s="2" t="s">
        <v>43</v>
      </c>
      <c r="H86" s="11">
        <v>0.31388888888888888</v>
      </c>
      <c r="I86" s="11">
        <v>0.31666666666666665</v>
      </c>
      <c r="J86" s="11">
        <f t="shared" si="2"/>
        <v>2.7777777777777679E-3</v>
      </c>
      <c r="K86" s="2">
        <v>1</v>
      </c>
      <c r="Q86" s="2">
        <v>1</v>
      </c>
    </row>
    <row r="87" spans="1:42" x14ac:dyDescent="0.25">
      <c r="A87" s="43">
        <v>2</v>
      </c>
      <c r="B87" s="9">
        <v>45511</v>
      </c>
      <c r="C87" s="2" t="s">
        <v>112</v>
      </c>
      <c r="D87" s="10">
        <v>466</v>
      </c>
      <c r="E87" s="10" t="s">
        <v>42</v>
      </c>
      <c r="F87" s="10">
        <v>73</v>
      </c>
      <c r="G87" s="2" t="s">
        <v>43</v>
      </c>
      <c r="H87" s="11">
        <v>0.31736111111111109</v>
      </c>
      <c r="I87" s="11">
        <v>0.31944444444444442</v>
      </c>
      <c r="J87" s="11">
        <f t="shared" si="2"/>
        <v>2.0833333333333259E-3</v>
      </c>
      <c r="K87" s="2">
        <v>1</v>
      </c>
      <c r="Q87" s="2">
        <v>1</v>
      </c>
    </row>
    <row r="88" spans="1:42" x14ac:dyDescent="0.25">
      <c r="A88" s="43">
        <v>3</v>
      </c>
      <c r="B88" s="9">
        <v>45511</v>
      </c>
      <c r="C88" s="2" t="s">
        <v>113</v>
      </c>
      <c r="D88" s="10">
        <v>10755</v>
      </c>
      <c r="E88" s="10" t="s">
        <v>41</v>
      </c>
      <c r="F88" s="10">
        <v>68</v>
      </c>
      <c r="G88" s="2" t="s">
        <v>43</v>
      </c>
      <c r="H88" s="11">
        <v>0.32291666666666669</v>
      </c>
      <c r="I88" s="11">
        <v>0.32569444444444445</v>
      </c>
      <c r="J88" s="11">
        <f t="shared" si="2"/>
        <v>2.7777777777777679E-3</v>
      </c>
      <c r="K88" s="2">
        <v>1</v>
      </c>
      <c r="Q88" s="2">
        <v>1</v>
      </c>
    </row>
    <row r="89" spans="1:42" x14ac:dyDescent="0.25">
      <c r="A89" s="43">
        <v>4</v>
      </c>
      <c r="B89" s="9">
        <v>45511</v>
      </c>
      <c r="C89" s="2" t="s">
        <v>114</v>
      </c>
      <c r="D89" s="10" t="s">
        <v>162</v>
      </c>
      <c r="E89" s="10" t="s">
        <v>41</v>
      </c>
      <c r="F89" s="10">
        <v>65</v>
      </c>
      <c r="G89" s="2" t="s">
        <v>43</v>
      </c>
      <c r="H89" s="11">
        <v>0.34027777777777779</v>
      </c>
      <c r="I89" s="11">
        <v>0.34652777777777777</v>
      </c>
      <c r="J89" s="11">
        <f t="shared" si="2"/>
        <v>6.2499999999999778E-3</v>
      </c>
      <c r="K89" s="2">
        <v>1</v>
      </c>
      <c r="Q89" s="2">
        <v>1</v>
      </c>
    </row>
    <row r="90" spans="1:42" x14ac:dyDescent="0.25">
      <c r="A90" s="43">
        <v>5</v>
      </c>
      <c r="B90" s="9">
        <v>45511</v>
      </c>
      <c r="C90" s="2" t="s">
        <v>115</v>
      </c>
      <c r="D90" s="10">
        <v>11742</v>
      </c>
      <c r="E90" s="10" t="s">
        <v>41</v>
      </c>
      <c r="F90" s="10">
        <v>69</v>
      </c>
      <c r="G90" s="2" t="s">
        <v>43</v>
      </c>
      <c r="H90" s="11">
        <v>0.35347222222222224</v>
      </c>
      <c r="I90" s="11">
        <v>0.3576388888888889</v>
      </c>
      <c r="J90" s="11">
        <f t="shared" si="2"/>
        <v>4.1666666666666519E-3</v>
      </c>
      <c r="K90" s="2">
        <v>1</v>
      </c>
      <c r="P90" s="2">
        <v>1</v>
      </c>
    </row>
    <row r="91" spans="1:42" x14ac:dyDescent="0.25">
      <c r="A91" s="43">
        <v>6</v>
      </c>
      <c r="B91" s="9">
        <v>45511</v>
      </c>
      <c r="C91" s="2" t="s">
        <v>116</v>
      </c>
      <c r="D91" s="10">
        <v>2766</v>
      </c>
      <c r="E91" s="10" t="s">
        <v>41</v>
      </c>
      <c r="F91" s="10">
        <v>66</v>
      </c>
      <c r="G91" s="2" t="s">
        <v>43</v>
      </c>
      <c r="H91" s="11">
        <v>0.36041666666666666</v>
      </c>
      <c r="I91" s="11">
        <v>0.36388888888888887</v>
      </c>
      <c r="J91" s="11">
        <f t="shared" si="2"/>
        <v>3.4722222222222099E-3</v>
      </c>
      <c r="K91" s="2">
        <v>1</v>
      </c>
      <c r="Q91" s="2">
        <v>1</v>
      </c>
    </row>
    <row r="92" spans="1:42" x14ac:dyDescent="0.25">
      <c r="A92" s="43">
        <v>7</v>
      </c>
      <c r="B92" s="9">
        <v>45511</v>
      </c>
      <c r="C92" s="2" t="s">
        <v>117</v>
      </c>
      <c r="D92" s="10">
        <v>82</v>
      </c>
      <c r="E92" s="10" t="s">
        <v>41</v>
      </c>
      <c r="F92" s="10">
        <v>69</v>
      </c>
      <c r="G92" s="2" t="s">
        <v>43</v>
      </c>
      <c r="H92" s="11">
        <v>0.36805555555555558</v>
      </c>
      <c r="I92" s="11">
        <v>0.37222222222222223</v>
      </c>
      <c r="J92" s="11">
        <f t="shared" si="2"/>
        <v>4.1666666666666519E-3</v>
      </c>
      <c r="K92" s="2">
        <v>1</v>
      </c>
      <c r="Q92" s="2">
        <v>1</v>
      </c>
    </row>
    <row r="93" spans="1:42" x14ac:dyDescent="0.25">
      <c r="A93" s="43">
        <v>8</v>
      </c>
      <c r="B93" s="9">
        <v>45511</v>
      </c>
      <c r="C93" s="2" t="s">
        <v>118</v>
      </c>
      <c r="D93" s="10">
        <v>12928</v>
      </c>
      <c r="E93" s="10" t="s">
        <v>41</v>
      </c>
      <c r="F93" s="10">
        <v>55</v>
      </c>
      <c r="G93" s="2" t="s">
        <v>43</v>
      </c>
      <c r="H93" s="11">
        <v>0.375</v>
      </c>
      <c r="I93" s="11">
        <v>0.37847222222222221</v>
      </c>
      <c r="J93" s="11">
        <f t="shared" si="2"/>
        <v>3.4722222222222099E-3</v>
      </c>
      <c r="K93" s="2">
        <v>1</v>
      </c>
      <c r="Q93" s="2">
        <v>1</v>
      </c>
    </row>
    <row r="94" spans="1:42" x14ac:dyDescent="0.25">
      <c r="A94" s="43">
        <v>9</v>
      </c>
      <c r="B94" s="9">
        <v>45511</v>
      </c>
      <c r="C94" s="2" t="s">
        <v>119</v>
      </c>
      <c r="D94" s="10" t="s">
        <v>163</v>
      </c>
      <c r="E94" s="10" t="s">
        <v>41</v>
      </c>
      <c r="F94" s="10">
        <v>48</v>
      </c>
      <c r="G94" s="2" t="s">
        <v>43</v>
      </c>
      <c r="H94" s="11">
        <v>0.38680555555555557</v>
      </c>
      <c r="I94" s="11">
        <v>0.39027777777777778</v>
      </c>
      <c r="J94" s="11">
        <f t="shared" si="2"/>
        <v>3.4722222222222099E-3</v>
      </c>
      <c r="K94" s="2">
        <v>1</v>
      </c>
      <c r="O94" s="2">
        <v>1</v>
      </c>
    </row>
    <row r="95" spans="1:42" x14ac:dyDescent="0.25">
      <c r="A95" s="43">
        <v>10</v>
      </c>
      <c r="B95" s="9">
        <v>45511</v>
      </c>
      <c r="C95" s="2" t="s">
        <v>120</v>
      </c>
      <c r="D95" s="10">
        <v>377513</v>
      </c>
      <c r="E95" s="10" t="s">
        <v>41</v>
      </c>
      <c r="F95" s="10">
        <v>23</v>
      </c>
      <c r="G95" s="2" t="s">
        <v>43</v>
      </c>
      <c r="H95" s="11">
        <v>0.39583333333333331</v>
      </c>
      <c r="I95" s="11">
        <v>0.39861111111111114</v>
      </c>
      <c r="J95" s="11">
        <f t="shared" si="2"/>
        <v>2.7777777777778234E-3</v>
      </c>
      <c r="K95" s="2">
        <v>0</v>
      </c>
      <c r="M95" s="2">
        <v>1</v>
      </c>
      <c r="AJ95" s="2">
        <v>1</v>
      </c>
    </row>
    <row r="96" spans="1:42" x14ac:dyDescent="0.25">
      <c r="A96" s="43">
        <v>11</v>
      </c>
      <c r="B96" s="9">
        <v>45511</v>
      </c>
      <c r="C96" s="2" t="s">
        <v>121</v>
      </c>
      <c r="D96" s="10">
        <v>2436</v>
      </c>
      <c r="E96" s="10" t="s">
        <v>42</v>
      </c>
      <c r="F96" s="10">
        <v>46</v>
      </c>
      <c r="G96" s="2" t="s">
        <v>43</v>
      </c>
      <c r="H96" s="11">
        <v>0.40555555555555556</v>
      </c>
      <c r="I96" s="11">
        <v>0.40972222222222221</v>
      </c>
      <c r="J96" s="11">
        <f t="shared" si="2"/>
        <v>4.1666666666666519E-3</v>
      </c>
      <c r="K96" s="2">
        <v>1</v>
      </c>
      <c r="O96" s="2">
        <v>1</v>
      </c>
      <c r="P96" s="2">
        <v>1</v>
      </c>
      <c r="Q96" s="2">
        <v>1</v>
      </c>
    </row>
    <row r="97" spans="1:42" x14ac:dyDescent="0.25">
      <c r="A97" s="43">
        <v>12</v>
      </c>
      <c r="B97" s="9">
        <v>45511</v>
      </c>
      <c r="C97" s="2" t="s">
        <v>122</v>
      </c>
      <c r="D97" s="10">
        <v>0</v>
      </c>
      <c r="E97" s="10" t="s">
        <v>41</v>
      </c>
      <c r="F97" s="10">
        <v>48</v>
      </c>
      <c r="G97" s="2" t="s">
        <v>43</v>
      </c>
      <c r="H97" s="11">
        <v>0.41388888888888886</v>
      </c>
      <c r="I97" s="11">
        <v>0.41805555555555557</v>
      </c>
      <c r="J97" s="11">
        <f t="shared" si="2"/>
        <v>4.1666666666667074E-3</v>
      </c>
      <c r="K97" s="2">
        <v>1</v>
      </c>
      <c r="P97" s="2">
        <v>1</v>
      </c>
    </row>
    <row r="98" spans="1:42" x14ac:dyDescent="0.25">
      <c r="A98" s="43">
        <v>13</v>
      </c>
      <c r="B98" s="9">
        <v>45511</v>
      </c>
      <c r="C98" s="2" t="s">
        <v>123</v>
      </c>
      <c r="D98" s="10">
        <v>6022</v>
      </c>
      <c r="E98" s="10" t="s">
        <v>41</v>
      </c>
      <c r="F98" s="10">
        <v>47</v>
      </c>
      <c r="G98" s="2" t="s">
        <v>43</v>
      </c>
      <c r="H98" s="11">
        <v>0.42708333333333331</v>
      </c>
      <c r="I98" s="11">
        <v>0.42986111111111114</v>
      </c>
      <c r="J98" s="11">
        <f t="shared" si="2"/>
        <v>2.7777777777778234E-3</v>
      </c>
      <c r="K98" s="2">
        <v>1</v>
      </c>
      <c r="O98" s="2">
        <v>1</v>
      </c>
    </row>
    <row r="99" spans="1:42" x14ac:dyDescent="0.25">
      <c r="A99" s="43">
        <v>14</v>
      </c>
      <c r="B99" s="9">
        <v>45511</v>
      </c>
      <c r="C99" s="2" t="s">
        <v>124</v>
      </c>
      <c r="D99" s="10">
        <v>14447</v>
      </c>
      <c r="E99" s="10" t="s">
        <v>41</v>
      </c>
      <c r="F99" s="10">
        <v>24</v>
      </c>
      <c r="G99" s="2" t="s">
        <v>43</v>
      </c>
      <c r="H99" s="11">
        <v>0.43263888888888891</v>
      </c>
      <c r="I99" s="11">
        <v>0.4375</v>
      </c>
      <c r="J99" s="11">
        <f t="shared" si="2"/>
        <v>4.8611111111110938E-3</v>
      </c>
      <c r="K99" s="2">
        <v>0</v>
      </c>
      <c r="M99" s="2">
        <v>1</v>
      </c>
      <c r="AJ99" s="2">
        <v>1</v>
      </c>
    </row>
    <row r="100" spans="1:42" x14ac:dyDescent="0.25">
      <c r="A100" s="43">
        <v>15</v>
      </c>
      <c r="B100" s="9">
        <v>45511</v>
      </c>
      <c r="C100" s="2" t="s">
        <v>125</v>
      </c>
      <c r="D100" s="10">
        <v>377646</v>
      </c>
      <c r="E100" s="10" t="s">
        <v>42</v>
      </c>
      <c r="F100" s="10">
        <v>25</v>
      </c>
      <c r="G100" s="2" t="s">
        <v>43</v>
      </c>
      <c r="H100" s="11">
        <v>0.43958333333333333</v>
      </c>
      <c r="I100" s="11">
        <v>0.44374999999999998</v>
      </c>
      <c r="J100" s="11">
        <f t="shared" si="2"/>
        <v>4.1666666666666519E-3</v>
      </c>
      <c r="K100" s="2">
        <v>0</v>
      </c>
      <c r="M100" s="2">
        <v>1</v>
      </c>
      <c r="AJ100" s="2">
        <v>1</v>
      </c>
    </row>
    <row r="101" spans="1:42" x14ac:dyDescent="0.25">
      <c r="A101" s="43">
        <v>16</v>
      </c>
      <c r="B101" s="9">
        <v>45511</v>
      </c>
      <c r="C101" s="2" t="s">
        <v>126</v>
      </c>
      <c r="D101" s="10">
        <v>377630</v>
      </c>
      <c r="E101" s="10" t="s">
        <v>41</v>
      </c>
      <c r="F101" s="10">
        <v>44</v>
      </c>
      <c r="G101" s="2" t="s">
        <v>43</v>
      </c>
      <c r="H101" s="11">
        <v>0.4465277777777778</v>
      </c>
      <c r="I101" s="11">
        <v>0.45555555555555555</v>
      </c>
      <c r="J101" s="11">
        <f t="shared" si="2"/>
        <v>9.0277777777777457E-3</v>
      </c>
      <c r="K101" s="2">
        <v>1</v>
      </c>
      <c r="M101" s="2">
        <v>1</v>
      </c>
      <c r="N101" s="2">
        <v>1</v>
      </c>
      <c r="AG101" s="2">
        <v>1</v>
      </c>
      <c r="AJ101" s="2">
        <v>1</v>
      </c>
      <c r="AL101" s="2">
        <v>1</v>
      </c>
      <c r="AM101" s="2">
        <v>1</v>
      </c>
      <c r="AN101" s="2">
        <v>1</v>
      </c>
    </row>
    <row r="102" spans="1:42" x14ac:dyDescent="0.25">
      <c r="A102" s="43">
        <v>17</v>
      </c>
      <c r="B102" s="9">
        <v>45511</v>
      </c>
      <c r="C102" s="2" t="s">
        <v>127</v>
      </c>
      <c r="D102" s="10">
        <v>377739</v>
      </c>
      <c r="E102" s="10" t="s">
        <v>41</v>
      </c>
      <c r="F102" s="10">
        <v>21</v>
      </c>
      <c r="G102" s="2" t="s">
        <v>43</v>
      </c>
      <c r="H102" s="11">
        <v>0.46250000000000002</v>
      </c>
      <c r="I102" s="11">
        <v>0.46944444444444444</v>
      </c>
      <c r="J102" s="11">
        <f t="shared" si="2"/>
        <v>6.9444444444444198E-3</v>
      </c>
      <c r="K102" s="2">
        <v>1</v>
      </c>
      <c r="M102" s="2">
        <v>1</v>
      </c>
      <c r="N102" s="2">
        <v>1</v>
      </c>
      <c r="AG102" s="2">
        <v>1</v>
      </c>
      <c r="AJ102" s="2">
        <v>1</v>
      </c>
      <c r="AL102" s="2">
        <v>1</v>
      </c>
      <c r="AM102" s="2">
        <v>1</v>
      </c>
      <c r="AN102" s="2">
        <v>1</v>
      </c>
    </row>
    <row r="103" spans="1:42" x14ac:dyDescent="0.25">
      <c r="A103" s="43">
        <v>18</v>
      </c>
      <c r="B103" s="9">
        <v>45511</v>
      </c>
      <c r="C103" s="2" t="s">
        <v>128</v>
      </c>
      <c r="D103" s="10" t="s">
        <v>46</v>
      </c>
      <c r="E103" s="10" t="s">
        <v>42</v>
      </c>
      <c r="F103" s="10">
        <v>61</v>
      </c>
      <c r="G103" s="2" t="s">
        <v>43</v>
      </c>
      <c r="H103"/>
      <c r="I103"/>
      <c r="J103" s="11">
        <f t="shared" si="2"/>
        <v>0</v>
      </c>
      <c r="K103" s="2">
        <v>1</v>
      </c>
      <c r="AP103" s="2">
        <v>1</v>
      </c>
    </row>
    <row r="104" spans="1:42" x14ac:dyDescent="0.25">
      <c r="A104" s="43">
        <v>19</v>
      </c>
      <c r="B104" s="9">
        <v>45511</v>
      </c>
      <c r="C104" s="2" t="s">
        <v>129</v>
      </c>
      <c r="D104" s="10" t="s">
        <v>46</v>
      </c>
      <c r="E104" s="10" t="s">
        <v>41</v>
      </c>
      <c r="F104" s="10">
        <v>69</v>
      </c>
      <c r="G104" s="2" t="s">
        <v>43</v>
      </c>
      <c r="H104"/>
      <c r="I104"/>
      <c r="J104" s="11">
        <f t="shared" si="2"/>
        <v>0</v>
      </c>
      <c r="K104" s="2">
        <v>1</v>
      </c>
      <c r="AP104" s="2">
        <v>1</v>
      </c>
    </row>
    <row r="105" spans="1:42" x14ac:dyDescent="0.25">
      <c r="A105" s="43">
        <v>20</v>
      </c>
      <c r="B105" s="9">
        <v>45511</v>
      </c>
      <c r="C105" s="2" t="s">
        <v>130</v>
      </c>
      <c r="D105" s="10" t="s">
        <v>46</v>
      </c>
      <c r="E105" s="10" t="s">
        <v>41</v>
      </c>
      <c r="F105" s="10">
        <v>45</v>
      </c>
      <c r="G105" s="2" t="s">
        <v>43</v>
      </c>
      <c r="H105"/>
      <c r="I105"/>
      <c r="J105" s="11">
        <f t="shared" si="2"/>
        <v>0</v>
      </c>
      <c r="K105" s="2">
        <v>1</v>
      </c>
      <c r="AP105" s="2">
        <v>1</v>
      </c>
    </row>
    <row r="106" spans="1:42" x14ac:dyDescent="0.25">
      <c r="A106" s="43">
        <v>21</v>
      </c>
      <c r="B106" s="9">
        <v>45511</v>
      </c>
      <c r="C106" s="2" t="s">
        <v>131</v>
      </c>
      <c r="D106" s="10" t="s">
        <v>46</v>
      </c>
      <c r="E106" s="10" t="s">
        <v>41</v>
      </c>
      <c r="F106" s="10">
        <v>45</v>
      </c>
      <c r="G106" s="2" t="s">
        <v>43</v>
      </c>
      <c r="H106"/>
      <c r="I106"/>
      <c r="J106" s="11">
        <f t="shared" si="2"/>
        <v>0</v>
      </c>
      <c r="K106" s="2">
        <v>1</v>
      </c>
      <c r="AP106" s="2">
        <v>1</v>
      </c>
    </row>
    <row r="107" spans="1:42" s="6" customFormat="1" x14ac:dyDescent="0.25">
      <c r="A107" s="46"/>
      <c r="B107" s="13"/>
      <c r="D107" s="14"/>
      <c r="E107" s="14"/>
      <c r="F107" s="14"/>
      <c r="H107" s="15"/>
      <c r="I107" s="15"/>
      <c r="J107" s="16"/>
    </row>
    <row r="108" spans="1:42" x14ac:dyDescent="0.25">
      <c r="A108" s="43">
        <v>1</v>
      </c>
      <c r="B108" s="9">
        <v>45512</v>
      </c>
      <c r="C108" s="2" t="s">
        <v>132</v>
      </c>
      <c r="D108" s="10">
        <v>14974</v>
      </c>
      <c r="E108" s="10" t="s">
        <v>41</v>
      </c>
      <c r="F108" s="10">
        <v>64</v>
      </c>
      <c r="G108" s="2" t="s">
        <v>43</v>
      </c>
      <c r="H108" s="11">
        <v>0.31319444444444444</v>
      </c>
      <c r="I108" s="11">
        <v>0.31666666666666665</v>
      </c>
      <c r="J108" s="11">
        <f t="shared" si="2"/>
        <v>3.4722222222222099E-3</v>
      </c>
      <c r="K108" s="2">
        <v>1</v>
      </c>
      <c r="Q108" s="2">
        <v>1</v>
      </c>
    </row>
    <row r="109" spans="1:42" x14ac:dyDescent="0.25">
      <c r="A109" s="43">
        <v>2</v>
      </c>
      <c r="B109" s="9">
        <v>45512</v>
      </c>
      <c r="C109" s="2" t="s">
        <v>133</v>
      </c>
      <c r="D109" s="10" t="s">
        <v>164</v>
      </c>
      <c r="E109" s="10" t="s">
        <v>41</v>
      </c>
      <c r="F109" s="10">
        <v>85</v>
      </c>
      <c r="G109" s="2" t="s">
        <v>43</v>
      </c>
      <c r="H109" s="11">
        <v>0.31805555555555554</v>
      </c>
      <c r="I109" s="11">
        <v>0.32083333333333336</v>
      </c>
      <c r="J109" s="11">
        <f t="shared" si="2"/>
        <v>2.7777777777778234E-3</v>
      </c>
      <c r="K109" s="2">
        <v>1</v>
      </c>
      <c r="Q109" s="2">
        <v>1</v>
      </c>
    </row>
    <row r="110" spans="1:42" x14ac:dyDescent="0.25">
      <c r="A110" s="43">
        <v>3</v>
      </c>
      <c r="B110" s="9">
        <v>45512</v>
      </c>
      <c r="C110" s="2" t="s">
        <v>134</v>
      </c>
      <c r="D110" s="10">
        <v>13203</v>
      </c>
      <c r="E110" s="10" t="s">
        <v>41</v>
      </c>
      <c r="F110" s="10">
        <v>65</v>
      </c>
      <c r="G110" s="2" t="s">
        <v>43</v>
      </c>
      <c r="H110" s="11">
        <v>0.35416666666666669</v>
      </c>
      <c r="I110" s="11">
        <v>0.3576388888888889</v>
      </c>
      <c r="J110" s="11">
        <f t="shared" si="2"/>
        <v>3.4722222222222099E-3</v>
      </c>
      <c r="K110" s="2">
        <v>1</v>
      </c>
      <c r="Q110" s="2">
        <v>1</v>
      </c>
    </row>
    <row r="111" spans="1:42" x14ac:dyDescent="0.25">
      <c r="A111" s="43">
        <v>4</v>
      </c>
      <c r="B111" s="9">
        <v>45512</v>
      </c>
      <c r="C111" s="2" t="s">
        <v>135</v>
      </c>
      <c r="D111" s="10">
        <v>237203</v>
      </c>
      <c r="E111" s="10" t="s">
        <v>41</v>
      </c>
      <c r="F111" s="10">
        <v>26</v>
      </c>
      <c r="G111" s="2" t="s">
        <v>43</v>
      </c>
      <c r="H111" s="11">
        <v>0.38194444444444442</v>
      </c>
      <c r="I111" s="11">
        <v>0.39097222222222222</v>
      </c>
      <c r="J111" s="11">
        <f t="shared" si="2"/>
        <v>9.0277777777778012E-3</v>
      </c>
      <c r="K111" s="2">
        <v>1</v>
      </c>
      <c r="M111" s="2">
        <v>1</v>
      </c>
      <c r="N111" s="2">
        <v>1</v>
      </c>
      <c r="AG111" s="2">
        <v>1</v>
      </c>
      <c r="AL111" s="2">
        <v>1</v>
      </c>
      <c r="AM111" s="2">
        <v>1</v>
      </c>
      <c r="AN111" s="2">
        <v>1</v>
      </c>
    </row>
    <row r="112" spans="1:42" x14ac:dyDescent="0.25">
      <c r="A112" s="43">
        <v>5</v>
      </c>
      <c r="B112" s="9">
        <v>45512</v>
      </c>
      <c r="C112" s="2" t="s">
        <v>136</v>
      </c>
      <c r="D112" s="10" t="s">
        <v>165</v>
      </c>
      <c r="E112" s="10" t="s">
        <v>41</v>
      </c>
      <c r="F112" s="10">
        <v>52</v>
      </c>
      <c r="G112" s="2" t="s">
        <v>43</v>
      </c>
      <c r="H112" s="11">
        <v>0.4236111111111111</v>
      </c>
      <c r="I112" s="11">
        <v>0.42638888888888887</v>
      </c>
      <c r="J112" s="11">
        <f t="shared" si="2"/>
        <v>2.7777777777777679E-3</v>
      </c>
      <c r="K112" s="2">
        <v>1</v>
      </c>
      <c r="Q112" s="2">
        <v>1</v>
      </c>
    </row>
    <row r="113" spans="1:41" x14ac:dyDescent="0.25">
      <c r="A113" s="43">
        <v>6</v>
      </c>
      <c r="B113" s="9">
        <v>45512</v>
      </c>
      <c r="C113" s="2" t="s">
        <v>137</v>
      </c>
      <c r="D113" s="10">
        <v>1895</v>
      </c>
      <c r="E113" s="10" t="s">
        <v>41</v>
      </c>
      <c r="F113" s="10">
        <v>56</v>
      </c>
      <c r="G113" s="2" t="s">
        <v>43</v>
      </c>
      <c r="H113" s="11">
        <v>0.45833333333333331</v>
      </c>
      <c r="I113" s="11">
        <v>0.46041666666666664</v>
      </c>
      <c r="J113" s="11">
        <f t="shared" si="2"/>
        <v>2.0833333333333259E-3</v>
      </c>
      <c r="K113" s="2">
        <v>1</v>
      </c>
      <c r="O113" s="2">
        <v>1</v>
      </c>
    </row>
    <row r="114" spans="1:41" x14ac:dyDescent="0.25">
      <c r="A114" s="43">
        <v>7</v>
      </c>
      <c r="B114" s="9">
        <v>45512</v>
      </c>
      <c r="C114" s="2" t="s">
        <v>170</v>
      </c>
      <c r="D114" s="10" t="s">
        <v>171</v>
      </c>
      <c r="E114" s="10" t="s">
        <v>42</v>
      </c>
      <c r="F114" s="10">
        <v>79</v>
      </c>
      <c r="G114" s="2" t="s">
        <v>43</v>
      </c>
      <c r="H114" s="11">
        <v>0.46180555555555558</v>
      </c>
      <c r="I114" s="11">
        <v>0.5</v>
      </c>
      <c r="J114" s="11">
        <f t="shared" si="2"/>
        <v>3.819444444444442E-2</v>
      </c>
      <c r="K114" s="2">
        <v>1</v>
      </c>
      <c r="AO114" s="2">
        <v>1</v>
      </c>
    </row>
    <row r="115" spans="1:41" s="6" customFormat="1" x14ac:dyDescent="0.25">
      <c r="A115" s="46"/>
      <c r="B115" s="13"/>
      <c r="D115" s="14"/>
      <c r="E115" s="14"/>
      <c r="F115" s="14"/>
      <c r="H115" s="15"/>
      <c r="I115" s="15"/>
      <c r="J115" s="16"/>
    </row>
    <row r="116" spans="1:41" x14ac:dyDescent="0.25">
      <c r="A116" s="43">
        <v>1</v>
      </c>
      <c r="B116" s="9">
        <v>45513</v>
      </c>
      <c r="C116" s="2" t="s">
        <v>138</v>
      </c>
      <c r="D116" s="10" t="s">
        <v>166</v>
      </c>
      <c r="E116" s="10" t="s">
        <v>41</v>
      </c>
      <c r="F116" s="10">
        <v>46</v>
      </c>
      <c r="G116" s="2" t="s">
        <v>43</v>
      </c>
      <c r="H116" s="11">
        <v>0.31666666666666665</v>
      </c>
      <c r="I116" s="11">
        <v>0.32083333333333336</v>
      </c>
      <c r="J116" s="11">
        <f t="shared" si="2"/>
        <v>4.1666666666667074E-3</v>
      </c>
      <c r="K116" s="2">
        <v>1</v>
      </c>
      <c r="Q116" s="2">
        <v>1</v>
      </c>
    </row>
    <row r="117" spans="1:41" x14ac:dyDescent="0.25">
      <c r="A117" s="43">
        <v>2</v>
      </c>
      <c r="B117" s="9">
        <v>45513</v>
      </c>
      <c r="C117" s="2" t="s">
        <v>139</v>
      </c>
      <c r="D117" s="10">
        <v>4941</v>
      </c>
      <c r="E117" s="10" t="s">
        <v>41</v>
      </c>
      <c r="F117" s="10">
        <v>55</v>
      </c>
      <c r="G117" s="2" t="s">
        <v>43</v>
      </c>
      <c r="H117" s="11">
        <v>0.33333333333333331</v>
      </c>
      <c r="I117" s="11">
        <v>0.33680555555555558</v>
      </c>
      <c r="J117" s="11">
        <f t="shared" si="2"/>
        <v>3.4722222222222654E-3</v>
      </c>
      <c r="K117" s="2">
        <v>1</v>
      </c>
      <c r="Q117" s="2">
        <v>1</v>
      </c>
    </row>
    <row r="118" spans="1:41" x14ac:dyDescent="0.25">
      <c r="A118" s="43">
        <v>3</v>
      </c>
      <c r="B118" s="9">
        <v>45513</v>
      </c>
      <c r="C118" s="2" t="s">
        <v>140</v>
      </c>
      <c r="D118" s="10">
        <v>378210</v>
      </c>
      <c r="E118" s="10" t="s">
        <v>42</v>
      </c>
      <c r="F118" s="10">
        <v>1</v>
      </c>
      <c r="G118" s="2" t="s">
        <v>43</v>
      </c>
      <c r="H118" s="11">
        <v>0.33958333333333335</v>
      </c>
      <c r="I118" s="11">
        <v>0.35208333333333336</v>
      </c>
      <c r="J118" s="11">
        <f t="shared" si="2"/>
        <v>1.2500000000000011E-2</v>
      </c>
      <c r="K118" s="2">
        <v>1</v>
      </c>
      <c r="L118" s="2">
        <v>1</v>
      </c>
    </row>
    <row r="119" spans="1:41" x14ac:dyDescent="0.25">
      <c r="A119" s="43">
        <v>4</v>
      </c>
      <c r="B119" s="9">
        <v>45513</v>
      </c>
      <c r="C119" s="2" t="s">
        <v>141</v>
      </c>
      <c r="D119" s="10">
        <v>6624</v>
      </c>
      <c r="E119" s="10" t="s">
        <v>41</v>
      </c>
      <c r="F119" s="10">
        <v>3</v>
      </c>
      <c r="G119" s="2" t="s">
        <v>43</v>
      </c>
      <c r="H119" s="11">
        <v>0.34305555555555556</v>
      </c>
      <c r="I119" s="11">
        <v>0.35555555555555557</v>
      </c>
      <c r="J119" s="11">
        <f t="shared" si="2"/>
        <v>1.2500000000000011E-2</v>
      </c>
      <c r="K119" s="2">
        <v>1</v>
      </c>
      <c r="L119" s="2">
        <v>1</v>
      </c>
    </row>
    <row r="120" spans="1:41" x14ac:dyDescent="0.25">
      <c r="A120" s="43">
        <v>5</v>
      </c>
      <c r="B120" s="9">
        <v>45513</v>
      </c>
      <c r="C120" s="2" t="s">
        <v>142</v>
      </c>
      <c r="D120" s="10">
        <v>10392</v>
      </c>
      <c r="E120" s="10" t="s">
        <v>42</v>
      </c>
      <c r="F120" s="10">
        <v>45</v>
      </c>
      <c r="G120" s="2" t="s">
        <v>43</v>
      </c>
      <c r="H120" s="11">
        <v>0.35138888888888886</v>
      </c>
      <c r="I120" s="11">
        <v>0.35416666666666669</v>
      </c>
      <c r="J120" s="11">
        <f t="shared" si="2"/>
        <v>2.7777777777778234E-3</v>
      </c>
      <c r="K120" s="2">
        <v>1</v>
      </c>
      <c r="Q120" s="2">
        <v>1</v>
      </c>
    </row>
    <row r="121" spans="1:41" x14ac:dyDescent="0.25">
      <c r="A121" s="43">
        <v>6</v>
      </c>
      <c r="B121" s="9">
        <v>45513</v>
      </c>
      <c r="C121" s="2" t="s">
        <v>143</v>
      </c>
      <c r="D121" s="10">
        <v>13963</v>
      </c>
      <c r="E121" s="10" t="s">
        <v>41</v>
      </c>
      <c r="F121" s="10">
        <v>65</v>
      </c>
      <c r="G121" s="2" t="s">
        <v>43</v>
      </c>
      <c r="H121" s="11">
        <v>0.36527777777777776</v>
      </c>
      <c r="I121" s="11">
        <v>0.36875000000000002</v>
      </c>
      <c r="J121" s="11">
        <f t="shared" si="2"/>
        <v>3.4722222222222654E-3</v>
      </c>
      <c r="K121" s="2">
        <v>1</v>
      </c>
      <c r="Q121" s="2">
        <v>1</v>
      </c>
    </row>
    <row r="122" spans="1:41" x14ac:dyDescent="0.25">
      <c r="A122" s="43">
        <v>7</v>
      </c>
      <c r="B122" s="9">
        <v>45513</v>
      </c>
      <c r="C122" s="2" t="s">
        <v>144</v>
      </c>
      <c r="D122" s="10">
        <v>378271</v>
      </c>
      <c r="E122" s="10" t="s">
        <v>41</v>
      </c>
      <c r="F122" s="10">
        <v>25</v>
      </c>
      <c r="G122" s="2" t="s">
        <v>43</v>
      </c>
      <c r="H122" s="11">
        <v>0.375</v>
      </c>
      <c r="I122" s="11">
        <v>0.37916666666666665</v>
      </c>
      <c r="J122" s="11">
        <f t="shared" si="2"/>
        <v>4.1666666666666519E-3</v>
      </c>
      <c r="K122" s="2">
        <v>1</v>
      </c>
      <c r="M122" s="2">
        <v>1</v>
      </c>
      <c r="N122" s="2">
        <v>1</v>
      </c>
      <c r="AJ122" s="2">
        <v>1</v>
      </c>
    </row>
    <row r="123" spans="1:41" x14ac:dyDescent="0.25">
      <c r="A123" s="43">
        <v>8</v>
      </c>
      <c r="B123" s="9">
        <v>45513</v>
      </c>
      <c r="C123" s="2" t="s">
        <v>145</v>
      </c>
      <c r="D123" s="10">
        <v>0</v>
      </c>
      <c r="E123" s="10" t="s">
        <v>41</v>
      </c>
      <c r="F123" s="10">
        <v>70</v>
      </c>
      <c r="G123" s="2" t="s">
        <v>43</v>
      </c>
      <c r="H123" s="11">
        <v>0.38124999999999998</v>
      </c>
      <c r="I123" s="11">
        <v>0.3840277777777778</v>
      </c>
      <c r="J123" s="11">
        <f t="shared" si="2"/>
        <v>2.7777777777778234E-3</v>
      </c>
      <c r="K123" s="2">
        <v>1</v>
      </c>
      <c r="Q123" s="2">
        <v>1</v>
      </c>
    </row>
    <row r="124" spans="1:41" x14ac:dyDescent="0.25">
      <c r="A124" s="43">
        <v>9</v>
      </c>
      <c r="B124" s="9">
        <v>45513</v>
      </c>
      <c r="C124" s="2" t="s">
        <v>146</v>
      </c>
      <c r="D124" s="10">
        <v>375298</v>
      </c>
      <c r="E124" s="10" t="s">
        <v>42</v>
      </c>
      <c r="F124" s="10">
        <v>54</v>
      </c>
      <c r="G124" s="2" t="s">
        <v>43</v>
      </c>
      <c r="H124" s="11">
        <v>0.39583333333333331</v>
      </c>
      <c r="I124" s="11">
        <v>0.39861111111111114</v>
      </c>
      <c r="J124" s="11">
        <f t="shared" si="2"/>
        <v>2.7777777777778234E-3</v>
      </c>
      <c r="K124" s="2">
        <v>1</v>
      </c>
      <c r="Q124" s="2">
        <v>1</v>
      </c>
    </row>
    <row r="125" spans="1:41" x14ac:dyDescent="0.25">
      <c r="A125" s="43">
        <v>10</v>
      </c>
      <c r="B125" s="9">
        <v>45513</v>
      </c>
      <c r="C125" s="2" t="s">
        <v>147</v>
      </c>
      <c r="D125" s="10">
        <v>378372</v>
      </c>
      <c r="E125" s="10" t="s">
        <v>41</v>
      </c>
      <c r="F125" s="10">
        <v>37</v>
      </c>
      <c r="G125" s="2" t="s">
        <v>43</v>
      </c>
      <c r="H125" s="11">
        <v>0.40277777777777779</v>
      </c>
      <c r="I125" s="11">
        <v>0.40763888888888888</v>
      </c>
      <c r="J125" s="11">
        <f t="shared" si="2"/>
        <v>4.8611111111110938E-3</v>
      </c>
      <c r="K125" s="2">
        <v>1</v>
      </c>
      <c r="M125" s="2">
        <v>1</v>
      </c>
      <c r="N125" s="2">
        <v>1</v>
      </c>
      <c r="AJ125" s="2">
        <v>1</v>
      </c>
    </row>
    <row r="126" spans="1:41" x14ac:dyDescent="0.25">
      <c r="A126" s="43">
        <v>11</v>
      </c>
      <c r="B126" s="9">
        <v>45513</v>
      </c>
      <c r="C126" s="2" t="s">
        <v>148</v>
      </c>
      <c r="D126" s="10">
        <v>41502</v>
      </c>
      <c r="E126" s="10" t="s">
        <v>41</v>
      </c>
      <c r="F126" s="10">
        <v>64</v>
      </c>
      <c r="G126" s="2" t="s">
        <v>43</v>
      </c>
      <c r="H126" s="11">
        <v>0.40972222222222221</v>
      </c>
      <c r="I126" s="11">
        <v>0.41249999999999998</v>
      </c>
      <c r="J126" s="11">
        <f t="shared" si="2"/>
        <v>2.7777777777777679E-3</v>
      </c>
      <c r="K126" s="2">
        <v>1</v>
      </c>
      <c r="Q126" s="2">
        <v>1</v>
      </c>
      <c r="S126" s="7"/>
    </row>
    <row r="127" spans="1:41" x14ac:dyDescent="0.25">
      <c r="A127" s="43">
        <v>12</v>
      </c>
      <c r="B127" s="9">
        <v>45513</v>
      </c>
      <c r="C127" s="2" t="s">
        <v>149</v>
      </c>
      <c r="D127" s="10" t="s">
        <v>167</v>
      </c>
      <c r="E127" s="10" t="s">
        <v>41</v>
      </c>
      <c r="F127" s="10">
        <v>57</v>
      </c>
      <c r="G127" s="2" t="s">
        <v>43</v>
      </c>
      <c r="H127" s="11">
        <v>0.41666666666666669</v>
      </c>
      <c r="I127" s="11">
        <v>0.4201388888888889</v>
      </c>
      <c r="J127" s="11">
        <f t="shared" si="2"/>
        <v>3.4722222222222099E-3</v>
      </c>
      <c r="K127" s="2">
        <v>1</v>
      </c>
      <c r="Q127" s="2">
        <v>1</v>
      </c>
    </row>
    <row r="128" spans="1:41" x14ac:dyDescent="0.25">
      <c r="A128" s="43">
        <v>13</v>
      </c>
      <c r="B128" s="9">
        <v>45513</v>
      </c>
      <c r="C128" s="2" t="s">
        <v>150</v>
      </c>
      <c r="D128" s="10">
        <v>15155</v>
      </c>
      <c r="E128" s="10" t="s">
        <v>41</v>
      </c>
      <c r="F128" s="10">
        <v>63</v>
      </c>
      <c r="G128" s="2" t="s">
        <v>43</v>
      </c>
      <c r="H128" s="11">
        <v>0.4236111111111111</v>
      </c>
      <c r="I128" s="11">
        <v>0.42638888888888887</v>
      </c>
      <c r="J128" s="11">
        <f t="shared" si="2"/>
        <v>2.7777777777777679E-3</v>
      </c>
      <c r="K128" s="2">
        <v>1</v>
      </c>
      <c r="Q128" s="2">
        <v>1</v>
      </c>
    </row>
    <row r="129" spans="1:42" x14ac:dyDescent="0.25">
      <c r="A129" s="43">
        <v>14</v>
      </c>
      <c r="B129" s="9">
        <v>45513</v>
      </c>
      <c r="C129" s="2" t="s">
        <v>151</v>
      </c>
      <c r="D129" s="10" t="s">
        <v>168</v>
      </c>
      <c r="E129" s="10" t="s">
        <v>41</v>
      </c>
      <c r="F129" s="10">
        <v>29</v>
      </c>
      <c r="G129" s="2" t="s">
        <v>43</v>
      </c>
      <c r="H129" s="11">
        <v>0.43055555555555558</v>
      </c>
      <c r="I129" s="11">
        <v>0.43472222222222223</v>
      </c>
      <c r="J129" s="11">
        <f t="shared" si="2"/>
        <v>4.1666666666666519E-3</v>
      </c>
      <c r="K129" s="2">
        <v>1</v>
      </c>
      <c r="M129" s="2">
        <v>1</v>
      </c>
      <c r="N129" s="2">
        <v>1</v>
      </c>
    </row>
    <row r="130" spans="1:42" x14ac:dyDescent="0.25">
      <c r="A130" s="43">
        <v>15</v>
      </c>
      <c r="B130" s="9">
        <v>45513</v>
      </c>
      <c r="C130" s="2" t="s">
        <v>152</v>
      </c>
      <c r="D130" s="10" t="s">
        <v>168</v>
      </c>
      <c r="E130" s="10" t="s">
        <v>41</v>
      </c>
      <c r="F130" s="10">
        <v>28</v>
      </c>
      <c r="G130" s="2" t="s">
        <v>43</v>
      </c>
      <c r="H130" s="11">
        <v>0.43472222222222223</v>
      </c>
      <c r="I130" s="11">
        <v>0.43888888888888888</v>
      </c>
      <c r="J130" s="11">
        <f t="shared" si="2"/>
        <v>4.1666666666666519E-3</v>
      </c>
      <c r="K130" s="2">
        <v>1</v>
      </c>
      <c r="M130" s="2">
        <v>1</v>
      </c>
      <c r="N130" s="2">
        <v>1</v>
      </c>
    </row>
    <row r="131" spans="1:42" x14ac:dyDescent="0.25">
      <c r="A131" s="43">
        <v>16</v>
      </c>
      <c r="B131" s="9">
        <v>45513</v>
      </c>
      <c r="C131" s="2" t="s">
        <v>153</v>
      </c>
      <c r="D131" s="10" t="s">
        <v>168</v>
      </c>
      <c r="E131" s="10" t="s">
        <v>41</v>
      </c>
      <c r="F131" s="10">
        <v>28</v>
      </c>
      <c r="G131" s="2" t="s">
        <v>43</v>
      </c>
      <c r="H131" s="11">
        <v>0.44027777777777777</v>
      </c>
      <c r="I131" s="11">
        <v>0.44374999999999998</v>
      </c>
      <c r="J131" s="11">
        <f t="shared" si="2"/>
        <v>3.4722222222222099E-3</v>
      </c>
      <c r="K131" s="2">
        <v>1</v>
      </c>
      <c r="M131" s="2">
        <v>1</v>
      </c>
      <c r="N131" s="2">
        <v>1</v>
      </c>
    </row>
    <row r="132" spans="1:42" x14ac:dyDescent="0.25">
      <c r="A132" s="43">
        <v>17</v>
      </c>
      <c r="B132" s="9">
        <v>45513</v>
      </c>
      <c r="C132" s="2" t="s">
        <v>154</v>
      </c>
      <c r="D132" s="10" t="s">
        <v>168</v>
      </c>
      <c r="E132" s="10" t="s">
        <v>41</v>
      </c>
      <c r="F132" s="10">
        <v>34</v>
      </c>
      <c r="G132" s="2" t="s">
        <v>43</v>
      </c>
      <c r="H132" s="11">
        <v>0.44583333333333336</v>
      </c>
      <c r="I132" s="11">
        <v>0.44861111111111113</v>
      </c>
      <c r="J132" s="11">
        <f t="shared" si="2"/>
        <v>2.7777777777777679E-3</v>
      </c>
      <c r="K132" s="2">
        <v>1</v>
      </c>
      <c r="M132" s="2">
        <v>1</v>
      </c>
      <c r="N132" s="2">
        <v>1</v>
      </c>
    </row>
    <row r="133" spans="1:42" x14ac:dyDescent="0.25">
      <c r="A133" s="43">
        <v>18</v>
      </c>
      <c r="B133" s="9">
        <v>45513</v>
      </c>
      <c r="C133" s="2" t="s">
        <v>155</v>
      </c>
      <c r="D133" s="10" t="s">
        <v>168</v>
      </c>
      <c r="E133" s="10" t="s">
        <v>41</v>
      </c>
      <c r="F133" s="10">
        <v>24</v>
      </c>
      <c r="G133" s="2" t="s">
        <v>43</v>
      </c>
      <c r="H133" s="11">
        <v>0.44930555555555557</v>
      </c>
      <c r="I133" s="11">
        <v>0.45277777777777778</v>
      </c>
      <c r="J133" s="11">
        <f t="shared" si="2"/>
        <v>3.4722222222222099E-3</v>
      </c>
      <c r="K133" s="2">
        <v>1</v>
      </c>
      <c r="M133" s="2">
        <v>1</v>
      </c>
      <c r="N133" s="2">
        <v>1</v>
      </c>
    </row>
    <row r="134" spans="1:42" x14ac:dyDescent="0.25">
      <c r="A134" s="43">
        <v>19</v>
      </c>
      <c r="B134" s="9">
        <v>45513</v>
      </c>
      <c r="C134" s="2" t="s">
        <v>156</v>
      </c>
      <c r="D134" s="10" t="s">
        <v>168</v>
      </c>
      <c r="E134" s="10" t="s">
        <v>41</v>
      </c>
      <c r="F134" s="10">
        <v>27</v>
      </c>
      <c r="G134" s="2" t="s">
        <v>43</v>
      </c>
      <c r="H134" s="11">
        <v>0.45416666666666666</v>
      </c>
      <c r="I134" s="11">
        <v>0.45694444444444443</v>
      </c>
      <c r="J134" s="11">
        <f t="shared" si="2"/>
        <v>2.7777777777777679E-3</v>
      </c>
      <c r="K134" s="2">
        <v>1</v>
      </c>
      <c r="M134" s="2">
        <v>1</v>
      </c>
      <c r="N134" s="2">
        <v>1</v>
      </c>
    </row>
    <row r="135" spans="1:42" x14ac:dyDescent="0.25">
      <c r="A135" s="43">
        <v>20</v>
      </c>
      <c r="B135" s="9">
        <v>45513</v>
      </c>
      <c r="C135" s="2" t="s">
        <v>203</v>
      </c>
      <c r="D135" s="10" t="s">
        <v>171</v>
      </c>
      <c r="E135" s="10" t="s">
        <v>42</v>
      </c>
      <c r="F135" s="10">
        <v>51</v>
      </c>
      <c r="G135" s="2" t="s">
        <v>43</v>
      </c>
      <c r="H135" s="11">
        <v>0.41666666666666669</v>
      </c>
      <c r="I135" s="11">
        <v>0.45833333333333331</v>
      </c>
      <c r="J135" s="11">
        <f t="shared" si="2"/>
        <v>4.166666666666663E-2</v>
      </c>
      <c r="K135" s="2">
        <v>1</v>
      </c>
      <c r="AO135" s="2">
        <v>1</v>
      </c>
    </row>
    <row r="136" spans="1:42" x14ac:dyDescent="0.25">
      <c r="A136" s="43">
        <v>21</v>
      </c>
      <c r="B136" s="9">
        <v>45513</v>
      </c>
      <c r="C136" s="2" t="s">
        <v>215</v>
      </c>
      <c r="D136" s="10" t="s">
        <v>46</v>
      </c>
      <c r="E136" s="10" t="s">
        <v>42</v>
      </c>
      <c r="F136" s="10">
        <v>64</v>
      </c>
      <c r="G136" s="2" t="s">
        <v>43</v>
      </c>
      <c r="H136" s="11"/>
      <c r="I136" s="11"/>
      <c r="J136" s="11">
        <f t="shared" si="2"/>
        <v>0</v>
      </c>
      <c r="K136" s="2">
        <v>1</v>
      </c>
      <c r="AP136" s="2">
        <v>1</v>
      </c>
    </row>
    <row r="137" spans="1:42" s="6" customFormat="1" x14ac:dyDescent="0.25">
      <c r="A137" s="47"/>
      <c r="E137" s="45"/>
    </row>
    <row r="138" spans="1:42" x14ac:dyDescent="0.25">
      <c r="A138" s="48">
        <v>1</v>
      </c>
      <c r="B138" s="19">
        <v>45514</v>
      </c>
      <c r="C138" s="2" t="s">
        <v>182</v>
      </c>
      <c r="D138" s="7">
        <v>0</v>
      </c>
      <c r="E138" s="7" t="s">
        <v>42</v>
      </c>
      <c r="F138" s="7">
        <v>70</v>
      </c>
      <c r="G138" s="2" t="s">
        <v>43</v>
      </c>
      <c r="H138" s="11">
        <v>0.34375</v>
      </c>
      <c r="I138" s="11">
        <v>0.34583333333333333</v>
      </c>
      <c r="J138" s="11">
        <f t="shared" ref="J138:J151" si="3">MOD(I138-H138,1)</f>
        <v>2.0833333333333259E-3</v>
      </c>
      <c r="K138" s="2">
        <v>1</v>
      </c>
      <c r="Q138" s="2">
        <v>1</v>
      </c>
    </row>
    <row r="139" spans="1:42" x14ac:dyDescent="0.25">
      <c r="A139" s="48">
        <v>2</v>
      </c>
      <c r="B139" s="19">
        <v>45514</v>
      </c>
      <c r="C139" s="2" t="s">
        <v>183</v>
      </c>
      <c r="D139" s="7">
        <v>37821</v>
      </c>
      <c r="E139" s="18" t="s">
        <v>41</v>
      </c>
      <c r="F139" s="7">
        <v>32</v>
      </c>
      <c r="G139" s="2" t="s">
        <v>43</v>
      </c>
      <c r="H139" s="8">
        <v>0.34652777777777777</v>
      </c>
      <c r="I139" s="8">
        <v>0.34930555555555554</v>
      </c>
      <c r="J139" s="11">
        <f t="shared" si="3"/>
        <v>2.7777777777777679E-3</v>
      </c>
      <c r="K139" s="2">
        <v>1</v>
      </c>
      <c r="Q139" s="2">
        <v>1</v>
      </c>
    </row>
    <row r="140" spans="1:42" x14ac:dyDescent="0.25">
      <c r="A140" s="48">
        <v>3</v>
      </c>
      <c r="B140" s="19">
        <v>45514</v>
      </c>
      <c r="C140" s="2" t="s">
        <v>184</v>
      </c>
      <c r="D140" s="7" t="s">
        <v>195</v>
      </c>
      <c r="E140" s="18" t="s">
        <v>41</v>
      </c>
      <c r="F140" s="7">
        <v>68</v>
      </c>
      <c r="G140" s="2" t="s">
        <v>43</v>
      </c>
      <c r="H140" s="8">
        <v>0.34791666666666665</v>
      </c>
      <c r="I140" s="8">
        <v>0.35</v>
      </c>
      <c r="J140" s="11">
        <f t="shared" si="3"/>
        <v>2.0833333333333259E-3</v>
      </c>
      <c r="K140" s="2">
        <v>1</v>
      </c>
      <c r="Q140" s="2">
        <v>1</v>
      </c>
    </row>
    <row r="141" spans="1:42" x14ac:dyDescent="0.25">
      <c r="A141" s="48">
        <v>4</v>
      </c>
      <c r="B141" s="19">
        <v>45514</v>
      </c>
      <c r="C141" s="2" t="s">
        <v>68</v>
      </c>
      <c r="D141" s="7">
        <v>0</v>
      </c>
      <c r="E141" s="18" t="s">
        <v>41</v>
      </c>
      <c r="F141" s="7">
        <v>37</v>
      </c>
      <c r="G141" s="2" t="s">
        <v>43</v>
      </c>
      <c r="H141" s="8">
        <v>0.39930555555555558</v>
      </c>
      <c r="I141" s="8">
        <v>0.40625</v>
      </c>
      <c r="J141" s="11">
        <f t="shared" si="3"/>
        <v>6.9444444444444198E-3</v>
      </c>
      <c r="K141" s="2">
        <v>1</v>
      </c>
      <c r="AH141" s="2">
        <v>1</v>
      </c>
    </row>
    <row r="142" spans="1:42" x14ac:dyDescent="0.25">
      <c r="A142" s="48">
        <v>5</v>
      </c>
      <c r="B142" s="19">
        <v>45514</v>
      </c>
      <c r="C142" s="2" t="s">
        <v>185</v>
      </c>
      <c r="D142" s="7">
        <v>378529</v>
      </c>
      <c r="E142" s="18" t="s">
        <v>41</v>
      </c>
      <c r="F142" s="7">
        <v>28</v>
      </c>
      <c r="G142" s="2" t="s">
        <v>43</v>
      </c>
      <c r="H142" s="8">
        <v>0.36041666666666666</v>
      </c>
      <c r="I142" s="8">
        <v>0.36666666666666664</v>
      </c>
      <c r="J142" s="11">
        <f t="shared" si="3"/>
        <v>6.2499999999999778E-3</v>
      </c>
      <c r="K142" s="2">
        <v>1</v>
      </c>
      <c r="M142" s="2">
        <v>1</v>
      </c>
      <c r="N142" s="2">
        <v>1</v>
      </c>
      <c r="AG142" s="2">
        <v>1</v>
      </c>
      <c r="AJ142" s="2">
        <v>1</v>
      </c>
      <c r="AL142" s="2">
        <v>1</v>
      </c>
      <c r="AM142" s="2">
        <v>1</v>
      </c>
      <c r="AN142" s="2">
        <v>1</v>
      </c>
    </row>
    <row r="143" spans="1:42" x14ac:dyDescent="0.25">
      <c r="A143" s="48">
        <v>6</v>
      </c>
      <c r="B143" s="19">
        <v>45514</v>
      </c>
      <c r="C143" s="2" t="s">
        <v>186</v>
      </c>
      <c r="D143" s="7">
        <v>11562</v>
      </c>
      <c r="E143" s="18" t="s">
        <v>41</v>
      </c>
      <c r="F143" s="7">
        <v>47</v>
      </c>
      <c r="G143" s="2" t="s">
        <v>43</v>
      </c>
      <c r="H143" s="8">
        <v>0.36249999999999999</v>
      </c>
      <c r="I143" s="8">
        <v>0.36527777777777776</v>
      </c>
      <c r="J143" s="11">
        <f t="shared" ref="J143:J149" si="4">MOD(I143-H143,1)</f>
        <v>2.7777777777777679E-3</v>
      </c>
      <c r="K143" s="2">
        <v>1</v>
      </c>
      <c r="Q143" s="2">
        <v>1</v>
      </c>
    </row>
    <row r="144" spans="1:42" x14ac:dyDescent="0.25">
      <c r="A144" s="48">
        <v>7</v>
      </c>
      <c r="B144" s="19">
        <v>45514</v>
      </c>
      <c r="C144" s="2" t="s">
        <v>187</v>
      </c>
      <c r="D144" s="7">
        <v>6690</v>
      </c>
      <c r="E144" s="18" t="s">
        <v>42</v>
      </c>
      <c r="F144" s="7">
        <v>50</v>
      </c>
      <c r="G144" s="2" t="s">
        <v>43</v>
      </c>
      <c r="H144" s="8">
        <v>0.3659722222222222</v>
      </c>
      <c r="I144" s="8">
        <v>0.37013888888888891</v>
      </c>
      <c r="J144" s="11">
        <f t="shared" si="4"/>
        <v>4.1666666666667074E-3</v>
      </c>
      <c r="K144" s="2">
        <v>1</v>
      </c>
      <c r="Q144" s="2">
        <v>1</v>
      </c>
    </row>
    <row r="145" spans="1:42" x14ac:dyDescent="0.25">
      <c r="A145" s="48">
        <v>8</v>
      </c>
      <c r="B145" s="19">
        <v>45514</v>
      </c>
      <c r="C145" s="2" t="s">
        <v>188</v>
      </c>
      <c r="D145" s="7">
        <v>9050</v>
      </c>
      <c r="E145" s="18" t="s">
        <v>42</v>
      </c>
      <c r="F145" s="7">
        <v>51</v>
      </c>
      <c r="G145" s="2" t="s">
        <v>43</v>
      </c>
      <c r="H145" s="8">
        <v>0.38819444444444445</v>
      </c>
      <c r="I145" s="8">
        <v>0.39097222222222222</v>
      </c>
      <c r="J145" s="11">
        <f t="shared" si="4"/>
        <v>2.7777777777777679E-3</v>
      </c>
      <c r="K145" s="2">
        <v>1</v>
      </c>
      <c r="Q145" s="2">
        <v>1</v>
      </c>
    </row>
    <row r="146" spans="1:42" x14ac:dyDescent="0.25">
      <c r="A146" s="48">
        <v>9</v>
      </c>
      <c r="B146" s="19">
        <v>45514</v>
      </c>
      <c r="C146" s="2" t="s">
        <v>189</v>
      </c>
      <c r="D146" s="7">
        <v>374851</v>
      </c>
      <c r="E146" s="18" t="s">
        <v>41</v>
      </c>
      <c r="F146" s="7">
        <v>69</v>
      </c>
      <c r="G146" s="2" t="s">
        <v>43</v>
      </c>
      <c r="H146" s="8">
        <v>0.39791666666666664</v>
      </c>
      <c r="I146" s="8">
        <v>0.41249999999999998</v>
      </c>
      <c r="J146" s="11">
        <f t="shared" si="4"/>
        <v>1.4583333333333337E-2</v>
      </c>
      <c r="K146" s="2">
        <v>1</v>
      </c>
      <c r="AK146" s="2">
        <v>1</v>
      </c>
      <c r="AL146" s="2">
        <v>1</v>
      </c>
    </row>
    <row r="147" spans="1:42" x14ac:dyDescent="0.25">
      <c r="A147" s="48">
        <v>10</v>
      </c>
      <c r="B147" s="19">
        <v>45514</v>
      </c>
      <c r="C147" s="2" t="s">
        <v>190</v>
      </c>
      <c r="D147" s="7">
        <v>378668</v>
      </c>
      <c r="E147" s="18" t="s">
        <v>41</v>
      </c>
      <c r="F147" s="7">
        <v>37</v>
      </c>
      <c r="G147" s="2" t="s">
        <v>43</v>
      </c>
      <c r="H147" s="8">
        <v>0.40347222222222223</v>
      </c>
      <c r="I147" s="8">
        <v>0.41180555555555554</v>
      </c>
      <c r="J147" s="11">
        <f t="shared" si="4"/>
        <v>8.3333333333333037E-3</v>
      </c>
      <c r="K147" s="2">
        <v>1</v>
      </c>
      <c r="M147" s="2">
        <v>1</v>
      </c>
      <c r="N147" s="2">
        <v>1</v>
      </c>
      <c r="AG147" s="2">
        <v>1</v>
      </c>
      <c r="AL147" s="2">
        <v>1</v>
      </c>
      <c r="AM147" s="2">
        <v>1</v>
      </c>
      <c r="AN147" s="2">
        <v>1</v>
      </c>
    </row>
    <row r="148" spans="1:42" x14ac:dyDescent="0.25">
      <c r="A148" s="48">
        <v>11</v>
      </c>
      <c r="B148" s="19">
        <v>45514</v>
      </c>
      <c r="C148" s="2" t="s">
        <v>191</v>
      </c>
      <c r="D148" s="7">
        <v>5615</v>
      </c>
      <c r="E148" s="18" t="s">
        <v>41</v>
      </c>
      <c r="F148" s="7">
        <v>55</v>
      </c>
      <c r="G148" s="2" t="s">
        <v>43</v>
      </c>
      <c r="H148" s="8">
        <v>0.40555555555555556</v>
      </c>
      <c r="I148" s="8">
        <v>0.40833333333333333</v>
      </c>
      <c r="J148" s="11">
        <f t="shared" si="4"/>
        <v>2.7777777777777679E-3</v>
      </c>
      <c r="K148" s="2">
        <v>1</v>
      </c>
      <c r="Q148" s="2">
        <v>1</v>
      </c>
    </row>
    <row r="149" spans="1:42" x14ac:dyDescent="0.25">
      <c r="A149" s="48">
        <v>12</v>
      </c>
      <c r="B149" s="19">
        <v>45514</v>
      </c>
      <c r="C149" s="2" t="s">
        <v>192</v>
      </c>
      <c r="D149" s="7">
        <v>378642</v>
      </c>
      <c r="E149" s="18" t="s">
        <v>41</v>
      </c>
      <c r="F149" s="7">
        <v>63</v>
      </c>
      <c r="G149" s="2" t="s">
        <v>43</v>
      </c>
      <c r="H149" s="8">
        <v>0.40763888888888888</v>
      </c>
      <c r="I149" s="8">
        <v>0.40972222222222221</v>
      </c>
      <c r="J149" s="11">
        <f t="shared" si="4"/>
        <v>2.0833333333333259E-3</v>
      </c>
      <c r="K149" s="2">
        <v>1</v>
      </c>
      <c r="Q149" s="2">
        <v>1</v>
      </c>
    </row>
    <row r="150" spans="1:42" x14ac:dyDescent="0.25">
      <c r="A150" s="48">
        <v>13</v>
      </c>
      <c r="B150" s="19">
        <v>45514</v>
      </c>
      <c r="C150" s="2" t="s">
        <v>193</v>
      </c>
      <c r="D150" s="7" t="s">
        <v>46</v>
      </c>
      <c r="E150" s="18" t="s">
        <v>42</v>
      </c>
      <c r="F150" s="7">
        <v>66</v>
      </c>
      <c r="G150" s="2" t="s">
        <v>43</v>
      </c>
      <c r="J150" s="11">
        <f t="shared" si="3"/>
        <v>0</v>
      </c>
      <c r="K150" s="2">
        <v>1</v>
      </c>
      <c r="AP150" s="2">
        <v>1</v>
      </c>
    </row>
    <row r="151" spans="1:42" x14ac:dyDescent="0.25">
      <c r="A151" s="48">
        <v>14</v>
      </c>
      <c r="B151" s="19">
        <v>45514</v>
      </c>
      <c r="C151" s="2" t="s">
        <v>194</v>
      </c>
      <c r="D151" s="7" t="s">
        <v>46</v>
      </c>
      <c r="E151" s="18" t="s">
        <v>42</v>
      </c>
      <c r="F151" s="7">
        <v>60</v>
      </c>
      <c r="G151" s="2" t="s">
        <v>43</v>
      </c>
      <c r="J151" s="11">
        <f t="shared" si="3"/>
        <v>0</v>
      </c>
      <c r="K151" s="2">
        <v>1</v>
      </c>
      <c r="AP151" s="2">
        <v>1</v>
      </c>
    </row>
    <row r="152" spans="1:42" s="6" customFormat="1" x14ac:dyDescent="0.25">
      <c r="E152" s="45"/>
    </row>
    <row r="153" spans="1:42" x14ac:dyDescent="0.25">
      <c r="A153" s="2">
        <v>1</v>
      </c>
      <c r="B153" s="4">
        <v>45516</v>
      </c>
      <c r="C153" s="2" t="s">
        <v>198</v>
      </c>
      <c r="D153" s="18" t="s">
        <v>202</v>
      </c>
      <c r="E153" s="18" t="s">
        <v>41</v>
      </c>
      <c r="F153" s="18">
        <v>77</v>
      </c>
      <c r="G153" s="2" t="s">
        <v>43</v>
      </c>
      <c r="H153" s="8">
        <v>0.34652777777777777</v>
      </c>
      <c r="I153" s="8">
        <v>0.35</v>
      </c>
      <c r="J153" s="11">
        <f t="shared" ref="J153:J167" si="5">MOD(I153-H153,1)</f>
        <v>3.4722222222222099E-3</v>
      </c>
      <c r="K153" s="2">
        <v>1</v>
      </c>
      <c r="Q153" s="2">
        <v>1</v>
      </c>
    </row>
    <row r="154" spans="1:42" x14ac:dyDescent="0.25">
      <c r="A154" s="2">
        <v>2</v>
      </c>
      <c r="B154" s="4">
        <v>45516</v>
      </c>
      <c r="C154" s="2" t="s">
        <v>199</v>
      </c>
      <c r="D154" s="18">
        <v>352212</v>
      </c>
      <c r="E154" s="18" t="s">
        <v>41</v>
      </c>
      <c r="F154" s="18">
        <v>44</v>
      </c>
      <c r="G154" s="2" t="s">
        <v>43</v>
      </c>
      <c r="H154" s="8">
        <v>0.36388888888888887</v>
      </c>
      <c r="I154" s="8">
        <v>0.36666666666666664</v>
      </c>
      <c r="J154" s="11">
        <f t="shared" si="5"/>
        <v>2.7777777777777679E-3</v>
      </c>
      <c r="K154" s="2">
        <v>1</v>
      </c>
      <c r="Q154" s="2">
        <v>1</v>
      </c>
    </row>
    <row r="155" spans="1:42" x14ac:dyDescent="0.25">
      <c r="A155" s="2">
        <v>3</v>
      </c>
      <c r="B155" s="4">
        <v>45516</v>
      </c>
      <c r="C155" s="2" t="s">
        <v>200</v>
      </c>
      <c r="D155" s="18">
        <v>1055</v>
      </c>
      <c r="E155" s="18" t="s">
        <v>41</v>
      </c>
      <c r="F155" s="18">
        <v>35</v>
      </c>
      <c r="G155" s="2" t="s">
        <v>43</v>
      </c>
      <c r="H155" s="8">
        <v>0.36805555555555558</v>
      </c>
      <c r="I155" s="8">
        <v>0.375</v>
      </c>
      <c r="J155" s="11">
        <f t="shared" si="5"/>
        <v>6.9444444444444198E-3</v>
      </c>
      <c r="K155" s="2">
        <v>1</v>
      </c>
      <c r="AH155" s="2">
        <v>1</v>
      </c>
    </row>
    <row r="156" spans="1:42" x14ac:dyDescent="0.25">
      <c r="A156" s="2">
        <v>4</v>
      </c>
      <c r="B156" s="4">
        <v>45516</v>
      </c>
      <c r="C156" s="2" t="s">
        <v>201</v>
      </c>
      <c r="D156" s="18">
        <v>12090</v>
      </c>
      <c r="E156" s="18" t="s">
        <v>41</v>
      </c>
      <c r="F156" s="18">
        <v>55</v>
      </c>
      <c r="G156" s="2" t="s">
        <v>43</v>
      </c>
      <c r="H156" s="8">
        <v>0.37291666666666667</v>
      </c>
      <c r="I156" s="8">
        <v>0.375</v>
      </c>
      <c r="J156" s="11">
        <f t="shared" si="5"/>
        <v>2.0833333333333259E-3</v>
      </c>
      <c r="K156" s="2">
        <v>1</v>
      </c>
      <c r="Q156" s="2">
        <v>1</v>
      </c>
    </row>
    <row r="157" spans="1:42" x14ac:dyDescent="0.25">
      <c r="A157" s="2">
        <v>5</v>
      </c>
      <c r="B157" s="4">
        <v>45516</v>
      </c>
      <c r="C157" s="2" t="s">
        <v>73</v>
      </c>
      <c r="D157" s="18">
        <v>14891</v>
      </c>
      <c r="E157" s="18" t="s">
        <v>42</v>
      </c>
      <c r="F157" s="18">
        <v>48</v>
      </c>
      <c r="G157" s="2" t="s">
        <v>43</v>
      </c>
      <c r="H157" s="8">
        <v>0.38541666666666669</v>
      </c>
      <c r="I157" s="8">
        <v>0.38819444444444445</v>
      </c>
      <c r="J157" s="11">
        <f t="shared" si="5"/>
        <v>2.7777777777777679E-3</v>
      </c>
      <c r="K157" s="2">
        <v>1</v>
      </c>
      <c r="Q157" s="2">
        <v>1</v>
      </c>
    </row>
    <row r="158" spans="1:42" x14ac:dyDescent="0.25">
      <c r="A158" s="2">
        <v>6</v>
      </c>
      <c r="B158" s="4">
        <v>45516</v>
      </c>
      <c r="C158" s="2" t="s">
        <v>204</v>
      </c>
      <c r="D158" s="18">
        <v>334548</v>
      </c>
      <c r="E158" s="18" t="s">
        <v>41</v>
      </c>
      <c r="F158" s="18">
        <v>25</v>
      </c>
      <c r="G158" s="2" t="s">
        <v>43</v>
      </c>
      <c r="H158" s="8">
        <v>0.39305555555555555</v>
      </c>
      <c r="I158" s="8">
        <v>0.39861111111111114</v>
      </c>
      <c r="J158" s="11">
        <f t="shared" si="5"/>
        <v>5.5555555555555913E-3</v>
      </c>
      <c r="K158" s="2">
        <v>1</v>
      </c>
      <c r="M158" s="2">
        <v>1</v>
      </c>
      <c r="N158" s="2">
        <v>1</v>
      </c>
      <c r="AG158" s="2">
        <v>1</v>
      </c>
      <c r="AJ158" s="2">
        <v>1</v>
      </c>
      <c r="AL158" s="2">
        <v>1</v>
      </c>
      <c r="AM158" s="2">
        <v>1</v>
      </c>
      <c r="AN158" s="2">
        <v>1</v>
      </c>
    </row>
    <row r="159" spans="1:42" x14ac:dyDescent="0.25">
      <c r="A159" s="2">
        <v>7</v>
      </c>
      <c r="B159" s="4">
        <v>45516</v>
      </c>
      <c r="C159" s="2" t="s">
        <v>205</v>
      </c>
      <c r="D159" s="18">
        <v>2502</v>
      </c>
      <c r="E159" s="18" t="s">
        <v>41</v>
      </c>
      <c r="F159" s="18">
        <v>59</v>
      </c>
      <c r="G159" s="2" t="s">
        <v>43</v>
      </c>
      <c r="H159" s="8">
        <v>0.4</v>
      </c>
      <c r="I159" s="8">
        <v>0.40277777777777779</v>
      </c>
      <c r="J159" s="11">
        <f t="shared" si="5"/>
        <v>2.7777777777777679E-3</v>
      </c>
      <c r="K159" s="2">
        <v>1</v>
      </c>
      <c r="Q159" s="2">
        <v>1</v>
      </c>
    </row>
    <row r="160" spans="1:42" x14ac:dyDescent="0.25">
      <c r="A160" s="2">
        <v>8</v>
      </c>
      <c r="B160" s="4">
        <v>45516</v>
      </c>
      <c r="C160" s="2" t="s">
        <v>206</v>
      </c>
      <c r="D160" s="18">
        <v>11316</v>
      </c>
      <c r="E160" s="18" t="s">
        <v>41</v>
      </c>
      <c r="F160" s="18">
        <v>17</v>
      </c>
      <c r="G160" s="2" t="s">
        <v>43</v>
      </c>
      <c r="H160" s="8">
        <v>0.41666666666666669</v>
      </c>
      <c r="I160" s="8">
        <v>0.42569444444444443</v>
      </c>
      <c r="J160" s="11">
        <f t="shared" si="5"/>
        <v>9.0277777777777457E-3</v>
      </c>
      <c r="K160" s="2">
        <v>1</v>
      </c>
      <c r="L160" s="2">
        <v>1</v>
      </c>
    </row>
    <row r="161" spans="1:42" x14ac:dyDescent="0.25">
      <c r="A161" s="2">
        <v>9</v>
      </c>
      <c r="B161" s="4">
        <v>45516</v>
      </c>
      <c r="C161" s="2" t="s">
        <v>207</v>
      </c>
      <c r="D161" s="18" t="s">
        <v>208</v>
      </c>
      <c r="E161" s="18" t="s">
        <v>41</v>
      </c>
      <c r="F161" s="18">
        <v>26</v>
      </c>
      <c r="G161" s="2" t="s">
        <v>43</v>
      </c>
      <c r="H161" s="8">
        <v>0.4201388888888889</v>
      </c>
      <c r="I161" s="8">
        <v>0.42708333333333331</v>
      </c>
      <c r="J161" s="11">
        <f t="shared" si="5"/>
        <v>6.9444444444444198E-3</v>
      </c>
      <c r="K161" s="2">
        <v>1</v>
      </c>
      <c r="L161" s="2">
        <v>1</v>
      </c>
      <c r="N161" s="2">
        <v>1</v>
      </c>
      <c r="Q161" s="2">
        <v>1</v>
      </c>
    </row>
    <row r="162" spans="1:42" x14ac:dyDescent="0.25">
      <c r="A162" s="2">
        <v>10</v>
      </c>
      <c r="B162" s="4">
        <v>45516</v>
      </c>
      <c r="C162" s="20" t="s">
        <v>209</v>
      </c>
      <c r="D162" s="18">
        <v>321202</v>
      </c>
      <c r="E162" s="18" t="s">
        <v>41</v>
      </c>
      <c r="F162" s="18">
        <v>28</v>
      </c>
      <c r="G162" s="2" t="s">
        <v>43</v>
      </c>
      <c r="H162" s="8">
        <v>0.4236111111111111</v>
      </c>
      <c r="I162" s="8">
        <v>0.42916666666666664</v>
      </c>
      <c r="J162" s="11">
        <f t="shared" si="5"/>
        <v>5.5555555555555358E-3</v>
      </c>
      <c r="K162" s="2">
        <v>1</v>
      </c>
      <c r="M162" s="2">
        <v>1</v>
      </c>
      <c r="N162" s="2">
        <v>1</v>
      </c>
      <c r="AG162" s="2">
        <v>1</v>
      </c>
      <c r="AJ162" s="2">
        <v>1</v>
      </c>
      <c r="AL162" s="2">
        <v>1</v>
      </c>
      <c r="AM162" s="2">
        <v>1</v>
      </c>
      <c r="AN162" s="2">
        <v>1</v>
      </c>
    </row>
    <row r="163" spans="1:42" x14ac:dyDescent="0.25">
      <c r="A163" s="2">
        <v>11</v>
      </c>
      <c r="B163" s="4">
        <v>45516</v>
      </c>
      <c r="C163" s="2" t="s">
        <v>210</v>
      </c>
      <c r="D163" s="18">
        <v>379011</v>
      </c>
      <c r="E163" s="18" t="s">
        <v>41</v>
      </c>
      <c r="F163" s="18">
        <v>58</v>
      </c>
      <c r="G163" s="2" t="s">
        <v>43</v>
      </c>
      <c r="H163" s="8">
        <v>0.44236111111111109</v>
      </c>
      <c r="I163" s="8">
        <v>0.44513888888888886</v>
      </c>
      <c r="J163" s="11">
        <f t="shared" si="5"/>
        <v>2.7777777777777679E-3</v>
      </c>
      <c r="K163" s="2">
        <v>1</v>
      </c>
      <c r="Q163" s="2">
        <v>1</v>
      </c>
    </row>
    <row r="164" spans="1:42" x14ac:dyDescent="0.25">
      <c r="A164" s="2">
        <v>12</v>
      </c>
      <c r="B164" s="4">
        <v>45516</v>
      </c>
      <c r="C164" s="2" t="s">
        <v>211</v>
      </c>
      <c r="D164" s="18">
        <v>379123</v>
      </c>
      <c r="E164" s="18" t="s">
        <v>41</v>
      </c>
      <c r="F164" s="18">
        <v>33</v>
      </c>
      <c r="G164" s="2" t="s">
        <v>43</v>
      </c>
      <c r="H164" s="8">
        <v>0.4513888888888889</v>
      </c>
      <c r="I164" s="8">
        <v>0.4548611111111111</v>
      </c>
      <c r="J164" s="11">
        <f t="shared" si="5"/>
        <v>3.4722222222222099E-3</v>
      </c>
      <c r="K164" s="2">
        <v>0</v>
      </c>
      <c r="M164" s="2">
        <v>1</v>
      </c>
    </row>
    <row r="165" spans="1:42" x14ac:dyDescent="0.25">
      <c r="A165" s="2">
        <v>13</v>
      </c>
      <c r="B165" s="4">
        <v>45516</v>
      </c>
      <c r="C165" s="2" t="s">
        <v>212</v>
      </c>
      <c r="D165" s="18">
        <v>379129</v>
      </c>
      <c r="E165" s="18" t="s">
        <v>42</v>
      </c>
      <c r="F165" s="18">
        <v>28</v>
      </c>
      <c r="G165" s="2" t="s">
        <v>43</v>
      </c>
      <c r="H165" s="8">
        <v>0.45624999999999999</v>
      </c>
      <c r="I165" s="8">
        <v>0.46041666666666664</v>
      </c>
      <c r="J165" s="11">
        <f t="shared" si="5"/>
        <v>4.1666666666666519E-3</v>
      </c>
      <c r="K165" s="2">
        <v>0</v>
      </c>
      <c r="M165" s="2">
        <v>1</v>
      </c>
      <c r="AJ165" s="2">
        <v>1</v>
      </c>
    </row>
    <row r="166" spans="1:42" x14ac:dyDescent="0.25">
      <c r="A166" s="2">
        <v>14</v>
      </c>
      <c r="B166" s="4">
        <v>45516</v>
      </c>
      <c r="C166" s="2" t="s">
        <v>213</v>
      </c>
      <c r="D166" s="18">
        <v>379161</v>
      </c>
      <c r="E166" s="18" t="s">
        <v>41</v>
      </c>
      <c r="F166" s="18">
        <v>24</v>
      </c>
      <c r="G166" s="2" t="s">
        <v>43</v>
      </c>
      <c r="H166" s="8">
        <v>0.4826388888888889</v>
      </c>
      <c r="I166" s="8">
        <v>0.48958333333333331</v>
      </c>
      <c r="J166" s="11">
        <f t="shared" si="5"/>
        <v>6.9444444444444198E-3</v>
      </c>
      <c r="K166" s="2">
        <v>1</v>
      </c>
      <c r="M166" s="2">
        <v>1</v>
      </c>
      <c r="N166" s="2">
        <v>1</v>
      </c>
      <c r="AG166" s="2">
        <v>1</v>
      </c>
      <c r="AJ166" s="2">
        <v>1</v>
      </c>
      <c r="AL166" s="2">
        <v>1</v>
      </c>
      <c r="AM166" s="2">
        <v>1</v>
      </c>
      <c r="AN166" s="2">
        <v>1</v>
      </c>
    </row>
    <row r="167" spans="1:42" x14ac:dyDescent="0.25">
      <c r="A167" s="2">
        <v>15</v>
      </c>
      <c r="B167" s="4">
        <v>45516</v>
      </c>
      <c r="C167" s="2" t="s">
        <v>214</v>
      </c>
      <c r="D167" s="18" t="s">
        <v>46</v>
      </c>
      <c r="E167" s="18" t="s">
        <v>42</v>
      </c>
      <c r="F167" s="18">
        <v>87</v>
      </c>
      <c r="G167" s="2" t="s">
        <v>43</v>
      </c>
      <c r="J167" s="11">
        <f t="shared" si="5"/>
        <v>0</v>
      </c>
      <c r="K167" s="2">
        <v>1</v>
      </c>
      <c r="AP167" s="2">
        <v>1</v>
      </c>
    </row>
    <row r="168" spans="1:42" s="6" customFormat="1" x14ac:dyDescent="0.25">
      <c r="E168" s="45"/>
    </row>
    <row r="169" spans="1:42" x14ac:dyDescent="0.25">
      <c r="A169" s="2">
        <v>1</v>
      </c>
      <c r="B169" s="4">
        <v>45517</v>
      </c>
      <c r="C169" s="2" t="s">
        <v>307</v>
      </c>
      <c r="D169" s="18">
        <v>8252</v>
      </c>
      <c r="E169" s="18" t="s">
        <v>41</v>
      </c>
      <c r="F169" s="18">
        <v>64</v>
      </c>
      <c r="G169" s="2" t="s">
        <v>43</v>
      </c>
      <c r="H169" s="8">
        <v>0.32291666666666669</v>
      </c>
      <c r="I169" s="8">
        <v>0.32569444444444445</v>
      </c>
      <c r="J169" s="11">
        <f t="shared" ref="J169:J183" si="6">MOD(I169-H169,1)</f>
        <v>2.7777777777777679E-3</v>
      </c>
      <c r="K169" s="2">
        <v>1</v>
      </c>
      <c r="Q169" s="2">
        <v>1</v>
      </c>
    </row>
    <row r="170" spans="1:42" x14ac:dyDescent="0.25">
      <c r="A170" s="2">
        <v>2</v>
      </c>
      <c r="B170" s="4">
        <v>45517</v>
      </c>
      <c r="C170" s="2" t="s">
        <v>308</v>
      </c>
      <c r="D170" s="18">
        <v>379239</v>
      </c>
      <c r="E170" s="18" t="s">
        <v>41</v>
      </c>
      <c r="F170" s="18">
        <v>24</v>
      </c>
      <c r="G170" s="2" t="s">
        <v>43</v>
      </c>
      <c r="H170" s="8">
        <v>0.34791666666666665</v>
      </c>
      <c r="I170" s="8">
        <v>0.35069444444444442</v>
      </c>
      <c r="J170" s="11">
        <f t="shared" si="6"/>
        <v>2.7777777777777679E-3</v>
      </c>
      <c r="K170" s="2">
        <v>0</v>
      </c>
      <c r="M170" s="2">
        <v>1</v>
      </c>
      <c r="AJ170" s="2">
        <v>1</v>
      </c>
    </row>
    <row r="171" spans="1:42" x14ac:dyDescent="0.25">
      <c r="A171" s="2">
        <v>3</v>
      </c>
      <c r="B171" s="4">
        <v>45517</v>
      </c>
      <c r="C171" s="2" t="s">
        <v>309</v>
      </c>
      <c r="D171" s="18">
        <v>277575</v>
      </c>
      <c r="E171" s="18" t="s">
        <v>41</v>
      </c>
      <c r="F171" s="18">
        <v>65</v>
      </c>
      <c r="G171" s="2" t="s">
        <v>43</v>
      </c>
      <c r="H171" s="8">
        <v>0.35069444444444442</v>
      </c>
      <c r="I171" s="8">
        <v>0.35416666666666669</v>
      </c>
      <c r="J171" s="11">
        <f t="shared" si="6"/>
        <v>3.4722222222222654E-3</v>
      </c>
      <c r="K171" s="2">
        <v>1</v>
      </c>
      <c r="O171" s="2">
        <v>1</v>
      </c>
      <c r="P171" s="2">
        <v>1</v>
      </c>
    </row>
    <row r="172" spans="1:42" x14ac:dyDescent="0.25">
      <c r="A172" s="2">
        <v>4</v>
      </c>
      <c r="B172" s="4">
        <v>45517</v>
      </c>
      <c r="C172" s="2" t="s">
        <v>310</v>
      </c>
      <c r="D172" s="18">
        <v>274781</v>
      </c>
      <c r="E172" s="18" t="s">
        <v>41</v>
      </c>
      <c r="F172" s="18">
        <v>64</v>
      </c>
      <c r="G172" s="2" t="s">
        <v>43</v>
      </c>
      <c r="H172" s="8">
        <v>0.3576388888888889</v>
      </c>
      <c r="I172" s="8">
        <v>0.36041666666666666</v>
      </c>
      <c r="J172" s="11">
        <f t="shared" si="6"/>
        <v>2.7777777777777679E-3</v>
      </c>
      <c r="K172" s="2">
        <v>1</v>
      </c>
      <c r="Q172" s="2">
        <v>1</v>
      </c>
    </row>
    <row r="173" spans="1:42" x14ac:dyDescent="0.25">
      <c r="A173" s="2">
        <v>5</v>
      </c>
      <c r="B173" s="4">
        <v>45517</v>
      </c>
      <c r="C173" s="2" t="s">
        <v>311</v>
      </c>
      <c r="D173" s="18">
        <v>379266</v>
      </c>
      <c r="E173" s="18" t="s">
        <v>41</v>
      </c>
      <c r="F173" s="18">
        <v>37</v>
      </c>
      <c r="G173" s="2" t="s">
        <v>43</v>
      </c>
      <c r="H173" s="8">
        <v>0.35902777777777778</v>
      </c>
      <c r="I173" s="8">
        <v>0.36736111111111114</v>
      </c>
      <c r="J173" s="11">
        <f t="shared" si="6"/>
        <v>8.3333333333333592E-3</v>
      </c>
      <c r="K173" s="2">
        <v>1</v>
      </c>
      <c r="M173" s="2">
        <v>1</v>
      </c>
      <c r="N173" s="2">
        <v>1</v>
      </c>
      <c r="AG173" s="2">
        <v>1</v>
      </c>
      <c r="AJ173" s="2">
        <v>1</v>
      </c>
      <c r="AL173" s="2">
        <v>1</v>
      </c>
      <c r="AM173" s="2">
        <v>1</v>
      </c>
      <c r="AN173" s="2">
        <v>1</v>
      </c>
    </row>
    <row r="174" spans="1:42" x14ac:dyDescent="0.25">
      <c r="A174" s="2">
        <v>6</v>
      </c>
      <c r="B174" s="4">
        <v>45517</v>
      </c>
      <c r="C174" s="2" t="s">
        <v>314</v>
      </c>
      <c r="D174" s="18">
        <v>379228</v>
      </c>
      <c r="E174" s="18" t="s">
        <v>42</v>
      </c>
      <c r="F174" s="18">
        <v>33</v>
      </c>
      <c r="G174" s="2" t="s">
        <v>43</v>
      </c>
      <c r="H174" s="8">
        <v>0.3611111111111111</v>
      </c>
      <c r="I174" s="8">
        <v>0.36388888888888887</v>
      </c>
      <c r="J174" s="11">
        <f t="shared" si="6"/>
        <v>2.7777777777777679E-3</v>
      </c>
      <c r="K174" s="2">
        <v>1</v>
      </c>
      <c r="Q174" s="2">
        <v>1</v>
      </c>
    </row>
    <row r="175" spans="1:42" x14ac:dyDescent="0.25">
      <c r="A175" s="2">
        <v>7</v>
      </c>
      <c r="B175" s="4">
        <v>45517</v>
      </c>
      <c r="C175" s="2" t="s">
        <v>312</v>
      </c>
      <c r="D175" s="18">
        <v>376223</v>
      </c>
      <c r="E175" s="18" t="s">
        <v>41</v>
      </c>
      <c r="F175" s="18">
        <v>57</v>
      </c>
      <c r="G175" s="2" t="s">
        <v>43</v>
      </c>
      <c r="H175" s="8">
        <v>0.36805555555555558</v>
      </c>
      <c r="I175" s="8">
        <v>0.37152777777777779</v>
      </c>
      <c r="J175" s="11">
        <f t="shared" si="6"/>
        <v>3.4722222222222099E-3</v>
      </c>
      <c r="K175" s="2">
        <v>1</v>
      </c>
      <c r="Q175" s="2">
        <v>1</v>
      </c>
    </row>
    <row r="176" spans="1:42" x14ac:dyDescent="0.25">
      <c r="A176" s="2">
        <v>8</v>
      </c>
      <c r="B176" s="4">
        <v>45517</v>
      </c>
      <c r="C176" s="2" t="s">
        <v>313</v>
      </c>
      <c r="D176" s="18">
        <v>274022</v>
      </c>
      <c r="E176" s="18" t="s">
        <v>41</v>
      </c>
      <c r="F176" s="18">
        <v>68</v>
      </c>
      <c r="G176" s="2" t="s">
        <v>43</v>
      </c>
      <c r="H176" s="8">
        <v>0.37291666666666667</v>
      </c>
      <c r="I176" s="8">
        <v>0.37569444444444444</v>
      </c>
      <c r="J176" s="11">
        <f t="shared" si="6"/>
        <v>2.7777777777777679E-3</v>
      </c>
      <c r="K176" s="2">
        <v>1</v>
      </c>
      <c r="Q176" s="2">
        <v>1</v>
      </c>
    </row>
    <row r="177" spans="1:42" x14ac:dyDescent="0.25">
      <c r="A177" s="2">
        <v>9</v>
      </c>
      <c r="B177" s="4">
        <v>45517</v>
      </c>
      <c r="C177" s="2" t="s">
        <v>315</v>
      </c>
      <c r="D177" s="42">
        <v>379271</v>
      </c>
      <c r="E177" s="7" t="s">
        <v>42</v>
      </c>
      <c r="F177" s="7">
        <v>42</v>
      </c>
      <c r="G177" s="2" t="s">
        <v>43</v>
      </c>
      <c r="H177" s="8">
        <v>0.3840277777777778</v>
      </c>
      <c r="I177" s="8">
        <v>0.38819444444444445</v>
      </c>
      <c r="J177" s="11">
        <f t="shared" si="6"/>
        <v>4.1666666666666519E-3</v>
      </c>
      <c r="K177" s="2">
        <v>0</v>
      </c>
      <c r="AJ177" s="2">
        <v>1</v>
      </c>
    </row>
    <row r="178" spans="1:42" x14ac:dyDescent="0.25">
      <c r="A178" s="2">
        <v>10</v>
      </c>
      <c r="B178" s="4">
        <v>45517</v>
      </c>
      <c r="C178" s="2" t="s">
        <v>316</v>
      </c>
      <c r="D178" s="18">
        <v>379353</v>
      </c>
      <c r="E178" s="18" t="s">
        <v>41</v>
      </c>
      <c r="F178" s="18">
        <v>27</v>
      </c>
      <c r="G178" s="2" t="s">
        <v>43</v>
      </c>
      <c r="H178" s="8">
        <v>0.40625</v>
      </c>
      <c r="I178" s="8">
        <v>0.41666666666666669</v>
      </c>
      <c r="J178" s="11">
        <f t="shared" si="6"/>
        <v>1.0416666666666685E-2</v>
      </c>
      <c r="K178" s="2">
        <v>1</v>
      </c>
      <c r="L178" s="2">
        <v>1</v>
      </c>
      <c r="N178" s="2">
        <v>1</v>
      </c>
      <c r="Q178" s="2">
        <v>1</v>
      </c>
      <c r="AH178" s="2">
        <v>1</v>
      </c>
      <c r="AJ178" s="43">
        <v>1</v>
      </c>
      <c r="AL178" s="2">
        <v>1</v>
      </c>
      <c r="AM178" s="2">
        <v>1</v>
      </c>
      <c r="AN178" s="2">
        <v>1</v>
      </c>
    </row>
    <row r="179" spans="1:42" x14ac:dyDescent="0.25">
      <c r="A179" s="2">
        <v>11</v>
      </c>
      <c r="B179" s="4">
        <v>45517</v>
      </c>
      <c r="C179" s="2" t="s">
        <v>317</v>
      </c>
      <c r="D179" s="18">
        <v>277118</v>
      </c>
      <c r="E179" s="18" t="s">
        <v>41</v>
      </c>
      <c r="F179" s="18">
        <v>55</v>
      </c>
      <c r="G179" s="2" t="s">
        <v>43</v>
      </c>
      <c r="H179" s="8">
        <v>0.41319444444444442</v>
      </c>
      <c r="I179" s="8">
        <v>0.41597222222222224</v>
      </c>
      <c r="J179" s="11">
        <f t="shared" si="6"/>
        <v>2.7777777777778234E-3</v>
      </c>
      <c r="K179" s="2">
        <v>1</v>
      </c>
      <c r="AH179" s="2">
        <v>1</v>
      </c>
    </row>
    <row r="180" spans="1:42" x14ac:dyDescent="0.25">
      <c r="A180" s="2">
        <v>12</v>
      </c>
      <c r="B180" s="4">
        <v>45517</v>
      </c>
      <c r="C180" s="2" t="s">
        <v>318</v>
      </c>
      <c r="D180" s="18">
        <v>37416</v>
      </c>
      <c r="E180" s="18" t="s">
        <v>41</v>
      </c>
      <c r="F180" s="18">
        <v>30</v>
      </c>
      <c r="G180" s="2" t="s">
        <v>43</v>
      </c>
      <c r="H180" s="8">
        <v>0.43055555555555558</v>
      </c>
      <c r="I180" s="8">
        <v>0.43958333333333333</v>
      </c>
      <c r="J180" s="11">
        <f t="shared" si="6"/>
        <v>9.0277777777777457E-3</v>
      </c>
      <c r="K180" s="2">
        <v>1</v>
      </c>
      <c r="M180" s="2">
        <v>1</v>
      </c>
      <c r="N180" s="2">
        <v>1</v>
      </c>
      <c r="AG180" s="2">
        <v>1</v>
      </c>
      <c r="AJ180" s="2">
        <v>1</v>
      </c>
      <c r="AL180" s="2">
        <v>1</v>
      </c>
      <c r="AM180" s="2">
        <v>1</v>
      </c>
      <c r="AN180" s="2">
        <v>1</v>
      </c>
    </row>
    <row r="181" spans="1:42" x14ac:dyDescent="0.25">
      <c r="A181" s="2">
        <v>13</v>
      </c>
      <c r="B181" s="4">
        <v>45517</v>
      </c>
      <c r="C181" s="2" t="s">
        <v>319</v>
      </c>
      <c r="D181" s="18">
        <v>245</v>
      </c>
      <c r="E181" s="18" t="s">
        <v>41</v>
      </c>
      <c r="F181" s="18">
        <v>76</v>
      </c>
      <c r="G181" s="2" t="s">
        <v>43</v>
      </c>
      <c r="H181" s="8">
        <v>0.4597222222222222</v>
      </c>
      <c r="I181" s="8">
        <v>0.46250000000000002</v>
      </c>
      <c r="J181" s="11">
        <f t="shared" si="6"/>
        <v>2.7777777777778234E-3</v>
      </c>
      <c r="K181" s="2">
        <v>1</v>
      </c>
      <c r="Q181" s="2">
        <v>1</v>
      </c>
    </row>
    <row r="182" spans="1:42" x14ac:dyDescent="0.25">
      <c r="A182" s="2">
        <v>14</v>
      </c>
      <c r="B182" s="4">
        <v>45517</v>
      </c>
      <c r="C182" s="2" t="s">
        <v>320</v>
      </c>
      <c r="D182" s="18" t="s">
        <v>46</v>
      </c>
      <c r="E182" s="18" t="s">
        <v>42</v>
      </c>
      <c r="F182" s="18">
        <v>64</v>
      </c>
      <c r="G182" s="2" t="s">
        <v>43</v>
      </c>
      <c r="J182" s="11">
        <f t="shared" si="6"/>
        <v>0</v>
      </c>
      <c r="K182" s="2">
        <v>1</v>
      </c>
      <c r="AP182" s="2">
        <v>1</v>
      </c>
    </row>
    <row r="183" spans="1:42" x14ac:dyDescent="0.25">
      <c r="A183" s="2">
        <v>15</v>
      </c>
      <c r="B183" s="4">
        <v>45517</v>
      </c>
      <c r="C183" s="2" t="s">
        <v>321</v>
      </c>
      <c r="D183" s="18" t="s">
        <v>46</v>
      </c>
      <c r="E183" s="18" t="s">
        <v>41</v>
      </c>
      <c r="F183" s="18">
        <v>43</v>
      </c>
      <c r="G183" s="2" t="s">
        <v>43</v>
      </c>
      <c r="J183" s="11">
        <f t="shared" si="6"/>
        <v>0</v>
      </c>
      <c r="K183" s="2">
        <v>1</v>
      </c>
      <c r="AP183" s="2">
        <v>1</v>
      </c>
    </row>
    <row r="184" spans="1:42" s="6" customFormat="1" x14ac:dyDescent="0.25">
      <c r="E184" s="45"/>
    </row>
    <row r="185" spans="1:42" x14ac:dyDescent="0.25">
      <c r="A185" s="2">
        <v>1</v>
      </c>
      <c r="B185" s="4">
        <v>45518</v>
      </c>
      <c r="C185" s="2" t="s">
        <v>322</v>
      </c>
      <c r="D185" s="18">
        <v>2153</v>
      </c>
      <c r="E185" s="18" t="s">
        <v>41</v>
      </c>
      <c r="F185" s="18">
        <v>54</v>
      </c>
      <c r="G185" s="20" t="s">
        <v>43</v>
      </c>
      <c r="H185" s="8">
        <v>0.31874999999999998</v>
      </c>
      <c r="I185" s="8">
        <v>0.3215277777777778</v>
      </c>
      <c r="J185" s="11">
        <f t="shared" ref="J185:J195" si="7">MOD(I185-H185,1)</f>
        <v>2.7777777777778234E-3</v>
      </c>
      <c r="K185" s="2">
        <v>1</v>
      </c>
      <c r="Q185" s="2">
        <v>1</v>
      </c>
    </row>
    <row r="186" spans="1:42" x14ac:dyDescent="0.25">
      <c r="A186" s="2">
        <v>2</v>
      </c>
      <c r="B186" s="4">
        <v>45518</v>
      </c>
      <c r="C186" s="2" t="s">
        <v>323</v>
      </c>
      <c r="D186" s="18">
        <v>13732</v>
      </c>
      <c r="E186" s="18" t="s">
        <v>41</v>
      </c>
      <c r="F186" s="18">
        <v>60</v>
      </c>
      <c r="G186" s="20" t="s">
        <v>43</v>
      </c>
      <c r="H186" s="8">
        <v>0.3347222222222222</v>
      </c>
      <c r="I186" s="8">
        <v>0.33819444444444446</v>
      </c>
      <c r="J186" s="11">
        <f t="shared" si="7"/>
        <v>3.4722222222222654E-3</v>
      </c>
      <c r="K186" s="2">
        <v>1</v>
      </c>
      <c r="Q186" s="2">
        <v>1</v>
      </c>
    </row>
    <row r="187" spans="1:42" x14ac:dyDescent="0.25">
      <c r="A187" s="2">
        <v>3</v>
      </c>
      <c r="B187" s="4">
        <v>45518</v>
      </c>
      <c r="C187" s="2" t="s">
        <v>325</v>
      </c>
      <c r="D187" s="18">
        <v>1044</v>
      </c>
      <c r="E187" s="18" t="s">
        <v>41</v>
      </c>
      <c r="F187" s="18">
        <v>72</v>
      </c>
      <c r="G187" s="20" t="s">
        <v>43</v>
      </c>
      <c r="H187" s="8">
        <v>0.34236111111111112</v>
      </c>
      <c r="I187" s="8">
        <v>0.34444444444444444</v>
      </c>
      <c r="J187" s="11">
        <f t="shared" si="7"/>
        <v>2.0833333333333259E-3</v>
      </c>
      <c r="K187" s="2">
        <v>1</v>
      </c>
      <c r="Q187" s="2">
        <v>1</v>
      </c>
    </row>
    <row r="188" spans="1:42" x14ac:dyDescent="0.25">
      <c r="A188" s="2">
        <v>4</v>
      </c>
      <c r="B188" s="4">
        <v>45518</v>
      </c>
      <c r="C188" s="2" t="s">
        <v>326</v>
      </c>
      <c r="D188" s="18">
        <v>278233</v>
      </c>
      <c r="E188" s="18" t="s">
        <v>41</v>
      </c>
      <c r="F188" s="18">
        <v>54</v>
      </c>
      <c r="G188" s="20" t="s">
        <v>43</v>
      </c>
      <c r="H188" s="8">
        <v>0.34861111111111109</v>
      </c>
      <c r="I188" s="8">
        <v>0.35138888888888886</v>
      </c>
      <c r="J188" s="11">
        <f t="shared" si="7"/>
        <v>2.7777777777777679E-3</v>
      </c>
      <c r="K188" s="2">
        <v>1</v>
      </c>
      <c r="Q188" s="2">
        <v>1</v>
      </c>
    </row>
    <row r="189" spans="1:42" x14ac:dyDescent="0.25">
      <c r="A189" s="2">
        <v>5</v>
      </c>
      <c r="B189" s="4">
        <v>45518</v>
      </c>
      <c r="C189" s="2" t="s">
        <v>327</v>
      </c>
      <c r="D189" s="18" t="s">
        <v>208</v>
      </c>
      <c r="E189" s="18" t="s">
        <v>41</v>
      </c>
      <c r="F189" s="18">
        <v>18</v>
      </c>
      <c r="G189" s="20" t="s">
        <v>43</v>
      </c>
      <c r="H189" s="8">
        <v>0.35208333333333336</v>
      </c>
      <c r="I189" s="8">
        <v>0.35555555555555557</v>
      </c>
      <c r="J189" s="11">
        <f t="shared" si="7"/>
        <v>3.4722222222222099E-3</v>
      </c>
      <c r="K189" s="2">
        <v>0</v>
      </c>
      <c r="AJ189" s="2">
        <v>1</v>
      </c>
    </row>
    <row r="190" spans="1:42" x14ac:dyDescent="0.25">
      <c r="A190" s="2">
        <v>6</v>
      </c>
      <c r="B190" s="4">
        <v>45518</v>
      </c>
      <c r="C190" s="2" t="s">
        <v>328</v>
      </c>
      <c r="D190" s="18">
        <v>378219</v>
      </c>
      <c r="E190" s="18" t="s">
        <v>42</v>
      </c>
      <c r="F190" s="18">
        <v>23</v>
      </c>
      <c r="G190" s="20" t="s">
        <v>43</v>
      </c>
      <c r="H190" s="8">
        <v>0.35694444444444445</v>
      </c>
      <c r="I190" s="8">
        <v>0.36527777777777776</v>
      </c>
      <c r="J190" s="11">
        <f t="shared" si="7"/>
        <v>8.3333333333333037E-3</v>
      </c>
      <c r="K190" s="2">
        <v>1</v>
      </c>
      <c r="L190" s="2">
        <v>1</v>
      </c>
    </row>
    <row r="191" spans="1:42" x14ac:dyDescent="0.25">
      <c r="A191" s="2">
        <v>7</v>
      </c>
      <c r="B191" s="4">
        <v>45518</v>
      </c>
      <c r="C191" s="2" t="s">
        <v>329</v>
      </c>
      <c r="D191" s="18">
        <v>334534</v>
      </c>
      <c r="E191" s="18" t="s">
        <v>41</v>
      </c>
      <c r="F191" s="18">
        <v>5</v>
      </c>
      <c r="G191" s="20" t="s">
        <v>169</v>
      </c>
      <c r="H191" s="8">
        <v>0.37638888888888888</v>
      </c>
      <c r="I191" s="8">
        <v>0.38680555555555557</v>
      </c>
      <c r="J191" s="11">
        <f t="shared" si="7"/>
        <v>1.0416666666666685E-2</v>
      </c>
      <c r="K191" s="2">
        <v>1</v>
      </c>
      <c r="L191" s="2">
        <v>1</v>
      </c>
    </row>
    <row r="192" spans="1:42" x14ac:dyDescent="0.25">
      <c r="A192" s="2">
        <v>8</v>
      </c>
      <c r="B192" s="4">
        <v>45518</v>
      </c>
      <c r="C192" s="2" t="s">
        <v>330</v>
      </c>
      <c r="D192" s="18">
        <v>334539</v>
      </c>
      <c r="E192" s="18" t="s">
        <v>41</v>
      </c>
      <c r="F192" s="18">
        <v>5</v>
      </c>
      <c r="G192" s="20" t="s">
        <v>169</v>
      </c>
      <c r="H192" s="8">
        <v>0.37638888888888888</v>
      </c>
      <c r="I192" s="8">
        <v>0.38750000000000001</v>
      </c>
      <c r="J192" s="11">
        <f t="shared" si="7"/>
        <v>1.1111111111111127E-2</v>
      </c>
      <c r="K192" s="2">
        <v>1</v>
      </c>
      <c r="L192" s="2">
        <v>1</v>
      </c>
    </row>
    <row r="193" spans="1:42" x14ac:dyDescent="0.25">
      <c r="A193" s="2">
        <v>9</v>
      </c>
      <c r="B193" s="4">
        <v>45518</v>
      </c>
      <c r="C193" s="2" t="s">
        <v>331</v>
      </c>
      <c r="D193" s="18">
        <v>276451</v>
      </c>
      <c r="E193" s="18" t="s">
        <v>42</v>
      </c>
      <c r="F193" s="18">
        <v>42</v>
      </c>
      <c r="G193" s="20" t="s">
        <v>43</v>
      </c>
      <c r="H193" s="8">
        <v>0.38541666666666669</v>
      </c>
      <c r="I193" s="8">
        <v>0.38750000000000001</v>
      </c>
      <c r="J193" s="11">
        <f t="shared" si="7"/>
        <v>2.0833333333333259E-3</v>
      </c>
      <c r="K193" s="2">
        <v>1</v>
      </c>
      <c r="Q193" s="2">
        <v>1</v>
      </c>
    </row>
    <row r="194" spans="1:42" x14ac:dyDescent="0.25">
      <c r="A194" s="2">
        <v>10</v>
      </c>
      <c r="B194" s="4">
        <v>45518</v>
      </c>
      <c r="C194" s="2" t="s">
        <v>332</v>
      </c>
      <c r="D194" s="18">
        <v>285683</v>
      </c>
      <c r="E194" s="18" t="s">
        <v>41</v>
      </c>
      <c r="F194" s="18">
        <v>75</v>
      </c>
      <c r="G194" s="20" t="s">
        <v>43</v>
      </c>
      <c r="H194" s="8">
        <v>0.38819444444444445</v>
      </c>
      <c r="I194" s="8">
        <v>0.39097222222222222</v>
      </c>
      <c r="J194" s="11">
        <f t="shared" si="7"/>
        <v>2.7777777777777679E-3</v>
      </c>
      <c r="K194" s="2">
        <v>1</v>
      </c>
      <c r="Q194" s="2">
        <v>1</v>
      </c>
    </row>
    <row r="195" spans="1:42" x14ac:dyDescent="0.25">
      <c r="A195" s="2">
        <v>11</v>
      </c>
      <c r="B195" s="4">
        <v>45518</v>
      </c>
      <c r="C195" s="2" t="s">
        <v>333</v>
      </c>
      <c r="D195" s="18">
        <v>385</v>
      </c>
      <c r="E195" s="18" t="s">
        <v>42</v>
      </c>
      <c r="F195" s="18">
        <v>51</v>
      </c>
      <c r="G195" s="20" t="s">
        <v>43</v>
      </c>
      <c r="H195" s="8">
        <v>0.40277777777777779</v>
      </c>
      <c r="I195" s="8">
        <v>0.40555555555555556</v>
      </c>
      <c r="J195" s="11">
        <f t="shared" si="7"/>
        <v>2.7777777777777679E-3</v>
      </c>
      <c r="K195" s="2">
        <v>1</v>
      </c>
      <c r="Q195" s="2">
        <v>1</v>
      </c>
    </row>
    <row r="196" spans="1:42" s="6" customFormat="1" x14ac:dyDescent="0.25">
      <c r="E196" s="45"/>
    </row>
    <row r="197" spans="1:42" x14ac:dyDescent="0.25">
      <c r="A197" s="2">
        <v>1</v>
      </c>
      <c r="B197" s="4">
        <v>45519</v>
      </c>
      <c r="C197" s="2" t="s">
        <v>334</v>
      </c>
      <c r="D197" s="18">
        <v>276221</v>
      </c>
      <c r="E197" s="18" t="s">
        <v>41</v>
      </c>
      <c r="F197" s="18">
        <v>66</v>
      </c>
      <c r="G197" s="20" t="s">
        <v>43</v>
      </c>
      <c r="H197" s="8">
        <v>0.34375</v>
      </c>
      <c r="I197" s="8">
        <v>0.34722222222222221</v>
      </c>
      <c r="J197" s="11">
        <f t="shared" ref="J197:J207" si="8">MOD(I197-H197,1)</f>
        <v>3.4722222222222099E-3</v>
      </c>
      <c r="K197" s="2">
        <v>1</v>
      </c>
      <c r="Q197" s="2">
        <v>1</v>
      </c>
    </row>
    <row r="198" spans="1:42" x14ac:dyDescent="0.25">
      <c r="A198" s="2">
        <v>2</v>
      </c>
      <c r="B198" s="4">
        <v>45519</v>
      </c>
      <c r="C198" s="2" t="s">
        <v>335</v>
      </c>
      <c r="D198" s="18">
        <v>279464</v>
      </c>
      <c r="E198" s="18" t="s">
        <v>41</v>
      </c>
      <c r="F198" s="18">
        <v>38</v>
      </c>
      <c r="G198" s="20" t="s">
        <v>43</v>
      </c>
      <c r="H198" s="8">
        <v>0.34791666666666665</v>
      </c>
      <c r="I198" s="8">
        <v>0.35069444444444442</v>
      </c>
      <c r="J198" s="11">
        <f t="shared" si="8"/>
        <v>2.7777777777777679E-3</v>
      </c>
      <c r="K198" s="2">
        <v>1</v>
      </c>
      <c r="O198" s="2">
        <v>1</v>
      </c>
    </row>
    <row r="199" spans="1:42" x14ac:dyDescent="0.25">
      <c r="A199" s="2">
        <v>3</v>
      </c>
      <c r="B199" s="4">
        <v>45519</v>
      </c>
      <c r="C199" s="2" t="s">
        <v>336</v>
      </c>
      <c r="D199" s="18">
        <v>275946</v>
      </c>
      <c r="E199" s="18" t="s">
        <v>41</v>
      </c>
      <c r="F199" s="18">
        <v>22</v>
      </c>
      <c r="G199" s="20" t="s">
        <v>43</v>
      </c>
      <c r="H199" s="8">
        <v>0.35138888888888886</v>
      </c>
      <c r="I199" s="8">
        <v>0.35972222222222222</v>
      </c>
      <c r="J199" s="11">
        <f t="shared" si="8"/>
        <v>8.3333333333333592E-3</v>
      </c>
      <c r="K199" s="2">
        <v>1</v>
      </c>
      <c r="L199" s="2">
        <v>1</v>
      </c>
    </row>
    <row r="200" spans="1:42" x14ac:dyDescent="0.25">
      <c r="A200" s="2">
        <v>4</v>
      </c>
      <c r="B200" s="4">
        <v>45519</v>
      </c>
      <c r="C200" s="2" t="s">
        <v>337</v>
      </c>
      <c r="D200" s="18">
        <v>380107</v>
      </c>
      <c r="E200" s="18" t="s">
        <v>41</v>
      </c>
      <c r="F200" s="18">
        <v>28</v>
      </c>
      <c r="G200" s="20" t="s">
        <v>43</v>
      </c>
      <c r="H200" s="8">
        <v>0.36180555555555555</v>
      </c>
      <c r="I200" s="8">
        <v>0.36944444444444446</v>
      </c>
      <c r="J200" s="11">
        <f t="shared" si="8"/>
        <v>7.6388888888889173E-3</v>
      </c>
      <c r="K200" s="2">
        <v>1</v>
      </c>
      <c r="M200" s="2">
        <v>1</v>
      </c>
      <c r="N200" s="2">
        <v>1</v>
      </c>
      <c r="AG200" s="2">
        <v>1</v>
      </c>
      <c r="AJ200" s="2">
        <v>1</v>
      </c>
      <c r="AL200" s="2">
        <v>1</v>
      </c>
      <c r="AM200" s="2">
        <v>1</v>
      </c>
      <c r="AN200" s="2">
        <v>1</v>
      </c>
    </row>
    <row r="201" spans="1:42" x14ac:dyDescent="0.25">
      <c r="A201" s="2">
        <v>5</v>
      </c>
      <c r="B201" s="4">
        <v>45519</v>
      </c>
      <c r="C201" s="2" t="s">
        <v>338</v>
      </c>
      <c r="D201" s="18">
        <v>1065</v>
      </c>
      <c r="E201" s="18" t="s">
        <v>42</v>
      </c>
      <c r="F201" s="18">
        <v>49</v>
      </c>
      <c r="G201" s="20" t="s">
        <v>43</v>
      </c>
      <c r="H201" s="8">
        <v>0.37986111111111109</v>
      </c>
      <c r="I201" s="8">
        <v>0.38194444444444442</v>
      </c>
      <c r="J201" s="11">
        <f t="shared" si="8"/>
        <v>2.0833333333333259E-3</v>
      </c>
      <c r="K201" s="2">
        <v>1</v>
      </c>
      <c r="Q201" s="2">
        <v>1</v>
      </c>
    </row>
    <row r="202" spans="1:42" x14ac:dyDescent="0.25">
      <c r="A202" s="2">
        <v>6</v>
      </c>
      <c r="B202" s="4">
        <v>45519</v>
      </c>
      <c r="C202" s="2" t="s">
        <v>339</v>
      </c>
      <c r="D202" s="18">
        <v>275437</v>
      </c>
      <c r="E202" s="18" t="s">
        <v>41</v>
      </c>
      <c r="F202" s="18">
        <v>59</v>
      </c>
      <c r="G202" s="20" t="s">
        <v>43</v>
      </c>
      <c r="H202" s="8">
        <v>0.39583333333333331</v>
      </c>
      <c r="I202" s="8">
        <v>0.39861111111111114</v>
      </c>
      <c r="J202" s="11">
        <f t="shared" si="8"/>
        <v>2.7777777777778234E-3</v>
      </c>
      <c r="K202" s="2">
        <v>1</v>
      </c>
      <c r="Q202" s="2">
        <v>1</v>
      </c>
    </row>
    <row r="203" spans="1:42" x14ac:dyDescent="0.25">
      <c r="A203" s="2">
        <v>7</v>
      </c>
      <c r="B203" s="4">
        <v>45519</v>
      </c>
      <c r="C203" s="2" t="s">
        <v>340</v>
      </c>
      <c r="D203" s="18">
        <v>380174</v>
      </c>
      <c r="E203" s="18" t="s">
        <v>42</v>
      </c>
      <c r="F203" s="18">
        <v>50</v>
      </c>
      <c r="G203" s="20" t="s">
        <v>43</v>
      </c>
      <c r="H203" s="8">
        <v>0.39930555555555558</v>
      </c>
      <c r="I203" s="8">
        <v>0.40208333333333335</v>
      </c>
      <c r="J203" s="11">
        <f t="shared" si="8"/>
        <v>2.7777777777777679E-3</v>
      </c>
      <c r="K203" s="2">
        <v>1</v>
      </c>
      <c r="P203" s="2">
        <v>1</v>
      </c>
    </row>
    <row r="204" spans="1:42" x14ac:dyDescent="0.25">
      <c r="A204" s="2">
        <v>8</v>
      </c>
      <c r="B204" s="4">
        <v>45519</v>
      </c>
      <c r="C204" s="2" t="s">
        <v>341</v>
      </c>
      <c r="D204" s="18">
        <v>380213</v>
      </c>
      <c r="E204" s="18" t="s">
        <v>41</v>
      </c>
      <c r="F204" s="18">
        <v>23</v>
      </c>
      <c r="G204" s="20" t="s">
        <v>43</v>
      </c>
      <c r="H204" s="8">
        <v>0.41111111111111109</v>
      </c>
      <c r="I204" s="8">
        <v>0.41944444444444445</v>
      </c>
      <c r="J204" s="11">
        <f t="shared" si="8"/>
        <v>8.3333333333333592E-3</v>
      </c>
      <c r="K204" s="2">
        <v>1</v>
      </c>
      <c r="AH204" s="2">
        <v>1</v>
      </c>
    </row>
    <row r="205" spans="1:42" x14ac:dyDescent="0.25">
      <c r="A205" s="2">
        <v>9</v>
      </c>
      <c r="B205" s="4">
        <v>45519</v>
      </c>
      <c r="C205" s="2" t="s">
        <v>354</v>
      </c>
      <c r="D205" s="18" t="s">
        <v>46</v>
      </c>
      <c r="E205" s="18" t="s">
        <v>42</v>
      </c>
      <c r="F205" s="18">
        <v>13</v>
      </c>
      <c r="G205" s="20" t="s">
        <v>43</v>
      </c>
      <c r="H205" s="8"/>
      <c r="I205" s="8"/>
      <c r="J205" s="11">
        <f t="shared" si="8"/>
        <v>0</v>
      </c>
      <c r="K205" s="2">
        <v>1</v>
      </c>
      <c r="AP205" s="2">
        <v>1</v>
      </c>
    </row>
    <row r="206" spans="1:42" x14ac:dyDescent="0.25">
      <c r="A206" s="2">
        <v>10</v>
      </c>
      <c r="B206" s="4">
        <v>45519</v>
      </c>
      <c r="C206" s="2" t="s">
        <v>355</v>
      </c>
      <c r="D206" s="18" t="s">
        <v>46</v>
      </c>
      <c r="E206" s="18" t="s">
        <v>41</v>
      </c>
      <c r="F206" s="18">
        <v>73</v>
      </c>
      <c r="G206" s="20" t="s">
        <v>43</v>
      </c>
      <c r="H206" s="8"/>
      <c r="I206" s="8"/>
      <c r="J206" s="11">
        <f t="shared" si="8"/>
        <v>0</v>
      </c>
      <c r="K206" s="2">
        <v>1</v>
      </c>
      <c r="AP206" s="2">
        <v>1</v>
      </c>
    </row>
    <row r="207" spans="1:42" x14ac:dyDescent="0.25">
      <c r="A207" s="2">
        <v>11</v>
      </c>
      <c r="B207" s="4">
        <v>45519</v>
      </c>
      <c r="C207" s="2" t="s">
        <v>356</v>
      </c>
      <c r="D207" s="18" t="s">
        <v>46</v>
      </c>
      <c r="E207" s="18" t="s">
        <v>41</v>
      </c>
      <c r="F207" s="18">
        <v>17</v>
      </c>
      <c r="G207" s="20" t="s">
        <v>43</v>
      </c>
      <c r="H207" s="8"/>
      <c r="I207" s="8"/>
      <c r="J207" s="11">
        <f t="shared" si="8"/>
        <v>0</v>
      </c>
      <c r="K207" s="2">
        <v>1</v>
      </c>
      <c r="AP207" s="2">
        <v>1</v>
      </c>
    </row>
    <row r="208" spans="1:42" s="6" customFormat="1" x14ac:dyDescent="0.25">
      <c r="E208" s="45"/>
    </row>
    <row r="209" spans="1:37" x14ac:dyDescent="0.25">
      <c r="A209" s="2">
        <v>1</v>
      </c>
      <c r="B209" s="4">
        <v>45520</v>
      </c>
      <c r="C209" s="2" t="s">
        <v>342</v>
      </c>
      <c r="D209" s="18">
        <v>0</v>
      </c>
      <c r="E209" s="18" t="s">
        <v>41</v>
      </c>
      <c r="F209" s="18">
        <v>56</v>
      </c>
      <c r="G209" s="2" t="s">
        <v>43</v>
      </c>
      <c r="H209" s="8">
        <v>0.31874999999999998</v>
      </c>
      <c r="I209" s="8">
        <v>0.3215277777777778</v>
      </c>
      <c r="J209" s="11">
        <f t="shared" ref="J209:J220" si="9">MOD(I209-H209,1)</f>
        <v>2.7777777777778234E-3</v>
      </c>
      <c r="K209" s="2">
        <v>0</v>
      </c>
      <c r="Q209" s="2">
        <v>1</v>
      </c>
    </row>
    <row r="210" spans="1:37" x14ac:dyDescent="0.25">
      <c r="A210" s="2">
        <v>2</v>
      </c>
      <c r="B210" s="4">
        <v>45520</v>
      </c>
      <c r="C210" s="2" t="s">
        <v>343</v>
      </c>
      <c r="D210" s="18">
        <v>632</v>
      </c>
      <c r="E210" s="18" t="s">
        <v>41</v>
      </c>
      <c r="F210" s="18">
        <v>51</v>
      </c>
      <c r="G210" s="2" t="s">
        <v>43</v>
      </c>
      <c r="H210" s="8">
        <v>0.35208333333333336</v>
      </c>
      <c r="I210" s="8">
        <v>0.35486111111111113</v>
      </c>
      <c r="J210" s="11">
        <f t="shared" si="9"/>
        <v>2.7777777777777679E-3</v>
      </c>
      <c r="K210" s="2">
        <v>1</v>
      </c>
      <c r="Q210" s="2">
        <v>1</v>
      </c>
    </row>
    <row r="211" spans="1:37" x14ac:dyDescent="0.25">
      <c r="A211" s="2">
        <v>3</v>
      </c>
      <c r="B211" s="4">
        <v>45520</v>
      </c>
      <c r="C211" s="2" t="s">
        <v>344</v>
      </c>
      <c r="D211" s="18">
        <v>818</v>
      </c>
      <c r="E211" s="18" t="s">
        <v>41</v>
      </c>
      <c r="F211" s="18">
        <v>72</v>
      </c>
      <c r="G211" s="2" t="s">
        <v>43</v>
      </c>
      <c r="H211" s="8">
        <v>0.36736111111111114</v>
      </c>
      <c r="I211" s="8">
        <v>0.37083333333333335</v>
      </c>
      <c r="J211" s="11">
        <f t="shared" si="9"/>
        <v>3.4722222222222099E-3</v>
      </c>
      <c r="K211" s="2">
        <v>1</v>
      </c>
      <c r="O211" s="2">
        <v>1</v>
      </c>
      <c r="P211" s="2">
        <v>1</v>
      </c>
      <c r="Q211" s="2">
        <v>1</v>
      </c>
    </row>
    <row r="212" spans="1:37" x14ac:dyDescent="0.25">
      <c r="A212" s="2">
        <v>4</v>
      </c>
      <c r="B212" s="4">
        <v>45520</v>
      </c>
      <c r="C212" s="2" t="s">
        <v>345</v>
      </c>
      <c r="D212" s="18">
        <v>380522</v>
      </c>
      <c r="E212" s="18" t="s">
        <v>41</v>
      </c>
      <c r="F212" s="18">
        <v>27</v>
      </c>
      <c r="G212" s="2" t="s">
        <v>43</v>
      </c>
      <c r="H212" s="8">
        <v>0.36458333333333331</v>
      </c>
      <c r="I212" s="8">
        <v>0.36666666666666664</v>
      </c>
      <c r="J212" s="11">
        <f t="shared" si="9"/>
        <v>2.0833333333333259E-3</v>
      </c>
      <c r="K212" s="2">
        <v>1</v>
      </c>
      <c r="M212" s="2">
        <v>1</v>
      </c>
      <c r="N212" s="2">
        <v>1</v>
      </c>
    </row>
    <row r="213" spans="1:37" x14ac:dyDescent="0.25">
      <c r="A213" s="2">
        <v>5</v>
      </c>
      <c r="B213" s="4">
        <v>45520</v>
      </c>
      <c r="C213" s="2" t="s">
        <v>346</v>
      </c>
      <c r="D213" s="18">
        <v>4108</v>
      </c>
      <c r="E213" s="18" t="s">
        <v>41</v>
      </c>
      <c r="F213" s="18">
        <v>48</v>
      </c>
      <c r="G213" s="2" t="s">
        <v>43</v>
      </c>
      <c r="H213" s="8">
        <v>0.37291666666666667</v>
      </c>
      <c r="I213" s="8">
        <v>0.375</v>
      </c>
      <c r="J213" s="11">
        <f t="shared" si="9"/>
        <v>2.0833333333333259E-3</v>
      </c>
      <c r="K213" s="2">
        <v>1</v>
      </c>
      <c r="Q213" s="2">
        <v>1</v>
      </c>
    </row>
    <row r="214" spans="1:37" x14ac:dyDescent="0.25">
      <c r="A214" s="2">
        <v>6</v>
      </c>
      <c r="B214" s="4">
        <v>45520</v>
      </c>
      <c r="C214" s="2" t="s">
        <v>347</v>
      </c>
      <c r="D214" s="18">
        <v>6003</v>
      </c>
      <c r="E214" s="18" t="s">
        <v>41</v>
      </c>
      <c r="F214" s="18">
        <v>71</v>
      </c>
      <c r="G214" s="2" t="s">
        <v>43</v>
      </c>
      <c r="H214" s="8">
        <v>0.375</v>
      </c>
      <c r="I214" s="8">
        <v>0.37708333333333333</v>
      </c>
      <c r="J214" s="11">
        <f t="shared" si="9"/>
        <v>2.0833333333333259E-3</v>
      </c>
      <c r="K214" s="2">
        <v>1</v>
      </c>
      <c r="Q214" s="2">
        <v>1</v>
      </c>
    </row>
    <row r="215" spans="1:37" x14ac:dyDescent="0.25">
      <c r="A215" s="2">
        <v>7</v>
      </c>
      <c r="B215" s="4">
        <v>45520</v>
      </c>
      <c r="C215" s="2" t="s">
        <v>348</v>
      </c>
      <c r="D215" s="18">
        <v>4573</v>
      </c>
      <c r="E215" s="18" t="s">
        <v>42</v>
      </c>
      <c r="F215" s="18">
        <v>8</v>
      </c>
      <c r="G215" s="2" t="s">
        <v>43</v>
      </c>
      <c r="H215" s="8">
        <v>0.38819444444444445</v>
      </c>
      <c r="I215" s="8">
        <v>0.3972222222222222</v>
      </c>
      <c r="J215" s="11">
        <f t="shared" si="9"/>
        <v>9.0277777777777457E-3</v>
      </c>
      <c r="K215" s="2">
        <v>1</v>
      </c>
      <c r="L215" s="2">
        <v>1</v>
      </c>
    </row>
    <row r="216" spans="1:37" x14ac:dyDescent="0.25">
      <c r="A216" s="2">
        <v>8</v>
      </c>
      <c r="B216" s="4">
        <v>45520</v>
      </c>
      <c r="C216" s="2" t="s">
        <v>349</v>
      </c>
      <c r="D216" s="18">
        <v>10795</v>
      </c>
      <c r="E216" s="18" t="s">
        <v>41</v>
      </c>
      <c r="F216" s="18">
        <v>63</v>
      </c>
      <c r="G216" s="2" t="s">
        <v>43</v>
      </c>
      <c r="H216" s="8">
        <v>0.41666666666666669</v>
      </c>
      <c r="I216" s="8">
        <v>0.41944444444444445</v>
      </c>
      <c r="J216" s="11">
        <f t="shared" si="9"/>
        <v>2.7777777777777679E-3</v>
      </c>
      <c r="K216" s="2">
        <v>1</v>
      </c>
      <c r="Q216" s="2">
        <v>1</v>
      </c>
    </row>
    <row r="217" spans="1:37" x14ac:dyDescent="0.25">
      <c r="A217" s="2">
        <v>9</v>
      </c>
      <c r="B217" s="4">
        <v>45520</v>
      </c>
      <c r="C217" s="2" t="s">
        <v>350</v>
      </c>
      <c r="D217" s="18" t="s">
        <v>208</v>
      </c>
      <c r="E217" s="18" t="s">
        <v>42</v>
      </c>
      <c r="F217" s="18">
        <v>24</v>
      </c>
      <c r="G217" s="2" t="s">
        <v>43</v>
      </c>
      <c r="H217" s="8">
        <v>0.42152777777777778</v>
      </c>
      <c r="I217" s="8">
        <v>0.42499999999999999</v>
      </c>
      <c r="J217" s="11">
        <f t="shared" si="9"/>
        <v>3.4722222222222099E-3</v>
      </c>
      <c r="K217" s="2">
        <v>0</v>
      </c>
      <c r="AJ217" s="2">
        <v>1</v>
      </c>
    </row>
    <row r="218" spans="1:37" x14ac:dyDescent="0.25">
      <c r="A218" s="2">
        <v>10</v>
      </c>
      <c r="B218" s="4">
        <v>45520</v>
      </c>
      <c r="C218" s="2" t="s">
        <v>351</v>
      </c>
      <c r="D218" s="18">
        <v>8738</v>
      </c>
      <c r="E218" s="18" t="s">
        <v>41</v>
      </c>
      <c r="F218" s="18">
        <v>9</v>
      </c>
      <c r="G218" s="2" t="s">
        <v>43</v>
      </c>
      <c r="H218" s="8">
        <v>0.43055555555555558</v>
      </c>
      <c r="I218" s="8">
        <v>0.44305555555555554</v>
      </c>
      <c r="J218" s="11">
        <f t="shared" si="9"/>
        <v>1.2499999999999956E-2</v>
      </c>
      <c r="K218" s="2">
        <v>1</v>
      </c>
      <c r="L218" s="2">
        <v>1</v>
      </c>
      <c r="AK218" s="2">
        <v>1</v>
      </c>
    </row>
    <row r="219" spans="1:37" x14ac:dyDescent="0.25">
      <c r="A219" s="2">
        <v>11</v>
      </c>
      <c r="B219" s="4">
        <v>45520</v>
      </c>
      <c r="C219" s="2" t="s">
        <v>352</v>
      </c>
      <c r="D219" s="18">
        <v>2857115</v>
      </c>
      <c r="E219" s="18" t="s">
        <v>42</v>
      </c>
      <c r="F219" s="18">
        <v>71</v>
      </c>
      <c r="G219" s="2" t="s">
        <v>43</v>
      </c>
      <c r="H219" s="8">
        <v>0.43402777777777779</v>
      </c>
      <c r="I219" s="8">
        <v>0.43611111111111112</v>
      </c>
      <c r="J219" s="11">
        <f t="shared" si="9"/>
        <v>2.0833333333333259E-3</v>
      </c>
      <c r="K219" s="2">
        <v>1</v>
      </c>
      <c r="Q219" s="2">
        <v>1</v>
      </c>
    </row>
    <row r="220" spans="1:37" x14ac:dyDescent="0.25">
      <c r="A220" s="2">
        <v>12</v>
      </c>
      <c r="B220" s="4">
        <v>45520</v>
      </c>
      <c r="C220" s="2" t="s">
        <v>353</v>
      </c>
      <c r="D220" s="18">
        <v>275822</v>
      </c>
      <c r="E220" s="18" t="s">
        <v>41</v>
      </c>
      <c r="F220" s="18">
        <v>56</v>
      </c>
      <c r="G220" s="2" t="s">
        <v>43</v>
      </c>
      <c r="H220" s="8">
        <v>0.43680555555555556</v>
      </c>
      <c r="I220" s="8">
        <v>0.43888888888888888</v>
      </c>
      <c r="J220" s="11">
        <f t="shared" si="9"/>
        <v>2.0833333333333259E-3</v>
      </c>
      <c r="K220" s="2">
        <v>1</v>
      </c>
      <c r="Q220" s="2">
        <v>1</v>
      </c>
    </row>
    <row r="221" spans="1:37" s="6" customFormat="1" x14ac:dyDescent="0.25">
      <c r="B221" s="44"/>
      <c r="E221" s="45"/>
    </row>
    <row r="222" spans="1:37" x14ac:dyDescent="0.25">
      <c r="A222" s="2">
        <v>1</v>
      </c>
      <c r="B222" s="4">
        <v>45523</v>
      </c>
      <c r="C222" s="2" t="s">
        <v>359</v>
      </c>
      <c r="D222" s="18">
        <v>2799857</v>
      </c>
      <c r="E222" s="18" t="s">
        <v>42</v>
      </c>
      <c r="F222" s="18">
        <v>55</v>
      </c>
      <c r="G222" s="2" t="s">
        <v>43</v>
      </c>
      <c r="H222" s="8">
        <v>0.33750000000000002</v>
      </c>
      <c r="I222" s="8">
        <v>0.34027777777777779</v>
      </c>
      <c r="J222" s="11">
        <f t="shared" ref="J222:J236" si="10">MOD(I222-H222,1)</f>
        <v>2.7777777777777679E-3</v>
      </c>
      <c r="K222" s="2">
        <v>1</v>
      </c>
      <c r="Q222" s="2">
        <v>1</v>
      </c>
    </row>
    <row r="223" spans="1:37" x14ac:dyDescent="0.25">
      <c r="A223" s="2">
        <v>2</v>
      </c>
      <c r="B223" s="4">
        <v>45523</v>
      </c>
      <c r="C223" s="2" t="s">
        <v>360</v>
      </c>
      <c r="D223" s="18">
        <v>380779</v>
      </c>
      <c r="E223" s="18" t="s">
        <v>42</v>
      </c>
      <c r="F223" s="18">
        <v>48</v>
      </c>
      <c r="G223" s="2" t="s">
        <v>43</v>
      </c>
      <c r="H223" s="8">
        <v>0.36666666666666664</v>
      </c>
      <c r="I223" s="8">
        <v>0.37013888888888891</v>
      </c>
      <c r="J223" s="11">
        <f t="shared" si="10"/>
        <v>3.4722222222222654E-3</v>
      </c>
      <c r="K223" s="2">
        <v>0</v>
      </c>
      <c r="M223" s="2">
        <v>1</v>
      </c>
      <c r="AJ223" s="2">
        <v>1</v>
      </c>
    </row>
    <row r="224" spans="1:37" x14ac:dyDescent="0.25">
      <c r="A224" s="2">
        <v>3</v>
      </c>
      <c r="B224" s="4">
        <v>45523</v>
      </c>
      <c r="C224" s="2" t="s">
        <v>361</v>
      </c>
      <c r="D224" s="18">
        <v>1208</v>
      </c>
      <c r="E224" s="18" t="s">
        <v>41</v>
      </c>
      <c r="F224" s="18">
        <v>63</v>
      </c>
      <c r="G224" s="2" t="s">
        <v>43</v>
      </c>
      <c r="H224" s="8">
        <v>0.37083333333333335</v>
      </c>
      <c r="I224" s="8">
        <v>0.37291666666666667</v>
      </c>
      <c r="J224" s="11">
        <f t="shared" si="10"/>
        <v>2.0833333333333259E-3</v>
      </c>
      <c r="K224" s="2">
        <v>1</v>
      </c>
      <c r="Q224" s="2">
        <v>1</v>
      </c>
    </row>
    <row r="225" spans="1:41" x14ac:dyDescent="0.25">
      <c r="A225" s="2">
        <v>4</v>
      </c>
      <c r="B225" s="4">
        <v>45523</v>
      </c>
      <c r="C225" s="2" t="s">
        <v>362</v>
      </c>
      <c r="D225" s="18">
        <v>480</v>
      </c>
      <c r="E225" s="18" t="s">
        <v>41</v>
      </c>
      <c r="F225" s="18">
        <v>65</v>
      </c>
      <c r="G225" s="2" t="s">
        <v>43</v>
      </c>
      <c r="H225" s="8">
        <v>0.37291666666666667</v>
      </c>
      <c r="I225" s="8">
        <v>0.375</v>
      </c>
      <c r="J225" s="11">
        <f t="shared" si="10"/>
        <v>2.0833333333333259E-3</v>
      </c>
      <c r="K225" s="2">
        <v>1</v>
      </c>
      <c r="Q225" s="2">
        <v>1</v>
      </c>
    </row>
    <row r="226" spans="1:41" x14ac:dyDescent="0.25">
      <c r="A226" s="2">
        <v>5</v>
      </c>
      <c r="B226" s="4">
        <v>45523</v>
      </c>
      <c r="C226" s="2" t="s">
        <v>363</v>
      </c>
      <c r="D226" s="18">
        <v>12522</v>
      </c>
      <c r="E226" s="18" t="s">
        <v>42</v>
      </c>
      <c r="F226" s="18">
        <v>4</v>
      </c>
      <c r="G226" s="2" t="s">
        <v>43</v>
      </c>
      <c r="H226" s="8">
        <v>0.37569444444444444</v>
      </c>
      <c r="I226" s="8">
        <v>0.38333333333333336</v>
      </c>
      <c r="J226" s="11">
        <f t="shared" si="10"/>
        <v>7.6388888888889173E-3</v>
      </c>
      <c r="K226" s="2">
        <v>1</v>
      </c>
      <c r="L226" s="2">
        <v>1</v>
      </c>
    </row>
    <row r="227" spans="1:41" x14ac:dyDescent="0.25">
      <c r="A227" s="2">
        <v>6</v>
      </c>
      <c r="B227" s="4">
        <v>45523</v>
      </c>
      <c r="C227" s="2" t="s">
        <v>364</v>
      </c>
      <c r="D227" s="18" t="s">
        <v>171</v>
      </c>
      <c r="E227" s="18" t="s">
        <v>42</v>
      </c>
      <c r="F227" s="18">
        <v>46</v>
      </c>
      <c r="G227" s="2" t="s">
        <v>43</v>
      </c>
      <c r="H227" s="8">
        <v>0.375</v>
      </c>
      <c r="I227" s="8">
        <v>0.42708333333333331</v>
      </c>
      <c r="J227" s="11">
        <f t="shared" si="10"/>
        <v>5.2083333333333315E-2</v>
      </c>
      <c r="K227" s="2">
        <v>1</v>
      </c>
      <c r="AO227" s="2">
        <v>1</v>
      </c>
    </row>
    <row r="228" spans="1:41" x14ac:dyDescent="0.25">
      <c r="A228" s="2">
        <v>7</v>
      </c>
      <c r="B228" s="4">
        <v>45523</v>
      </c>
      <c r="C228" s="2" t="s">
        <v>365</v>
      </c>
      <c r="D228" s="18" t="s">
        <v>368</v>
      </c>
      <c r="E228" s="18" t="s">
        <v>41</v>
      </c>
      <c r="F228" s="18">
        <v>53</v>
      </c>
      <c r="G228" s="2" t="s">
        <v>43</v>
      </c>
      <c r="H228" s="8">
        <v>0.39513888888888887</v>
      </c>
      <c r="I228" s="8">
        <v>0.39861111111111114</v>
      </c>
      <c r="J228" s="11">
        <f t="shared" si="10"/>
        <v>3.4722222222222654E-3</v>
      </c>
      <c r="K228" s="2">
        <v>1</v>
      </c>
      <c r="Q228" s="2">
        <v>1</v>
      </c>
    </row>
    <row r="229" spans="1:41" x14ac:dyDescent="0.25">
      <c r="A229" s="2">
        <v>8</v>
      </c>
      <c r="B229" s="4">
        <v>45523</v>
      </c>
      <c r="C229" s="2" t="s">
        <v>366</v>
      </c>
      <c r="D229" s="18">
        <v>380943</v>
      </c>
      <c r="E229" s="18" t="s">
        <v>41</v>
      </c>
      <c r="F229" s="18">
        <v>39</v>
      </c>
      <c r="G229" s="2" t="s">
        <v>43</v>
      </c>
      <c r="H229" s="8">
        <v>0.40277777777777779</v>
      </c>
      <c r="I229" s="8">
        <v>0.41319444444444442</v>
      </c>
      <c r="J229" s="11">
        <f t="shared" si="10"/>
        <v>1.041666666666663E-2</v>
      </c>
      <c r="K229" s="2">
        <v>1</v>
      </c>
      <c r="L229" s="2">
        <v>1</v>
      </c>
      <c r="N229" s="2">
        <v>1</v>
      </c>
      <c r="Q229" s="2">
        <v>1</v>
      </c>
      <c r="AG229" s="2">
        <v>1</v>
      </c>
      <c r="AJ229" s="2">
        <v>1</v>
      </c>
      <c r="AL229" s="2">
        <v>1</v>
      </c>
      <c r="AM229" s="2">
        <v>1</v>
      </c>
      <c r="AN229" s="2">
        <v>1</v>
      </c>
    </row>
    <row r="230" spans="1:41" x14ac:dyDescent="0.25">
      <c r="A230" s="2">
        <v>9</v>
      </c>
      <c r="B230" s="4">
        <v>45523</v>
      </c>
      <c r="C230" s="2" t="s">
        <v>91</v>
      </c>
      <c r="D230" s="18">
        <v>376848</v>
      </c>
      <c r="E230" s="18" t="s">
        <v>42</v>
      </c>
      <c r="F230" s="18">
        <v>30</v>
      </c>
      <c r="G230" s="2" t="s">
        <v>43</v>
      </c>
      <c r="H230" s="8">
        <v>0.41111111111111109</v>
      </c>
      <c r="I230" s="8">
        <v>0.41319444444444442</v>
      </c>
      <c r="J230" s="11">
        <f t="shared" si="10"/>
        <v>2.0833333333333259E-3</v>
      </c>
      <c r="K230" s="2">
        <v>1</v>
      </c>
      <c r="Q230" s="2">
        <v>1</v>
      </c>
    </row>
    <row r="231" spans="1:41" x14ac:dyDescent="0.25">
      <c r="A231" s="2">
        <v>10</v>
      </c>
      <c r="B231" s="4">
        <v>45523</v>
      </c>
      <c r="C231" s="2" t="s">
        <v>367</v>
      </c>
      <c r="D231" s="18">
        <v>286058</v>
      </c>
      <c r="E231" s="18" t="s">
        <v>42</v>
      </c>
      <c r="F231" s="18">
        <v>36</v>
      </c>
      <c r="G231" s="2" t="s">
        <v>43</v>
      </c>
      <c r="H231" s="8">
        <v>0.4375</v>
      </c>
      <c r="I231" s="8">
        <v>0.44027777777777777</v>
      </c>
      <c r="J231" s="11">
        <f t="shared" si="10"/>
        <v>2.7777777777777679E-3</v>
      </c>
      <c r="K231" s="2">
        <v>1</v>
      </c>
      <c r="Q231" s="2">
        <v>1</v>
      </c>
    </row>
    <row r="232" spans="1:41" x14ac:dyDescent="0.25">
      <c r="A232" s="2">
        <v>11</v>
      </c>
      <c r="B232" s="4">
        <v>45523</v>
      </c>
      <c r="C232" s="2" t="s">
        <v>317</v>
      </c>
      <c r="D232" s="18">
        <v>381107</v>
      </c>
      <c r="E232" s="18" t="s">
        <v>41</v>
      </c>
      <c r="F232" s="18">
        <v>28</v>
      </c>
      <c r="G232" s="2" t="s">
        <v>43</v>
      </c>
      <c r="H232" s="8">
        <v>0.4548611111111111</v>
      </c>
      <c r="I232" s="8">
        <v>0.45763888888888887</v>
      </c>
      <c r="J232" s="11">
        <f t="shared" si="10"/>
        <v>2.7777777777777679E-3</v>
      </c>
      <c r="K232" s="2">
        <v>0</v>
      </c>
      <c r="M232" s="2">
        <v>1</v>
      </c>
      <c r="AJ232" s="2">
        <v>1</v>
      </c>
    </row>
    <row r="233" spans="1:41" x14ac:dyDescent="0.25">
      <c r="A233" s="2">
        <v>12</v>
      </c>
      <c r="B233" s="4">
        <v>45523</v>
      </c>
      <c r="C233" s="2" t="s">
        <v>369</v>
      </c>
      <c r="D233" s="18">
        <v>381109</v>
      </c>
      <c r="E233" s="18" t="s">
        <v>42</v>
      </c>
      <c r="F233" s="18">
        <v>31</v>
      </c>
      <c r="G233" s="2" t="s">
        <v>43</v>
      </c>
      <c r="H233" s="8">
        <v>0.45763888888888887</v>
      </c>
      <c r="I233" s="8">
        <v>0.46180555555555558</v>
      </c>
      <c r="J233" s="11">
        <f t="shared" si="10"/>
        <v>4.1666666666667074E-3</v>
      </c>
      <c r="K233" s="2">
        <v>0</v>
      </c>
      <c r="M233" s="2">
        <v>1</v>
      </c>
      <c r="AJ233" s="2">
        <v>1</v>
      </c>
    </row>
    <row r="234" spans="1:41" x14ac:dyDescent="0.25">
      <c r="A234" s="2">
        <v>13</v>
      </c>
      <c r="B234" s="4">
        <v>45523</v>
      </c>
      <c r="C234" s="2" t="s">
        <v>370</v>
      </c>
      <c r="D234" s="18">
        <v>1521</v>
      </c>
      <c r="E234" s="18" t="s">
        <v>41</v>
      </c>
      <c r="F234" s="18">
        <v>710</v>
      </c>
      <c r="G234" s="2" t="s">
        <v>43</v>
      </c>
      <c r="H234" s="8">
        <v>0.45902777777777776</v>
      </c>
      <c r="I234" s="8">
        <v>0.46180555555555558</v>
      </c>
      <c r="J234" s="11">
        <f t="shared" si="10"/>
        <v>2.7777777777778234E-3</v>
      </c>
      <c r="K234" s="2">
        <v>1</v>
      </c>
      <c r="Q234" s="2">
        <v>1</v>
      </c>
    </row>
    <row r="235" spans="1:41" x14ac:dyDescent="0.25">
      <c r="A235" s="2">
        <v>14</v>
      </c>
      <c r="B235" s="4">
        <v>45523</v>
      </c>
      <c r="C235" s="2" t="s">
        <v>371</v>
      </c>
      <c r="D235" s="18">
        <v>381189</v>
      </c>
      <c r="E235" s="18" t="s">
        <v>42</v>
      </c>
      <c r="F235" s="18">
        <v>20</v>
      </c>
      <c r="G235" s="2" t="s">
        <v>43</v>
      </c>
      <c r="H235" s="8">
        <v>0.4909722222222222</v>
      </c>
      <c r="I235" s="8">
        <v>0.49375000000000002</v>
      </c>
      <c r="J235" s="11">
        <f t="shared" si="10"/>
        <v>2.7777777777778234E-3</v>
      </c>
      <c r="K235" s="2">
        <v>0</v>
      </c>
      <c r="AJ235" s="2">
        <v>1</v>
      </c>
    </row>
    <row r="236" spans="1:41" x14ac:dyDescent="0.25">
      <c r="A236" s="2">
        <v>15</v>
      </c>
      <c r="B236" s="4">
        <v>45523</v>
      </c>
      <c r="C236" s="2" t="s">
        <v>55</v>
      </c>
      <c r="D236" s="18" t="s">
        <v>171</v>
      </c>
      <c r="E236" s="18" t="s">
        <v>41</v>
      </c>
      <c r="F236" s="18">
        <v>74</v>
      </c>
      <c r="G236" s="2" t="s">
        <v>43</v>
      </c>
      <c r="H236" s="8">
        <v>0.53888888888888886</v>
      </c>
      <c r="I236" s="8">
        <v>0.59375</v>
      </c>
      <c r="J236" s="11">
        <f t="shared" si="10"/>
        <v>5.4861111111111138E-2</v>
      </c>
      <c r="K236" s="2">
        <v>1</v>
      </c>
      <c r="AO236" s="2">
        <v>1</v>
      </c>
    </row>
    <row r="237" spans="1:41" s="6" customFormat="1" x14ac:dyDescent="0.25">
      <c r="D237" s="45"/>
      <c r="E237" s="45"/>
      <c r="F237" s="45"/>
    </row>
    <row r="238" spans="1:41" x14ac:dyDescent="0.25">
      <c r="A238" s="2">
        <v>1</v>
      </c>
      <c r="B238" s="4">
        <v>45524</v>
      </c>
      <c r="C238" s="2" t="s">
        <v>372</v>
      </c>
      <c r="D238" s="18" t="s">
        <v>373</v>
      </c>
      <c r="E238" s="18" t="s">
        <v>41</v>
      </c>
      <c r="F238" s="18">
        <v>61</v>
      </c>
      <c r="G238" s="2" t="s">
        <v>43</v>
      </c>
      <c r="H238" s="8">
        <v>0.33680555555555558</v>
      </c>
      <c r="I238" s="8">
        <v>0.33888888888888891</v>
      </c>
      <c r="J238" s="11">
        <f t="shared" ref="J238:J252" si="11">MOD(I238-H238,1)</f>
        <v>2.0833333333333259E-3</v>
      </c>
      <c r="K238" s="2">
        <v>1</v>
      </c>
      <c r="O238" s="2">
        <v>1</v>
      </c>
    </row>
    <row r="239" spans="1:41" x14ac:dyDescent="0.25">
      <c r="A239" s="2">
        <v>2</v>
      </c>
      <c r="B239" s="4">
        <v>45524</v>
      </c>
      <c r="C239" s="2" t="s">
        <v>374</v>
      </c>
      <c r="D239" s="18">
        <v>2050</v>
      </c>
      <c r="E239" s="18" t="s">
        <v>42</v>
      </c>
      <c r="F239" s="18">
        <v>68</v>
      </c>
      <c r="G239" s="2" t="s">
        <v>43</v>
      </c>
      <c r="H239" s="8">
        <v>0.34027777777777779</v>
      </c>
      <c r="I239" s="8">
        <v>0.34305555555555556</v>
      </c>
      <c r="J239" s="11">
        <f t="shared" si="11"/>
        <v>2.7777777777777679E-3</v>
      </c>
      <c r="K239" s="2">
        <v>1</v>
      </c>
      <c r="P239" s="2">
        <v>1</v>
      </c>
    </row>
    <row r="240" spans="1:41" x14ac:dyDescent="0.25">
      <c r="A240" s="2">
        <v>3</v>
      </c>
      <c r="B240" s="4">
        <v>45524</v>
      </c>
      <c r="C240" s="2" t="s">
        <v>375</v>
      </c>
      <c r="D240" s="18" t="s">
        <v>377</v>
      </c>
      <c r="E240" s="18" t="s">
        <v>41</v>
      </c>
      <c r="F240" s="18">
        <v>75</v>
      </c>
      <c r="G240" s="2" t="s">
        <v>43</v>
      </c>
      <c r="H240" s="8">
        <v>0.34166666666666667</v>
      </c>
      <c r="I240" s="8">
        <v>0.34444444444444444</v>
      </c>
      <c r="J240" s="11">
        <f t="shared" si="11"/>
        <v>2.7777777777777679E-3</v>
      </c>
      <c r="K240" s="2">
        <v>1</v>
      </c>
      <c r="Q240" s="2">
        <v>1</v>
      </c>
    </row>
    <row r="241" spans="1:42" x14ac:dyDescent="0.25">
      <c r="A241" s="2">
        <v>4</v>
      </c>
      <c r="B241" s="4">
        <v>45524</v>
      </c>
      <c r="C241" s="2" t="s">
        <v>376</v>
      </c>
      <c r="D241" s="18">
        <v>4943</v>
      </c>
      <c r="E241" s="18" t="s">
        <v>41</v>
      </c>
      <c r="F241" s="18">
        <v>43</v>
      </c>
      <c r="G241" s="2" t="s">
        <v>43</v>
      </c>
      <c r="H241" s="8">
        <v>0.34513888888888888</v>
      </c>
      <c r="I241" s="8">
        <v>0.34722222222222221</v>
      </c>
      <c r="J241" s="11">
        <f t="shared" si="11"/>
        <v>2.0833333333333259E-3</v>
      </c>
      <c r="K241" s="2">
        <v>1</v>
      </c>
      <c r="Q241" s="2">
        <v>1</v>
      </c>
    </row>
    <row r="242" spans="1:42" x14ac:dyDescent="0.25">
      <c r="A242" s="2">
        <v>5</v>
      </c>
      <c r="B242" s="4">
        <v>45524</v>
      </c>
      <c r="C242" s="2" t="s">
        <v>378</v>
      </c>
      <c r="D242" s="18" t="s">
        <v>381</v>
      </c>
      <c r="E242" s="18" t="s">
        <v>41</v>
      </c>
      <c r="F242" s="18">
        <v>54</v>
      </c>
      <c r="G242" s="2" t="s">
        <v>43</v>
      </c>
      <c r="H242" s="8">
        <v>0.35138888888888886</v>
      </c>
      <c r="I242" s="8">
        <v>0.35416666666666669</v>
      </c>
      <c r="J242" s="11">
        <f t="shared" si="11"/>
        <v>2.7777777777778234E-3</v>
      </c>
      <c r="K242" s="2">
        <v>1</v>
      </c>
      <c r="Q242" s="2">
        <v>1</v>
      </c>
    </row>
    <row r="243" spans="1:42" x14ac:dyDescent="0.25">
      <c r="A243" s="2">
        <v>6</v>
      </c>
      <c r="B243" s="4">
        <v>45524</v>
      </c>
      <c r="C243" s="2" t="s">
        <v>379</v>
      </c>
      <c r="D243" s="18">
        <v>12540</v>
      </c>
      <c r="E243" s="18" t="s">
        <v>41</v>
      </c>
      <c r="F243" s="18">
        <v>26</v>
      </c>
      <c r="G243" s="2" t="s">
        <v>43</v>
      </c>
      <c r="H243" s="8">
        <v>0.35416666666666669</v>
      </c>
      <c r="I243" s="8">
        <v>0.35972222222222222</v>
      </c>
      <c r="J243" s="11">
        <f t="shared" si="11"/>
        <v>5.5555555555555358E-3</v>
      </c>
      <c r="K243" s="2">
        <v>1</v>
      </c>
      <c r="M243" s="2">
        <v>1</v>
      </c>
      <c r="N243" s="2">
        <v>1</v>
      </c>
      <c r="AG243" s="2">
        <v>1</v>
      </c>
      <c r="AJ243" s="2">
        <v>1</v>
      </c>
      <c r="AL243" s="2">
        <v>1</v>
      </c>
      <c r="AM243" s="2">
        <v>1</v>
      </c>
      <c r="AN243" s="2">
        <v>1</v>
      </c>
    </row>
    <row r="244" spans="1:42" x14ac:dyDescent="0.25">
      <c r="A244" s="2">
        <v>7</v>
      </c>
      <c r="B244" s="4">
        <v>45524</v>
      </c>
      <c r="C244" s="2" t="s">
        <v>380</v>
      </c>
      <c r="D244" s="18">
        <v>371</v>
      </c>
      <c r="E244" s="18" t="s">
        <v>41</v>
      </c>
      <c r="F244" s="18">
        <v>69</v>
      </c>
      <c r="G244" s="2" t="s">
        <v>43</v>
      </c>
      <c r="H244" s="8">
        <v>0.35625000000000001</v>
      </c>
      <c r="I244" s="8">
        <v>0.35833333333333334</v>
      </c>
      <c r="J244" s="11">
        <f t="shared" si="11"/>
        <v>2.0833333333333259E-3</v>
      </c>
      <c r="K244" s="2">
        <v>1</v>
      </c>
      <c r="Q244" s="2">
        <v>1</v>
      </c>
    </row>
    <row r="245" spans="1:42" x14ac:dyDescent="0.25">
      <c r="A245" s="2">
        <v>8</v>
      </c>
      <c r="B245" s="4">
        <v>45524</v>
      </c>
      <c r="C245" s="2" t="s">
        <v>382</v>
      </c>
      <c r="D245" s="18">
        <v>361136</v>
      </c>
      <c r="E245" s="18" t="s">
        <v>41</v>
      </c>
      <c r="F245" s="18">
        <v>50</v>
      </c>
      <c r="G245" s="2" t="s">
        <v>43</v>
      </c>
      <c r="H245" s="8">
        <v>0.37291666666666667</v>
      </c>
      <c r="I245" s="8">
        <v>0.37569444444444444</v>
      </c>
      <c r="J245" s="11">
        <f t="shared" si="11"/>
        <v>2.7777777777777679E-3</v>
      </c>
      <c r="K245" s="2">
        <v>1</v>
      </c>
      <c r="O245" s="2">
        <v>1</v>
      </c>
      <c r="P245" s="2">
        <v>1</v>
      </c>
      <c r="Q245" s="2">
        <v>1</v>
      </c>
    </row>
    <row r="246" spans="1:42" x14ac:dyDescent="0.25">
      <c r="A246" s="2">
        <v>9</v>
      </c>
      <c r="B246" s="4">
        <v>45524</v>
      </c>
      <c r="C246" s="2" t="s">
        <v>383</v>
      </c>
      <c r="D246" s="18">
        <v>346985</v>
      </c>
      <c r="E246" s="18" t="s">
        <v>41</v>
      </c>
      <c r="F246" s="18">
        <v>29</v>
      </c>
      <c r="G246" s="2" t="s">
        <v>43</v>
      </c>
      <c r="H246" s="8">
        <v>0.38958333333333334</v>
      </c>
      <c r="I246" s="8">
        <v>0.3923611111111111</v>
      </c>
      <c r="J246" s="11">
        <f t="shared" si="11"/>
        <v>2.7777777777777679E-3</v>
      </c>
      <c r="K246" s="2">
        <v>1</v>
      </c>
      <c r="M246" s="2">
        <v>1</v>
      </c>
      <c r="N246" s="2">
        <v>1</v>
      </c>
    </row>
    <row r="247" spans="1:42" x14ac:dyDescent="0.25">
      <c r="A247" s="2">
        <v>10</v>
      </c>
      <c r="B247" s="4">
        <v>45524</v>
      </c>
      <c r="C247" s="2" t="s">
        <v>384</v>
      </c>
      <c r="D247" s="18">
        <v>4108</v>
      </c>
      <c r="E247" s="18" t="s">
        <v>41</v>
      </c>
      <c r="F247" s="18">
        <v>48</v>
      </c>
      <c r="G247" s="2" t="s">
        <v>43</v>
      </c>
      <c r="H247" s="8">
        <v>0.40208333333333335</v>
      </c>
      <c r="I247" s="8">
        <v>0.40486111111111112</v>
      </c>
      <c r="J247" s="11">
        <f t="shared" si="11"/>
        <v>2.7777777777777679E-3</v>
      </c>
      <c r="K247" s="2">
        <v>1</v>
      </c>
      <c r="Q247" s="2">
        <v>1</v>
      </c>
    </row>
    <row r="248" spans="1:42" x14ac:dyDescent="0.25">
      <c r="A248" s="2">
        <v>11</v>
      </c>
      <c r="B248" s="4">
        <v>45524</v>
      </c>
      <c r="C248" s="2" t="s">
        <v>385</v>
      </c>
      <c r="D248" s="18">
        <v>329830</v>
      </c>
      <c r="E248" s="18" t="s">
        <v>41</v>
      </c>
      <c r="F248" s="18">
        <v>60</v>
      </c>
      <c r="G248" s="2" t="s">
        <v>43</v>
      </c>
      <c r="H248" s="8">
        <v>0.42152777777777778</v>
      </c>
      <c r="I248" s="8">
        <v>0.42430555555555555</v>
      </c>
      <c r="J248" s="11">
        <f t="shared" si="11"/>
        <v>2.7777777777777679E-3</v>
      </c>
      <c r="K248" s="2">
        <v>1</v>
      </c>
      <c r="Q248" s="2">
        <v>1</v>
      </c>
    </row>
    <row r="249" spans="1:42" x14ac:dyDescent="0.25">
      <c r="A249" s="2">
        <v>12</v>
      </c>
      <c r="B249" s="4">
        <v>45524</v>
      </c>
      <c r="C249" s="2" t="s">
        <v>386</v>
      </c>
      <c r="D249" s="18">
        <v>381522</v>
      </c>
      <c r="E249" s="18" t="s">
        <v>42</v>
      </c>
      <c r="F249" s="18">
        <v>20</v>
      </c>
      <c r="G249" s="2" t="s">
        <v>43</v>
      </c>
      <c r="H249" s="8">
        <v>0.45277777777777778</v>
      </c>
      <c r="I249" s="8">
        <v>0.49791666666666667</v>
      </c>
      <c r="J249" s="11">
        <f t="shared" si="11"/>
        <v>4.5138888888888895E-2</v>
      </c>
      <c r="K249" s="2">
        <v>0</v>
      </c>
      <c r="AJ249" s="2">
        <v>1</v>
      </c>
    </row>
    <row r="250" spans="1:42" x14ac:dyDescent="0.25">
      <c r="A250" s="2">
        <v>13</v>
      </c>
      <c r="B250" s="4">
        <v>45524</v>
      </c>
      <c r="C250" s="2" t="s">
        <v>387</v>
      </c>
      <c r="D250" s="18">
        <v>381553</v>
      </c>
      <c r="E250" s="18" t="s">
        <v>41</v>
      </c>
      <c r="F250" s="18">
        <v>20</v>
      </c>
      <c r="G250" s="2" t="s">
        <v>43</v>
      </c>
      <c r="H250" s="8">
        <v>0.4597222222222222</v>
      </c>
      <c r="I250" s="8">
        <v>0.46250000000000002</v>
      </c>
      <c r="J250" s="11">
        <f t="shared" si="11"/>
        <v>2.7777777777778234E-3</v>
      </c>
      <c r="K250" s="2">
        <v>0</v>
      </c>
      <c r="AJ250" s="2">
        <v>1</v>
      </c>
    </row>
    <row r="251" spans="1:42" x14ac:dyDescent="0.25">
      <c r="A251" s="2">
        <v>14</v>
      </c>
      <c r="B251" s="4">
        <v>45524</v>
      </c>
      <c r="C251" s="2" t="s">
        <v>388</v>
      </c>
      <c r="D251" s="18" t="s">
        <v>46</v>
      </c>
      <c r="E251" s="18" t="s">
        <v>41</v>
      </c>
      <c r="F251" s="18">
        <v>29</v>
      </c>
      <c r="G251" s="2" t="s">
        <v>43</v>
      </c>
      <c r="J251" s="11">
        <f t="shared" si="11"/>
        <v>0</v>
      </c>
      <c r="K251" s="2">
        <v>1</v>
      </c>
      <c r="AP251" s="2">
        <v>1</v>
      </c>
    </row>
    <row r="252" spans="1:42" x14ac:dyDescent="0.25">
      <c r="A252" s="2">
        <v>15</v>
      </c>
      <c r="B252" s="4">
        <v>45524</v>
      </c>
      <c r="C252" s="2" t="s">
        <v>389</v>
      </c>
      <c r="D252" s="18" t="s">
        <v>46</v>
      </c>
      <c r="E252" s="18" t="s">
        <v>41</v>
      </c>
      <c r="F252" s="18">
        <v>56</v>
      </c>
      <c r="G252" s="2" t="s">
        <v>43</v>
      </c>
      <c r="J252" s="11">
        <f t="shared" si="11"/>
        <v>0</v>
      </c>
      <c r="K252" s="2">
        <v>1</v>
      </c>
      <c r="AP252" s="2">
        <v>1</v>
      </c>
    </row>
    <row r="253" spans="1:42" s="6" customFormat="1" x14ac:dyDescent="0.25">
      <c r="E253" s="45"/>
    </row>
    <row r="254" spans="1:42" x14ac:dyDescent="0.25">
      <c r="A254" s="2">
        <v>1</v>
      </c>
      <c r="B254" s="4">
        <v>45525</v>
      </c>
      <c r="C254" s="2" t="s">
        <v>390</v>
      </c>
      <c r="D254" s="52" t="s">
        <v>44</v>
      </c>
      <c r="E254" s="18" t="s">
        <v>41</v>
      </c>
      <c r="F254" s="18">
        <v>52</v>
      </c>
      <c r="G254" s="2" t="s">
        <v>43</v>
      </c>
      <c r="H254" s="8">
        <v>0.3215277777777778</v>
      </c>
      <c r="I254" s="8">
        <v>0.32569444444444445</v>
      </c>
      <c r="J254" s="11">
        <f t="shared" ref="J254:J265" si="12">MOD(I254-H254,1)</f>
        <v>4.1666666666666519E-3</v>
      </c>
      <c r="K254" s="2">
        <v>0</v>
      </c>
      <c r="O254" s="2">
        <v>1</v>
      </c>
      <c r="P254" s="2">
        <v>1</v>
      </c>
      <c r="Q254" s="2">
        <v>1</v>
      </c>
    </row>
    <row r="255" spans="1:42" x14ac:dyDescent="0.25">
      <c r="A255" s="2">
        <v>2</v>
      </c>
      <c r="B255" s="4">
        <v>45525</v>
      </c>
      <c r="C255" s="2" t="s">
        <v>391</v>
      </c>
      <c r="D255" s="18" t="s">
        <v>392</v>
      </c>
      <c r="E255" s="18" t="s">
        <v>41</v>
      </c>
      <c r="F255" s="18">
        <v>10</v>
      </c>
      <c r="G255" s="2" t="s">
        <v>43</v>
      </c>
      <c r="H255" s="8">
        <v>0.37152777777777779</v>
      </c>
      <c r="I255" s="8">
        <v>0.37847222222222221</v>
      </c>
      <c r="J255" s="11">
        <f t="shared" si="12"/>
        <v>6.9444444444444198E-3</v>
      </c>
      <c r="K255" s="2">
        <v>1</v>
      </c>
      <c r="L255" s="2">
        <v>1</v>
      </c>
    </row>
    <row r="256" spans="1:42" x14ac:dyDescent="0.25">
      <c r="A256" s="2">
        <v>3</v>
      </c>
      <c r="B256" s="4">
        <v>45525</v>
      </c>
      <c r="C256" s="2" t="s">
        <v>393</v>
      </c>
      <c r="D256" s="18">
        <v>11844</v>
      </c>
      <c r="E256" s="18" t="s">
        <v>41</v>
      </c>
      <c r="F256" s="18">
        <v>58</v>
      </c>
      <c r="G256" s="2" t="s">
        <v>43</v>
      </c>
      <c r="H256" s="8">
        <v>0.37847222222222221</v>
      </c>
      <c r="I256" s="8">
        <v>0.38055555555555554</v>
      </c>
      <c r="J256" s="11">
        <f t="shared" si="12"/>
        <v>2.0833333333333259E-3</v>
      </c>
      <c r="K256" s="2">
        <v>1</v>
      </c>
      <c r="P256" s="2">
        <v>1</v>
      </c>
    </row>
    <row r="257" spans="1:42" x14ac:dyDescent="0.25">
      <c r="A257" s="2">
        <v>4</v>
      </c>
      <c r="B257" s="4">
        <v>45525</v>
      </c>
      <c r="C257" s="2" t="s">
        <v>394</v>
      </c>
      <c r="D257" s="18">
        <v>2020</v>
      </c>
      <c r="E257" s="18" t="s">
        <v>42</v>
      </c>
      <c r="F257" s="18">
        <v>64</v>
      </c>
      <c r="G257" s="2" t="s">
        <v>43</v>
      </c>
      <c r="H257" s="8">
        <v>0.3923611111111111</v>
      </c>
      <c r="I257" s="8">
        <v>0.39583333333333331</v>
      </c>
      <c r="J257" s="11">
        <f t="shared" si="12"/>
        <v>3.4722222222222099E-3</v>
      </c>
      <c r="K257" s="2">
        <v>1</v>
      </c>
      <c r="O257" s="2">
        <v>1</v>
      </c>
    </row>
    <row r="258" spans="1:42" x14ac:dyDescent="0.25">
      <c r="A258" s="2">
        <v>5</v>
      </c>
      <c r="B258" s="4">
        <v>45525</v>
      </c>
      <c r="C258" s="2" t="s">
        <v>395</v>
      </c>
      <c r="D258" s="18">
        <v>381826</v>
      </c>
      <c r="E258" s="18" t="s">
        <v>41</v>
      </c>
      <c r="F258" s="18">
        <v>33</v>
      </c>
      <c r="G258" s="2" t="s">
        <v>43</v>
      </c>
      <c r="H258" s="8">
        <v>0.39791666666666664</v>
      </c>
      <c r="I258" s="8">
        <v>0.40347222222222223</v>
      </c>
      <c r="J258" s="11">
        <f t="shared" si="12"/>
        <v>5.5555555555555913E-3</v>
      </c>
      <c r="K258" s="2">
        <v>1</v>
      </c>
      <c r="M258" s="2">
        <v>1</v>
      </c>
      <c r="N258" s="2">
        <v>1</v>
      </c>
      <c r="AG258" s="2">
        <v>1</v>
      </c>
      <c r="AJ258" s="2">
        <v>1</v>
      </c>
      <c r="AL258" s="2">
        <v>1</v>
      </c>
      <c r="AM258" s="2">
        <v>1</v>
      </c>
      <c r="AN258" s="2">
        <v>1</v>
      </c>
    </row>
    <row r="259" spans="1:42" x14ac:dyDescent="0.25">
      <c r="A259" s="2">
        <v>6</v>
      </c>
      <c r="B259" s="4">
        <v>45525</v>
      </c>
      <c r="C259" s="2" t="s">
        <v>396</v>
      </c>
      <c r="D259" s="18">
        <v>133</v>
      </c>
      <c r="E259" s="18" t="s">
        <v>41</v>
      </c>
      <c r="F259" s="18">
        <v>71</v>
      </c>
      <c r="G259" s="2" t="s">
        <v>43</v>
      </c>
      <c r="H259" s="8">
        <v>0.41041666666666665</v>
      </c>
      <c r="I259" s="8">
        <v>0.41319444444444442</v>
      </c>
      <c r="J259" s="11">
        <f t="shared" si="12"/>
        <v>2.7777777777777679E-3</v>
      </c>
      <c r="K259" s="2">
        <v>1</v>
      </c>
      <c r="Q259" s="2">
        <v>1</v>
      </c>
    </row>
    <row r="260" spans="1:42" x14ac:dyDescent="0.25">
      <c r="A260" s="2">
        <v>7</v>
      </c>
      <c r="B260" s="4">
        <v>45525</v>
      </c>
      <c r="C260" s="2" t="s">
        <v>397</v>
      </c>
      <c r="D260" s="18">
        <v>338679</v>
      </c>
      <c r="E260" s="18" t="s">
        <v>41</v>
      </c>
      <c r="F260" s="18">
        <v>22</v>
      </c>
      <c r="G260" s="2" t="s">
        <v>43</v>
      </c>
      <c r="H260" s="8">
        <v>0.42638888888888887</v>
      </c>
      <c r="I260" s="8">
        <v>0.43402777777777779</v>
      </c>
      <c r="J260" s="11">
        <f t="shared" si="12"/>
        <v>7.6388888888889173E-3</v>
      </c>
      <c r="K260" s="2">
        <v>1</v>
      </c>
      <c r="M260" s="2">
        <v>1</v>
      </c>
      <c r="N260" s="2">
        <v>1</v>
      </c>
      <c r="AG260" s="2">
        <v>1</v>
      </c>
      <c r="AJ260" s="2">
        <v>1</v>
      </c>
      <c r="AL260" s="2">
        <v>1</v>
      </c>
      <c r="AM260" s="2">
        <v>1</v>
      </c>
      <c r="AN260" s="2">
        <v>1</v>
      </c>
    </row>
    <row r="261" spans="1:42" x14ac:dyDescent="0.25">
      <c r="A261" s="2">
        <v>8</v>
      </c>
      <c r="B261" s="4">
        <v>45525</v>
      </c>
      <c r="C261" s="2" t="s">
        <v>398</v>
      </c>
      <c r="D261" s="18">
        <v>958</v>
      </c>
      <c r="E261" s="18" t="s">
        <v>41</v>
      </c>
      <c r="F261" s="18">
        <v>28</v>
      </c>
      <c r="G261" s="2" t="s">
        <v>43</v>
      </c>
      <c r="H261" s="8">
        <v>0.43472222222222223</v>
      </c>
      <c r="I261" s="8">
        <v>0.44097222222222221</v>
      </c>
      <c r="J261" s="11">
        <f t="shared" si="12"/>
        <v>6.2499999999999778E-3</v>
      </c>
      <c r="K261" s="2">
        <v>1</v>
      </c>
      <c r="AG261" s="2">
        <v>1</v>
      </c>
    </row>
    <row r="262" spans="1:42" x14ac:dyDescent="0.25">
      <c r="A262" s="2">
        <v>9</v>
      </c>
      <c r="B262" s="4">
        <v>45525</v>
      </c>
      <c r="C262" s="2" t="s">
        <v>399</v>
      </c>
      <c r="D262" s="18">
        <v>6398</v>
      </c>
      <c r="E262" s="18" t="s">
        <v>41</v>
      </c>
      <c r="F262" s="18">
        <v>55</v>
      </c>
      <c r="G262" s="2" t="s">
        <v>43</v>
      </c>
      <c r="H262" s="8">
        <v>0.44027777777777777</v>
      </c>
      <c r="I262" s="8">
        <v>0.45069444444444445</v>
      </c>
      <c r="J262" s="11">
        <f t="shared" si="12"/>
        <v>1.0416666666666685E-2</v>
      </c>
      <c r="K262" s="2">
        <v>1</v>
      </c>
      <c r="AH262" s="2">
        <v>1</v>
      </c>
    </row>
    <row r="263" spans="1:42" x14ac:dyDescent="0.25">
      <c r="A263" s="2">
        <v>10</v>
      </c>
      <c r="B263" s="4">
        <v>45525</v>
      </c>
      <c r="C263" s="2" t="s">
        <v>400</v>
      </c>
      <c r="D263" s="18">
        <v>385939</v>
      </c>
      <c r="E263" s="18" t="s">
        <v>42</v>
      </c>
      <c r="F263" s="18">
        <v>20</v>
      </c>
      <c r="G263" s="2" t="s">
        <v>43</v>
      </c>
      <c r="H263" s="8">
        <v>0.44722222222222224</v>
      </c>
      <c r="I263" s="8">
        <v>0.4513888888888889</v>
      </c>
      <c r="J263" s="11">
        <f t="shared" si="12"/>
        <v>4.1666666666666519E-3</v>
      </c>
      <c r="K263" s="2">
        <v>0</v>
      </c>
      <c r="AJ263" s="2">
        <v>1</v>
      </c>
    </row>
    <row r="264" spans="1:42" x14ac:dyDescent="0.25">
      <c r="A264" s="2">
        <v>11</v>
      </c>
      <c r="B264" s="4">
        <v>45525</v>
      </c>
      <c r="C264" s="2" t="s">
        <v>401</v>
      </c>
      <c r="D264" s="18">
        <v>382013</v>
      </c>
      <c r="E264" s="18" t="s">
        <v>42</v>
      </c>
      <c r="F264" s="18">
        <v>12</v>
      </c>
      <c r="G264" s="2" t="s">
        <v>43</v>
      </c>
      <c r="H264" s="8">
        <v>0.45902777777777776</v>
      </c>
      <c r="I264" s="8">
        <v>0.46944444444444444</v>
      </c>
      <c r="J264" s="11">
        <f t="shared" si="12"/>
        <v>1.0416666666666685E-2</v>
      </c>
      <c r="K264" s="2">
        <v>1</v>
      </c>
      <c r="L264" s="2">
        <v>1</v>
      </c>
      <c r="AK264" s="2">
        <v>1</v>
      </c>
    </row>
    <row r="265" spans="1:42" x14ac:dyDescent="0.25">
      <c r="A265" s="2">
        <v>12</v>
      </c>
      <c r="B265" s="4">
        <v>45525</v>
      </c>
      <c r="C265" s="2" t="s">
        <v>402</v>
      </c>
      <c r="D265" s="18" t="s">
        <v>46</v>
      </c>
      <c r="E265" s="18" t="s">
        <v>42</v>
      </c>
      <c r="F265" s="18">
        <v>23</v>
      </c>
      <c r="G265" s="2" t="s">
        <v>43</v>
      </c>
      <c r="J265" s="11">
        <f t="shared" si="12"/>
        <v>0</v>
      </c>
      <c r="K265" s="2">
        <v>1</v>
      </c>
      <c r="AP265" s="2">
        <v>1</v>
      </c>
    </row>
    <row r="266" spans="1:42" s="6" customFormat="1" x14ac:dyDescent="0.25">
      <c r="E266" s="45"/>
    </row>
    <row r="267" spans="1:42" x14ac:dyDescent="0.25">
      <c r="A267" s="2">
        <v>1</v>
      </c>
      <c r="B267" s="4">
        <v>45526</v>
      </c>
      <c r="C267" s="2" t="s">
        <v>403</v>
      </c>
      <c r="D267" s="18">
        <v>134</v>
      </c>
      <c r="E267" s="18" t="s">
        <v>42</v>
      </c>
      <c r="F267" s="18">
        <v>82</v>
      </c>
      <c r="G267" s="2" t="s">
        <v>43</v>
      </c>
      <c r="H267" s="8">
        <v>0.33333333333333331</v>
      </c>
      <c r="I267" s="8">
        <v>0.33611111111111114</v>
      </c>
      <c r="J267" s="11">
        <f t="shared" ref="J267:J282" si="13">MOD(I267-H267,1)</f>
        <v>2.7777777777778234E-3</v>
      </c>
      <c r="K267" s="2">
        <v>1</v>
      </c>
      <c r="Q267" s="2">
        <v>1</v>
      </c>
    </row>
    <row r="268" spans="1:42" x14ac:dyDescent="0.25">
      <c r="A268" s="2">
        <v>2</v>
      </c>
      <c r="B268" s="4">
        <v>45526</v>
      </c>
      <c r="C268" s="2" t="s">
        <v>404</v>
      </c>
      <c r="D268" s="18">
        <v>9889</v>
      </c>
      <c r="E268" s="18" t="s">
        <v>41</v>
      </c>
      <c r="F268" s="18">
        <v>59</v>
      </c>
      <c r="G268" s="2" t="s">
        <v>43</v>
      </c>
      <c r="H268" s="8">
        <v>0.33888888888888891</v>
      </c>
      <c r="I268" s="8">
        <v>0.34236111111111112</v>
      </c>
      <c r="J268" s="11">
        <f t="shared" si="13"/>
        <v>3.4722222222222099E-3</v>
      </c>
      <c r="K268" s="2">
        <v>1</v>
      </c>
      <c r="Q268" s="2">
        <v>1</v>
      </c>
    </row>
    <row r="269" spans="1:42" x14ac:dyDescent="0.25">
      <c r="A269" s="2">
        <v>3</v>
      </c>
      <c r="B269" s="4">
        <v>45526</v>
      </c>
      <c r="C269" s="2" t="s">
        <v>405</v>
      </c>
      <c r="D269" s="18">
        <v>810813</v>
      </c>
      <c r="E269" s="18" t="s">
        <v>41</v>
      </c>
      <c r="F269" s="18">
        <v>51</v>
      </c>
      <c r="G269" s="2" t="s">
        <v>43</v>
      </c>
      <c r="H269" s="8">
        <v>0.34375</v>
      </c>
      <c r="I269" s="8">
        <v>0.34652777777777777</v>
      </c>
      <c r="J269" s="11">
        <f t="shared" si="13"/>
        <v>2.7777777777777679E-3</v>
      </c>
      <c r="K269" s="2">
        <v>1</v>
      </c>
      <c r="Q269" s="2">
        <v>1</v>
      </c>
    </row>
    <row r="270" spans="1:42" x14ac:dyDescent="0.25">
      <c r="A270" s="2">
        <v>4</v>
      </c>
      <c r="B270" s="4">
        <v>45526</v>
      </c>
      <c r="C270" s="2" t="s">
        <v>406</v>
      </c>
      <c r="D270" s="18" t="s">
        <v>171</v>
      </c>
      <c r="E270" s="18" t="s">
        <v>41</v>
      </c>
      <c r="F270" s="18">
        <v>18</v>
      </c>
      <c r="G270" s="2" t="s">
        <v>43</v>
      </c>
      <c r="H270" s="8">
        <v>0.35416666666666669</v>
      </c>
      <c r="I270" s="8">
        <v>0.40694444444444444</v>
      </c>
      <c r="J270" s="11">
        <f t="shared" si="13"/>
        <v>5.2777777777777757E-2</v>
      </c>
      <c r="K270" s="2">
        <v>1</v>
      </c>
      <c r="AO270" s="2">
        <v>1</v>
      </c>
    </row>
    <row r="271" spans="1:42" x14ac:dyDescent="0.25">
      <c r="A271" s="2">
        <v>5</v>
      </c>
      <c r="B271" s="4">
        <v>45526</v>
      </c>
      <c r="C271" s="2" t="s">
        <v>407</v>
      </c>
      <c r="D271" s="18">
        <v>336</v>
      </c>
      <c r="E271" s="18" t="s">
        <v>41</v>
      </c>
      <c r="F271" s="18">
        <v>57</v>
      </c>
      <c r="G271" s="2" t="s">
        <v>43</v>
      </c>
      <c r="H271" s="8">
        <v>0.35</v>
      </c>
      <c r="I271" s="8">
        <v>0.35347222222222224</v>
      </c>
      <c r="J271" s="11">
        <f t="shared" si="13"/>
        <v>3.4722222222222654E-3</v>
      </c>
      <c r="K271" s="2">
        <v>1</v>
      </c>
      <c r="Q271" s="2">
        <v>1</v>
      </c>
    </row>
    <row r="272" spans="1:42" x14ac:dyDescent="0.25">
      <c r="A272" s="2">
        <v>6</v>
      </c>
      <c r="B272" s="4">
        <v>45526</v>
      </c>
      <c r="C272" s="2" t="s">
        <v>408</v>
      </c>
      <c r="D272" s="18">
        <v>34669</v>
      </c>
      <c r="E272" s="18" t="s">
        <v>41</v>
      </c>
      <c r="F272" s="18">
        <v>21</v>
      </c>
      <c r="G272" s="2" t="s">
        <v>43</v>
      </c>
      <c r="H272" s="8">
        <v>0.35625000000000001</v>
      </c>
      <c r="I272" s="8">
        <v>0.35902777777777778</v>
      </c>
      <c r="J272" s="11">
        <f t="shared" si="13"/>
        <v>2.7777777777777679E-3</v>
      </c>
      <c r="K272" s="2">
        <v>1</v>
      </c>
      <c r="Q272" s="2">
        <v>1</v>
      </c>
    </row>
    <row r="273" spans="1:42" x14ac:dyDescent="0.25">
      <c r="A273" s="2">
        <v>7</v>
      </c>
      <c r="B273" s="4">
        <v>45526</v>
      </c>
      <c r="C273" s="2" t="s">
        <v>409</v>
      </c>
      <c r="D273" s="18">
        <v>20743</v>
      </c>
      <c r="E273" s="18" t="s">
        <v>41</v>
      </c>
      <c r="F273" s="18">
        <v>52</v>
      </c>
      <c r="G273" s="2" t="s">
        <v>43</v>
      </c>
      <c r="H273" s="8">
        <v>0.37013888888888891</v>
      </c>
      <c r="I273" s="8">
        <v>0.37291666666666667</v>
      </c>
      <c r="J273" s="11">
        <f t="shared" si="13"/>
        <v>2.7777777777777679E-3</v>
      </c>
      <c r="K273" s="2">
        <v>1</v>
      </c>
      <c r="O273" s="2">
        <v>1</v>
      </c>
      <c r="Q273" s="2">
        <v>1</v>
      </c>
    </row>
    <row r="274" spans="1:42" x14ac:dyDescent="0.25">
      <c r="A274" s="2">
        <v>8</v>
      </c>
      <c r="B274" s="4">
        <v>45526</v>
      </c>
      <c r="C274" s="2" t="s">
        <v>410</v>
      </c>
      <c r="D274" s="18">
        <v>322161</v>
      </c>
      <c r="E274" s="18" t="s">
        <v>42</v>
      </c>
      <c r="F274" s="18">
        <v>25</v>
      </c>
      <c r="G274" s="2" t="s">
        <v>43</v>
      </c>
      <c r="H274" s="8">
        <v>0.375</v>
      </c>
      <c r="I274" s="8">
        <v>0.37708333333333333</v>
      </c>
      <c r="J274" s="11">
        <f t="shared" si="13"/>
        <v>2.0833333333333259E-3</v>
      </c>
      <c r="K274" s="2">
        <v>0</v>
      </c>
      <c r="AJ274" s="2">
        <v>1</v>
      </c>
    </row>
    <row r="275" spans="1:42" x14ac:dyDescent="0.25">
      <c r="A275" s="2">
        <v>9</v>
      </c>
      <c r="B275" s="4">
        <v>45526</v>
      </c>
      <c r="C275" s="2" t="s">
        <v>411</v>
      </c>
      <c r="D275" s="18">
        <v>336282</v>
      </c>
      <c r="E275" s="18" t="s">
        <v>41</v>
      </c>
      <c r="F275" s="18">
        <v>28</v>
      </c>
      <c r="G275" s="2" t="s">
        <v>43</v>
      </c>
      <c r="H275" s="8">
        <v>0.40763888888888888</v>
      </c>
      <c r="I275" s="8">
        <v>0.41111111111111109</v>
      </c>
      <c r="J275" s="11">
        <f t="shared" si="13"/>
        <v>3.4722222222222099E-3</v>
      </c>
      <c r="K275" s="2">
        <v>1</v>
      </c>
      <c r="M275" s="2">
        <v>1</v>
      </c>
      <c r="N275" s="2">
        <v>1</v>
      </c>
      <c r="AG275" s="2">
        <v>1</v>
      </c>
    </row>
    <row r="276" spans="1:42" x14ac:dyDescent="0.25">
      <c r="A276" s="2">
        <v>10</v>
      </c>
      <c r="B276" s="4">
        <v>45526</v>
      </c>
      <c r="C276" s="2" t="s">
        <v>412</v>
      </c>
      <c r="D276" s="18" t="s">
        <v>413</v>
      </c>
      <c r="E276" s="18" t="s">
        <v>41</v>
      </c>
      <c r="F276" s="18">
        <v>25</v>
      </c>
      <c r="G276" s="2" t="s">
        <v>43</v>
      </c>
      <c r="H276" s="8">
        <v>0.41111111111111109</v>
      </c>
      <c r="I276" s="8">
        <v>0.41388888888888886</v>
      </c>
      <c r="J276" s="11">
        <f t="shared" si="13"/>
        <v>2.7777777777777679E-3</v>
      </c>
      <c r="K276" s="2">
        <v>1</v>
      </c>
      <c r="M276" s="2">
        <v>1</v>
      </c>
      <c r="AJ276" s="2">
        <v>1</v>
      </c>
    </row>
    <row r="277" spans="1:42" x14ac:dyDescent="0.25">
      <c r="A277" s="2">
        <v>11</v>
      </c>
      <c r="B277" s="4">
        <v>45526</v>
      </c>
      <c r="C277" s="2" t="s">
        <v>414</v>
      </c>
      <c r="D277" s="18">
        <v>1158</v>
      </c>
      <c r="E277" s="18" t="s">
        <v>41</v>
      </c>
      <c r="F277" s="18">
        <v>8</v>
      </c>
      <c r="G277" s="2" t="s">
        <v>43</v>
      </c>
      <c r="H277" s="8">
        <v>0.4236111111111111</v>
      </c>
      <c r="I277" s="8">
        <v>0.43055555555555558</v>
      </c>
      <c r="J277" s="11">
        <f t="shared" si="13"/>
        <v>6.9444444444444753E-3</v>
      </c>
      <c r="K277" s="2">
        <v>1</v>
      </c>
      <c r="L277" s="2">
        <v>1</v>
      </c>
    </row>
    <row r="278" spans="1:42" x14ac:dyDescent="0.25">
      <c r="A278" s="2">
        <v>12</v>
      </c>
      <c r="B278" s="4">
        <v>45526</v>
      </c>
      <c r="C278" s="2" t="s">
        <v>415</v>
      </c>
      <c r="D278" s="18" t="s">
        <v>416</v>
      </c>
      <c r="E278" s="18" t="s">
        <v>41</v>
      </c>
      <c r="F278" s="18">
        <v>39</v>
      </c>
      <c r="G278" s="2" t="s">
        <v>43</v>
      </c>
      <c r="H278" s="8">
        <v>0.46111111111111114</v>
      </c>
      <c r="I278" s="8">
        <v>0.46458333333333335</v>
      </c>
      <c r="J278" s="11">
        <f t="shared" si="13"/>
        <v>3.4722222222222099E-3</v>
      </c>
      <c r="K278" s="2">
        <v>0</v>
      </c>
      <c r="AJ278" s="2">
        <v>1</v>
      </c>
    </row>
    <row r="279" spans="1:42" x14ac:dyDescent="0.25">
      <c r="A279" s="2">
        <v>13</v>
      </c>
      <c r="B279" s="4">
        <v>45526</v>
      </c>
      <c r="C279" s="2" t="s">
        <v>417</v>
      </c>
      <c r="D279" s="18" t="s">
        <v>46</v>
      </c>
      <c r="E279" s="18" t="s">
        <v>41</v>
      </c>
      <c r="F279" s="18">
        <v>63</v>
      </c>
      <c r="G279" s="2" t="s">
        <v>43</v>
      </c>
      <c r="J279" s="11">
        <f t="shared" si="13"/>
        <v>0</v>
      </c>
      <c r="K279" s="2">
        <v>1</v>
      </c>
      <c r="AP279" s="2">
        <v>1</v>
      </c>
    </row>
    <row r="280" spans="1:42" x14ac:dyDescent="0.25">
      <c r="A280" s="2">
        <v>14</v>
      </c>
      <c r="B280" s="4">
        <v>45526</v>
      </c>
      <c r="C280" s="2" t="s">
        <v>418</v>
      </c>
      <c r="D280" s="18" t="s">
        <v>46</v>
      </c>
      <c r="E280" s="18" t="s">
        <v>41</v>
      </c>
      <c r="F280" s="18">
        <v>79</v>
      </c>
      <c r="G280" s="2" t="s">
        <v>43</v>
      </c>
      <c r="J280" s="11">
        <f t="shared" si="13"/>
        <v>0</v>
      </c>
      <c r="K280" s="2">
        <v>1</v>
      </c>
      <c r="AP280" s="2">
        <v>1</v>
      </c>
    </row>
    <row r="281" spans="1:42" x14ac:dyDescent="0.25">
      <c r="A281" s="2">
        <v>15</v>
      </c>
      <c r="B281" s="4">
        <v>45526</v>
      </c>
      <c r="C281" s="2" t="s">
        <v>404</v>
      </c>
      <c r="D281" s="18" t="s">
        <v>46</v>
      </c>
      <c r="E281" s="18" t="s">
        <v>41</v>
      </c>
      <c r="F281" s="18">
        <v>33</v>
      </c>
      <c r="G281" s="2" t="s">
        <v>43</v>
      </c>
      <c r="J281" s="11">
        <f t="shared" si="13"/>
        <v>0</v>
      </c>
      <c r="K281" s="2">
        <v>1</v>
      </c>
      <c r="AP281" s="2">
        <v>1</v>
      </c>
    </row>
    <row r="282" spans="1:42" x14ac:dyDescent="0.25">
      <c r="A282" s="2">
        <v>16</v>
      </c>
      <c r="B282" s="4">
        <v>45526</v>
      </c>
      <c r="C282" s="2" t="s">
        <v>419</v>
      </c>
      <c r="D282" s="18" t="s">
        <v>46</v>
      </c>
      <c r="E282" s="18" t="s">
        <v>41</v>
      </c>
      <c r="F282" s="18">
        <v>50</v>
      </c>
      <c r="G282" s="2" t="s">
        <v>43</v>
      </c>
      <c r="J282" s="11">
        <f t="shared" si="13"/>
        <v>0</v>
      </c>
      <c r="K282" s="2">
        <v>1</v>
      </c>
      <c r="AP282" s="2">
        <v>1</v>
      </c>
    </row>
    <row r="283" spans="1:42" s="6" customFormat="1" x14ac:dyDescent="0.25">
      <c r="E283" s="45"/>
    </row>
    <row r="284" spans="1:42" x14ac:dyDescent="0.25">
      <c r="A284" s="2">
        <v>1</v>
      </c>
      <c r="B284" s="4">
        <v>45527</v>
      </c>
      <c r="C284" s="2" t="s">
        <v>420</v>
      </c>
      <c r="D284" s="18">
        <v>324258</v>
      </c>
      <c r="E284" s="18" t="s">
        <v>41</v>
      </c>
      <c r="F284" s="18">
        <v>76</v>
      </c>
      <c r="G284" s="2" t="s">
        <v>43</v>
      </c>
      <c r="H284" s="8">
        <v>0.33541666666666664</v>
      </c>
      <c r="I284" s="8">
        <v>0.33888888888888891</v>
      </c>
      <c r="J284" s="11">
        <f t="shared" ref="J284:J294" si="14">MOD(I284-H284,1)</f>
        <v>3.4722222222222654E-3</v>
      </c>
      <c r="K284" s="2">
        <v>1</v>
      </c>
      <c r="O284" s="2">
        <v>1</v>
      </c>
      <c r="Q284" s="2">
        <v>1</v>
      </c>
    </row>
    <row r="285" spans="1:42" x14ac:dyDescent="0.25">
      <c r="A285" s="2">
        <v>2</v>
      </c>
      <c r="B285" s="4">
        <v>45527</v>
      </c>
      <c r="C285" s="2" t="s">
        <v>421</v>
      </c>
      <c r="D285" s="52" t="s">
        <v>44</v>
      </c>
      <c r="E285" s="18" t="s">
        <v>41</v>
      </c>
      <c r="F285" s="18"/>
      <c r="G285" s="2" t="s">
        <v>43</v>
      </c>
      <c r="H285" s="8">
        <v>0.34027777777777779</v>
      </c>
      <c r="I285" s="8">
        <v>0.34722222222222221</v>
      </c>
      <c r="J285" s="11">
        <f t="shared" si="14"/>
        <v>6.9444444444444198E-3</v>
      </c>
      <c r="K285" s="2">
        <v>1</v>
      </c>
      <c r="L285" s="2">
        <v>1</v>
      </c>
    </row>
    <row r="286" spans="1:42" x14ac:dyDescent="0.25">
      <c r="A286" s="2">
        <v>3</v>
      </c>
      <c r="B286" s="4">
        <v>45527</v>
      </c>
      <c r="C286" s="2" t="s">
        <v>422</v>
      </c>
      <c r="D286" s="18">
        <v>2128</v>
      </c>
      <c r="E286" s="18" t="s">
        <v>41</v>
      </c>
      <c r="F286" s="18">
        <v>52</v>
      </c>
      <c r="G286" s="2" t="s">
        <v>43</v>
      </c>
      <c r="H286" s="8">
        <v>0.34375</v>
      </c>
      <c r="I286" s="8">
        <v>0.34583333333333333</v>
      </c>
      <c r="J286" s="11">
        <f t="shared" si="14"/>
        <v>2.0833333333333259E-3</v>
      </c>
      <c r="K286" s="2">
        <v>1</v>
      </c>
      <c r="Q286" s="2">
        <v>1</v>
      </c>
    </row>
    <row r="287" spans="1:42" x14ac:dyDescent="0.25">
      <c r="A287" s="2">
        <v>4</v>
      </c>
      <c r="B287" s="4">
        <v>45527</v>
      </c>
      <c r="C287" s="2" t="s">
        <v>423</v>
      </c>
      <c r="D287" s="18">
        <v>277290</v>
      </c>
      <c r="E287" s="18" t="s">
        <v>41</v>
      </c>
      <c r="F287" s="18">
        <v>78</v>
      </c>
      <c r="G287" s="2" t="s">
        <v>43</v>
      </c>
      <c r="H287" s="8">
        <v>0.34652777777777777</v>
      </c>
      <c r="I287" s="8">
        <v>0.35</v>
      </c>
      <c r="J287" s="11">
        <f t="shared" si="14"/>
        <v>3.4722222222222099E-3</v>
      </c>
      <c r="K287" s="2">
        <v>1</v>
      </c>
      <c r="O287" s="2">
        <v>1</v>
      </c>
      <c r="P287" s="2">
        <v>1</v>
      </c>
    </row>
    <row r="288" spans="1:42" x14ac:dyDescent="0.25">
      <c r="A288" s="2">
        <v>5</v>
      </c>
      <c r="B288" s="4">
        <v>45527</v>
      </c>
      <c r="C288" s="2" t="s">
        <v>424</v>
      </c>
      <c r="D288" s="18" t="s">
        <v>428</v>
      </c>
      <c r="E288" s="18" t="s">
        <v>42</v>
      </c>
      <c r="F288" s="18">
        <v>13</v>
      </c>
      <c r="G288" s="2" t="s">
        <v>43</v>
      </c>
      <c r="H288" s="8">
        <v>0.37708333333333333</v>
      </c>
      <c r="I288" s="8">
        <v>0.38541666666666669</v>
      </c>
      <c r="J288" s="11">
        <f t="shared" si="14"/>
        <v>8.3333333333333592E-3</v>
      </c>
      <c r="K288" s="2">
        <v>1</v>
      </c>
      <c r="L288" s="2">
        <v>1</v>
      </c>
    </row>
    <row r="289" spans="1:42" x14ac:dyDescent="0.25">
      <c r="A289" s="2">
        <v>6</v>
      </c>
      <c r="B289" s="4">
        <v>45527</v>
      </c>
      <c r="C289" s="2" t="s">
        <v>425</v>
      </c>
      <c r="D289" s="18" t="s">
        <v>171</v>
      </c>
      <c r="E289" s="18" t="s">
        <v>42</v>
      </c>
      <c r="F289" s="18">
        <v>24</v>
      </c>
      <c r="G289" s="2" t="s">
        <v>43</v>
      </c>
      <c r="H289" s="8">
        <v>0.37847222222222221</v>
      </c>
      <c r="I289" s="8">
        <v>0.42430555555555555</v>
      </c>
      <c r="J289" s="11">
        <f t="shared" si="14"/>
        <v>4.5833333333333337E-2</v>
      </c>
      <c r="K289" s="2">
        <v>1</v>
      </c>
      <c r="AO289" s="2">
        <v>1</v>
      </c>
    </row>
    <row r="290" spans="1:42" x14ac:dyDescent="0.25">
      <c r="A290" s="2">
        <v>7</v>
      </c>
      <c r="B290" s="4">
        <v>45527</v>
      </c>
      <c r="C290" s="2" t="s">
        <v>426</v>
      </c>
      <c r="D290" s="18">
        <v>337143</v>
      </c>
      <c r="E290" s="18" t="s">
        <v>41</v>
      </c>
      <c r="F290" s="18">
        <v>4</v>
      </c>
      <c r="G290" s="2" t="s">
        <v>43</v>
      </c>
      <c r="H290" s="8">
        <v>0.39444444444444443</v>
      </c>
      <c r="I290" s="8">
        <v>0.40069444444444446</v>
      </c>
      <c r="J290" s="11">
        <f t="shared" si="14"/>
        <v>6.2500000000000333E-3</v>
      </c>
      <c r="K290" s="2">
        <v>1</v>
      </c>
      <c r="L290" s="2">
        <v>1</v>
      </c>
    </row>
    <row r="291" spans="1:42" x14ac:dyDescent="0.25">
      <c r="A291" s="2">
        <v>8</v>
      </c>
      <c r="B291" s="4">
        <v>45527</v>
      </c>
      <c r="C291" s="2" t="s">
        <v>445</v>
      </c>
      <c r="D291" s="52" t="s">
        <v>44</v>
      </c>
      <c r="E291" s="18" t="s">
        <v>41</v>
      </c>
      <c r="F291" s="18"/>
      <c r="G291" s="2" t="s">
        <v>43</v>
      </c>
      <c r="H291" s="8">
        <v>0.45833333333333331</v>
      </c>
      <c r="I291" s="8">
        <v>0.46111111111111114</v>
      </c>
      <c r="J291" s="11">
        <f t="shared" si="14"/>
        <v>2.7777777777778234E-3</v>
      </c>
      <c r="K291" s="2">
        <v>1</v>
      </c>
      <c r="M291" s="2">
        <v>1</v>
      </c>
      <c r="Q291" s="2">
        <v>1</v>
      </c>
    </row>
    <row r="292" spans="1:42" x14ac:dyDescent="0.25">
      <c r="A292" s="2">
        <v>9</v>
      </c>
      <c r="B292" s="4">
        <v>45527</v>
      </c>
      <c r="C292" s="2" t="s">
        <v>427</v>
      </c>
      <c r="D292" s="18">
        <v>6059</v>
      </c>
      <c r="E292" s="18" t="s">
        <v>41</v>
      </c>
      <c r="F292" s="18">
        <v>6</v>
      </c>
      <c r="G292" s="2" t="s">
        <v>43</v>
      </c>
      <c r="H292" s="8">
        <v>0.40138888888888891</v>
      </c>
      <c r="I292" s="8">
        <v>0.40833333333333333</v>
      </c>
      <c r="J292" s="11">
        <f t="shared" si="14"/>
        <v>6.9444444444444198E-3</v>
      </c>
      <c r="K292" s="2">
        <v>1</v>
      </c>
      <c r="L292" s="2">
        <v>1</v>
      </c>
    </row>
    <row r="293" spans="1:42" x14ac:dyDescent="0.25">
      <c r="A293" s="2">
        <v>10</v>
      </c>
      <c r="B293" s="4">
        <v>45527</v>
      </c>
      <c r="C293" s="2" t="s">
        <v>408</v>
      </c>
      <c r="D293" s="18" t="s">
        <v>46</v>
      </c>
      <c r="E293" s="18" t="s">
        <v>41</v>
      </c>
      <c r="F293" s="18">
        <v>21</v>
      </c>
      <c r="G293" s="2" t="s">
        <v>43</v>
      </c>
      <c r="J293" s="11">
        <f t="shared" si="14"/>
        <v>0</v>
      </c>
      <c r="K293" s="2">
        <v>1</v>
      </c>
      <c r="AP293" s="2">
        <v>1</v>
      </c>
    </row>
    <row r="294" spans="1:42" x14ac:dyDescent="0.25">
      <c r="A294" s="2">
        <v>11</v>
      </c>
      <c r="B294" s="4">
        <v>45527</v>
      </c>
      <c r="C294" s="2" t="s">
        <v>429</v>
      </c>
      <c r="D294" s="18" t="s">
        <v>46</v>
      </c>
      <c r="E294" s="18" t="s">
        <v>42</v>
      </c>
      <c r="F294" s="18">
        <v>29</v>
      </c>
      <c r="G294" s="2" t="s">
        <v>43</v>
      </c>
      <c r="J294" s="11">
        <f t="shared" si="14"/>
        <v>0</v>
      </c>
      <c r="K294" s="2">
        <v>1</v>
      </c>
      <c r="AP294" s="2">
        <v>1</v>
      </c>
    </row>
    <row r="295" spans="1:42" s="6" customFormat="1" x14ac:dyDescent="0.25">
      <c r="E295" s="45"/>
    </row>
    <row r="296" spans="1:42" x14ac:dyDescent="0.25">
      <c r="A296" s="2">
        <v>1</v>
      </c>
      <c r="B296" s="4">
        <v>45528</v>
      </c>
      <c r="C296" s="2" t="s">
        <v>451</v>
      </c>
      <c r="D296" s="18">
        <v>1759</v>
      </c>
      <c r="E296" s="18" t="s">
        <v>41</v>
      </c>
      <c r="F296" s="18">
        <v>60</v>
      </c>
      <c r="G296" s="2" t="s">
        <v>43</v>
      </c>
      <c r="H296" s="8">
        <v>0.3347222222222222</v>
      </c>
      <c r="I296" s="8">
        <v>0.33680555555555558</v>
      </c>
      <c r="J296" s="11">
        <f t="shared" ref="J296:J316" si="15">MOD(I296-H296,1)</f>
        <v>2.0833333333333814E-3</v>
      </c>
      <c r="K296" s="2">
        <v>1</v>
      </c>
      <c r="Q296" s="2">
        <v>1</v>
      </c>
    </row>
    <row r="297" spans="1:42" x14ac:dyDescent="0.25">
      <c r="A297" s="2">
        <v>2</v>
      </c>
      <c r="B297" s="4">
        <v>45528</v>
      </c>
      <c r="C297" s="2" t="s">
        <v>430</v>
      </c>
      <c r="D297" s="18">
        <v>331432</v>
      </c>
      <c r="E297" s="18" t="s">
        <v>41</v>
      </c>
      <c r="F297" s="18">
        <v>62</v>
      </c>
      <c r="G297" s="2" t="s">
        <v>43</v>
      </c>
      <c r="H297" s="8">
        <v>0.33680555555555558</v>
      </c>
      <c r="I297" s="8">
        <v>0.33958333333333335</v>
      </c>
      <c r="J297" s="11">
        <f t="shared" si="15"/>
        <v>2.7777777777777679E-3</v>
      </c>
      <c r="K297" s="2">
        <v>1</v>
      </c>
      <c r="Q297" s="2">
        <v>1</v>
      </c>
    </row>
    <row r="298" spans="1:42" x14ac:dyDescent="0.25">
      <c r="A298" s="2">
        <v>3</v>
      </c>
      <c r="B298" s="4">
        <v>45528</v>
      </c>
      <c r="C298" s="2" t="s">
        <v>431</v>
      </c>
      <c r="D298" s="18">
        <v>6870</v>
      </c>
      <c r="E298" s="18" t="s">
        <v>41</v>
      </c>
      <c r="F298" s="18">
        <v>57</v>
      </c>
      <c r="G298" s="2" t="s">
        <v>43</v>
      </c>
      <c r="H298" s="8">
        <v>0.34652777777777777</v>
      </c>
      <c r="I298" s="8">
        <v>0.34930555555555554</v>
      </c>
      <c r="J298" s="11">
        <f t="shared" si="15"/>
        <v>2.7777777777777679E-3</v>
      </c>
      <c r="K298" s="2">
        <v>1</v>
      </c>
      <c r="Q298" s="2">
        <v>1</v>
      </c>
    </row>
    <row r="299" spans="1:42" x14ac:dyDescent="0.25">
      <c r="A299" s="2">
        <v>4</v>
      </c>
      <c r="B299" s="4">
        <v>45528</v>
      </c>
      <c r="C299" s="2" t="s">
        <v>432</v>
      </c>
      <c r="D299" s="18">
        <v>117</v>
      </c>
      <c r="E299" s="18" t="s">
        <v>41</v>
      </c>
      <c r="F299" s="18">
        <v>1</v>
      </c>
      <c r="G299" s="2" t="s">
        <v>43</v>
      </c>
      <c r="H299" s="8">
        <v>0.35555555555555557</v>
      </c>
      <c r="I299" s="8">
        <v>0.3576388888888889</v>
      </c>
      <c r="J299" s="11">
        <f t="shared" si="15"/>
        <v>2.0833333333333259E-3</v>
      </c>
      <c r="K299" s="2">
        <v>1</v>
      </c>
      <c r="M299" s="2">
        <v>1</v>
      </c>
    </row>
    <row r="300" spans="1:42" x14ac:dyDescent="0.25">
      <c r="A300" s="2">
        <v>5</v>
      </c>
      <c r="B300" s="4">
        <v>45528</v>
      </c>
      <c r="C300" s="2" t="s">
        <v>433</v>
      </c>
      <c r="D300" s="18">
        <v>3432</v>
      </c>
      <c r="E300" s="18" t="s">
        <v>42</v>
      </c>
      <c r="F300" s="18">
        <v>52</v>
      </c>
      <c r="G300" s="2" t="s">
        <v>43</v>
      </c>
      <c r="H300" s="8">
        <v>0.35347222222222224</v>
      </c>
      <c r="I300" s="8">
        <v>0.35555555555555557</v>
      </c>
      <c r="J300" s="11">
        <f t="shared" si="15"/>
        <v>2.0833333333333259E-3</v>
      </c>
      <c r="K300" s="2">
        <v>1</v>
      </c>
      <c r="Q300" s="2">
        <v>1</v>
      </c>
    </row>
    <row r="301" spans="1:42" x14ac:dyDescent="0.25">
      <c r="A301" s="2">
        <v>6</v>
      </c>
      <c r="B301" s="4">
        <v>45528</v>
      </c>
      <c r="C301" s="2" t="s">
        <v>434</v>
      </c>
      <c r="D301" s="18">
        <v>25086</v>
      </c>
      <c r="E301" s="18" t="s">
        <v>41</v>
      </c>
      <c r="F301" s="18">
        <v>48</v>
      </c>
      <c r="G301" s="2" t="s">
        <v>43</v>
      </c>
      <c r="H301" s="8">
        <v>0.3576388888888889</v>
      </c>
      <c r="I301" s="8">
        <v>0.3611111111111111</v>
      </c>
      <c r="J301" s="11">
        <f t="shared" si="15"/>
        <v>3.4722222222222099E-3</v>
      </c>
      <c r="K301" s="2">
        <v>1</v>
      </c>
      <c r="O301" s="2">
        <v>1</v>
      </c>
      <c r="P301" s="2">
        <v>1</v>
      </c>
      <c r="Q301" s="2">
        <v>1</v>
      </c>
    </row>
    <row r="302" spans="1:42" x14ac:dyDescent="0.25">
      <c r="A302" s="2">
        <v>7</v>
      </c>
      <c r="B302" s="4">
        <v>45528</v>
      </c>
      <c r="C302" s="2" t="s">
        <v>435</v>
      </c>
      <c r="D302" s="18">
        <v>382849</v>
      </c>
      <c r="E302" s="18" t="s">
        <v>41</v>
      </c>
      <c r="F302" s="18">
        <v>19</v>
      </c>
      <c r="G302" s="2" t="s">
        <v>43</v>
      </c>
      <c r="H302" s="8">
        <v>0.3611111111111111</v>
      </c>
      <c r="I302" s="8">
        <v>0.36319444444444443</v>
      </c>
      <c r="J302" s="11">
        <f t="shared" si="15"/>
        <v>2.0833333333333259E-3</v>
      </c>
      <c r="K302" s="2">
        <v>1</v>
      </c>
      <c r="M302" s="2">
        <v>1</v>
      </c>
      <c r="AJ302" s="2">
        <v>1</v>
      </c>
    </row>
    <row r="303" spans="1:42" x14ac:dyDescent="0.25">
      <c r="A303" s="2">
        <v>8</v>
      </c>
      <c r="B303" s="4">
        <v>45528</v>
      </c>
      <c r="C303" s="2" t="s">
        <v>436</v>
      </c>
      <c r="D303" s="18">
        <v>10090</v>
      </c>
      <c r="E303" s="18" t="s">
        <v>41</v>
      </c>
      <c r="F303" s="18">
        <v>45</v>
      </c>
      <c r="G303" s="2" t="s">
        <v>43</v>
      </c>
      <c r="H303" s="8">
        <v>0.3659722222222222</v>
      </c>
      <c r="I303" s="8">
        <v>0.36805555555555558</v>
      </c>
      <c r="J303" s="11">
        <f t="shared" si="15"/>
        <v>2.0833333333333814E-3</v>
      </c>
      <c r="K303" s="2">
        <v>1</v>
      </c>
      <c r="Q303" s="2">
        <v>1</v>
      </c>
    </row>
    <row r="304" spans="1:42" x14ac:dyDescent="0.25">
      <c r="A304" s="2">
        <v>9</v>
      </c>
      <c r="B304" s="4">
        <v>45528</v>
      </c>
      <c r="C304" s="2" t="s">
        <v>437</v>
      </c>
      <c r="D304" s="18">
        <v>1001</v>
      </c>
      <c r="E304" s="18" t="s">
        <v>41</v>
      </c>
      <c r="F304" s="18">
        <v>80</v>
      </c>
      <c r="G304" s="2" t="s">
        <v>43</v>
      </c>
      <c r="H304" s="8">
        <v>0.36944444444444446</v>
      </c>
      <c r="I304" s="8">
        <v>0.37152777777777779</v>
      </c>
      <c r="J304" s="11">
        <f t="shared" si="15"/>
        <v>2.0833333333333259E-3</v>
      </c>
      <c r="K304" s="2">
        <v>1</v>
      </c>
      <c r="P304" s="2">
        <v>1</v>
      </c>
    </row>
    <row r="305" spans="1:42" x14ac:dyDescent="0.25">
      <c r="A305" s="2">
        <v>10</v>
      </c>
      <c r="B305" s="4">
        <v>45528</v>
      </c>
      <c r="C305" s="2" t="s">
        <v>438</v>
      </c>
      <c r="D305" s="18">
        <v>643</v>
      </c>
      <c r="E305" s="18" t="s">
        <v>42</v>
      </c>
      <c r="F305" s="18">
        <v>63</v>
      </c>
      <c r="G305" s="2" t="s">
        <v>43</v>
      </c>
      <c r="H305" s="8">
        <v>0.37152777777777779</v>
      </c>
      <c r="I305" s="8">
        <v>0.37430555555555556</v>
      </c>
      <c r="J305" s="11">
        <f t="shared" si="15"/>
        <v>2.7777777777777679E-3</v>
      </c>
      <c r="K305" s="2">
        <v>1</v>
      </c>
      <c r="Q305" s="2">
        <v>1</v>
      </c>
    </row>
    <row r="306" spans="1:42" x14ac:dyDescent="0.25">
      <c r="A306" s="2">
        <v>11</v>
      </c>
      <c r="B306" s="4">
        <v>45528</v>
      </c>
      <c r="C306" s="2" t="s">
        <v>439</v>
      </c>
      <c r="D306" s="18">
        <v>13101</v>
      </c>
      <c r="E306" s="18" t="s">
        <v>41</v>
      </c>
      <c r="F306" s="18">
        <v>63</v>
      </c>
      <c r="G306" s="2" t="s">
        <v>43</v>
      </c>
      <c r="H306" s="8">
        <v>0.37291666666666667</v>
      </c>
      <c r="I306" s="8">
        <v>0.375</v>
      </c>
      <c r="J306" s="11">
        <f t="shared" si="15"/>
        <v>2.0833333333333259E-3</v>
      </c>
      <c r="K306" s="2">
        <v>1</v>
      </c>
      <c r="Q306" s="2">
        <v>1</v>
      </c>
    </row>
    <row r="307" spans="1:42" x14ac:dyDescent="0.25">
      <c r="A307" s="2">
        <v>12</v>
      </c>
      <c r="B307" s="4">
        <v>45528</v>
      </c>
      <c r="C307" s="2" t="s">
        <v>440</v>
      </c>
      <c r="D307" s="18" t="s">
        <v>443</v>
      </c>
      <c r="E307" s="18" t="s">
        <v>41</v>
      </c>
      <c r="F307" s="18">
        <v>51</v>
      </c>
      <c r="G307" s="2" t="s">
        <v>43</v>
      </c>
      <c r="H307" s="8">
        <v>0.37986111111111109</v>
      </c>
      <c r="I307" s="8">
        <v>0.38263888888888886</v>
      </c>
      <c r="J307" s="11">
        <f t="shared" si="15"/>
        <v>2.7777777777777679E-3</v>
      </c>
      <c r="K307" s="2">
        <v>1</v>
      </c>
      <c r="O307" s="2">
        <v>1</v>
      </c>
      <c r="P307" s="2">
        <v>1</v>
      </c>
      <c r="Q307" s="2">
        <v>1</v>
      </c>
    </row>
    <row r="308" spans="1:42" x14ac:dyDescent="0.25">
      <c r="A308" s="2">
        <v>13</v>
      </c>
      <c r="B308" s="4">
        <v>45528</v>
      </c>
      <c r="C308" s="2" t="s">
        <v>441</v>
      </c>
      <c r="D308" s="18">
        <v>7832</v>
      </c>
      <c r="E308" s="18" t="s">
        <v>41</v>
      </c>
      <c r="F308" s="18">
        <v>17</v>
      </c>
      <c r="G308" s="2" t="s">
        <v>43</v>
      </c>
      <c r="H308" s="8">
        <v>0.38124999999999998</v>
      </c>
      <c r="I308" s="8">
        <v>0.38333333333333336</v>
      </c>
      <c r="J308" s="11">
        <f t="shared" si="15"/>
        <v>2.0833333333333814E-3</v>
      </c>
      <c r="K308" s="2">
        <v>1</v>
      </c>
      <c r="Q308" s="2">
        <v>1</v>
      </c>
    </row>
    <row r="309" spans="1:42" x14ac:dyDescent="0.25">
      <c r="A309" s="2">
        <v>14</v>
      </c>
      <c r="B309" s="4">
        <v>45528</v>
      </c>
      <c r="C309" s="2" t="s">
        <v>81</v>
      </c>
      <c r="D309" s="18">
        <v>3138</v>
      </c>
      <c r="E309" s="18" t="s">
        <v>41</v>
      </c>
      <c r="F309" s="18">
        <v>56</v>
      </c>
      <c r="G309" s="2" t="s">
        <v>43</v>
      </c>
      <c r="H309" s="8">
        <v>0.3840277777777778</v>
      </c>
      <c r="I309" s="8">
        <v>0.38680555555555557</v>
      </c>
      <c r="J309" s="11">
        <f t="shared" si="15"/>
        <v>2.7777777777777679E-3</v>
      </c>
      <c r="K309" s="2">
        <v>1</v>
      </c>
      <c r="O309" s="2">
        <v>1</v>
      </c>
    </row>
    <row r="310" spans="1:42" x14ac:dyDescent="0.25">
      <c r="A310" s="2">
        <v>15</v>
      </c>
      <c r="B310" s="4">
        <v>45528</v>
      </c>
      <c r="C310" s="2" t="s">
        <v>442</v>
      </c>
      <c r="D310" s="18">
        <v>6500</v>
      </c>
      <c r="E310" s="18" t="s">
        <v>41</v>
      </c>
      <c r="F310" s="18">
        <v>75</v>
      </c>
      <c r="G310" s="2" t="s">
        <v>43</v>
      </c>
      <c r="H310" s="8">
        <v>0.38750000000000001</v>
      </c>
      <c r="I310" s="8">
        <v>0.39097222222222222</v>
      </c>
      <c r="J310" s="11">
        <f t="shared" si="15"/>
        <v>3.4722222222222099E-3</v>
      </c>
      <c r="K310" s="2">
        <v>1</v>
      </c>
      <c r="O310" s="2">
        <v>1</v>
      </c>
      <c r="Q310" s="2">
        <v>1</v>
      </c>
    </row>
    <row r="311" spans="1:42" x14ac:dyDescent="0.25">
      <c r="A311" s="2">
        <v>16</v>
      </c>
      <c r="B311" s="4">
        <v>45528</v>
      </c>
      <c r="C311" s="2" t="s">
        <v>444</v>
      </c>
      <c r="D311" s="18">
        <v>267532</v>
      </c>
      <c r="E311" s="18" t="s">
        <v>41</v>
      </c>
      <c r="F311" s="18">
        <v>56</v>
      </c>
      <c r="G311" s="2" t="s">
        <v>43</v>
      </c>
      <c r="H311" s="8">
        <v>0.40902777777777777</v>
      </c>
      <c r="I311" s="8">
        <v>0.41180555555555554</v>
      </c>
      <c r="J311" s="11">
        <f t="shared" si="15"/>
        <v>2.7777777777777679E-3</v>
      </c>
      <c r="K311" s="2">
        <v>1</v>
      </c>
      <c r="O311" s="2">
        <v>1</v>
      </c>
      <c r="P311" s="2">
        <v>1</v>
      </c>
      <c r="Q311" s="2">
        <v>1</v>
      </c>
    </row>
    <row r="312" spans="1:42" x14ac:dyDescent="0.25">
      <c r="A312" s="2">
        <v>17</v>
      </c>
      <c r="B312" s="4">
        <v>45528</v>
      </c>
      <c r="C312" s="2" t="s">
        <v>446</v>
      </c>
      <c r="D312" s="18">
        <v>382270</v>
      </c>
      <c r="E312" s="18" t="s">
        <v>42</v>
      </c>
      <c r="F312" s="18">
        <v>2</v>
      </c>
      <c r="G312" s="2" t="s">
        <v>43</v>
      </c>
      <c r="H312" s="8">
        <v>0.44166666666666665</v>
      </c>
      <c r="I312" s="8">
        <v>0.44861111111111113</v>
      </c>
      <c r="J312" s="11">
        <f t="shared" si="15"/>
        <v>6.9444444444444753E-3</v>
      </c>
      <c r="K312" s="2">
        <v>1</v>
      </c>
      <c r="L312" s="2">
        <v>1</v>
      </c>
      <c r="AK312" s="2">
        <v>1</v>
      </c>
    </row>
    <row r="313" spans="1:42" x14ac:dyDescent="0.25">
      <c r="A313" s="2">
        <v>18</v>
      </c>
      <c r="B313" s="4">
        <v>45528</v>
      </c>
      <c r="C313" s="2" t="s">
        <v>447</v>
      </c>
      <c r="D313" s="18" t="s">
        <v>448</v>
      </c>
      <c r="E313" s="18" t="s">
        <v>41</v>
      </c>
      <c r="F313" s="18">
        <v>20</v>
      </c>
      <c r="G313" s="2" t="s">
        <v>43</v>
      </c>
      <c r="H313" s="8">
        <v>0.44374999999999998</v>
      </c>
      <c r="I313" s="8">
        <v>0.4465277777777778</v>
      </c>
      <c r="J313" s="11">
        <f t="shared" si="15"/>
        <v>2.7777777777778234E-3</v>
      </c>
      <c r="K313" s="2">
        <v>1</v>
      </c>
      <c r="AI313" s="2">
        <v>1</v>
      </c>
    </row>
    <row r="314" spans="1:42" x14ac:dyDescent="0.25">
      <c r="A314" s="2">
        <v>19</v>
      </c>
      <c r="B314" s="4">
        <v>45528</v>
      </c>
      <c r="C314" s="2" t="s">
        <v>449</v>
      </c>
      <c r="D314" s="18" t="s">
        <v>46</v>
      </c>
      <c r="E314" s="18" t="s">
        <v>41</v>
      </c>
      <c r="F314" s="18">
        <v>39</v>
      </c>
      <c r="G314" s="2" t="s">
        <v>43</v>
      </c>
      <c r="J314" s="11">
        <f t="shared" si="15"/>
        <v>0</v>
      </c>
      <c r="K314" s="2">
        <v>1</v>
      </c>
      <c r="AP314" s="2">
        <v>1</v>
      </c>
    </row>
    <row r="315" spans="1:42" x14ac:dyDescent="0.25">
      <c r="A315" s="2">
        <v>20</v>
      </c>
      <c r="B315" s="4">
        <v>45528</v>
      </c>
      <c r="C315" s="2" t="s">
        <v>450</v>
      </c>
      <c r="D315" s="18" t="s">
        <v>46</v>
      </c>
      <c r="E315" s="18" t="s">
        <v>42</v>
      </c>
      <c r="F315" s="18">
        <v>28</v>
      </c>
      <c r="G315" s="2" t="s">
        <v>43</v>
      </c>
      <c r="J315" s="11">
        <f t="shared" si="15"/>
        <v>0</v>
      </c>
      <c r="K315" s="2">
        <v>1</v>
      </c>
      <c r="AP315" s="2">
        <v>1</v>
      </c>
    </row>
    <row r="316" spans="1:42" x14ac:dyDescent="0.25">
      <c r="A316" s="2">
        <v>21</v>
      </c>
      <c r="B316" s="4">
        <v>45528</v>
      </c>
      <c r="C316" s="2" t="s">
        <v>447</v>
      </c>
      <c r="D316" s="18" t="s">
        <v>46</v>
      </c>
      <c r="E316" s="18" t="s">
        <v>41</v>
      </c>
      <c r="F316" s="18">
        <v>24</v>
      </c>
      <c r="G316" s="2" t="s">
        <v>43</v>
      </c>
      <c r="J316" s="11">
        <f t="shared" si="15"/>
        <v>0</v>
      </c>
      <c r="K316" s="2">
        <v>1</v>
      </c>
      <c r="AP316" s="2">
        <v>1</v>
      </c>
    </row>
    <row r="317" spans="1:42" s="6" customFormat="1" x14ac:dyDescent="0.25">
      <c r="E317" s="45"/>
    </row>
    <row r="318" spans="1:42" x14ac:dyDescent="0.25">
      <c r="A318" s="2">
        <v>1</v>
      </c>
      <c r="B318" s="4">
        <v>45530</v>
      </c>
      <c r="C318" s="2" t="s">
        <v>310</v>
      </c>
      <c r="D318" s="18">
        <v>6074</v>
      </c>
      <c r="E318" s="18" t="s">
        <v>41</v>
      </c>
      <c r="F318" s="18">
        <v>56</v>
      </c>
      <c r="G318" s="2" t="s">
        <v>43</v>
      </c>
      <c r="H318" s="8">
        <v>0.34236111111111112</v>
      </c>
      <c r="I318" s="8">
        <v>0.34444444444444444</v>
      </c>
      <c r="J318" s="11">
        <f t="shared" ref="J318:J329" si="16">MOD(I318-H318,1)</f>
        <v>2.0833333333333259E-3</v>
      </c>
      <c r="K318" s="2">
        <v>1</v>
      </c>
      <c r="Q318" s="2">
        <v>1</v>
      </c>
    </row>
    <row r="319" spans="1:42" x14ac:dyDescent="0.25">
      <c r="A319" s="2">
        <v>2</v>
      </c>
      <c r="B319" s="4">
        <v>45530</v>
      </c>
      <c r="C319" s="2" t="s">
        <v>183</v>
      </c>
      <c r="D319" s="18">
        <v>278581</v>
      </c>
      <c r="E319" s="18" t="s">
        <v>41</v>
      </c>
      <c r="F319" s="18">
        <v>65</v>
      </c>
      <c r="G319" s="2" t="s">
        <v>43</v>
      </c>
      <c r="H319" s="8">
        <v>0.36736111111111114</v>
      </c>
      <c r="I319" s="8">
        <v>0.37083333333333335</v>
      </c>
      <c r="J319" s="11">
        <f t="shared" si="16"/>
        <v>3.4722222222222099E-3</v>
      </c>
      <c r="K319" s="2">
        <v>1</v>
      </c>
      <c r="Q319" s="2">
        <v>1</v>
      </c>
    </row>
    <row r="320" spans="1:42" x14ac:dyDescent="0.25">
      <c r="A320" s="2">
        <v>3</v>
      </c>
      <c r="B320" s="4">
        <v>45530</v>
      </c>
      <c r="C320" s="2" t="s">
        <v>452</v>
      </c>
      <c r="D320" s="18">
        <v>1029</v>
      </c>
      <c r="E320" s="18" t="s">
        <v>41</v>
      </c>
      <c r="F320" s="18">
        <v>9</v>
      </c>
      <c r="G320" s="2" t="s">
        <v>43</v>
      </c>
      <c r="H320" s="8">
        <v>0.37152777777777779</v>
      </c>
      <c r="I320" s="8">
        <v>0.38194444444444442</v>
      </c>
      <c r="J320" s="11">
        <f t="shared" si="16"/>
        <v>1.041666666666663E-2</v>
      </c>
      <c r="K320" s="2">
        <v>0</v>
      </c>
      <c r="L320" s="2">
        <v>1</v>
      </c>
      <c r="AK320" s="2">
        <v>1</v>
      </c>
    </row>
    <row r="321" spans="1:40" x14ac:dyDescent="0.25">
      <c r="A321" s="2">
        <v>4</v>
      </c>
      <c r="B321" s="4">
        <v>45530</v>
      </c>
      <c r="C321" s="2" t="s">
        <v>453</v>
      </c>
      <c r="D321" s="18">
        <v>3554</v>
      </c>
      <c r="E321" s="18" t="s">
        <v>41</v>
      </c>
      <c r="F321" s="18">
        <v>63</v>
      </c>
      <c r="G321" s="2" t="s">
        <v>43</v>
      </c>
      <c r="H321" s="8">
        <v>0.37777777777777777</v>
      </c>
      <c r="I321" s="8">
        <v>0.38124999999999998</v>
      </c>
      <c r="J321" s="11">
        <f t="shared" si="16"/>
        <v>3.4722222222222099E-3</v>
      </c>
      <c r="K321" s="2">
        <v>1</v>
      </c>
      <c r="Q321" s="2">
        <v>1</v>
      </c>
    </row>
    <row r="322" spans="1:40" x14ac:dyDescent="0.25">
      <c r="A322" s="2">
        <v>5</v>
      </c>
      <c r="B322" s="4">
        <v>45530</v>
      </c>
      <c r="C322" s="2" t="s">
        <v>454</v>
      </c>
      <c r="D322" s="18">
        <v>8</v>
      </c>
      <c r="E322" s="18" t="s">
        <v>42</v>
      </c>
      <c r="F322" s="18">
        <v>64</v>
      </c>
      <c r="G322" s="2" t="s">
        <v>43</v>
      </c>
      <c r="H322" s="8">
        <v>0.37916666666666665</v>
      </c>
      <c r="I322" s="8">
        <v>0.38124999999999998</v>
      </c>
      <c r="J322" s="11">
        <f t="shared" si="16"/>
        <v>2.0833333333333259E-3</v>
      </c>
      <c r="K322" s="2">
        <v>1</v>
      </c>
      <c r="Q322" s="2">
        <v>1</v>
      </c>
    </row>
    <row r="323" spans="1:40" x14ac:dyDescent="0.25">
      <c r="A323" s="2">
        <v>6</v>
      </c>
      <c r="B323" s="4">
        <v>45530</v>
      </c>
      <c r="C323" s="2" t="s">
        <v>317</v>
      </c>
      <c r="D323" s="18">
        <v>13243</v>
      </c>
      <c r="E323" s="18" t="s">
        <v>41</v>
      </c>
      <c r="F323" s="18">
        <v>53</v>
      </c>
      <c r="G323" s="2" t="s">
        <v>43</v>
      </c>
      <c r="H323" s="8">
        <v>0.3840277777777778</v>
      </c>
      <c r="I323" s="8">
        <v>0.38680555555555557</v>
      </c>
      <c r="J323" s="11">
        <f t="shared" si="16"/>
        <v>2.7777777777777679E-3</v>
      </c>
      <c r="K323" s="2">
        <v>1</v>
      </c>
      <c r="O323" s="2">
        <v>1</v>
      </c>
    </row>
    <row r="324" spans="1:40" x14ac:dyDescent="0.25">
      <c r="A324" s="2">
        <v>7</v>
      </c>
      <c r="B324" s="4">
        <v>45530</v>
      </c>
      <c r="C324" s="2" t="s">
        <v>455</v>
      </c>
      <c r="D324" s="18">
        <v>202116</v>
      </c>
      <c r="E324" s="18" t="s">
        <v>41</v>
      </c>
      <c r="F324" s="18">
        <v>67</v>
      </c>
      <c r="G324" s="2" t="s">
        <v>43</v>
      </c>
      <c r="H324" s="8">
        <v>0.4</v>
      </c>
      <c r="I324" s="8">
        <v>0.40277777777777779</v>
      </c>
      <c r="J324" s="11">
        <f t="shared" si="16"/>
        <v>2.7777777777777679E-3</v>
      </c>
      <c r="K324" s="2">
        <v>1</v>
      </c>
      <c r="Q324" s="2">
        <v>1</v>
      </c>
    </row>
    <row r="325" spans="1:40" x14ac:dyDescent="0.25">
      <c r="A325" s="2">
        <v>8</v>
      </c>
      <c r="B325" s="4">
        <v>45530</v>
      </c>
      <c r="C325" s="2" t="s">
        <v>456</v>
      </c>
      <c r="D325" s="18">
        <v>281280</v>
      </c>
      <c r="E325" s="18" t="s">
        <v>41</v>
      </c>
      <c r="F325" s="18">
        <v>55</v>
      </c>
      <c r="G325" s="2" t="s">
        <v>43</v>
      </c>
      <c r="H325" s="8">
        <v>0.41041666666666665</v>
      </c>
      <c r="I325" s="8">
        <v>0.41319444444444442</v>
      </c>
      <c r="J325" s="11">
        <f t="shared" si="16"/>
        <v>2.7777777777777679E-3</v>
      </c>
      <c r="K325" s="2">
        <v>1</v>
      </c>
      <c r="O325" s="2">
        <v>1</v>
      </c>
    </row>
    <row r="326" spans="1:40" x14ac:dyDescent="0.25">
      <c r="A326" s="2">
        <v>9</v>
      </c>
      <c r="B326" s="4">
        <v>45530</v>
      </c>
      <c r="C326" s="2" t="s">
        <v>310</v>
      </c>
      <c r="D326" s="18">
        <v>350602</v>
      </c>
      <c r="E326" s="18" t="s">
        <v>41</v>
      </c>
      <c r="F326" s="18">
        <v>61</v>
      </c>
      <c r="G326" s="2" t="s">
        <v>43</v>
      </c>
      <c r="H326" s="8">
        <v>0.42499999999999999</v>
      </c>
      <c r="I326" s="8">
        <v>0.42777777777777776</v>
      </c>
      <c r="J326" s="11">
        <f t="shared" si="16"/>
        <v>2.7777777777777679E-3</v>
      </c>
      <c r="K326" s="2">
        <v>1</v>
      </c>
      <c r="Q326" s="2">
        <v>1</v>
      </c>
    </row>
    <row r="327" spans="1:40" x14ac:dyDescent="0.25">
      <c r="A327" s="2">
        <v>10</v>
      </c>
      <c r="B327" s="4">
        <v>45530</v>
      </c>
      <c r="C327" s="2" t="s">
        <v>210</v>
      </c>
      <c r="D327" s="18">
        <v>383468</v>
      </c>
      <c r="E327" s="18" t="s">
        <v>41</v>
      </c>
      <c r="F327" s="18">
        <v>33</v>
      </c>
      <c r="G327" s="2" t="s">
        <v>43</v>
      </c>
      <c r="H327" s="8">
        <v>0.45069444444444445</v>
      </c>
      <c r="I327" s="8">
        <v>0.45624999999999999</v>
      </c>
      <c r="J327" s="11">
        <f t="shared" si="16"/>
        <v>5.5555555555555358E-3</v>
      </c>
      <c r="K327" s="2">
        <v>0</v>
      </c>
      <c r="M327" s="2">
        <v>1</v>
      </c>
      <c r="N327" s="2">
        <v>1</v>
      </c>
      <c r="AG327" s="2">
        <v>1</v>
      </c>
      <c r="AJ327" s="2">
        <v>1</v>
      </c>
      <c r="AL327" s="2">
        <v>1</v>
      </c>
      <c r="AM327" s="2">
        <v>1</v>
      </c>
      <c r="AN327" s="2">
        <v>1</v>
      </c>
    </row>
    <row r="328" spans="1:40" x14ac:dyDescent="0.25">
      <c r="A328" s="2">
        <v>11</v>
      </c>
      <c r="B328" s="4">
        <v>45530</v>
      </c>
      <c r="C328" s="2" t="s">
        <v>457</v>
      </c>
      <c r="D328" s="18">
        <v>4314</v>
      </c>
      <c r="E328" s="18" t="s">
        <v>41</v>
      </c>
      <c r="F328" s="18">
        <v>58</v>
      </c>
      <c r="G328" s="2" t="s">
        <v>43</v>
      </c>
      <c r="H328" s="8">
        <v>0.45833333333333331</v>
      </c>
      <c r="I328" s="8">
        <v>0.46527777777777779</v>
      </c>
      <c r="J328" s="11">
        <f t="shared" si="16"/>
        <v>6.9444444444444753E-3</v>
      </c>
      <c r="K328" s="2">
        <v>1</v>
      </c>
      <c r="AH328" s="2">
        <v>1</v>
      </c>
    </row>
    <row r="329" spans="1:40" x14ac:dyDescent="0.25">
      <c r="A329" s="2">
        <v>12</v>
      </c>
      <c r="B329" s="4">
        <v>45530</v>
      </c>
      <c r="C329" s="2" t="s">
        <v>458</v>
      </c>
      <c r="D329" s="18">
        <v>196935</v>
      </c>
      <c r="E329" s="18" t="s">
        <v>41</v>
      </c>
      <c r="F329" s="18">
        <v>21</v>
      </c>
      <c r="G329" s="2" t="s">
        <v>43</v>
      </c>
      <c r="H329" s="8">
        <v>0.50277777777777777</v>
      </c>
      <c r="I329" s="8">
        <v>0.50972222222222219</v>
      </c>
      <c r="J329" s="11">
        <f t="shared" si="16"/>
        <v>6.9444444444444198E-3</v>
      </c>
      <c r="K329" s="2">
        <v>0</v>
      </c>
      <c r="M329" s="2">
        <v>1</v>
      </c>
      <c r="N329" s="2">
        <v>1</v>
      </c>
      <c r="AG329" s="2">
        <v>1</v>
      </c>
      <c r="AJ329" s="2">
        <v>1</v>
      </c>
      <c r="AL329" s="2">
        <v>1</v>
      </c>
      <c r="AM329" s="2">
        <v>1</v>
      </c>
      <c r="AN329" s="2">
        <v>1</v>
      </c>
    </row>
    <row r="330" spans="1:40" s="6" customFormat="1" x14ac:dyDescent="0.25">
      <c r="E330" s="45"/>
    </row>
    <row r="331" spans="1:40" x14ac:dyDescent="0.25">
      <c r="A331" s="2">
        <v>1</v>
      </c>
      <c r="B331" s="4">
        <v>45531</v>
      </c>
      <c r="C331" s="2" t="s">
        <v>459</v>
      </c>
      <c r="D331" s="18">
        <v>12440</v>
      </c>
      <c r="E331" s="18" t="s">
        <v>41</v>
      </c>
      <c r="F331" s="18">
        <v>72</v>
      </c>
      <c r="G331" s="2" t="s">
        <v>43</v>
      </c>
      <c r="H331" s="8">
        <v>0.33263888888888887</v>
      </c>
      <c r="I331" s="8">
        <v>0.33541666666666664</v>
      </c>
      <c r="J331" s="11">
        <f t="shared" ref="J331:J348" si="17">MOD(I331-H331,1)</f>
        <v>2.7777777777777679E-3</v>
      </c>
      <c r="K331" s="2">
        <v>1</v>
      </c>
      <c r="Q331" s="2">
        <v>1</v>
      </c>
    </row>
    <row r="332" spans="1:40" x14ac:dyDescent="0.25">
      <c r="A332" s="2">
        <v>2</v>
      </c>
      <c r="B332" s="4">
        <v>45531</v>
      </c>
      <c r="C332" s="2" t="s">
        <v>460</v>
      </c>
      <c r="D332" s="18" t="s">
        <v>469</v>
      </c>
      <c r="E332" s="18" t="s">
        <v>41</v>
      </c>
      <c r="F332" s="18">
        <v>79</v>
      </c>
      <c r="G332" s="2" t="s">
        <v>43</v>
      </c>
      <c r="H332" s="8">
        <v>0.34097222222222223</v>
      </c>
      <c r="I332" s="8">
        <v>0.34375</v>
      </c>
      <c r="J332" s="11">
        <f t="shared" si="17"/>
        <v>2.7777777777777679E-3</v>
      </c>
      <c r="K332" s="2">
        <v>1</v>
      </c>
      <c r="Q332" s="2">
        <v>1</v>
      </c>
    </row>
    <row r="333" spans="1:40" x14ac:dyDescent="0.25">
      <c r="A333" s="2">
        <v>3</v>
      </c>
      <c r="B333" s="4">
        <v>45531</v>
      </c>
      <c r="C333" s="2" t="s">
        <v>461</v>
      </c>
      <c r="D333" s="18">
        <v>4343</v>
      </c>
      <c r="E333" s="18" t="s">
        <v>41</v>
      </c>
      <c r="F333" s="18">
        <v>43</v>
      </c>
      <c r="G333" s="2" t="s">
        <v>43</v>
      </c>
      <c r="H333" s="8">
        <v>0.34652777777777777</v>
      </c>
      <c r="I333" s="8">
        <v>0.35486111111111113</v>
      </c>
      <c r="J333" s="11">
        <f t="shared" si="17"/>
        <v>8.3333333333333592E-3</v>
      </c>
      <c r="K333" s="2">
        <v>1</v>
      </c>
      <c r="O333" s="2">
        <v>1</v>
      </c>
      <c r="AH333" s="2">
        <v>1</v>
      </c>
    </row>
    <row r="334" spans="1:40" x14ac:dyDescent="0.25">
      <c r="A334" s="2">
        <v>4</v>
      </c>
      <c r="B334" s="4">
        <v>45531</v>
      </c>
      <c r="C334" s="2" t="s">
        <v>462</v>
      </c>
      <c r="D334" s="18">
        <v>274152</v>
      </c>
      <c r="E334" s="18" t="s">
        <v>41</v>
      </c>
      <c r="F334" s="18">
        <v>53</v>
      </c>
      <c r="G334" s="2" t="s">
        <v>43</v>
      </c>
      <c r="H334" s="8">
        <v>0.3527777777777778</v>
      </c>
      <c r="I334" s="8">
        <v>0.35555555555555557</v>
      </c>
      <c r="J334" s="11">
        <f t="shared" si="17"/>
        <v>2.7777777777777679E-3</v>
      </c>
      <c r="K334" s="2">
        <v>1</v>
      </c>
      <c r="Q334" s="2">
        <v>1</v>
      </c>
    </row>
    <row r="335" spans="1:40" x14ac:dyDescent="0.25">
      <c r="A335" s="2">
        <v>5</v>
      </c>
      <c r="B335" s="4">
        <v>45531</v>
      </c>
      <c r="C335" s="2" t="s">
        <v>463</v>
      </c>
      <c r="D335" s="18">
        <v>655917</v>
      </c>
      <c r="E335" s="18" t="s">
        <v>41</v>
      </c>
      <c r="F335" s="18">
        <v>46</v>
      </c>
      <c r="G335" s="2" t="s">
        <v>43</v>
      </c>
      <c r="H335" s="8">
        <v>0.35555555555555557</v>
      </c>
      <c r="I335" s="8">
        <v>0.3576388888888889</v>
      </c>
      <c r="J335" s="11">
        <f t="shared" si="17"/>
        <v>2.0833333333333259E-3</v>
      </c>
      <c r="K335" s="2">
        <v>1</v>
      </c>
      <c r="Q335" s="2">
        <v>1</v>
      </c>
    </row>
    <row r="336" spans="1:40" x14ac:dyDescent="0.25">
      <c r="A336" s="2">
        <v>6</v>
      </c>
      <c r="B336" s="4">
        <v>45531</v>
      </c>
      <c r="C336" s="2" t="s">
        <v>464</v>
      </c>
      <c r="D336" s="52" t="s">
        <v>44</v>
      </c>
      <c r="E336" s="18" t="s">
        <v>41</v>
      </c>
      <c r="F336" s="18">
        <v>55</v>
      </c>
      <c r="G336" s="2" t="s">
        <v>43</v>
      </c>
      <c r="H336" s="8">
        <v>0.3611111111111111</v>
      </c>
      <c r="I336" s="8">
        <v>0.36388888888888887</v>
      </c>
      <c r="J336" s="11">
        <f t="shared" si="17"/>
        <v>2.7777777777777679E-3</v>
      </c>
      <c r="K336" s="2">
        <v>1</v>
      </c>
      <c r="O336" s="2">
        <v>1</v>
      </c>
      <c r="P336" s="2">
        <v>1</v>
      </c>
      <c r="Q336" s="2">
        <v>1</v>
      </c>
    </row>
    <row r="337" spans="1:42" x14ac:dyDescent="0.25">
      <c r="A337" s="2">
        <v>7</v>
      </c>
      <c r="B337" s="4">
        <v>45531</v>
      </c>
      <c r="C337" s="2" t="s">
        <v>465</v>
      </c>
      <c r="D337" s="18">
        <v>1</v>
      </c>
      <c r="E337" s="18" t="s">
        <v>41</v>
      </c>
      <c r="F337" s="18">
        <v>66</v>
      </c>
      <c r="G337" s="2" t="s">
        <v>43</v>
      </c>
      <c r="H337" s="8">
        <v>0.36666666666666664</v>
      </c>
      <c r="I337" s="8">
        <v>0.37013888888888891</v>
      </c>
      <c r="J337" s="11">
        <f t="shared" si="17"/>
        <v>3.4722222222222654E-3</v>
      </c>
      <c r="K337" s="2">
        <v>1</v>
      </c>
      <c r="Q337" s="2">
        <v>1</v>
      </c>
    </row>
    <row r="338" spans="1:42" x14ac:dyDescent="0.25">
      <c r="A338" s="2">
        <v>8</v>
      </c>
      <c r="B338" s="4">
        <v>45531</v>
      </c>
      <c r="C338" s="2" t="s">
        <v>466</v>
      </c>
      <c r="D338" s="18">
        <v>6784</v>
      </c>
      <c r="E338" s="18" t="s">
        <v>41</v>
      </c>
      <c r="F338" s="18">
        <v>51</v>
      </c>
      <c r="G338" s="2" t="s">
        <v>43</v>
      </c>
      <c r="H338" s="8">
        <v>0.36875000000000002</v>
      </c>
      <c r="I338" s="8">
        <v>0.37152777777777779</v>
      </c>
      <c r="J338" s="11">
        <f t="shared" si="17"/>
        <v>2.7777777777777679E-3</v>
      </c>
      <c r="K338" s="2">
        <v>1</v>
      </c>
      <c r="Q338" s="2">
        <v>1</v>
      </c>
    </row>
    <row r="339" spans="1:42" x14ac:dyDescent="0.25">
      <c r="A339" s="2">
        <v>9</v>
      </c>
      <c r="B339" s="4">
        <v>45531</v>
      </c>
      <c r="C339" s="2" t="s">
        <v>467</v>
      </c>
      <c r="D339" s="18">
        <v>4966</v>
      </c>
      <c r="E339" s="18" t="s">
        <v>42</v>
      </c>
      <c r="F339" s="18">
        <v>68</v>
      </c>
      <c r="G339" s="2" t="s">
        <v>43</v>
      </c>
      <c r="H339" s="8">
        <v>0.38819444444444445</v>
      </c>
      <c r="I339" s="8">
        <v>0.39097222222222222</v>
      </c>
      <c r="J339" s="11">
        <f t="shared" si="17"/>
        <v>2.7777777777777679E-3</v>
      </c>
      <c r="K339" s="2">
        <v>1</v>
      </c>
      <c r="Q339" s="2">
        <v>1</v>
      </c>
    </row>
    <row r="340" spans="1:42" x14ac:dyDescent="0.25">
      <c r="A340" s="2">
        <v>10</v>
      </c>
      <c r="B340" s="4">
        <v>45531</v>
      </c>
      <c r="C340" s="2" t="s">
        <v>468</v>
      </c>
      <c r="D340" s="18">
        <v>1884</v>
      </c>
      <c r="E340" s="18" t="s">
        <v>41</v>
      </c>
      <c r="F340" s="18">
        <v>70</v>
      </c>
      <c r="G340" s="2" t="s">
        <v>43</v>
      </c>
      <c r="H340" s="8">
        <v>0.38958333333333334</v>
      </c>
      <c r="I340" s="8">
        <v>0.39166666666666666</v>
      </c>
      <c r="J340" s="11">
        <f t="shared" si="17"/>
        <v>2.0833333333333259E-3</v>
      </c>
      <c r="K340" s="2">
        <v>1</v>
      </c>
      <c r="Q340" s="2">
        <v>1</v>
      </c>
    </row>
    <row r="341" spans="1:42" x14ac:dyDescent="0.25">
      <c r="A341" s="2">
        <v>11</v>
      </c>
      <c r="B341" s="4">
        <v>45531</v>
      </c>
      <c r="C341" s="2" t="s">
        <v>129</v>
      </c>
      <c r="D341" s="18">
        <v>3392</v>
      </c>
      <c r="E341" s="18" t="s">
        <v>41</v>
      </c>
      <c r="F341" s="18">
        <v>69</v>
      </c>
      <c r="G341" s="2" t="s">
        <v>43</v>
      </c>
      <c r="H341" s="8">
        <v>0.39513888888888887</v>
      </c>
      <c r="I341" s="8">
        <v>0.39791666666666664</v>
      </c>
      <c r="J341" s="11">
        <f t="shared" si="17"/>
        <v>2.7777777777777679E-3</v>
      </c>
      <c r="K341" s="2">
        <v>1</v>
      </c>
      <c r="Q341" s="2">
        <v>1</v>
      </c>
    </row>
    <row r="342" spans="1:42" x14ac:dyDescent="0.25">
      <c r="A342" s="2">
        <v>12</v>
      </c>
      <c r="B342" s="4">
        <v>45531</v>
      </c>
      <c r="C342" s="2" t="s">
        <v>470</v>
      </c>
      <c r="D342" s="52" t="s">
        <v>44</v>
      </c>
      <c r="E342" s="18" t="s">
        <v>41</v>
      </c>
      <c r="F342" s="18">
        <v>62</v>
      </c>
      <c r="G342" s="2" t="s">
        <v>43</v>
      </c>
      <c r="H342" s="8">
        <v>0.40208333333333335</v>
      </c>
      <c r="I342" s="8">
        <v>0.40416666666666667</v>
      </c>
      <c r="J342" s="11">
        <f t="shared" si="17"/>
        <v>2.0833333333333259E-3</v>
      </c>
      <c r="K342" s="2">
        <v>1</v>
      </c>
      <c r="O342" s="2">
        <v>1</v>
      </c>
    </row>
    <row r="343" spans="1:42" x14ac:dyDescent="0.25">
      <c r="A343" s="2">
        <v>13</v>
      </c>
      <c r="B343" s="4">
        <v>45531</v>
      </c>
      <c r="C343" s="2" t="s">
        <v>471</v>
      </c>
      <c r="D343" s="18">
        <v>275699</v>
      </c>
      <c r="E343" s="18" t="s">
        <v>41</v>
      </c>
      <c r="F343" s="18">
        <v>54</v>
      </c>
      <c r="G343" s="2" t="s">
        <v>43</v>
      </c>
      <c r="H343" s="8">
        <v>0.40694444444444444</v>
      </c>
      <c r="I343" s="8">
        <v>0.40972222222222221</v>
      </c>
      <c r="J343" s="11">
        <f t="shared" si="17"/>
        <v>2.7777777777777679E-3</v>
      </c>
      <c r="K343" s="2">
        <v>1</v>
      </c>
      <c r="Q343" s="2">
        <v>1</v>
      </c>
    </row>
    <row r="344" spans="1:42" x14ac:dyDescent="0.25">
      <c r="A344" s="2">
        <v>14</v>
      </c>
      <c r="B344" s="4">
        <v>45531</v>
      </c>
      <c r="C344" s="2" t="s">
        <v>472</v>
      </c>
      <c r="D344" s="18">
        <v>383764</v>
      </c>
      <c r="E344" s="18" t="s">
        <v>42</v>
      </c>
      <c r="F344" s="18">
        <v>63</v>
      </c>
      <c r="G344" s="2" t="s">
        <v>43</v>
      </c>
      <c r="H344" s="8">
        <v>0.42708333333333331</v>
      </c>
      <c r="I344" s="8">
        <v>0.42916666666666664</v>
      </c>
      <c r="J344" s="11">
        <f t="shared" si="17"/>
        <v>2.0833333333333259E-3</v>
      </c>
      <c r="K344" s="2">
        <v>1</v>
      </c>
      <c r="Q344" s="2">
        <v>1</v>
      </c>
    </row>
    <row r="345" spans="1:42" x14ac:dyDescent="0.25">
      <c r="A345" s="2">
        <v>15</v>
      </c>
      <c r="B345" s="4">
        <v>45531</v>
      </c>
      <c r="C345" s="2" t="s">
        <v>473</v>
      </c>
      <c r="D345" s="18">
        <v>64</v>
      </c>
      <c r="E345" s="18" t="s">
        <v>42</v>
      </c>
      <c r="F345" s="18">
        <v>29</v>
      </c>
      <c r="G345" s="2" t="s">
        <v>43</v>
      </c>
      <c r="H345" s="8">
        <v>0.43888888888888888</v>
      </c>
      <c r="I345" s="8">
        <v>0.44305555555555554</v>
      </c>
      <c r="J345" s="11">
        <f t="shared" si="17"/>
        <v>4.1666666666666519E-3</v>
      </c>
      <c r="K345" s="2">
        <v>1</v>
      </c>
      <c r="L345" s="2">
        <v>1</v>
      </c>
    </row>
    <row r="346" spans="1:42" x14ac:dyDescent="0.25">
      <c r="A346" s="2">
        <v>16</v>
      </c>
      <c r="B346" s="4">
        <v>45531</v>
      </c>
      <c r="C346" s="2" t="s">
        <v>474</v>
      </c>
      <c r="D346" s="18" t="s">
        <v>46</v>
      </c>
      <c r="E346" s="18" t="s">
        <v>41</v>
      </c>
      <c r="F346" s="18">
        <v>20</v>
      </c>
      <c r="G346" s="2" t="s">
        <v>43</v>
      </c>
      <c r="J346" s="11">
        <f t="shared" si="17"/>
        <v>0</v>
      </c>
      <c r="K346" s="2">
        <v>1</v>
      </c>
      <c r="AP346" s="2">
        <v>1</v>
      </c>
    </row>
    <row r="347" spans="1:42" x14ac:dyDescent="0.25">
      <c r="A347" s="2">
        <v>17</v>
      </c>
      <c r="B347" s="4">
        <v>45531</v>
      </c>
      <c r="C347" s="2" t="s">
        <v>475</v>
      </c>
      <c r="D347" s="18" t="s">
        <v>46</v>
      </c>
      <c r="E347" s="18" t="s">
        <v>41</v>
      </c>
      <c r="F347" s="18">
        <v>15</v>
      </c>
      <c r="G347" s="2" t="s">
        <v>43</v>
      </c>
      <c r="J347" s="11">
        <f t="shared" si="17"/>
        <v>0</v>
      </c>
      <c r="K347" s="2">
        <v>1</v>
      </c>
      <c r="U347" s="2">
        <f>17.9*3</f>
        <v>53.699999999999996</v>
      </c>
      <c r="AP347" s="2">
        <v>1</v>
      </c>
    </row>
    <row r="348" spans="1:42" x14ac:dyDescent="0.25">
      <c r="A348" s="2">
        <v>18</v>
      </c>
      <c r="B348" s="4">
        <v>45531</v>
      </c>
      <c r="C348" s="2" t="s">
        <v>476</v>
      </c>
      <c r="D348" s="18" t="s">
        <v>46</v>
      </c>
      <c r="E348" s="18" t="s">
        <v>42</v>
      </c>
      <c r="F348" s="18">
        <v>37</v>
      </c>
      <c r="G348" s="2" t="s">
        <v>43</v>
      </c>
      <c r="J348" s="11">
        <f t="shared" si="17"/>
        <v>0</v>
      </c>
      <c r="K348" s="2">
        <v>1</v>
      </c>
      <c r="AP348" s="2">
        <v>1</v>
      </c>
    </row>
    <row r="349" spans="1:42" s="6" customFormat="1" x14ac:dyDescent="0.25">
      <c r="D349" s="45"/>
      <c r="E349" s="45"/>
      <c r="F349" s="45"/>
    </row>
    <row r="350" spans="1:42" x14ac:dyDescent="0.25">
      <c r="A350" s="2">
        <v>1</v>
      </c>
      <c r="B350" s="4">
        <v>45532</v>
      </c>
      <c r="C350" s="2" t="s">
        <v>460</v>
      </c>
      <c r="D350" s="18">
        <v>1329</v>
      </c>
      <c r="E350" s="18" t="s">
        <v>41</v>
      </c>
      <c r="F350" s="18">
        <v>64</v>
      </c>
      <c r="G350" s="2" t="s">
        <v>43</v>
      </c>
      <c r="H350" s="8">
        <v>0.34861111111111109</v>
      </c>
      <c r="I350" s="8">
        <v>0.35069444444444442</v>
      </c>
      <c r="J350" s="11">
        <f t="shared" ref="J350:J362" si="18">MOD(I350-H350,1)</f>
        <v>2.0833333333333259E-3</v>
      </c>
      <c r="K350" s="2">
        <v>1</v>
      </c>
      <c r="Q350" s="2">
        <v>1</v>
      </c>
    </row>
    <row r="351" spans="1:42" x14ac:dyDescent="0.25">
      <c r="A351" s="2">
        <v>2</v>
      </c>
      <c r="B351" s="4">
        <v>45532</v>
      </c>
      <c r="C351" s="2" t="s">
        <v>477</v>
      </c>
      <c r="D351" s="18">
        <v>12508</v>
      </c>
      <c r="E351" s="18" t="s">
        <v>41</v>
      </c>
      <c r="F351" s="18">
        <v>63</v>
      </c>
      <c r="G351" s="2" t="s">
        <v>43</v>
      </c>
      <c r="H351" s="8">
        <v>0.35069444444444442</v>
      </c>
      <c r="I351" s="8">
        <v>0.3527777777777778</v>
      </c>
      <c r="J351" s="11">
        <f t="shared" si="18"/>
        <v>2.0833333333333814E-3</v>
      </c>
      <c r="K351" s="2">
        <v>1</v>
      </c>
      <c r="Q351" s="2">
        <v>1</v>
      </c>
    </row>
    <row r="352" spans="1:42" x14ac:dyDescent="0.25">
      <c r="A352" s="2">
        <v>3</v>
      </c>
      <c r="B352" s="4">
        <v>45532</v>
      </c>
      <c r="C352" s="2" t="s">
        <v>478</v>
      </c>
      <c r="D352" s="18">
        <v>11967</v>
      </c>
      <c r="E352" s="18" t="s">
        <v>41</v>
      </c>
      <c r="F352" s="18">
        <v>59</v>
      </c>
      <c r="G352" s="2" t="s">
        <v>43</v>
      </c>
      <c r="H352" s="8">
        <v>0.35486111111111113</v>
      </c>
      <c r="I352" s="8">
        <v>0.3576388888888889</v>
      </c>
      <c r="J352" s="11">
        <f t="shared" si="18"/>
        <v>2.7777777777777679E-3</v>
      </c>
      <c r="K352" s="2">
        <v>1</v>
      </c>
      <c r="Q352" s="2">
        <v>1</v>
      </c>
    </row>
    <row r="353" spans="1:42" x14ac:dyDescent="0.25">
      <c r="A353" s="2">
        <v>4</v>
      </c>
      <c r="B353" s="4">
        <v>45532</v>
      </c>
      <c r="C353" s="2" t="s">
        <v>479</v>
      </c>
      <c r="D353" s="18">
        <v>1152</v>
      </c>
      <c r="E353" s="18" t="s">
        <v>41</v>
      </c>
      <c r="F353" s="18">
        <v>68</v>
      </c>
      <c r="G353" s="2" t="s">
        <v>43</v>
      </c>
      <c r="H353" s="8">
        <v>0.375</v>
      </c>
      <c r="I353" s="8">
        <v>0.38194444444444442</v>
      </c>
      <c r="J353" s="11">
        <f t="shared" si="18"/>
        <v>6.9444444444444198E-3</v>
      </c>
      <c r="K353" s="2">
        <v>1</v>
      </c>
      <c r="L353" s="2">
        <v>1</v>
      </c>
    </row>
    <row r="354" spans="1:42" x14ac:dyDescent="0.25">
      <c r="A354" s="2">
        <v>5</v>
      </c>
      <c r="B354" s="4">
        <v>45532</v>
      </c>
      <c r="C354" s="2" t="s">
        <v>480</v>
      </c>
      <c r="D354" s="18">
        <v>4009</v>
      </c>
      <c r="E354" s="18" t="s">
        <v>41</v>
      </c>
      <c r="F354" s="18">
        <v>55</v>
      </c>
      <c r="G354" s="2" t="s">
        <v>43</v>
      </c>
      <c r="H354" s="8">
        <v>0.39305555555555555</v>
      </c>
      <c r="I354" s="8">
        <v>0.39583333333333331</v>
      </c>
      <c r="J354" s="11">
        <f t="shared" si="18"/>
        <v>2.7777777777777679E-3</v>
      </c>
      <c r="K354" s="2">
        <v>1</v>
      </c>
      <c r="O354" s="2">
        <v>1</v>
      </c>
      <c r="Q354" s="2">
        <v>1</v>
      </c>
    </row>
    <row r="355" spans="1:42" x14ac:dyDescent="0.25">
      <c r="A355" s="2">
        <v>6</v>
      </c>
      <c r="B355" s="4">
        <v>45532</v>
      </c>
      <c r="C355" s="2" t="s">
        <v>481</v>
      </c>
      <c r="D355" s="18">
        <v>384190</v>
      </c>
      <c r="E355" s="18" t="s">
        <v>42</v>
      </c>
      <c r="F355" s="18">
        <v>61</v>
      </c>
      <c r="G355" s="2" t="s">
        <v>43</v>
      </c>
      <c r="H355" s="8">
        <v>0.39513888888888887</v>
      </c>
      <c r="I355" s="8">
        <v>0.39861111111111114</v>
      </c>
      <c r="J355" s="11">
        <f t="shared" si="18"/>
        <v>3.4722222222222654E-3</v>
      </c>
      <c r="K355" s="2">
        <v>1</v>
      </c>
      <c r="P355" s="2">
        <v>1</v>
      </c>
      <c r="Q355" s="2">
        <v>1</v>
      </c>
    </row>
    <row r="356" spans="1:42" x14ac:dyDescent="0.25">
      <c r="A356" s="2">
        <v>7</v>
      </c>
      <c r="B356" s="4">
        <v>45532</v>
      </c>
      <c r="C356" s="2" t="s">
        <v>482</v>
      </c>
      <c r="D356" s="18">
        <v>373075</v>
      </c>
      <c r="E356" s="18" t="s">
        <v>41</v>
      </c>
      <c r="F356" s="18">
        <v>71</v>
      </c>
      <c r="G356" s="2" t="s">
        <v>43</v>
      </c>
      <c r="H356" s="8">
        <v>0.40972222222222221</v>
      </c>
      <c r="I356" s="8">
        <v>0.41249999999999998</v>
      </c>
      <c r="J356" s="11">
        <f t="shared" si="18"/>
        <v>2.7777777777777679E-3</v>
      </c>
      <c r="K356" s="2">
        <v>1</v>
      </c>
      <c r="P356" s="2">
        <v>1</v>
      </c>
    </row>
    <row r="357" spans="1:42" x14ac:dyDescent="0.25">
      <c r="A357" s="2">
        <v>8</v>
      </c>
      <c r="B357" s="4">
        <v>45532</v>
      </c>
      <c r="C357" s="2" t="s">
        <v>483</v>
      </c>
      <c r="D357" s="18">
        <v>12260</v>
      </c>
      <c r="E357" s="18" t="s">
        <v>41</v>
      </c>
      <c r="F357" s="18">
        <v>50</v>
      </c>
      <c r="G357" s="2" t="s">
        <v>43</v>
      </c>
      <c r="H357" s="8">
        <v>0.41458333333333336</v>
      </c>
      <c r="I357" s="8">
        <v>0.41666666666666669</v>
      </c>
      <c r="J357" s="11">
        <f t="shared" si="18"/>
        <v>2.0833333333333259E-3</v>
      </c>
      <c r="K357" s="2">
        <v>1</v>
      </c>
      <c r="Q357" s="2">
        <v>1</v>
      </c>
    </row>
    <row r="358" spans="1:42" x14ac:dyDescent="0.25">
      <c r="A358" s="2">
        <v>9</v>
      </c>
      <c r="B358" s="4">
        <v>45532</v>
      </c>
      <c r="C358" s="2" t="s">
        <v>486</v>
      </c>
      <c r="D358" s="18" t="s">
        <v>168</v>
      </c>
      <c r="E358" s="18" t="s">
        <v>41</v>
      </c>
      <c r="F358" s="18">
        <v>33</v>
      </c>
      <c r="G358" s="2" t="s">
        <v>43</v>
      </c>
      <c r="H358" s="8">
        <v>0.41666666666666669</v>
      </c>
      <c r="I358" s="8">
        <v>0.4201388888888889</v>
      </c>
      <c r="J358" s="11">
        <f t="shared" si="18"/>
        <v>3.4722222222222099E-3</v>
      </c>
      <c r="K358" s="2">
        <v>1</v>
      </c>
      <c r="M358" s="2">
        <v>1</v>
      </c>
      <c r="N358" s="2">
        <v>1</v>
      </c>
      <c r="AG358" s="2">
        <v>1</v>
      </c>
      <c r="AJ358" s="2">
        <v>1</v>
      </c>
      <c r="AL358" s="2">
        <v>1</v>
      </c>
      <c r="AM358" s="2">
        <v>1</v>
      </c>
      <c r="AN358" s="2">
        <v>1</v>
      </c>
    </row>
    <row r="359" spans="1:42" x14ac:dyDescent="0.25">
      <c r="A359" s="2">
        <v>10</v>
      </c>
      <c r="B359" s="4">
        <v>45532</v>
      </c>
      <c r="C359" s="2" t="s">
        <v>487</v>
      </c>
      <c r="D359" s="18" t="s">
        <v>168</v>
      </c>
      <c r="E359" s="18" t="s">
        <v>41</v>
      </c>
      <c r="F359" s="18">
        <v>25</v>
      </c>
      <c r="G359" s="2" t="s">
        <v>43</v>
      </c>
      <c r="H359" s="8">
        <v>0.4201388888888889</v>
      </c>
      <c r="I359" s="8">
        <v>0.4236111111111111</v>
      </c>
      <c r="J359" s="11">
        <f t="shared" si="18"/>
        <v>3.4722222222222099E-3</v>
      </c>
      <c r="K359" s="2">
        <v>1</v>
      </c>
      <c r="M359" s="2">
        <v>1</v>
      </c>
      <c r="N359" s="2">
        <v>1</v>
      </c>
      <c r="AJ359" s="2">
        <v>1</v>
      </c>
      <c r="AL359" s="2">
        <v>1</v>
      </c>
      <c r="AM359" s="2">
        <v>1</v>
      </c>
      <c r="AN359" s="2">
        <v>1</v>
      </c>
    </row>
    <row r="360" spans="1:42" x14ac:dyDescent="0.25">
      <c r="A360" s="2">
        <v>11</v>
      </c>
      <c r="B360" s="4">
        <v>45532</v>
      </c>
      <c r="C360" s="2" t="s">
        <v>488</v>
      </c>
      <c r="D360" s="18" t="s">
        <v>168</v>
      </c>
      <c r="E360" s="18" t="s">
        <v>41</v>
      </c>
      <c r="F360" s="18">
        <v>31</v>
      </c>
      <c r="G360" s="2" t="s">
        <v>43</v>
      </c>
      <c r="H360" s="8">
        <v>0.4236111111111111</v>
      </c>
      <c r="I360" s="8">
        <v>0.42708333333333331</v>
      </c>
      <c r="J360" s="11">
        <f t="shared" si="18"/>
        <v>3.4722222222222099E-3</v>
      </c>
      <c r="K360" s="2">
        <v>1</v>
      </c>
      <c r="M360" s="2">
        <v>1</v>
      </c>
      <c r="N360" s="2">
        <v>1</v>
      </c>
      <c r="AJ360" s="2">
        <v>1</v>
      </c>
      <c r="AL360" s="2">
        <v>1</v>
      </c>
      <c r="AM360" s="2">
        <v>1</v>
      </c>
      <c r="AN360" s="2">
        <v>1</v>
      </c>
    </row>
    <row r="361" spans="1:42" x14ac:dyDescent="0.25">
      <c r="A361" s="2">
        <v>12</v>
      </c>
      <c r="B361" s="4">
        <v>45532</v>
      </c>
      <c r="C361" s="2" t="s">
        <v>484</v>
      </c>
      <c r="D361" s="18" t="s">
        <v>46</v>
      </c>
      <c r="E361" s="18" t="s">
        <v>41</v>
      </c>
      <c r="F361" s="18">
        <v>66</v>
      </c>
      <c r="G361" s="2" t="s">
        <v>43</v>
      </c>
      <c r="J361" s="11">
        <f t="shared" si="18"/>
        <v>0</v>
      </c>
      <c r="K361" s="2">
        <v>1</v>
      </c>
      <c r="AP361" s="2">
        <v>1</v>
      </c>
    </row>
    <row r="362" spans="1:42" x14ac:dyDescent="0.25">
      <c r="A362" s="2">
        <v>13</v>
      </c>
      <c r="B362" s="4">
        <v>45532</v>
      </c>
      <c r="C362" s="2" t="s">
        <v>485</v>
      </c>
      <c r="D362" s="18" t="s">
        <v>46</v>
      </c>
      <c r="E362" s="18" t="s">
        <v>41</v>
      </c>
      <c r="F362" s="18">
        <v>46</v>
      </c>
      <c r="G362" s="2" t="s">
        <v>43</v>
      </c>
      <c r="J362" s="11">
        <f t="shared" si="18"/>
        <v>0</v>
      </c>
      <c r="K362" s="2">
        <v>1</v>
      </c>
      <c r="AP362" s="2">
        <v>1</v>
      </c>
    </row>
    <row r="363" spans="1:42" s="6" customFormat="1" x14ac:dyDescent="0.25">
      <c r="E363" s="45"/>
    </row>
    <row r="364" spans="1:42" x14ac:dyDescent="0.25">
      <c r="A364" s="2">
        <v>1</v>
      </c>
      <c r="B364" s="4">
        <v>45533</v>
      </c>
      <c r="C364" s="2" t="s">
        <v>489</v>
      </c>
      <c r="D364" s="52" t="s">
        <v>44</v>
      </c>
      <c r="E364" s="18" t="s">
        <v>42</v>
      </c>
      <c r="F364" s="18"/>
      <c r="G364" s="2" t="s">
        <v>43</v>
      </c>
      <c r="H364" s="8">
        <v>0.34236111111111112</v>
      </c>
      <c r="I364" s="8">
        <v>0.34444444444444444</v>
      </c>
      <c r="J364" s="11">
        <f t="shared" ref="J364:J375" si="19">MOD(I364-H364,1)</f>
        <v>2.0833333333333259E-3</v>
      </c>
      <c r="K364" s="2">
        <v>1</v>
      </c>
      <c r="O364" s="2">
        <v>1</v>
      </c>
      <c r="P364" s="2">
        <v>1</v>
      </c>
      <c r="Q364" s="2">
        <v>1</v>
      </c>
    </row>
    <row r="365" spans="1:42" x14ac:dyDescent="0.25">
      <c r="A365" s="2">
        <v>2</v>
      </c>
      <c r="B365" s="4">
        <v>45533</v>
      </c>
      <c r="C365" s="2" t="s">
        <v>490</v>
      </c>
      <c r="D365" s="18">
        <v>15028</v>
      </c>
      <c r="E365" s="18" t="s">
        <v>42</v>
      </c>
      <c r="F365" s="18">
        <v>72</v>
      </c>
      <c r="G365" s="2" t="s">
        <v>43</v>
      </c>
      <c r="H365" s="8">
        <v>0.36319444444444443</v>
      </c>
      <c r="I365" s="8">
        <v>0.36527777777777776</v>
      </c>
      <c r="J365" s="11">
        <f t="shared" si="19"/>
        <v>2.0833333333333259E-3</v>
      </c>
      <c r="K365" s="2">
        <v>1</v>
      </c>
      <c r="Q365" s="2">
        <v>1</v>
      </c>
    </row>
    <row r="366" spans="1:42" x14ac:dyDescent="0.25">
      <c r="A366" s="2">
        <v>3</v>
      </c>
      <c r="B366" s="4">
        <v>45533</v>
      </c>
      <c r="C366" s="2" t="s">
        <v>491</v>
      </c>
      <c r="D366" s="18">
        <v>274364</v>
      </c>
      <c r="E366" s="18" t="s">
        <v>41</v>
      </c>
      <c r="F366" s="18">
        <v>68</v>
      </c>
      <c r="G366" s="2" t="s">
        <v>43</v>
      </c>
      <c r="H366" s="8">
        <v>0.37013888888888891</v>
      </c>
      <c r="I366" s="8">
        <v>0.37291666666666667</v>
      </c>
      <c r="J366" s="11">
        <f t="shared" si="19"/>
        <v>2.7777777777777679E-3</v>
      </c>
      <c r="K366" s="2">
        <v>1</v>
      </c>
      <c r="Q366" s="2">
        <v>1</v>
      </c>
    </row>
    <row r="367" spans="1:42" x14ac:dyDescent="0.25">
      <c r="A367" s="2">
        <v>4</v>
      </c>
      <c r="B367" s="4">
        <v>45533</v>
      </c>
      <c r="C367" s="2" t="s">
        <v>492</v>
      </c>
      <c r="D367" s="18">
        <v>384667</v>
      </c>
      <c r="E367" s="18" t="s">
        <v>41</v>
      </c>
      <c r="F367" s="18">
        <v>23</v>
      </c>
      <c r="G367" s="2" t="s">
        <v>43</v>
      </c>
      <c r="H367" s="8">
        <v>0.37361111111111112</v>
      </c>
      <c r="I367" s="8">
        <v>0.37847222222222221</v>
      </c>
      <c r="J367" s="11">
        <f t="shared" si="19"/>
        <v>4.8611111111110938E-3</v>
      </c>
      <c r="K367" s="2">
        <v>1</v>
      </c>
      <c r="M367" s="2">
        <v>1</v>
      </c>
      <c r="N367" s="2">
        <v>1</v>
      </c>
      <c r="AG367" s="2">
        <v>1</v>
      </c>
      <c r="AJ367" s="2">
        <v>1</v>
      </c>
      <c r="AL367" s="2">
        <v>1</v>
      </c>
      <c r="AM367" s="2">
        <v>1</v>
      </c>
      <c r="AN367" s="2">
        <v>1</v>
      </c>
    </row>
    <row r="368" spans="1:42" x14ac:dyDescent="0.25">
      <c r="A368" s="2">
        <v>5</v>
      </c>
      <c r="B368" s="4">
        <v>45533</v>
      </c>
      <c r="C368" s="2" t="s">
        <v>493</v>
      </c>
      <c r="D368" s="18">
        <v>11705</v>
      </c>
      <c r="E368" s="18" t="s">
        <v>41</v>
      </c>
      <c r="F368" s="18">
        <v>84</v>
      </c>
      <c r="G368" s="2" t="s">
        <v>43</v>
      </c>
      <c r="H368" s="8">
        <v>0.375</v>
      </c>
      <c r="I368" s="8">
        <v>0.37777777777777777</v>
      </c>
      <c r="J368" s="11">
        <f t="shared" si="19"/>
        <v>2.7777777777777679E-3</v>
      </c>
      <c r="K368" s="2">
        <v>1</v>
      </c>
      <c r="Q368" s="2">
        <v>1</v>
      </c>
    </row>
    <row r="369" spans="1:40" x14ac:dyDescent="0.25">
      <c r="A369" s="2">
        <v>6</v>
      </c>
      <c r="B369" s="4">
        <v>45533</v>
      </c>
      <c r="C369" s="2" t="s">
        <v>494</v>
      </c>
      <c r="D369" s="18">
        <v>384616</v>
      </c>
      <c r="E369" s="18" t="s">
        <v>41</v>
      </c>
      <c r="F369" s="18">
        <v>36</v>
      </c>
      <c r="G369" s="2" t="s">
        <v>43</v>
      </c>
      <c r="H369" s="8">
        <v>0.37986111111111109</v>
      </c>
      <c r="I369" s="8">
        <v>0.38541666666666669</v>
      </c>
      <c r="J369" s="11">
        <f t="shared" si="19"/>
        <v>5.5555555555555913E-3</v>
      </c>
      <c r="K369" s="2">
        <v>0</v>
      </c>
      <c r="M369" s="2">
        <v>1</v>
      </c>
      <c r="N369" s="2">
        <v>1</v>
      </c>
      <c r="AG369" s="2">
        <v>1</v>
      </c>
      <c r="AJ369" s="2">
        <v>1</v>
      </c>
      <c r="AL369" s="2">
        <v>1</v>
      </c>
      <c r="AM369" s="2">
        <v>1</v>
      </c>
      <c r="AN369" s="2">
        <v>1</v>
      </c>
    </row>
    <row r="370" spans="1:40" x14ac:dyDescent="0.25">
      <c r="A370" s="2">
        <v>7</v>
      </c>
      <c r="B370" s="4">
        <v>45533</v>
      </c>
      <c r="C370" s="2" t="s">
        <v>495</v>
      </c>
      <c r="D370" s="18">
        <v>7079</v>
      </c>
      <c r="E370" s="18" t="s">
        <v>41</v>
      </c>
      <c r="F370" s="18">
        <v>66</v>
      </c>
      <c r="G370" s="2" t="s">
        <v>43</v>
      </c>
      <c r="H370" s="8">
        <v>0.38472222222222224</v>
      </c>
      <c r="I370" s="8">
        <v>0.38680555555555557</v>
      </c>
      <c r="J370" s="11">
        <f t="shared" si="19"/>
        <v>2.0833333333333259E-3</v>
      </c>
      <c r="K370" s="2">
        <v>1</v>
      </c>
      <c r="Q370" s="2">
        <v>1</v>
      </c>
    </row>
    <row r="371" spans="1:40" x14ac:dyDescent="0.25">
      <c r="A371" s="2">
        <v>8</v>
      </c>
      <c r="B371" s="4">
        <v>45533</v>
      </c>
      <c r="C371" s="2" t="s">
        <v>496</v>
      </c>
      <c r="D371" s="18">
        <v>27401</v>
      </c>
      <c r="E371" s="18" t="s">
        <v>41</v>
      </c>
      <c r="F371" s="18">
        <v>61</v>
      </c>
      <c r="G371" s="2" t="s">
        <v>43</v>
      </c>
      <c r="H371" s="8">
        <v>0.38819444444444445</v>
      </c>
      <c r="I371" s="8">
        <v>0.39097222222222222</v>
      </c>
      <c r="J371" s="11">
        <f t="shared" si="19"/>
        <v>2.7777777777777679E-3</v>
      </c>
      <c r="K371" s="2">
        <v>1</v>
      </c>
      <c r="Q371" s="2">
        <v>1</v>
      </c>
    </row>
    <row r="372" spans="1:40" x14ac:dyDescent="0.25">
      <c r="A372" s="2">
        <v>9</v>
      </c>
      <c r="B372" s="4">
        <v>45533</v>
      </c>
      <c r="C372" s="2" t="s">
        <v>497</v>
      </c>
      <c r="D372" s="18">
        <v>384672</v>
      </c>
      <c r="E372" s="18" t="s">
        <v>42</v>
      </c>
      <c r="F372" s="18">
        <v>24</v>
      </c>
      <c r="G372" s="2" t="s">
        <v>43</v>
      </c>
      <c r="H372" s="8">
        <v>0.40625</v>
      </c>
      <c r="I372" s="8">
        <v>0.40833333333333333</v>
      </c>
      <c r="J372" s="11">
        <f t="shared" si="19"/>
        <v>2.0833333333333259E-3</v>
      </c>
      <c r="K372" s="2">
        <v>0</v>
      </c>
      <c r="M372" s="2">
        <v>1</v>
      </c>
    </row>
    <row r="373" spans="1:40" x14ac:dyDescent="0.25">
      <c r="A373" s="2">
        <v>10</v>
      </c>
      <c r="B373" s="4">
        <v>45533</v>
      </c>
      <c r="C373" s="2" t="s">
        <v>498</v>
      </c>
      <c r="D373" s="18">
        <v>348889</v>
      </c>
      <c r="E373" s="18" t="s">
        <v>41</v>
      </c>
      <c r="F373" s="18">
        <v>32</v>
      </c>
      <c r="G373" s="2" t="s">
        <v>43</v>
      </c>
      <c r="H373" s="8">
        <v>0.42708333333333331</v>
      </c>
      <c r="I373" s="8">
        <v>0.43263888888888891</v>
      </c>
      <c r="J373" s="11">
        <f t="shared" si="19"/>
        <v>5.5555555555555913E-3</v>
      </c>
      <c r="K373" s="2">
        <v>1</v>
      </c>
      <c r="L373" s="2">
        <v>1</v>
      </c>
      <c r="M373" s="2">
        <v>1</v>
      </c>
      <c r="N373" s="2">
        <v>1</v>
      </c>
      <c r="Q373" s="2">
        <v>1</v>
      </c>
      <c r="AG373" s="2">
        <v>1</v>
      </c>
      <c r="AH373" s="2">
        <v>1</v>
      </c>
      <c r="AJ373" s="2">
        <v>1</v>
      </c>
      <c r="AL373" s="2">
        <v>1</v>
      </c>
      <c r="AM373" s="2">
        <v>1</v>
      </c>
      <c r="AN373" s="2">
        <v>1</v>
      </c>
    </row>
    <row r="374" spans="1:40" x14ac:dyDescent="0.25">
      <c r="A374" s="2">
        <v>11</v>
      </c>
      <c r="B374" s="4">
        <v>45533</v>
      </c>
      <c r="C374" s="2" t="s">
        <v>499</v>
      </c>
      <c r="D374" s="18">
        <v>384788</v>
      </c>
      <c r="E374" s="18" t="s">
        <v>41</v>
      </c>
      <c r="F374" s="18">
        <v>31</v>
      </c>
      <c r="G374" s="2" t="s">
        <v>43</v>
      </c>
      <c r="H374" s="8">
        <v>0.43402777777777779</v>
      </c>
      <c r="I374" s="8">
        <v>0.43680555555555556</v>
      </c>
      <c r="J374" s="11">
        <f t="shared" si="19"/>
        <v>2.7777777777777679E-3</v>
      </c>
      <c r="K374" s="2">
        <v>0</v>
      </c>
    </row>
    <row r="375" spans="1:40" x14ac:dyDescent="0.25">
      <c r="A375" s="2">
        <v>12</v>
      </c>
      <c r="B375" s="4">
        <v>45533</v>
      </c>
      <c r="C375" s="2" t="s">
        <v>500</v>
      </c>
      <c r="D375" s="18">
        <v>384884</v>
      </c>
      <c r="E375" s="18" t="s">
        <v>42</v>
      </c>
      <c r="F375" s="18">
        <v>45</v>
      </c>
      <c r="G375" s="2" t="s">
        <v>43</v>
      </c>
      <c r="H375" s="8">
        <v>0.45624999999999999</v>
      </c>
      <c r="I375" s="8">
        <v>0.45902777777777776</v>
      </c>
      <c r="J375" s="11">
        <f t="shared" si="19"/>
        <v>2.7777777777777679E-3</v>
      </c>
      <c r="K375" s="2">
        <v>1</v>
      </c>
      <c r="M375" s="2">
        <v>1</v>
      </c>
    </row>
    <row r="376" spans="1:40" s="6" customFormat="1" x14ac:dyDescent="0.25">
      <c r="E376" s="45"/>
    </row>
    <row r="377" spans="1:40" x14ac:dyDescent="0.25">
      <c r="A377" s="2">
        <v>1</v>
      </c>
      <c r="B377" s="4">
        <v>45534</v>
      </c>
      <c r="C377" s="2" t="s">
        <v>501</v>
      </c>
      <c r="D377" s="18">
        <v>9024</v>
      </c>
      <c r="E377" s="18" t="s">
        <v>41</v>
      </c>
      <c r="F377" s="18">
        <v>84</v>
      </c>
      <c r="G377" s="2" t="s">
        <v>43</v>
      </c>
      <c r="H377" s="8">
        <v>0.34513888888888888</v>
      </c>
      <c r="I377" s="8">
        <v>0.34722222222222221</v>
      </c>
      <c r="J377" s="11">
        <f t="shared" ref="J377:J381" si="20">MOD(I377-H377,1)</f>
        <v>2.0833333333333259E-3</v>
      </c>
      <c r="K377" s="2">
        <v>1</v>
      </c>
      <c r="Q377" s="2">
        <v>1</v>
      </c>
    </row>
    <row r="378" spans="1:40" x14ac:dyDescent="0.25">
      <c r="A378" s="2">
        <v>2</v>
      </c>
      <c r="B378" s="4">
        <v>45534</v>
      </c>
      <c r="C378" s="2" t="s">
        <v>502</v>
      </c>
      <c r="D378" s="18">
        <v>13661</v>
      </c>
      <c r="E378" s="18" t="s">
        <v>42</v>
      </c>
      <c r="F378" s="18">
        <v>48</v>
      </c>
      <c r="G378" s="2" t="s">
        <v>43</v>
      </c>
      <c r="H378" s="8">
        <v>0.36875000000000002</v>
      </c>
      <c r="I378" s="8">
        <v>0.37083333333333335</v>
      </c>
      <c r="J378" s="11">
        <f t="shared" si="20"/>
        <v>2.0833333333333259E-3</v>
      </c>
      <c r="K378" s="2">
        <v>1</v>
      </c>
      <c r="Q378" s="2">
        <v>1</v>
      </c>
    </row>
    <row r="379" spans="1:40" x14ac:dyDescent="0.25">
      <c r="A379" s="2">
        <v>3</v>
      </c>
      <c r="B379" s="4">
        <v>45534</v>
      </c>
      <c r="C379" s="2" t="s">
        <v>503</v>
      </c>
      <c r="D379" s="18">
        <v>130</v>
      </c>
      <c r="E379" s="18" t="s">
        <v>41</v>
      </c>
      <c r="F379" s="18">
        <v>52</v>
      </c>
      <c r="G379" s="2" t="s">
        <v>43</v>
      </c>
      <c r="H379" s="8">
        <v>0.38194444444444442</v>
      </c>
      <c r="I379" s="8">
        <v>0.38472222222222224</v>
      </c>
      <c r="J379" s="11">
        <f t="shared" si="20"/>
        <v>2.7777777777778234E-3</v>
      </c>
      <c r="K379" s="2">
        <v>1</v>
      </c>
      <c r="O379" s="2">
        <v>1</v>
      </c>
    </row>
    <row r="380" spans="1:40" x14ac:dyDescent="0.25">
      <c r="A380" s="2">
        <v>4</v>
      </c>
      <c r="B380" s="4">
        <v>45534</v>
      </c>
      <c r="C380" s="2" t="s">
        <v>504</v>
      </c>
      <c r="D380" s="18">
        <v>7231</v>
      </c>
      <c r="E380" s="18" t="s">
        <v>41</v>
      </c>
      <c r="F380" s="18">
        <v>59</v>
      </c>
      <c r="G380" s="2" t="s">
        <v>43</v>
      </c>
      <c r="H380" s="8">
        <v>0.39583333333333331</v>
      </c>
      <c r="I380" s="8">
        <v>0.39791666666666664</v>
      </c>
      <c r="J380" s="11">
        <f t="shared" si="20"/>
        <v>2.0833333333333259E-3</v>
      </c>
      <c r="K380" s="2">
        <v>1</v>
      </c>
      <c r="Q380" s="2">
        <v>1</v>
      </c>
    </row>
    <row r="381" spans="1:40" x14ac:dyDescent="0.25">
      <c r="A381" s="2">
        <v>5</v>
      </c>
      <c r="B381" s="4">
        <v>45534</v>
      </c>
      <c r="C381" s="2" t="s">
        <v>505</v>
      </c>
      <c r="D381" s="18">
        <v>0</v>
      </c>
      <c r="E381" s="18" t="s">
        <v>42</v>
      </c>
      <c r="F381" s="18">
        <v>30</v>
      </c>
      <c r="G381" s="2" t="s">
        <v>43</v>
      </c>
      <c r="H381" s="8">
        <v>0.41666666666666669</v>
      </c>
      <c r="I381" s="8">
        <v>0.41944444444444445</v>
      </c>
      <c r="J381" s="11">
        <f t="shared" si="20"/>
        <v>2.7777777777777679E-3</v>
      </c>
      <c r="K381" s="2">
        <v>0</v>
      </c>
      <c r="M381" s="2">
        <v>1</v>
      </c>
    </row>
    <row r="382" spans="1:40" s="6" customFormat="1" x14ac:dyDescent="0.25">
      <c r="D382" s="45"/>
      <c r="E382" s="45"/>
      <c r="F382" s="45"/>
    </row>
    <row r="383" spans="1:40" x14ac:dyDescent="0.25">
      <c r="A383" s="2">
        <v>1</v>
      </c>
      <c r="B383" s="4">
        <v>45535</v>
      </c>
      <c r="C383" s="2" t="s">
        <v>506</v>
      </c>
      <c r="D383" s="18">
        <v>14533</v>
      </c>
      <c r="E383" s="18" t="s">
        <v>42</v>
      </c>
      <c r="F383" s="18">
        <v>60</v>
      </c>
      <c r="G383" s="2" t="s">
        <v>43</v>
      </c>
      <c r="H383" s="8">
        <v>0.33333333333333331</v>
      </c>
      <c r="I383" s="8">
        <v>0.33680555555555558</v>
      </c>
      <c r="J383" s="11">
        <f t="shared" ref="J383:J393" si="21">MOD(I383-H383,1)</f>
        <v>3.4722222222222654E-3</v>
      </c>
      <c r="K383" s="2">
        <v>1</v>
      </c>
      <c r="Q383" s="2">
        <v>1</v>
      </c>
      <c r="AJ383" s="2">
        <v>1</v>
      </c>
    </row>
    <row r="384" spans="1:40" x14ac:dyDescent="0.25">
      <c r="A384" s="2">
        <v>2</v>
      </c>
      <c r="B384" s="4">
        <v>45535</v>
      </c>
      <c r="C384" s="2" t="s">
        <v>507</v>
      </c>
      <c r="D384" s="18">
        <v>51931</v>
      </c>
      <c r="E384" s="18" t="s">
        <v>41</v>
      </c>
      <c r="F384" s="18">
        <v>45</v>
      </c>
      <c r="G384" s="2" t="s">
        <v>43</v>
      </c>
      <c r="H384" s="8">
        <v>0.34375</v>
      </c>
      <c r="I384" s="8">
        <v>0.34652777777777777</v>
      </c>
      <c r="J384" s="11">
        <f t="shared" si="21"/>
        <v>2.7777777777777679E-3</v>
      </c>
      <c r="K384" s="2">
        <v>1</v>
      </c>
      <c r="Q384" s="2">
        <v>1</v>
      </c>
      <c r="AJ384" s="2">
        <v>1</v>
      </c>
      <c r="AL384" s="2">
        <v>1</v>
      </c>
    </row>
    <row r="385" spans="1:42" x14ac:dyDescent="0.25">
      <c r="A385" s="2">
        <v>3</v>
      </c>
      <c r="B385" s="4">
        <v>45535</v>
      </c>
      <c r="C385" s="2" t="s">
        <v>508</v>
      </c>
      <c r="D385" s="18">
        <v>38250</v>
      </c>
      <c r="E385" s="18" t="s">
        <v>42</v>
      </c>
      <c r="F385" s="18">
        <v>27</v>
      </c>
      <c r="G385" s="2" t="s">
        <v>43</v>
      </c>
      <c r="H385" s="8">
        <v>0.35069444444444442</v>
      </c>
      <c r="I385" s="8">
        <v>0.34930555555555554</v>
      </c>
      <c r="J385" s="11">
        <f t="shared" si="21"/>
        <v>0.99861111111111112</v>
      </c>
      <c r="K385" s="2">
        <v>1</v>
      </c>
      <c r="AJ385" s="2">
        <v>1</v>
      </c>
    </row>
    <row r="386" spans="1:42" x14ac:dyDescent="0.25">
      <c r="A386" s="2">
        <v>4</v>
      </c>
      <c r="B386" s="4">
        <v>45535</v>
      </c>
      <c r="C386" s="2" t="s">
        <v>509</v>
      </c>
      <c r="D386" s="18">
        <v>9248</v>
      </c>
      <c r="E386" s="18" t="s">
        <v>41</v>
      </c>
      <c r="F386" s="18">
        <v>62</v>
      </c>
      <c r="G386" s="2" t="s">
        <v>43</v>
      </c>
      <c r="H386" s="8">
        <v>0.35416666666666669</v>
      </c>
      <c r="I386" s="8">
        <v>0.35694444444444445</v>
      </c>
      <c r="J386" s="11">
        <f t="shared" si="21"/>
        <v>2.7777777777777679E-3</v>
      </c>
      <c r="K386" s="2">
        <v>1</v>
      </c>
      <c r="Q386" s="2">
        <v>1</v>
      </c>
    </row>
    <row r="387" spans="1:42" x14ac:dyDescent="0.25">
      <c r="A387" s="2">
        <v>5</v>
      </c>
      <c r="B387" s="4">
        <v>45535</v>
      </c>
      <c r="C387" s="2" t="s">
        <v>201</v>
      </c>
      <c r="D387" s="18">
        <v>12909</v>
      </c>
      <c r="E387" s="18" t="s">
        <v>41</v>
      </c>
      <c r="F387" s="18">
        <v>55</v>
      </c>
      <c r="G387" s="2" t="s">
        <v>43</v>
      </c>
      <c r="H387" s="8">
        <v>0.36666666666666664</v>
      </c>
      <c r="I387" s="8">
        <v>0.36875000000000002</v>
      </c>
      <c r="J387" s="11">
        <f t="shared" si="21"/>
        <v>2.0833333333333814E-3</v>
      </c>
      <c r="K387" s="2">
        <v>1</v>
      </c>
      <c r="Q387" s="2">
        <v>1</v>
      </c>
    </row>
    <row r="388" spans="1:42" x14ac:dyDescent="0.25">
      <c r="A388" s="2">
        <v>6</v>
      </c>
      <c r="B388" s="4">
        <v>45535</v>
      </c>
      <c r="C388" s="2" t="s">
        <v>510</v>
      </c>
      <c r="D388" s="18">
        <v>10560</v>
      </c>
      <c r="E388" s="18" t="s">
        <v>41</v>
      </c>
      <c r="F388" s="18">
        <v>49</v>
      </c>
      <c r="G388" s="2" t="s">
        <v>43</v>
      </c>
      <c r="H388" s="8">
        <v>0.375</v>
      </c>
      <c r="I388" s="8">
        <v>0.37708333333333333</v>
      </c>
      <c r="J388" s="11">
        <f t="shared" si="21"/>
        <v>2.0833333333333259E-3</v>
      </c>
      <c r="K388" s="2">
        <v>1</v>
      </c>
      <c r="P388" s="2">
        <v>1</v>
      </c>
    </row>
    <row r="389" spans="1:42" x14ac:dyDescent="0.25">
      <c r="A389" s="2">
        <v>7</v>
      </c>
      <c r="B389" s="4">
        <v>45535</v>
      </c>
      <c r="C389" s="2" t="s">
        <v>511</v>
      </c>
      <c r="D389" s="18">
        <v>385400</v>
      </c>
      <c r="E389" s="18" t="s">
        <v>41</v>
      </c>
      <c r="F389" s="18">
        <v>32</v>
      </c>
      <c r="G389" s="2" t="s">
        <v>43</v>
      </c>
      <c r="H389" s="8">
        <v>0.40277777777777779</v>
      </c>
      <c r="I389" s="8">
        <v>0.40972222222222221</v>
      </c>
      <c r="J389" s="11">
        <f t="shared" si="21"/>
        <v>6.9444444444444198E-3</v>
      </c>
      <c r="K389" s="2">
        <v>1</v>
      </c>
      <c r="L389" s="2">
        <v>1</v>
      </c>
      <c r="AK389" s="2">
        <v>1</v>
      </c>
    </row>
    <row r="390" spans="1:42" x14ac:dyDescent="0.25">
      <c r="A390" s="2">
        <v>8</v>
      </c>
      <c r="B390" s="4">
        <v>45535</v>
      </c>
      <c r="C390" s="2" t="s">
        <v>512</v>
      </c>
      <c r="D390" s="18">
        <v>9949</v>
      </c>
      <c r="E390" s="18" t="s">
        <v>41</v>
      </c>
      <c r="F390" s="18">
        <v>48</v>
      </c>
      <c r="G390" s="2" t="s">
        <v>43</v>
      </c>
      <c r="H390" s="8">
        <v>0.41666666666666669</v>
      </c>
      <c r="I390" s="8">
        <v>0.41875000000000001</v>
      </c>
      <c r="J390" s="11">
        <f t="shared" si="21"/>
        <v>2.0833333333333259E-3</v>
      </c>
      <c r="K390" s="2">
        <v>1</v>
      </c>
      <c r="O390" s="2">
        <v>1</v>
      </c>
    </row>
    <row r="391" spans="1:42" x14ac:dyDescent="0.25">
      <c r="A391" s="2">
        <v>9</v>
      </c>
      <c r="B391" s="4">
        <v>45535</v>
      </c>
      <c r="C391" s="2" t="s">
        <v>513</v>
      </c>
      <c r="D391" s="18" t="s">
        <v>46</v>
      </c>
      <c r="E391" s="18" t="s">
        <v>42</v>
      </c>
      <c r="F391" s="18">
        <v>60</v>
      </c>
      <c r="G391" s="2" t="s">
        <v>43</v>
      </c>
      <c r="J391" s="11">
        <f t="shared" si="21"/>
        <v>0</v>
      </c>
      <c r="K391" s="2">
        <v>1</v>
      </c>
      <c r="AP391" s="2">
        <v>1</v>
      </c>
    </row>
    <row r="392" spans="1:42" x14ac:dyDescent="0.25">
      <c r="A392" s="2">
        <v>10</v>
      </c>
      <c r="B392" s="4">
        <v>45535</v>
      </c>
      <c r="C392" s="2" t="s">
        <v>317</v>
      </c>
      <c r="D392" s="18" t="s">
        <v>46</v>
      </c>
      <c r="E392" s="18" t="s">
        <v>41</v>
      </c>
      <c r="F392" s="18">
        <v>54</v>
      </c>
      <c r="G392" s="2" t="s">
        <v>43</v>
      </c>
      <c r="J392" s="11">
        <f t="shared" si="21"/>
        <v>0</v>
      </c>
      <c r="K392" s="2">
        <v>1</v>
      </c>
      <c r="AP392" s="2">
        <v>1</v>
      </c>
    </row>
    <row r="393" spans="1:42" x14ac:dyDescent="0.25">
      <c r="A393" s="2">
        <v>11</v>
      </c>
      <c r="B393" s="4">
        <v>45535</v>
      </c>
      <c r="C393" s="2" t="s">
        <v>514</v>
      </c>
      <c r="D393" s="18" t="s">
        <v>46</v>
      </c>
      <c r="E393" s="18" t="s">
        <v>41</v>
      </c>
      <c r="F393" s="18">
        <v>30</v>
      </c>
      <c r="G393" s="2" t="s">
        <v>43</v>
      </c>
      <c r="J393" s="11">
        <f t="shared" si="21"/>
        <v>0</v>
      </c>
      <c r="K393" s="2">
        <v>1</v>
      </c>
      <c r="AP393" s="2">
        <v>1</v>
      </c>
    </row>
    <row r="394" spans="1:42" s="6" customFormat="1" x14ac:dyDescent="0.25">
      <c r="D394" s="45"/>
      <c r="E394" s="45"/>
      <c r="F394" s="45"/>
    </row>
    <row r="395" spans="1:42" x14ac:dyDescent="0.25">
      <c r="J395" s="2" t="s">
        <v>544</v>
      </c>
      <c r="L395" s="2" t="s">
        <v>518</v>
      </c>
      <c r="M395" s="2" t="s">
        <v>541</v>
      </c>
      <c r="N395" s="2" t="s">
        <v>519</v>
      </c>
      <c r="O395" s="2" t="s">
        <v>520</v>
      </c>
      <c r="P395" s="2" t="s">
        <v>521</v>
      </c>
      <c r="Q395" s="2" t="s">
        <v>522</v>
      </c>
      <c r="AG395" s="2" t="s">
        <v>523</v>
      </c>
      <c r="AH395" s="2" t="s">
        <v>524</v>
      </c>
      <c r="AI395" s="2" t="s">
        <v>525</v>
      </c>
      <c r="AJ395" s="2" t="s">
        <v>526</v>
      </c>
      <c r="AK395" s="2" t="s">
        <v>527</v>
      </c>
      <c r="AL395" s="2" t="s">
        <v>528</v>
      </c>
      <c r="AM395" s="2" t="s">
        <v>529</v>
      </c>
      <c r="AN395" s="2" t="s">
        <v>529</v>
      </c>
      <c r="AO395" s="2" t="s">
        <v>530</v>
      </c>
      <c r="AP395" s="2" t="s">
        <v>539</v>
      </c>
    </row>
    <row r="396" spans="1:42" x14ac:dyDescent="0.25">
      <c r="L396" s="2" t="s">
        <v>531</v>
      </c>
      <c r="M396" s="2" t="s">
        <v>532</v>
      </c>
      <c r="O396" s="2" t="s">
        <v>533</v>
      </c>
      <c r="P396" s="2" t="s">
        <v>534</v>
      </c>
      <c r="Q396" s="2" t="s">
        <v>535</v>
      </c>
      <c r="AH396" s="2" t="s">
        <v>536</v>
      </c>
      <c r="AJ396" s="2" t="s">
        <v>537</v>
      </c>
      <c r="AK396" s="2" t="s">
        <v>536</v>
      </c>
      <c r="AO396" s="2" t="s">
        <v>538</v>
      </c>
      <c r="AP396" s="2" t="s">
        <v>537</v>
      </c>
    </row>
    <row r="397" spans="1:42" x14ac:dyDescent="0.25">
      <c r="B397" s="2" t="s">
        <v>515</v>
      </c>
      <c r="M397" s="2" t="s">
        <v>543</v>
      </c>
    </row>
    <row r="398" spans="1:42" x14ac:dyDescent="0.25">
      <c r="B398" s="2" t="s">
        <v>516</v>
      </c>
      <c r="M398" s="2" t="s">
        <v>542</v>
      </c>
    </row>
    <row r="399" spans="1:42" x14ac:dyDescent="0.25">
      <c r="B399" s="2" t="s">
        <v>517</v>
      </c>
      <c r="M399" s="2" t="s">
        <v>540</v>
      </c>
    </row>
  </sheetData>
  <autoFilter ref="A1:BG399" xr:uid="{FF87955E-5A33-4AB2-9F61-0E3284691587}"/>
  <mergeCells count="28">
    <mergeCell ref="AN2:AN3"/>
    <mergeCell ref="AO2:AO3"/>
    <mergeCell ref="AP2:AP3"/>
    <mergeCell ref="AQ2:AQ3"/>
    <mergeCell ref="AK2:AK3"/>
    <mergeCell ref="AL2:AL3"/>
    <mergeCell ref="AM2:AM3"/>
    <mergeCell ref="H2:H3"/>
    <mergeCell ref="I2:I3"/>
    <mergeCell ref="J2:J3"/>
    <mergeCell ref="K2:K3"/>
    <mergeCell ref="O2:O3"/>
    <mergeCell ref="M2:M3"/>
    <mergeCell ref="AI2:AI3"/>
    <mergeCell ref="L2:L3"/>
    <mergeCell ref="AJ2:AJ3"/>
    <mergeCell ref="N2:N3"/>
    <mergeCell ref="Q2:Q3"/>
    <mergeCell ref="R2:AF2"/>
    <mergeCell ref="AG2:AG3"/>
    <mergeCell ref="P2:P3"/>
    <mergeCell ref="AH2:AH3"/>
    <mergeCell ref="A2:A3"/>
    <mergeCell ref="C2:C3"/>
    <mergeCell ref="D2:D3"/>
    <mergeCell ref="E2:E3"/>
    <mergeCell ref="F2:G3"/>
    <mergeCell ref="B2:B3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811755C-BA43-4F94-B8D1-A3261B858CA9}">
  <dimension ref="A1:Y92"/>
  <sheetViews>
    <sheetView topLeftCell="A16" workbookViewId="0">
      <selection activeCell="AA12" sqref="AA12"/>
    </sheetView>
  </sheetViews>
  <sheetFormatPr defaultRowHeight="15" x14ac:dyDescent="0.25"/>
  <cols>
    <col min="1" max="1" width="2.85546875" customWidth="1"/>
    <col min="2" max="2" width="3.7109375" customWidth="1"/>
    <col min="3" max="3" width="32.28515625" customWidth="1"/>
    <col min="4" max="4" width="5.85546875" customWidth="1"/>
    <col min="5" max="5" width="5.5703125" customWidth="1"/>
    <col min="6" max="7" width="5.28515625" customWidth="1"/>
    <col min="8" max="8" width="5.140625" customWidth="1"/>
    <col min="9" max="10" width="5.42578125" customWidth="1"/>
    <col min="11" max="11" width="5.28515625" customWidth="1"/>
    <col min="12" max="12" width="5.7109375" customWidth="1"/>
    <col min="15" max="15" width="0" hidden="1" customWidth="1"/>
    <col min="16" max="16" width="32.42578125" hidden="1" customWidth="1"/>
    <col min="17" max="25" width="0" hidden="1" customWidth="1"/>
  </cols>
  <sheetData>
    <row r="1" spans="1:25" x14ac:dyDescent="0.25">
      <c r="A1" t="s">
        <v>216</v>
      </c>
    </row>
    <row r="2" spans="1:25" ht="93" customHeight="1" x14ac:dyDescent="0.25"/>
    <row r="3" spans="1:25" ht="18.75" x14ac:dyDescent="0.4">
      <c r="B3" s="93" t="s">
        <v>217</v>
      </c>
      <c r="C3" s="93"/>
      <c r="D3" s="93"/>
      <c r="E3" s="93"/>
      <c r="F3" s="93"/>
      <c r="G3" s="93"/>
      <c r="H3" s="93"/>
      <c r="I3" s="93"/>
      <c r="J3" s="93"/>
      <c r="K3" s="93"/>
      <c r="L3" s="93"/>
      <c r="O3" s="93" t="s">
        <v>217</v>
      </c>
      <c r="P3" s="93"/>
      <c r="Q3" s="93"/>
      <c r="R3" s="93"/>
      <c r="S3" s="93"/>
      <c r="T3" s="93"/>
      <c r="U3" s="93"/>
      <c r="V3" s="93"/>
      <c r="W3" s="93"/>
      <c r="X3" s="93"/>
      <c r="Y3" s="93"/>
    </row>
    <row r="4" spans="1:25" ht="18.75" x14ac:dyDescent="0.4">
      <c r="B4" s="93" t="s">
        <v>303</v>
      </c>
      <c r="C4" s="93"/>
      <c r="D4" s="93"/>
      <c r="E4" s="93"/>
      <c r="F4" s="93"/>
      <c r="G4" s="93"/>
      <c r="H4" s="93"/>
      <c r="I4" s="93"/>
      <c r="J4" s="93"/>
      <c r="K4" s="93"/>
      <c r="L4" s="93"/>
      <c r="O4" s="93" t="s">
        <v>303</v>
      </c>
      <c r="P4" s="93"/>
      <c r="Q4" s="93"/>
      <c r="R4" s="93"/>
      <c r="S4" s="93"/>
      <c r="T4" s="93"/>
      <c r="U4" s="93"/>
      <c r="V4" s="93"/>
      <c r="W4" s="93"/>
      <c r="X4" s="93"/>
      <c r="Y4" s="93"/>
    </row>
    <row r="5" spans="1:25" ht="0.75" customHeight="1" x14ac:dyDescent="0.25"/>
    <row r="6" spans="1:25" x14ac:dyDescent="0.25">
      <c r="B6" s="94" t="s">
        <v>218</v>
      </c>
      <c r="C6" s="94" t="s">
        <v>219</v>
      </c>
      <c r="D6" s="95" t="s">
        <v>220</v>
      </c>
      <c r="E6" s="95"/>
      <c r="F6" s="95"/>
      <c r="G6" s="95" t="s">
        <v>221</v>
      </c>
      <c r="H6" s="95"/>
      <c r="I6" s="95"/>
      <c r="J6" s="95" t="s">
        <v>222</v>
      </c>
      <c r="K6" s="95"/>
      <c r="L6" s="95"/>
      <c r="O6" s="94" t="s">
        <v>218</v>
      </c>
      <c r="P6" s="94" t="s">
        <v>219</v>
      </c>
      <c r="Q6" s="95" t="s">
        <v>220</v>
      </c>
      <c r="R6" s="95"/>
      <c r="S6" s="95"/>
      <c r="T6" s="95" t="s">
        <v>221</v>
      </c>
      <c r="U6" s="95"/>
      <c r="V6" s="95"/>
      <c r="W6" s="95" t="s">
        <v>222</v>
      </c>
      <c r="X6" s="95"/>
      <c r="Y6" s="95"/>
    </row>
    <row r="7" spans="1:25" x14ac:dyDescent="0.25">
      <c r="B7" s="94"/>
      <c r="C7" s="94"/>
      <c r="D7" s="21" t="s">
        <v>42</v>
      </c>
      <c r="E7" s="21" t="s">
        <v>41</v>
      </c>
      <c r="F7" s="21" t="s">
        <v>223</v>
      </c>
      <c r="G7" s="21" t="s">
        <v>42</v>
      </c>
      <c r="H7" s="21" t="s">
        <v>41</v>
      </c>
      <c r="I7" s="21" t="s">
        <v>223</v>
      </c>
      <c r="J7" s="21" t="s">
        <v>42</v>
      </c>
      <c r="K7" s="21" t="s">
        <v>41</v>
      </c>
      <c r="L7" s="21" t="s">
        <v>223</v>
      </c>
      <c r="O7" s="94"/>
      <c r="P7" s="94"/>
      <c r="Q7" s="21" t="s">
        <v>42</v>
      </c>
      <c r="R7" s="21" t="s">
        <v>41</v>
      </c>
      <c r="S7" s="21" t="s">
        <v>223</v>
      </c>
      <c r="T7" s="21" t="s">
        <v>42</v>
      </c>
      <c r="U7" s="21" t="s">
        <v>41</v>
      </c>
      <c r="V7" s="21" t="s">
        <v>223</v>
      </c>
      <c r="W7" s="21" t="s">
        <v>42</v>
      </c>
      <c r="X7" s="21" t="s">
        <v>41</v>
      </c>
      <c r="Y7" s="21" t="s">
        <v>223</v>
      </c>
    </row>
    <row r="8" spans="1:25" x14ac:dyDescent="0.25">
      <c r="B8" s="38" t="s">
        <v>224</v>
      </c>
      <c r="C8" s="55" t="s">
        <v>225</v>
      </c>
      <c r="D8" s="55"/>
      <c r="E8" s="55"/>
      <c r="F8" s="55"/>
      <c r="G8" s="55"/>
      <c r="H8" s="55"/>
      <c r="I8" s="55"/>
      <c r="J8" s="55"/>
      <c r="K8" s="55"/>
      <c r="L8" s="55"/>
      <c r="O8" s="38" t="s">
        <v>224</v>
      </c>
      <c r="P8" s="55" t="s">
        <v>225</v>
      </c>
      <c r="Q8" s="55"/>
      <c r="R8" s="55"/>
      <c r="S8" s="55"/>
      <c r="T8" s="55"/>
      <c r="U8" s="55"/>
      <c r="V8" s="55"/>
      <c r="W8" s="55"/>
      <c r="X8" s="55"/>
      <c r="Y8" s="55"/>
    </row>
    <row r="9" spans="1:25" x14ac:dyDescent="0.25">
      <c r="B9" s="39">
        <v>1</v>
      </c>
      <c r="C9" s="22" t="s">
        <v>226</v>
      </c>
      <c r="D9" s="58">
        <v>897</v>
      </c>
      <c r="E9" s="59">
        <v>1958</v>
      </c>
      <c r="F9" s="56">
        <v>2855</v>
      </c>
      <c r="G9" s="58">
        <v>99</v>
      </c>
      <c r="H9" s="59">
        <v>266</v>
      </c>
      <c r="I9" s="56">
        <v>365</v>
      </c>
      <c r="J9" s="58">
        <v>996</v>
      </c>
      <c r="K9" s="59">
        <v>2224</v>
      </c>
      <c r="L9" s="56">
        <v>3220</v>
      </c>
      <c r="O9" s="39">
        <v>1</v>
      </c>
      <c r="P9" s="22" t="s">
        <v>226</v>
      </c>
      <c r="Q9" s="58">
        <v>897</v>
      </c>
      <c r="R9" s="59">
        <v>1958</v>
      </c>
      <c r="S9" s="56">
        <v>2855</v>
      </c>
      <c r="T9" s="58">
        <v>99</v>
      </c>
      <c r="U9" s="59">
        <v>266</v>
      </c>
      <c r="V9" s="56">
        <v>365</v>
      </c>
      <c r="W9" s="58">
        <v>996</v>
      </c>
      <c r="X9" s="59">
        <v>2224</v>
      </c>
      <c r="Y9" s="56">
        <v>3220</v>
      </c>
    </row>
    <row r="10" spans="1:25" x14ac:dyDescent="0.25">
      <c r="B10" s="39">
        <v>2</v>
      </c>
      <c r="C10" s="22" t="s">
        <v>357</v>
      </c>
      <c r="D10" s="23">
        <v>465</v>
      </c>
      <c r="E10" s="24">
        <v>1092</v>
      </c>
      <c r="F10" s="30">
        <v>1557</v>
      </c>
      <c r="G10" s="23">
        <v>84</v>
      </c>
      <c r="H10" s="24">
        <v>247</v>
      </c>
      <c r="I10" s="25">
        <v>331</v>
      </c>
      <c r="J10" s="23">
        <f t="shared" ref="J10:L11" si="0">D10+G10</f>
        <v>549</v>
      </c>
      <c r="K10" s="24">
        <f t="shared" si="0"/>
        <v>1339</v>
      </c>
      <c r="L10" s="25">
        <f t="shared" si="0"/>
        <v>1888</v>
      </c>
      <c r="O10" s="39">
        <v>2</v>
      </c>
      <c r="P10" s="22" t="s">
        <v>357</v>
      </c>
      <c r="Q10" s="23">
        <v>465</v>
      </c>
      <c r="R10" s="24">
        <v>1092</v>
      </c>
      <c r="S10" s="30">
        <v>1557</v>
      </c>
      <c r="T10" s="23">
        <v>84</v>
      </c>
      <c r="U10" s="24">
        <v>247</v>
      </c>
      <c r="V10" s="25">
        <v>331</v>
      </c>
      <c r="W10" s="23">
        <f t="shared" ref="W10:W11" si="1">Q10+T10</f>
        <v>549</v>
      </c>
      <c r="X10" s="24">
        <f t="shared" ref="X10:X11" si="2">R10+U10</f>
        <v>1339</v>
      </c>
      <c r="Y10" s="25">
        <f t="shared" ref="Y10:Y11" si="3">S10+V10</f>
        <v>1888</v>
      </c>
    </row>
    <row r="11" spans="1:25" x14ac:dyDescent="0.25">
      <c r="B11" s="39">
        <v>3</v>
      </c>
      <c r="C11" s="22" t="s">
        <v>358</v>
      </c>
      <c r="D11" s="23">
        <v>432</v>
      </c>
      <c r="E11" s="24">
        <v>867</v>
      </c>
      <c r="F11" s="30">
        <v>1299</v>
      </c>
      <c r="G11" s="23">
        <v>15</v>
      </c>
      <c r="H11" s="24">
        <v>19</v>
      </c>
      <c r="I11" s="25">
        <v>34</v>
      </c>
      <c r="J11" s="23">
        <f t="shared" si="0"/>
        <v>447</v>
      </c>
      <c r="K11" s="24">
        <f t="shared" si="0"/>
        <v>886</v>
      </c>
      <c r="L11" s="25">
        <f t="shared" si="0"/>
        <v>1333</v>
      </c>
      <c r="O11" s="39">
        <v>3</v>
      </c>
      <c r="P11" s="22" t="s">
        <v>358</v>
      </c>
      <c r="Q11" s="23">
        <v>432</v>
      </c>
      <c r="R11" s="24">
        <v>867</v>
      </c>
      <c r="S11" s="30">
        <v>1299</v>
      </c>
      <c r="T11" s="23">
        <v>15</v>
      </c>
      <c r="U11" s="24">
        <v>19</v>
      </c>
      <c r="V11" s="25">
        <v>34</v>
      </c>
      <c r="W11" s="23">
        <f t="shared" si="1"/>
        <v>447</v>
      </c>
      <c r="X11" s="24">
        <f t="shared" si="2"/>
        <v>886</v>
      </c>
      <c r="Y11" s="25">
        <f t="shared" si="3"/>
        <v>1333</v>
      </c>
    </row>
    <row r="12" spans="1:25" x14ac:dyDescent="0.25">
      <c r="B12" s="38" t="s">
        <v>227</v>
      </c>
      <c r="C12" s="96" t="s">
        <v>228</v>
      </c>
      <c r="D12" s="96"/>
      <c r="E12" s="96"/>
      <c r="F12" s="96"/>
      <c r="G12" s="96"/>
      <c r="H12" s="96"/>
      <c r="I12" s="96"/>
      <c r="J12" s="96"/>
      <c r="K12" s="96"/>
      <c r="L12" s="96"/>
      <c r="O12" s="38" t="s">
        <v>227</v>
      </c>
      <c r="P12" s="96" t="s">
        <v>228</v>
      </c>
      <c r="Q12" s="96"/>
      <c r="R12" s="96"/>
      <c r="S12" s="96"/>
      <c r="T12" s="96"/>
      <c r="U12" s="96"/>
      <c r="V12" s="96"/>
      <c r="W12" s="96"/>
      <c r="X12" s="96"/>
      <c r="Y12" s="96"/>
    </row>
    <row r="13" spans="1:25" x14ac:dyDescent="0.25">
      <c r="B13" s="39">
        <v>1</v>
      </c>
      <c r="C13" s="22" t="s">
        <v>229</v>
      </c>
      <c r="D13" s="58">
        <v>745</v>
      </c>
      <c r="E13" s="59">
        <v>1528</v>
      </c>
      <c r="F13" s="56">
        <v>2273</v>
      </c>
      <c r="G13" s="58">
        <v>77</v>
      </c>
      <c r="H13" s="59">
        <v>237</v>
      </c>
      <c r="I13" s="56">
        <v>314</v>
      </c>
      <c r="J13" s="58">
        <v>822</v>
      </c>
      <c r="K13" s="59">
        <v>1765</v>
      </c>
      <c r="L13" s="56">
        <v>2587</v>
      </c>
      <c r="O13" s="39">
        <v>1</v>
      </c>
      <c r="P13" s="22" t="s">
        <v>229</v>
      </c>
      <c r="Q13" s="58">
        <v>745</v>
      </c>
      <c r="R13" s="59">
        <v>1528</v>
      </c>
      <c r="S13" s="56">
        <v>2273</v>
      </c>
      <c r="T13" s="58">
        <v>77</v>
      </c>
      <c r="U13" s="59">
        <v>237</v>
      </c>
      <c r="V13" s="56">
        <v>314</v>
      </c>
      <c r="W13" s="58">
        <v>822</v>
      </c>
      <c r="X13" s="59">
        <v>1765</v>
      </c>
      <c r="Y13" s="56">
        <v>2587</v>
      </c>
    </row>
    <row r="14" spans="1:25" x14ac:dyDescent="0.25">
      <c r="B14" s="38" t="s">
        <v>230</v>
      </c>
      <c r="C14" s="96" t="s">
        <v>231</v>
      </c>
      <c r="D14" s="96"/>
      <c r="E14" s="96"/>
      <c r="F14" s="96"/>
      <c r="G14" s="96"/>
      <c r="H14" s="96"/>
      <c r="I14" s="96"/>
      <c r="J14" s="96"/>
      <c r="K14" s="96"/>
      <c r="L14" s="96"/>
      <c r="O14" s="38" t="s">
        <v>230</v>
      </c>
      <c r="P14" s="96" t="s">
        <v>231</v>
      </c>
      <c r="Q14" s="96"/>
      <c r="R14" s="96"/>
      <c r="S14" s="96"/>
      <c r="T14" s="96"/>
      <c r="U14" s="96"/>
      <c r="V14" s="96"/>
      <c r="W14" s="96"/>
      <c r="X14" s="96"/>
      <c r="Y14" s="96"/>
    </row>
    <row r="15" spans="1:25" x14ac:dyDescent="0.25">
      <c r="B15" s="39">
        <v>1</v>
      </c>
      <c r="C15" s="22" t="s">
        <v>232</v>
      </c>
      <c r="D15" s="58">
        <v>136</v>
      </c>
      <c r="E15" s="59">
        <v>216</v>
      </c>
      <c r="F15" s="56">
        <v>352</v>
      </c>
      <c r="G15" s="58">
        <v>12</v>
      </c>
      <c r="H15" s="59">
        <v>22</v>
      </c>
      <c r="I15" s="56">
        <v>34</v>
      </c>
      <c r="J15" s="58">
        <v>148</v>
      </c>
      <c r="K15" s="59">
        <v>238</v>
      </c>
      <c r="L15" s="56">
        <v>386</v>
      </c>
      <c r="O15" s="39">
        <v>1</v>
      </c>
      <c r="P15" s="22" t="s">
        <v>232</v>
      </c>
      <c r="Q15" s="58">
        <v>136</v>
      </c>
      <c r="R15" s="59">
        <v>216</v>
      </c>
      <c r="S15" s="56">
        <v>352</v>
      </c>
      <c r="T15" s="58">
        <v>12</v>
      </c>
      <c r="U15" s="59">
        <v>22</v>
      </c>
      <c r="V15" s="56">
        <v>34</v>
      </c>
      <c r="W15" s="58">
        <v>148</v>
      </c>
      <c r="X15" s="59">
        <v>238</v>
      </c>
      <c r="Y15" s="56">
        <v>386</v>
      </c>
    </row>
    <row r="16" spans="1:25" x14ac:dyDescent="0.25">
      <c r="B16" s="39">
        <v>2</v>
      </c>
      <c r="C16" s="22" t="s">
        <v>233</v>
      </c>
      <c r="D16" s="58">
        <v>0</v>
      </c>
      <c r="E16" s="59">
        <v>197</v>
      </c>
      <c r="F16" s="56">
        <v>197</v>
      </c>
      <c r="G16" s="58">
        <v>0</v>
      </c>
      <c r="H16" s="59">
        <v>38</v>
      </c>
      <c r="I16" s="56">
        <v>38</v>
      </c>
      <c r="J16" s="58">
        <v>0</v>
      </c>
      <c r="K16" s="59">
        <v>235</v>
      </c>
      <c r="L16" s="56">
        <v>235</v>
      </c>
      <c r="O16" s="39">
        <v>2</v>
      </c>
      <c r="P16" s="22" t="s">
        <v>233</v>
      </c>
      <c r="Q16" s="58">
        <v>0</v>
      </c>
      <c r="R16" s="59">
        <v>197</v>
      </c>
      <c r="S16" s="56">
        <v>197</v>
      </c>
      <c r="T16" s="58">
        <v>0</v>
      </c>
      <c r="U16" s="59">
        <v>38</v>
      </c>
      <c r="V16" s="56">
        <v>38</v>
      </c>
      <c r="W16" s="58">
        <v>0</v>
      </c>
      <c r="X16" s="59">
        <v>235</v>
      </c>
      <c r="Y16" s="56">
        <v>235</v>
      </c>
    </row>
    <row r="17" spans="2:25" x14ac:dyDescent="0.25">
      <c r="B17" s="39">
        <v>3</v>
      </c>
      <c r="C17" s="22" t="s">
        <v>234</v>
      </c>
      <c r="D17" s="58">
        <v>98</v>
      </c>
      <c r="E17" s="59">
        <v>280</v>
      </c>
      <c r="F17" s="56">
        <v>378</v>
      </c>
      <c r="G17" s="58">
        <v>15</v>
      </c>
      <c r="H17" s="59">
        <v>47</v>
      </c>
      <c r="I17" s="56">
        <v>62</v>
      </c>
      <c r="J17" s="58">
        <v>113</v>
      </c>
      <c r="K17" s="59">
        <v>327</v>
      </c>
      <c r="L17" s="56">
        <v>440</v>
      </c>
      <c r="O17" s="39">
        <v>3</v>
      </c>
      <c r="P17" s="22" t="s">
        <v>234</v>
      </c>
      <c r="Q17" s="58">
        <v>98</v>
      </c>
      <c r="R17" s="59">
        <v>280</v>
      </c>
      <c r="S17" s="56">
        <v>378</v>
      </c>
      <c r="T17" s="58">
        <v>15</v>
      </c>
      <c r="U17" s="59">
        <v>47</v>
      </c>
      <c r="V17" s="56">
        <v>62</v>
      </c>
      <c r="W17" s="58">
        <v>113</v>
      </c>
      <c r="X17" s="59">
        <v>327</v>
      </c>
      <c r="Y17" s="56">
        <v>440</v>
      </c>
    </row>
    <row r="18" spans="2:25" x14ac:dyDescent="0.25">
      <c r="B18" s="39">
        <v>4</v>
      </c>
      <c r="C18" s="22" t="s">
        <v>235</v>
      </c>
      <c r="D18" s="58">
        <v>189</v>
      </c>
      <c r="E18" s="59">
        <v>363</v>
      </c>
      <c r="F18" s="56">
        <v>552</v>
      </c>
      <c r="G18" s="58">
        <v>10</v>
      </c>
      <c r="H18" s="59">
        <v>15</v>
      </c>
      <c r="I18" s="56">
        <v>25</v>
      </c>
      <c r="J18" s="58">
        <v>199</v>
      </c>
      <c r="K18" s="59">
        <v>378</v>
      </c>
      <c r="L18" s="56">
        <v>577</v>
      </c>
      <c r="O18" s="39">
        <v>4</v>
      </c>
      <c r="P18" s="22" t="s">
        <v>235</v>
      </c>
      <c r="Q18" s="58">
        <v>189</v>
      </c>
      <c r="R18" s="59">
        <v>363</v>
      </c>
      <c r="S18" s="56">
        <v>552</v>
      </c>
      <c r="T18" s="58">
        <v>10</v>
      </c>
      <c r="U18" s="59">
        <v>15</v>
      </c>
      <c r="V18" s="56">
        <v>25</v>
      </c>
      <c r="W18" s="58">
        <v>199</v>
      </c>
      <c r="X18" s="59">
        <v>378</v>
      </c>
      <c r="Y18" s="56">
        <v>577</v>
      </c>
    </row>
    <row r="19" spans="2:25" x14ac:dyDescent="0.25">
      <c r="B19" s="38" t="s">
        <v>236</v>
      </c>
      <c r="C19" s="96" t="s">
        <v>237</v>
      </c>
      <c r="D19" s="96"/>
      <c r="E19" s="96"/>
      <c r="F19" s="96"/>
      <c r="G19" s="96"/>
      <c r="H19" s="96"/>
      <c r="I19" s="96"/>
      <c r="J19" s="96"/>
      <c r="K19" s="96"/>
      <c r="L19" s="96"/>
      <c r="O19" s="38" t="s">
        <v>236</v>
      </c>
      <c r="P19" s="96" t="s">
        <v>237</v>
      </c>
      <c r="Q19" s="96"/>
      <c r="R19" s="96"/>
      <c r="S19" s="96"/>
      <c r="T19" s="96"/>
      <c r="U19" s="96"/>
      <c r="V19" s="96"/>
      <c r="W19" s="96"/>
      <c r="X19" s="96"/>
      <c r="Y19" s="96"/>
    </row>
    <row r="20" spans="2:25" x14ac:dyDescent="0.25">
      <c r="B20" s="39">
        <v>1</v>
      </c>
      <c r="C20" s="22" t="s">
        <v>238</v>
      </c>
      <c r="D20" s="58">
        <v>381</v>
      </c>
      <c r="E20" s="59">
        <v>945</v>
      </c>
      <c r="F20" s="56">
        <v>1326</v>
      </c>
      <c r="G20" s="58">
        <v>43</v>
      </c>
      <c r="H20" s="59">
        <v>138</v>
      </c>
      <c r="I20" s="56">
        <v>181</v>
      </c>
      <c r="J20" s="58">
        <v>424</v>
      </c>
      <c r="K20" s="59">
        <v>1083</v>
      </c>
      <c r="L20" s="56">
        <v>1507</v>
      </c>
      <c r="O20" s="39">
        <v>1</v>
      </c>
      <c r="P20" s="22" t="s">
        <v>238</v>
      </c>
      <c r="Q20" s="58">
        <v>381</v>
      </c>
      <c r="R20" s="59">
        <v>945</v>
      </c>
      <c r="S20" s="56">
        <v>1326</v>
      </c>
      <c r="T20" s="58">
        <v>43</v>
      </c>
      <c r="U20" s="59">
        <v>138</v>
      </c>
      <c r="V20" s="56">
        <v>181</v>
      </c>
      <c r="W20" s="58">
        <v>424</v>
      </c>
      <c r="X20" s="59">
        <v>1083</v>
      </c>
      <c r="Y20" s="56">
        <v>1507</v>
      </c>
    </row>
    <row r="21" spans="2:25" x14ac:dyDescent="0.25">
      <c r="B21" s="39">
        <v>2</v>
      </c>
      <c r="C21" s="22" t="s">
        <v>239</v>
      </c>
      <c r="D21" s="58">
        <v>113</v>
      </c>
      <c r="E21" s="59">
        <v>289</v>
      </c>
      <c r="F21" s="56">
        <v>402</v>
      </c>
      <c r="G21" s="58">
        <v>6</v>
      </c>
      <c r="H21" s="59">
        <v>32</v>
      </c>
      <c r="I21" s="56">
        <v>38</v>
      </c>
      <c r="J21" s="58">
        <v>119</v>
      </c>
      <c r="K21" s="59">
        <v>321</v>
      </c>
      <c r="L21" s="56">
        <v>440</v>
      </c>
      <c r="O21" s="39">
        <v>2</v>
      </c>
      <c r="P21" s="22" t="s">
        <v>239</v>
      </c>
      <c r="Q21" s="58">
        <v>113</v>
      </c>
      <c r="R21" s="59">
        <v>289</v>
      </c>
      <c r="S21" s="56">
        <v>402</v>
      </c>
      <c r="T21" s="58">
        <v>6</v>
      </c>
      <c r="U21" s="59">
        <v>32</v>
      </c>
      <c r="V21" s="56">
        <v>38</v>
      </c>
      <c r="W21" s="58">
        <v>119</v>
      </c>
      <c r="X21" s="59">
        <v>321</v>
      </c>
      <c r="Y21" s="56">
        <v>440</v>
      </c>
    </row>
    <row r="22" spans="2:25" x14ac:dyDescent="0.25">
      <c r="B22" s="39">
        <v>3</v>
      </c>
      <c r="C22" s="22" t="s">
        <v>240</v>
      </c>
      <c r="D22" s="58">
        <v>16</v>
      </c>
      <c r="E22" s="59">
        <v>22</v>
      </c>
      <c r="F22" s="56">
        <v>38</v>
      </c>
      <c r="G22" s="58">
        <v>0</v>
      </c>
      <c r="H22" s="59">
        <v>0</v>
      </c>
      <c r="I22" s="56">
        <v>0</v>
      </c>
      <c r="J22" s="58">
        <v>16</v>
      </c>
      <c r="K22" s="59">
        <v>22</v>
      </c>
      <c r="L22" s="56">
        <v>38</v>
      </c>
      <c r="O22" s="39">
        <v>3</v>
      </c>
      <c r="P22" s="22" t="s">
        <v>240</v>
      </c>
      <c r="Q22" s="58">
        <v>16</v>
      </c>
      <c r="R22" s="59">
        <v>22</v>
      </c>
      <c r="S22" s="56">
        <v>38</v>
      </c>
      <c r="T22" s="58">
        <v>0</v>
      </c>
      <c r="U22" s="59">
        <v>0</v>
      </c>
      <c r="V22" s="56">
        <v>0</v>
      </c>
      <c r="W22" s="58">
        <v>16</v>
      </c>
      <c r="X22" s="59">
        <v>22</v>
      </c>
      <c r="Y22" s="56">
        <v>38</v>
      </c>
    </row>
    <row r="23" spans="2:25" x14ac:dyDescent="0.25">
      <c r="B23" s="39">
        <v>4</v>
      </c>
      <c r="C23" s="22" t="s">
        <v>241</v>
      </c>
      <c r="D23" s="58">
        <v>8</v>
      </c>
      <c r="E23" s="59">
        <v>10</v>
      </c>
      <c r="F23" s="56">
        <v>18</v>
      </c>
      <c r="G23" s="58">
        <v>0</v>
      </c>
      <c r="H23" s="59">
        <v>0</v>
      </c>
      <c r="I23" s="56">
        <v>0</v>
      </c>
      <c r="J23" s="58">
        <v>8</v>
      </c>
      <c r="K23" s="59">
        <v>10</v>
      </c>
      <c r="L23" s="56">
        <v>18</v>
      </c>
      <c r="O23" s="39">
        <v>4</v>
      </c>
      <c r="P23" s="22" t="s">
        <v>241</v>
      </c>
      <c r="Q23" s="58">
        <v>8</v>
      </c>
      <c r="R23" s="59">
        <v>10</v>
      </c>
      <c r="S23" s="56">
        <v>18</v>
      </c>
      <c r="T23" s="58">
        <v>0</v>
      </c>
      <c r="U23" s="59">
        <v>0</v>
      </c>
      <c r="V23" s="56">
        <v>0</v>
      </c>
      <c r="W23" s="58">
        <v>8</v>
      </c>
      <c r="X23" s="59">
        <v>10</v>
      </c>
      <c r="Y23" s="56">
        <v>18</v>
      </c>
    </row>
    <row r="24" spans="2:25" x14ac:dyDescent="0.25">
      <c r="B24" s="39">
        <v>5</v>
      </c>
      <c r="C24" s="22" t="s">
        <v>242</v>
      </c>
      <c r="D24" s="58">
        <v>8</v>
      </c>
      <c r="E24" s="59">
        <v>10</v>
      </c>
      <c r="F24" s="56">
        <v>18</v>
      </c>
      <c r="G24" s="58">
        <v>0</v>
      </c>
      <c r="H24" s="59">
        <v>0</v>
      </c>
      <c r="I24" s="56">
        <v>0</v>
      </c>
      <c r="J24" s="58">
        <v>8</v>
      </c>
      <c r="K24" s="59">
        <v>10</v>
      </c>
      <c r="L24" s="56">
        <v>18</v>
      </c>
      <c r="O24" s="39">
        <v>5</v>
      </c>
      <c r="P24" s="22" t="s">
        <v>242</v>
      </c>
      <c r="Q24" s="58">
        <v>8</v>
      </c>
      <c r="R24" s="59">
        <v>10</v>
      </c>
      <c r="S24" s="56">
        <v>18</v>
      </c>
      <c r="T24" s="58">
        <v>0</v>
      </c>
      <c r="U24" s="59">
        <v>0</v>
      </c>
      <c r="V24" s="56">
        <v>0</v>
      </c>
      <c r="W24" s="58">
        <v>8</v>
      </c>
      <c r="X24" s="59">
        <v>10</v>
      </c>
      <c r="Y24" s="56">
        <v>18</v>
      </c>
    </row>
    <row r="25" spans="2:25" x14ac:dyDescent="0.25">
      <c r="B25" s="39">
        <v>6</v>
      </c>
      <c r="C25" s="22" t="s">
        <v>243</v>
      </c>
      <c r="D25" s="58">
        <v>5</v>
      </c>
      <c r="E25" s="59">
        <v>4</v>
      </c>
      <c r="F25" s="56">
        <v>9</v>
      </c>
      <c r="G25" s="58">
        <v>0</v>
      </c>
      <c r="H25" s="59">
        <v>0</v>
      </c>
      <c r="I25" s="56">
        <v>0</v>
      </c>
      <c r="J25" s="58">
        <v>5</v>
      </c>
      <c r="K25" s="59">
        <v>4</v>
      </c>
      <c r="L25" s="56">
        <v>9</v>
      </c>
      <c r="O25" s="39">
        <v>6</v>
      </c>
      <c r="P25" s="22" t="s">
        <v>243</v>
      </c>
      <c r="Q25" s="58">
        <v>5</v>
      </c>
      <c r="R25" s="59">
        <v>4</v>
      </c>
      <c r="S25" s="56">
        <v>9</v>
      </c>
      <c r="T25" s="58">
        <v>0</v>
      </c>
      <c r="U25" s="59">
        <v>0</v>
      </c>
      <c r="V25" s="56">
        <v>0</v>
      </c>
      <c r="W25" s="58">
        <v>5</v>
      </c>
      <c r="X25" s="59">
        <v>4</v>
      </c>
      <c r="Y25" s="56">
        <v>9</v>
      </c>
    </row>
    <row r="26" spans="2:25" x14ac:dyDescent="0.25">
      <c r="B26" s="39">
        <v>7</v>
      </c>
      <c r="C26" s="22" t="s">
        <v>244</v>
      </c>
      <c r="D26" s="58">
        <v>4</v>
      </c>
      <c r="E26" s="59">
        <v>3</v>
      </c>
      <c r="F26" s="56">
        <v>7</v>
      </c>
      <c r="G26" s="58">
        <v>0</v>
      </c>
      <c r="H26" s="59">
        <v>0</v>
      </c>
      <c r="I26" s="56">
        <v>0</v>
      </c>
      <c r="J26" s="58">
        <v>4</v>
      </c>
      <c r="K26" s="59">
        <v>3</v>
      </c>
      <c r="L26" s="56">
        <v>7</v>
      </c>
      <c r="O26" s="39">
        <v>7</v>
      </c>
      <c r="P26" s="22" t="s">
        <v>244</v>
      </c>
      <c r="Q26" s="58">
        <v>4</v>
      </c>
      <c r="R26" s="59">
        <v>3</v>
      </c>
      <c r="S26" s="56">
        <v>7</v>
      </c>
      <c r="T26" s="58">
        <v>0</v>
      </c>
      <c r="U26" s="59">
        <v>0</v>
      </c>
      <c r="V26" s="56">
        <v>0</v>
      </c>
      <c r="W26" s="58">
        <v>4</v>
      </c>
      <c r="X26" s="59">
        <v>3</v>
      </c>
      <c r="Y26" s="56">
        <v>7</v>
      </c>
    </row>
    <row r="27" spans="2:25" x14ac:dyDescent="0.25">
      <c r="B27" s="39">
        <v>8</v>
      </c>
      <c r="C27" s="22" t="s">
        <v>245</v>
      </c>
      <c r="D27" s="58">
        <v>71</v>
      </c>
      <c r="E27" s="59">
        <v>165</v>
      </c>
      <c r="F27" s="56">
        <v>236</v>
      </c>
      <c r="G27" s="58">
        <v>8</v>
      </c>
      <c r="H27" s="59">
        <v>20</v>
      </c>
      <c r="I27" s="56">
        <v>28</v>
      </c>
      <c r="J27" s="58">
        <v>79</v>
      </c>
      <c r="K27" s="59">
        <v>185</v>
      </c>
      <c r="L27" s="56">
        <v>264</v>
      </c>
      <c r="O27" s="39">
        <v>8</v>
      </c>
      <c r="P27" s="22" t="s">
        <v>245</v>
      </c>
      <c r="Q27" s="58">
        <v>71</v>
      </c>
      <c r="R27" s="59">
        <v>165</v>
      </c>
      <c r="S27" s="56">
        <v>236</v>
      </c>
      <c r="T27" s="58">
        <v>8</v>
      </c>
      <c r="U27" s="59">
        <v>20</v>
      </c>
      <c r="V27" s="56">
        <v>28</v>
      </c>
      <c r="W27" s="58">
        <v>79</v>
      </c>
      <c r="X27" s="59">
        <v>185</v>
      </c>
      <c r="Y27" s="56">
        <v>264</v>
      </c>
    </row>
    <row r="28" spans="2:25" x14ac:dyDescent="0.25">
      <c r="B28" s="39">
        <v>9</v>
      </c>
      <c r="C28" s="22" t="s">
        <v>246</v>
      </c>
      <c r="D28" s="58">
        <v>4</v>
      </c>
      <c r="E28" s="59">
        <v>6</v>
      </c>
      <c r="F28" s="56">
        <v>10</v>
      </c>
      <c r="G28" s="58">
        <v>0</v>
      </c>
      <c r="H28" s="59">
        <v>0</v>
      </c>
      <c r="I28" s="56">
        <v>0</v>
      </c>
      <c r="J28" s="58">
        <v>4</v>
      </c>
      <c r="K28" s="59">
        <v>6</v>
      </c>
      <c r="L28" s="56">
        <v>10</v>
      </c>
      <c r="O28" s="39">
        <v>9</v>
      </c>
      <c r="P28" s="22" t="s">
        <v>246</v>
      </c>
      <c r="Q28" s="58">
        <v>4</v>
      </c>
      <c r="R28" s="59">
        <v>6</v>
      </c>
      <c r="S28" s="56">
        <v>10</v>
      </c>
      <c r="T28" s="58">
        <v>0</v>
      </c>
      <c r="U28" s="59">
        <v>0</v>
      </c>
      <c r="V28" s="56">
        <v>0</v>
      </c>
      <c r="W28" s="58">
        <v>4</v>
      </c>
      <c r="X28" s="59">
        <v>6</v>
      </c>
      <c r="Y28" s="56">
        <v>10</v>
      </c>
    </row>
    <row r="29" spans="2:25" x14ac:dyDescent="0.25">
      <c r="B29" s="39">
        <v>10</v>
      </c>
      <c r="C29" s="22" t="s">
        <v>247</v>
      </c>
      <c r="D29" s="58">
        <v>3</v>
      </c>
      <c r="E29" s="59">
        <v>5</v>
      </c>
      <c r="F29" s="56">
        <v>8</v>
      </c>
      <c r="G29" s="58">
        <v>0</v>
      </c>
      <c r="H29" s="59">
        <v>0</v>
      </c>
      <c r="I29" s="56">
        <v>0</v>
      </c>
      <c r="J29" s="58">
        <v>3</v>
      </c>
      <c r="K29" s="59">
        <v>5</v>
      </c>
      <c r="L29" s="56">
        <v>8</v>
      </c>
      <c r="O29" s="39">
        <v>10</v>
      </c>
      <c r="P29" s="22" t="s">
        <v>247</v>
      </c>
      <c r="Q29" s="58">
        <v>3</v>
      </c>
      <c r="R29" s="59">
        <v>5</v>
      </c>
      <c r="S29" s="56">
        <v>8</v>
      </c>
      <c r="T29" s="58">
        <v>0</v>
      </c>
      <c r="U29" s="59">
        <v>0</v>
      </c>
      <c r="V29" s="56">
        <v>0</v>
      </c>
      <c r="W29" s="58">
        <v>3</v>
      </c>
      <c r="X29" s="59">
        <v>5</v>
      </c>
      <c r="Y29" s="56">
        <v>8</v>
      </c>
    </row>
    <row r="30" spans="2:25" x14ac:dyDescent="0.25">
      <c r="B30" s="39">
        <v>11</v>
      </c>
      <c r="C30" s="22" t="s">
        <v>248</v>
      </c>
      <c r="D30" s="58">
        <v>0</v>
      </c>
      <c r="E30" s="59">
        <v>0</v>
      </c>
      <c r="F30" s="56">
        <v>0</v>
      </c>
      <c r="G30" s="58">
        <v>0</v>
      </c>
      <c r="H30" s="59">
        <v>0</v>
      </c>
      <c r="I30" s="56">
        <v>0</v>
      </c>
      <c r="J30" s="58">
        <v>0</v>
      </c>
      <c r="K30" s="59">
        <v>0</v>
      </c>
      <c r="L30" s="56">
        <v>0</v>
      </c>
      <c r="O30" s="39">
        <v>11</v>
      </c>
      <c r="P30" s="22" t="s">
        <v>248</v>
      </c>
      <c r="Q30" s="58">
        <v>0</v>
      </c>
      <c r="R30" s="59">
        <v>0</v>
      </c>
      <c r="S30" s="56">
        <v>0</v>
      </c>
      <c r="T30" s="58">
        <v>0</v>
      </c>
      <c r="U30" s="59">
        <v>0</v>
      </c>
      <c r="V30" s="56">
        <v>0</v>
      </c>
      <c r="W30" s="58">
        <v>0</v>
      </c>
      <c r="X30" s="59">
        <v>0</v>
      </c>
      <c r="Y30" s="56">
        <v>0</v>
      </c>
    </row>
    <row r="31" spans="2:25" x14ac:dyDescent="0.25">
      <c r="B31" s="38" t="s">
        <v>249</v>
      </c>
      <c r="C31" s="96" t="s">
        <v>250</v>
      </c>
      <c r="D31" s="96"/>
      <c r="E31" s="96"/>
      <c r="F31" s="96"/>
      <c r="G31" s="96"/>
      <c r="H31" s="96"/>
      <c r="I31" s="96"/>
      <c r="J31" s="96"/>
      <c r="K31" s="96"/>
      <c r="L31" s="96"/>
      <c r="O31" s="38" t="s">
        <v>249</v>
      </c>
      <c r="P31" s="96" t="s">
        <v>250</v>
      </c>
      <c r="Q31" s="96"/>
      <c r="R31" s="96"/>
      <c r="S31" s="96"/>
      <c r="T31" s="96"/>
      <c r="U31" s="96"/>
      <c r="V31" s="96"/>
      <c r="W31" s="96"/>
      <c r="X31" s="96"/>
      <c r="Y31" s="96"/>
    </row>
    <row r="32" spans="2:25" x14ac:dyDescent="0.25">
      <c r="B32" s="39">
        <v>1</v>
      </c>
      <c r="C32" s="22" t="s">
        <v>251</v>
      </c>
      <c r="D32" s="58">
        <v>47</v>
      </c>
      <c r="E32" s="59">
        <v>67</v>
      </c>
      <c r="F32" s="56">
        <v>114</v>
      </c>
      <c r="G32" s="58">
        <v>3</v>
      </c>
      <c r="H32" s="59">
        <v>5</v>
      </c>
      <c r="I32" s="56">
        <v>8</v>
      </c>
      <c r="J32" s="58">
        <v>50</v>
      </c>
      <c r="K32" s="59">
        <v>72</v>
      </c>
      <c r="L32" s="56">
        <v>122</v>
      </c>
      <c r="O32" s="39">
        <v>1</v>
      </c>
      <c r="P32" s="22" t="s">
        <v>251</v>
      </c>
      <c r="Q32" s="58">
        <v>47</v>
      </c>
      <c r="R32" s="59">
        <v>67</v>
      </c>
      <c r="S32" s="56">
        <v>114</v>
      </c>
      <c r="T32" s="58">
        <v>3</v>
      </c>
      <c r="U32" s="59">
        <v>5</v>
      </c>
      <c r="V32" s="56">
        <v>8</v>
      </c>
      <c r="W32" s="58">
        <v>50</v>
      </c>
      <c r="X32" s="59">
        <v>72</v>
      </c>
      <c r="Y32" s="56">
        <v>122</v>
      </c>
    </row>
    <row r="33" spans="2:25" x14ac:dyDescent="0.25">
      <c r="B33" s="39">
        <v>2</v>
      </c>
      <c r="C33" s="22" t="s">
        <v>252</v>
      </c>
      <c r="D33" s="58">
        <v>11</v>
      </c>
      <c r="E33" s="59">
        <v>213</v>
      </c>
      <c r="F33" s="56">
        <v>224</v>
      </c>
      <c r="G33" s="58">
        <v>0</v>
      </c>
      <c r="H33" s="59">
        <v>33</v>
      </c>
      <c r="I33" s="56">
        <v>33</v>
      </c>
      <c r="J33" s="58">
        <v>11</v>
      </c>
      <c r="K33" s="59">
        <v>246</v>
      </c>
      <c r="L33" s="56">
        <v>257</v>
      </c>
      <c r="O33" s="39">
        <v>2</v>
      </c>
      <c r="P33" s="22" t="s">
        <v>252</v>
      </c>
      <c r="Q33" s="58">
        <v>11</v>
      </c>
      <c r="R33" s="59">
        <v>213</v>
      </c>
      <c r="S33" s="56">
        <v>224</v>
      </c>
      <c r="T33" s="58">
        <v>0</v>
      </c>
      <c r="U33" s="59">
        <v>33</v>
      </c>
      <c r="V33" s="56">
        <v>33</v>
      </c>
      <c r="W33" s="58">
        <v>11</v>
      </c>
      <c r="X33" s="59">
        <v>246</v>
      </c>
      <c r="Y33" s="56">
        <v>257</v>
      </c>
    </row>
    <row r="34" spans="2:25" x14ac:dyDescent="0.25">
      <c r="B34" s="39">
        <v>3</v>
      </c>
      <c r="C34" s="22" t="s">
        <v>253</v>
      </c>
      <c r="D34" s="58">
        <v>6</v>
      </c>
      <c r="E34" s="59">
        <v>234</v>
      </c>
      <c r="F34" s="56">
        <v>240</v>
      </c>
      <c r="G34" s="58">
        <v>0</v>
      </c>
      <c r="H34" s="59">
        <v>31</v>
      </c>
      <c r="I34" s="56">
        <v>31</v>
      </c>
      <c r="J34" s="58">
        <v>6</v>
      </c>
      <c r="K34" s="59">
        <v>265</v>
      </c>
      <c r="L34" s="56">
        <v>271</v>
      </c>
      <c r="O34" s="39">
        <v>3</v>
      </c>
      <c r="P34" s="22" t="s">
        <v>253</v>
      </c>
      <c r="Q34" s="58">
        <v>6</v>
      </c>
      <c r="R34" s="59">
        <v>234</v>
      </c>
      <c r="S34" s="56">
        <v>240</v>
      </c>
      <c r="T34" s="58">
        <v>0</v>
      </c>
      <c r="U34" s="59">
        <v>31</v>
      </c>
      <c r="V34" s="56">
        <v>31</v>
      </c>
      <c r="W34" s="58">
        <v>6</v>
      </c>
      <c r="X34" s="59">
        <v>265</v>
      </c>
      <c r="Y34" s="56">
        <v>271</v>
      </c>
    </row>
    <row r="35" spans="2:25" x14ac:dyDescent="0.25">
      <c r="B35" s="39">
        <v>4</v>
      </c>
      <c r="C35" s="22" t="s">
        <v>254</v>
      </c>
      <c r="D35" s="58">
        <v>0</v>
      </c>
      <c r="E35" s="59">
        <v>0</v>
      </c>
      <c r="F35" s="56">
        <v>0</v>
      </c>
      <c r="G35" s="58">
        <v>0</v>
      </c>
      <c r="H35" s="59">
        <v>0</v>
      </c>
      <c r="I35" s="56">
        <v>0</v>
      </c>
      <c r="J35" s="58">
        <v>0</v>
      </c>
      <c r="K35" s="59">
        <v>0</v>
      </c>
      <c r="L35" s="56">
        <v>0</v>
      </c>
      <c r="O35" s="39">
        <v>4</v>
      </c>
      <c r="P35" s="22" t="s">
        <v>254</v>
      </c>
      <c r="Q35" s="58">
        <v>0</v>
      </c>
      <c r="R35" s="59">
        <v>0</v>
      </c>
      <c r="S35" s="56">
        <v>0</v>
      </c>
      <c r="T35" s="58">
        <v>0</v>
      </c>
      <c r="U35" s="59">
        <v>0</v>
      </c>
      <c r="V35" s="56">
        <v>0</v>
      </c>
      <c r="W35" s="58">
        <v>0</v>
      </c>
      <c r="X35" s="59">
        <v>0</v>
      </c>
      <c r="Y35" s="56">
        <v>0</v>
      </c>
    </row>
    <row r="36" spans="2:25" x14ac:dyDescent="0.25">
      <c r="B36" s="39">
        <v>5</v>
      </c>
      <c r="C36" s="22" t="s">
        <v>255</v>
      </c>
      <c r="D36" s="58">
        <v>8</v>
      </c>
      <c r="E36" s="59">
        <v>209</v>
      </c>
      <c r="F36" s="56">
        <v>217</v>
      </c>
      <c r="G36" s="58">
        <v>0</v>
      </c>
      <c r="H36" s="59">
        <v>31</v>
      </c>
      <c r="I36" s="56">
        <v>31</v>
      </c>
      <c r="J36" s="58">
        <v>8</v>
      </c>
      <c r="K36" s="59">
        <v>240</v>
      </c>
      <c r="L36" s="56">
        <v>248</v>
      </c>
      <c r="O36" s="39">
        <v>5</v>
      </c>
      <c r="P36" s="22" t="s">
        <v>255</v>
      </c>
      <c r="Q36" s="58">
        <v>8</v>
      </c>
      <c r="R36" s="59">
        <v>209</v>
      </c>
      <c r="S36" s="56">
        <v>217</v>
      </c>
      <c r="T36" s="58">
        <v>0</v>
      </c>
      <c r="U36" s="59">
        <v>31</v>
      </c>
      <c r="V36" s="56">
        <v>31</v>
      </c>
      <c r="W36" s="58">
        <v>8</v>
      </c>
      <c r="X36" s="59">
        <v>240</v>
      </c>
      <c r="Y36" s="56">
        <v>248</v>
      </c>
    </row>
    <row r="37" spans="2:25" x14ac:dyDescent="0.25">
      <c r="B37" s="39">
        <v>6</v>
      </c>
      <c r="C37" s="22" t="s">
        <v>256</v>
      </c>
      <c r="D37" s="58">
        <v>0</v>
      </c>
      <c r="E37" s="59">
        <v>0</v>
      </c>
      <c r="F37" s="56">
        <v>0</v>
      </c>
      <c r="G37" s="58">
        <v>0</v>
      </c>
      <c r="H37" s="59">
        <v>0</v>
      </c>
      <c r="I37" s="56">
        <v>0</v>
      </c>
      <c r="J37" s="58">
        <v>0</v>
      </c>
      <c r="K37" s="59">
        <v>0</v>
      </c>
      <c r="L37" s="56">
        <v>0</v>
      </c>
      <c r="O37" s="39">
        <v>6</v>
      </c>
      <c r="P37" s="22" t="s">
        <v>256</v>
      </c>
      <c r="Q37" s="58">
        <v>0</v>
      </c>
      <c r="R37" s="59">
        <v>0</v>
      </c>
      <c r="S37" s="56">
        <v>0</v>
      </c>
      <c r="T37" s="58">
        <v>0</v>
      </c>
      <c r="U37" s="59">
        <v>0</v>
      </c>
      <c r="V37" s="56">
        <v>0</v>
      </c>
      <c r="W37" s="58">
        <v>0</v>
      </c>
      <c r="X37" s="59">
        <v>0</v>
      </c>
      <c r="Y37" s="56">
        <v>0</v>
      </c>
    </row>
    <row r="38" spans="2:25" x14ac:dyDescent="0.25">
      <c r="B38" s="39">
        <v>7</v>
      </c>
      <c r="C38" s="22" t="s">
        <v>257</v>
      </c>
      <c r="D38" s="58">
        <v>15</v>
      </c>
      <c r="E38" s="59">
        <v>22</v>
      </c>
      <c r="F38" s="56">
        <v>37</v>
      </c>
      <c r="G38" s="58">
        <v>0</v>
      </c>
      <c r="H38" s="59">
        <v>0</v>
      </c>
      <c r="I38" s="56">
        <v>0</v>
      </c>
      <c r="J38" s="58">
        <v>15</v>
      </c>
      <c r="K38" s="59">
        <v>22</v>
      </c>
      <c r="L38" s="56">
        <v>37</v>
      </c>
      <c r="O38" s="39">
        <v>7</v>
      </c>
      <c r="P38" s="22" t="s">
        <v>257</v>
      </c>
      <c r="Q38" s="58">
        <v>15</v>
      </c>
      <c r="R38" s="59">
        <v>22</v>
      </c>
      <c r="S38" s="56">
        <v>37</v>
      </c>
      <c r="T38" s="58">
        <v>0</v>
      </c>
      <c r="U38" s="59">
        <v>0</v>
      </c>
      <c r="V38" s="56">
        <v>0</v>
      </c>
      <c r="W38" s="58">
        <v>15</v>
      </c>
      <c r="X38" s="59">
        <v>22</v>
      </c>
      <c r="Y38" s="56">
        <v>37</v>
      </c>
    </row>
    <row r="39" spans="2:25" x14ac:dyDescent="0.25">
      <c r="B39" s="39">
        <v>8</v>
      </c>
      <c r="C39" s="22" t="s">
        <v>302</v>
      </c>
      <c r="D39" s="58">
        <v>0</v>
      </c>
      <c r="E39" s="59">
        <v>0</v>
      </c>
      <c r="F39" s="56">
        <v>0</v>
      </c>
      <c r="G39" s="58">
        <v>0</v>
      </c>
      <c r="H39" s="59">
        <v>0</v>
      </c>
      <c r="I39" s="56">
        <v>0</v>
      </c>
      <c r="J39" s="58">
        <v>0</v>
      </c>
      <c r="K39" s="59">
        <v>0</v>
      </c>
      <c r="L39" s="56">
        <v>0</v>
      </c>
      <c r="O39" s="39">
        <v>8</v>
      </c>
      <c r="P39" s="22" t="s">
        <v>302</v>
      </c>
      <c r="Q39" s="58">
        <v>0</v>
      </c>
      <c r="R39" s="59">
        <v>0</v>
      </c>
      <c r="S39" s="56">
        <v>0</v>
      </c>
      <c r="T39" s="58">
        <v>0</v>
      </c>
      <c r="U39" s="59">
        <v>0</v>
      </c>
      <c r="V39" s="56">
        <v>0</v>
      </c>
      <c r="W39" s="58">
        <v>0</v>
      </c>
      <c r="X39" s="59">
        <v>0</v>
      </c>
      <c r="Y39" s="56">
        <v>0</v>
      </c>
    </row>
    <row r="40" spans="2:25" x14ac:dyDescent="0.25">
      <c r="B40" s="38" t="s">
        <v>258</v>
      </c>
      <c r="C40" s="96" t="s">
        <v>259</v>
      </c>
      <c r="D40" s="96"/>
      <c r="E40" s="96"/>
      <c r="F40" s="96"/>
      <c r="G40" s="96"/>
      <c r="H40" s="96"/>
      <c r="I40" s="96"/>
      <c r="J40" s="96"/>
      <c r="K40" s="96"/>
      <c r="L40" s="96"/>
      <c r="O40" s="38" t="s">
        <v>258</v>
      </c>
      <c r="P40" s="96" t="s">
        <v>259</v>
      </c>
      <c r="Q40" s="96"/>
      <c r="R40" s="96"/>
      <c r="S40" s="96"/>
      <c r="T40" s="96"/>
      <c r="U40" s="96"/>
      <c r="V40" s="96"/>
      <c r="W40" s="96"/>
      <c r="X40" s="96"/>
      <c r="Y40" s="96"/>
    </row>
    <row r="41" spans="2:25" x14ac:dyDescent="0.25">
      <c r="B41" s="39"/>
      <c r="C41" s="22" t="s">
        <v>260</v>
      </c>
      <c r="D41" s="58">
        <v>29</v>
      </c>
      <c r="E41" s="59">
        <v>302</v>
      </c>
      <c r="F41" s="56">
        <v>331</v>
      </c>
      <c r="G41" s="58">
        <v>3</v>
      </c>
      <c r="H41" s="59">
        <v>39</v>
      </c>
      <c r="I41" s="56">
        <v>42</v>
      </c>
      <c r="J41" s="58">
        <v>32</v>
      </c>
      <c r="K41" s="59">
        <v>341</v>
      </c>
      <c r="L41" s="56">
        <v>373</v>
      </c>
      <c r="O41" s="39"/>
      <c r="P41" s="22" t="s">
        <v>260</v>
      </c>
      <c r="Q41" s="58">
        <v>29</v>
      </c>
      <c r="R41" s="59">
        <v>302</v>
      </c>
      <c r="S41" s="56">
        <v>331</v>
      </c>
      <c r="T41" s="58">
        <v>3</v>
      </c>
      <c r="U41" s="59">
        <v>39</v>
      </c>
      <c r="V41" s="56">
        <v>42</v>
      </c>
      <c r="W41" s="58">
        <v>32</v>
      </c>
      <c r="X41" s="59">
        <v>341</v>
      </c>
      <c r="Y41" s="56">
        <v>373</v>
      </c>
    </row>
    <row r="42" spans="2:25" x14ac:dyDescent="0.25">
      <c r="B42" s="39">
        <v>1</v>
      </c>
      <c r="C42" s="22" t="s">
        <v>261</v>
      </c>
      <c r="D42" s="58">
        <v>27</v>
      </c>
      <c r="E42" s="59">
        <v>37</v>
      </c>
      <c r="F42" s="56">
        <v>64</v>
      </c>
      <c r="G42" s="58">
        <v>3</v>
      </c>
      <c r="H42" s="59">
        <v>11</v>
      </c>
      <c r="I42" s="56">
        <v>14</v>
      </c>
      <c r="J42" s="58">
        <v>30</v>
      </c>
      <c r="K42" s="59">
        <v>48</v>
      </c>
      <c r="L42" s="56">
        <v>78</v>
      </c>
      <c r="O42" s="39">
        <v>1</v>
      </c>
      <c r="P42" s="22" t="s">
        <v>261</v>
      </c>
      <c r="Q42" s="58">
        <v>27</v>
      </c>
      <c r="R42" s="59">
        <v>37</v>
      </c>
      <c r="S42" s="56">
        <v>64</v>
      </c>
      <c r="T42" s="58">
        <v>3</v>
      </c>
      <c r="U42" s="59">
        <v>11</v>
      </c>
      <c r="V42" s="56">
        <v>14</v>
      </c>
      <c r="W42" s="58">
        <v>30</v>
      </c>
      <c r="X42" s="59">
        <v>48</v>
      </c>
      <c r="Y42" s="56">
        <v>78</v>
      </c>
    </row>
    <row r="43" spans="2:25" x14ac:dyDescent="0.25">
      <c r="B43" s="39">
        <v>2</v>
      </c>
      <c r="C43" s="22" t="s">
        <v>262</v>
      </c>
      <c r="D43" s="58">
        <v>0</v>
      </c>
      <c r="E43" s="59">
        <v>236</v>
      </c>
      <c r="F43" s="56">
        <v>236</v>
      </c>
      <c r="G43" s="58">
        <v>0</v>
      </c>
      <c r="H43" s="59">
        <v>28</v>
      </c>
      <c r="I43" s="56">
        <v>28</v>
      </c>
      <c r="J43" s="58">
        <v>0</v>
      </c>
      <c r="K43" s="59">
        <v>264</v>
      </c>
      <c r="L43" s="56">
        <v>264</v>
      </c>
      <c r="O43" s="39">
        <v>2</v>
      </c>
      <c r="P43" s="22" t="s">
        <v>262</v>
      </c>
      <c r="Q43" s="58">
        <v>0</v>
      </c>
      <c r="R43" s="59">
        <v>236</v>
      </c>
      <c r="S43" s="56">
        <v>236</v>
      </c>
      <c r="T43" s="58">
        <v>0</v>
      </c>
      <c r="U43" s="59">
        <v>28</v>
      </c>
      <c r="V43" s="56">
        <v>28</v>
      </c>
      <c r="W43" s="58">
        <v>0</v>
      </c>
      <c r="X43" s="59">
        <v>264</v>
      </c>
      <c r="Y43" s="56">
        <v>264</v>
      </c>
    </row>
    <row r="44" spans="2:25" x14ac:dyDescent="0.25">
      <c r="B44" s="39">
        <v>3</v>
      </c>
      <c r="C44" s="22" t="s">
        <v>263</v>
      </c>
      <c r="D44" s="58">
        <v>1</v>
      </c>
      <c r="E44" s="59">
        <v>29</v>
      </c>
      <c r="F44" s="56">
        <v>30</v>
      </c>
      <c r="G44" s="58">
        <v>0</v>
      </c>
      <c r="H44" s="59">
        <v>3</v>
      </c>
      <c r="I44" s="56">
        <v>3</v>
      </c>
      <c r="J44" s="58">
        <v>1</v>
      </c>
      <c r="K44" s="59">
        <v>32</v>
      </c>
      <c r="L44" s="56">
        <v>33</v>
      </c>
      <c r="O44" s="39">
        <v>3</v>
      </c>
      <c r="P44" s="22" t="s">
        <v>263</v>
      </c>
      <c r="Q44" s="58">
        <v>1</v>
      </c>
      <c r="R44" s="59">
        <v>29</v>
      </c>
      <c r="S44" s="56">
        <v>30</v>
      </c>
      <c r="T44" s="58">
        <v>0</v>
      </c>
      <c r="U44" s="59">
        <v>3</v>
      </c>
      <c r="V44" s="56">
        <v>3</v>
      </c>
      <c r="W44" s="58">
        <v>1</v>
      </c>
      <c r="X44" s="59">
        <v>32</v>
      </c>
      <c r="Y44" s="56">
        <v>33</v>
      </c>
    </row>
    <row r="45" spans="2:25" x14ac:dyDescent="0.25">
      <c r="B45" s="39">
        <v>4</v>
      </c>
      <c r="C45" s="22" t="s">
        <v>248</v>
      </c>
      <c r="D45" s="58">
        <v>0</v>
      </c>
      <c r="E45" s="59">
        <v>0</v>
      </c>
      <c r="F45" s="56">
        <v>0</v>
      </c>
      <c r="G45" s="58">
        <v>0</v>
      </c>
      <c r="H45" s="59">
        <v>0</v>
      </c>
      <c r="I45" s="56">
        <v>0</v>
      </c>
      <c r="J45" s="58">
        <v>0</v>
      </c>
      <c r="K45" s="59">
        <v>0</v>
      </c>
      <c r="L45" s="56">
        <v>0</v>
      </c>
      <c r="O45" s="39">
        <v>4</v>
      </c>
      <c r="P45" s="22" t="s">
        <v>248</v>
      </c>
      <c r="Q45" s="58">
        <v>0</v>
      </c>
      <c r="R45" s="59">
        <v>0</v>
      </c>
      <c r="S45" s="56">
        <v>0</v>
      </c>
      <c r="T45" s="58">
        <v>0</v>
      </c>
      <c r="U45" s="59">
        <v>0</v>
      </c>
      <c r="V45" s="56">
        <v>0</v>
      </c>
      <c r="W45" s="58">
        <v>0</v>
      </c>
      <c r="X45" s="59">
        <v>0</v>
      </c>
      <c r="Y45" s="56">
        <v>0</v>
      </c>
    </row>
    <row r="46" spans="2:25" x14ac:dyDescent="0.25">
      <c r="B46" s="38" t="s">
        <v>264</v>
      </c>
      <c r="C46" s="92" t="s">
        <v>265</v>
      </c>
      <c r="D46" s="92"/>
      <c r="E46" s="92"/>
      <c r="F46" s="92"/>
      <c r="G46" s="92"/>
      <c r="H46" s="92"/>
      <c r="I46" s="92"/>
      <c r="J46" s="92"/>
      <c r="K46" s="92"/>
      <c r="L46" s="92"/>
      <c r="O46" s="38" t="s">
        <v>264</v>
      </c>
      <c r="P46" s="92" t="s">
        <v>265</v>
      </c>
      <c r="Q46" s="92"/>
      <c r="R46" s="92"/>
      <c r="S46" s="92"/>
      <c r="T46" s="92"/>
      <c r="U46" s="92"/>
      <c r="V46" s="92"/>
      <c r="W46" s="92"/>
      <c r="X46" s="92"/>
      <c r="Y46" s="92"/>
    </row>
    <row r="47" spans="2:25" x14ac:dyDescent="0.25">
      <c r="B47" s="39"/>
      <c r="C47" s="22" t="s">
        <v>266</v>
      </c>
      <c r="D47" s="58">
        <v>0</v>
      </c>
      <c r="E47" s="59">
        <v>0</v>
      </c>
      <c r="F47" s="56">
        <v>0</v>
      </c>
      <c r="G47" s="58">
        <v>0</v>
      </c>
      <c r="H47" s="59">
        <v>0</v>
      </c>
      <c r="I47" s="56">
        <v>0</v>
      </c>
      <c r="J47" s="58">
        <v>0</v>
      </c>
      <c r="K47" s="59">
        <v>0</v>
      </c>
      <c r="L47" s="56">
        <v>0</v>
      </c>
      <c r="O47" s="39"/>
      <c r="P47" s="22" t="s">
        <v>266</v>
      </c>
      <c r="Q47" s="58">
        <v>0</v>
      </c>
      <c r="R47" s="59">
        <v>0</v>
      </c>
      <c r="S47" s="56">
        <v>0</v>
      </c>
      <c r="T47" s="58">
        <v>0</v>
      </c>
      <c r="U47" s="59">
        <v>0</v>
      </c>
      <c r="V47" s="56">
        <v>0</v>
      </c>
      <c r="W47" s="58">
        <v>0</v>
      </c>
      <c r="X47" s="59">
        <v>0</v>
      </c>
      <c r="Y47" s="56">
        <v>0</v>
      </c>
    </row>
    <row r="48" spans="2:25" x14ac:dyDescent="0.25">
      <c r="B48" s="39">
        <v>1</v>
      </c>
      <c r="C48" s="22" t="s">
        <v>267</v>
      </c>
      <c r="D48" s="58">
        <v>0</v>
      </c>
      <c r="E48" s="59">
        <v>0</v>
      </c>
      <c r="F48" s="56">
        <v>0</v>
      </c>
      <c r="G48" s="58">
        <v>0</v>
      </c>
      <c r="H48" s="59">
        <v>0</v>
      </c>
      <c r="I48" s="56">
        <v>0</v>
      </c>
      <c r="J48" s="58">
        <v>0</v>
      </c>
      <c r="K48" s="59">
        <v>0</v>
      </c>
      <c r="L48" s="56">
        <v>0</v>
      </c>
      <c r="O48" s="39">
        <v>1</v>
      </c>
      <c r="P48" s="22" t="s">
        <v>267</v>
      </c>
      <c r="Q48" s="58">
        <v>0</v>
      </c>
      <c r="R48" s="59">
        <v>0</v>
      </c>
      <c r="S48" s="56">
        <v>0</v>
      </c>
      <c r="T48" s="58">
        <v>0</v>
      </c>
      <c r="U48" s="59">
        <v>0</v>
      </c>
      <c r="V48" s="56">
        <v>0</v>
      </c>
      <c r="W48" s="58">
        <v>0</v>
      </c>
      <c r="X48" s="59">
        <v>0</v>
      </c>
      <c r="Y48" s="56">
        <v>0</v>
      </c>
    </row>
    <row r="49" spans="2:25" x14ac:dyDescent="0.25">
      <c r="B49" s="39">
        <v>2</v>
      </c>
      <c r="C49" s="22" t="s">
        <v>248</v>
      </c>
      <c r="D49" s="58">
        <v>0</v>
      </c>
      <c r="E49" s="59">
        <v>0</v>
      </c>
      <c r="F49" s="56">
        <v>0</v>
      </c>
      <c r="G49" s="58">
        <v>0</v>
      </c>
      <c r="H49" s="59">
        <v>0</v>
      </c>
      <c r="I49" s="56">
        <v>0</v>
      </c>
      <c r="J49" s="58">
        <v>0</v>
      </c>
      <c r="K49" s="59">
        <v>0</v>
      </c>
      <c r="L49" s="56">
        <v>0</v>
      </c>
      <c r="O49" s="39">
        <v>2</v>
      </c>
      <c r="P49" s="22" t="s">
        <v>248</v>
      </c>
      <c r="Q49" s="58">
        <v>0</v>
      </c>
      <c r="R49" s="59">
        <v>0</v>
      </c>
      <c r="S49" s="56">
        <v>0</v>
      </c>
      <c r="T49" s="58">
        <v>0</v>
      </c>
      <c r="U49" s="59">
        <v>0</v>
      </c>
      <c r="V49" s="56">
        <v>0</v>
      </c>
      <c r="W49" s="58">
        <v>0</v>
      </c>
      <c r="X49" s="59">
        <v>0</v>
      </c>
      <c r="Y49" s="56">
        <v>0</v>
      </c>
    </row>
    <row r="50" spans="2:25" x14ac:dyDescent="0.25">
      <c r="B50" s="38" t="s">
        <v>268</v>
      </c>
      <c r="C50" s="96" t="s">
        <v>269</v>
      </c>
      <c r="D50" s="96"/>
      <c r="E50" s="96"/>
      <c r="F50" s="96"/>
      <c r="G50" s="96"/>
      <c r="H50" s="96"/>
      <c r="I50" s="96"/>
      <c r="J50" s="96"/>
      <c r="K50" s="96"/>
      <c r="L50" s="96"/>
      <c r="O50" s="38" t="s">
        <v>268</v>
      </c>
      <c r="P50" s="96" t="s">
        <v>269</v>
      </c>
      <c r="Q50" s="96"/>
      <c r="R50" s="96"/>
      <c r="S50" s="96"/>
      <c r="T50" s="96"/>
      <c r="U50" s="96"/>
      <c r="V50" s="96"/>
      <c r="W50" s="96"/>
      <c r="X50" s="96"/>
      <c r="Y50" s="96"/>
    </row>
    <row r="51" spans="2:25" x14ac:dyDescent="0.25">
      <c r="B51" s="39"/>
      <c r="C51" s="22" t="s">
        <v>270</v>
      </c>
      <c r="D51" s="58">
        <v>13</v>
      </c>
      <c r="E51" s="59">
        <v>12</v>
      </c>
      <c r="F51" s="56">
        <v>25</v>
      </c>
      <c r="G51" s="58">
        <v>4</v>
      </c>
      <c r="H51" s="59">
        <v>2</v>
      </c>
      <c r="I51" s="56">
        <v>6</v>
      </c>
      <c r="J51" s="58">
        <v>17</v>
      </c>
      <c r="K51" s="59">
        <v>14</v>
      </c>
      <c r="L51" s="56">
        <v>31</v>
      </c>
      <c r="O51" s="39"/>
      <c r="P51" s="22" t="s">
        <v>270</v>
      </c>
      <c r="Q51" s="58">
        <v>13</v>
      </c>
      <c r="R51" s="59">
        <v>12</v>
      </c>
      <c r="S51" s="56">
        <v>25</v>
      </c>
      <c r="T51" s="58">
        <v>4</v>
      </c>
      <c r="U51" s="59">
        <v>2</v>
      </c>
      <c r="V51" s="56">
        <v>6</v>
      </c>
      <c r="W51" s="58">
        <v>17</v>
      </c>
      <c r="X51" s="59">
        <v>14</v>
      </c>
      <c r="Y51" s="56">
        <v>31</v>
      </c>
    </row>
    <row r="52" spans="2:25" x14ac:dyDescent="0.25">
      <c r="B52" s="39">
        <v>1</v>
      </c>
      <c r="C52" s="22" t="s">
        <v>271</v>
      </c>
      <c r="D52" s="58">
        <v>7</v>
      </c>
      <c r="E52" s="59">
        <v>3</v>
      </c>
      <c r="F52" s="56">
        <v>10</v>
      </c>
      <c r="G52" s="58">
        <v>4</v>
      </c>
      <c r="H52" s="59">
        <v>2</v>
      </c>
      <c r="I52" s="56">
        <v>6</v>
      </c>
      <c r="J52" s="58">
        <v>11</v>
      </c>
      <c r="K52" s="59">
        <v>5</v>
      </c>
      <c r="L52" s="56">
        <v>16</v>
      </c>
      <c r="O52" s="39">
        <v>1</v>
      </c>
      <c r="P52" s="22" t="s">
        <v>271</v>
      </c>
      <c r="Q52" s="58">
        <v>7</v>
      </c>
      <c r="R52" s="59">
        <v>3</v>
      </c>
      <c r="S52" s="56">
        <v>10</v>
      </c>
      <c r="T52" s="58">
        <v>4</v>
      </c>
      <c r="U52" s="59">
        <v>2</v>
      </c>
      <c r="V52" s="56">
        <v>6</v>
      </c>
      <c r="W52" s="58">
        <v>11</v>
      </c>
      <c r="X52" s="59">
        <v>5</v>
      </c>
      <c r="Y52" s="56">
        <v>16</v>
      </c>
    </row>
    <row r="53" spans="2:25" x14ac:dyDescent="0.25">
      <c r="B53" s="39">
        <v>2</v>
      </c>
      <c r="C53" s="22" t="s">
        <v>272</v>
      </c>
      <c r="D53" s="58">
        <v>1</v>
      </c>
      <c r="E53" s="59">
        <v>1</v>
      </c>
      <c r="F53" s="56">
        <v>2</v>
      </c>
      <c r="G53" s="58">
        <v>0</v>
      </c>
      <c r="H53" s="59">
        <v>0</v>
      </c>
      <c r="I53" s="56">
        <v>0</v>
      </c>
      <c r="J53" s="58">
        <v>1</v>
      </c>
      <c r="K53" s="59">
        <v>1</v>
      </c>
      <c r="L53" s="56">
        <v>2</v>
      </c>
      <c r="O53" s="39">
        <v>2</v>
      </c>
      <c r="P53" s="22" t="s">
        <v>272</v>
      </c>
      <c r="Q53" s="58">
        <v>1</v>
      </c>
      <c r="R53" s="59">
        <v>1</v>
      </c>
      <c r="S53" s="56">
        <v>2</v>
      </c>
      <c r="T53" s="58">
        <v>0</v>
      </c>
      <c r="U53" s="59">
        <v>0</v>
      </c>
      <c r="V53" s="56">
        <v>0</v>
      </c>
      <c r="W53" s="58">
        <v>1</v>
      </c>
      <c r="X53" s="59">
        <v>1</v>
      </c>
      <c r="Y53" s="56">
        <v>2</v>
      </c>
    </row>
    <row r="54" spans="2:25" x14ac:dyDescent="0.25">
      <c r="B54" s="39">
        <v>3</v>
      </c>
      <c r="C54" s="22" t="s">
        <v>273</v>
      </c>
      <c r="D54" s="58">
        <v>0</v>
      </c>
      <c r="E54" s="59">
        <v>0</v>
      </c>
      <c r="F54" s="56">
        <v>0</v>
      </c>
      <c r="G54" s="58">
        <v>0</v>
      </c>
      <c r="H54" s="59">
        <v>0</v>
      </c>
      <c r="I54" s="56">
        <v>0</v>
      </c>
      <c r="J54" s="58">
        <v>0</v>
      </c>
      <c r="K54" s="59">
        <v>0</v>
      </c>
      <c r="L54" s="56">
        <v>0</v>
      </c>
      <c r="O54" s="39">
        <v>3</v>
      </c>
      <c r="P54" s="22" t="s">
        <v>273</v>
      </c>
      <c r="Q54" s="58">
        <v>0</v>
      </c>
      <c r="R54" s="59">
        <v>0</v>
      </c>
      <c r="S54" s="56">
        <v>0</v>
      </c>
      <c r="T54" s="58">
        <v>0</v>
      </c>
      <c r="U54" s="59">
        <v>0</v>
      </c>
      <c r="V54" s="56">
        <v>0</v>
      </c>
      <c r="W54" s="58">
        <v>0</v>
      </c>
      <c r="X54" s="59">
        <v>0</v>
      </c>
      <c r="Y54" s="56">
        <v>0</v>
      </c>
    </row>
    <row r="55" spans="2:25" x14ac:dyDescent="0.25">
      <c r="B55" s="39">
        <v>4</v>
      </c>
      <c r="C55" s="22" t="s">
        <v>274</v>
      </c>
      <c r="D55" s="58">
        <v>2</v>
      </c>
      <c r="E55" s="59">
        <v>4</v>
      </c>
      <c r="F55" s="56">
        <v>6</v>
      </c>
      <c r="G55" s="58">
        <v>0</v>
      </c>
      <c r="H55" s="59">
        <v>0</v>
      </c>
      <c r="I55" s="56">
        <v>0</v>
      </c>
      <c r="J55" s="58">
        <v>2</v>
      </c>
      <c r="K55" s="59">
        <v>4</v>
      </c>
      <c r="L55" s="56">
        <v>6</v>
      </c>
      <c r="O55" s="39">
        <v>4</v>
      </c>
      <c r="P55" s="22" t="s">
        <v>274</v>
      </c>
      <c r="Q55" s="58">
        <v>2</v>
      </c>
      <c r="R55" s="59">
        <v>4</v>
      </c>
      <c r="S55" s="56">
        <v>6</v>
      </c>
      <c r="T55" s="58">
        <v>0</v>
      </c>
      <c r="U55" s="59">
        <v>0</v>
      </c>
      <c r="V55" s="56">
        <v>0</v>
      </c>
      <c r="W55" s="58">
        <v>2</v>
      </c>
      <c r="X55" s="59">
        <v>4</v>
      </c>
      <c r="Y55" s="56">
        <v>6</v>
      </c>
    </row>
    <row r="56" spans="2:25" x14ac:dyDescent="0.25">
      <c r="B56" s="39">
        <v>5</v>
      </c>
      <c r="C56" s="22" t="s">
        <v>275</v>
      </c>
      <c r="D56" s="58">
        <v>2</v>
      </c>
      <c r="E56" s="59">
        <v>4</v>
      </c>
      <c r="F56" s="56">
        <v>6</v>
      </c>
      <c r="G56" s="58">
        <v>0</v>
      </c>
      <c r="H56" s="59">
        <v>0</v>
      </c>
      <c r="I56" s="56">
        <v>0</v>
      </c>
      <c r="J56" s="58">
        <v>2</v>
      </c>
      <c r="K56" s="59">
        <v>4</v>
      </c>
      <c r="L56" s="56">
        <v>6</v>
      </c>
      <c r="O56" s="39">
        <v>5</v>
      </c>
      <c r="P56" s="22" t="s">
        <v>275</v>
      </c>
      <c r="Q56" s="58">
        <v>2</v>
      </c>
      <c r="R56" s="59">
        <v>4</v>
      </c>
      <c r="S56" s="56">
        <v>6</v>
      </c>
      <c r="T56" s="58">
        <v>0</v>
      </c>
      <c r="U56" s="59">
        <v>0</v>
      </c>
      <c r="V56" s="56">
        <v>0</v>
      </c>
      <c r="W56" s="58">
        <v>2</v>
      </c>
      <c r="X56" s="59">
        <v>4</v>
      </c>
      <c r="Y56" s="56">
        <v>6</v>
      </c>
    </row>
    <row r="57" spans="2:25" x14ac:dyDescent="0.25">
      <c r="B57" s="39">
        <v>6</v>
      </c>
      <c r="C57" s="22" t="s">
        <v>276</v>
      </c>
      <c r="D57" s="58">
        <v>0</v>
      </c>
      <c r="E57" s="59">
        <v>0</v>
      </c>
      <c r="F57" s="56">
        <v>0</v>
      </c>
      <c r="G57" s="58">
        <v>0</v>
      </c>
      <c r="H57" s="59">
        <v>0</v>
      </c>
      <c r="I57" s="56">
        <v>0</v>
      </c>
      <c r="J57" s="58">
        <v>0</v>
      </c>
      <c r="K57" s="59">
        <v>0</v>
      </c>
      <c r="L57" s="56">
        <v>0</v>
      </c>
      <c r="O57" s="39">
        <v>6</v>
      </c>
      <c r="P57" s="22" t="s">
        <v>276</v>
      </c>
      <c r="Q57" s="58">
        <v>0</v>
      </c>
      <c r="R57" s="59">
        <v>0</v>
      </c>
      <c r="S57" s="56">
        <v>0</v>
      </c>
      <c r="T57" s="58">
        <v>0</v>
      </c>
      <c r="U57" s="59">
        <v>0</v>
      </c>
      <c r="V57" s="56">
        <v>0</v>
      </c>
      <c r="W57" s="58">
        <v>0</v>
      </c>
      <c r="X57" s="59">
        <v>0</v>
      </c>
      <c r="Y57" s="56">
        <v>0</v>
      </c>
    </row>
    <row r="58" spans="2:25" x14ac:dyDescent="0.25">
      <c r="B58" s="39">
        <v>7</v>
      </c>
      <c r="C58" s="22" t="s">
        <v>277</v>
      </c>
      <c r="D58" s="58">
        <v>0</v>
      </c>
      <c r="E58" s="59">
        <v>0</v>
      </c>
      <c r="F58" s="56">
        <v>0</v>
      </c>
      <c r="G58" s="58">
        <v>0</v>
      </c>
      <c r="H58" s="59">
        <v>0</v>
      </c>
      <c r="I58" s="56">
        <v>0</v>
      </c>
      <c r="J58" s="58">
        <v>0</v>
      </c>
      <c r="K58" s="59">
        <v>0</v>
      </c>
      <c r="L58" s="56">
        <v>0</v>
      </c>
      <c r="O58" s="39">
        <v>7</v>
      </c>
      <c r="P58" s="22" t="s">
        <v>277</v>
      </c>
      <c r="Q58" s="58">
        <v>0</v>
      </c>
      <c r="R58" s="59">
        <v>0</v>
      </c>
      <c r="S58" s="56">
        <v>0</v>
      </c>
      <c r="T58" s="58">
        <v>0</v>
      </c>
      <c r="U58" s="59">
        <v>0</v>
      </c>
      <c r="V58" s="56">
        <v>0</v>
      </c>
      <c r="W58" s="58">
        <v>0</v>
      </c>
      <c r="X58" s="59">
        <v>0</v>
      </c>
      <c r="Y58" s="56">
        <v>0</v>
      </c>
    </row>
    <row r="59" spans="2:25" x14ac:dyDescent="0.25">
      <c r="B59" s="39">
        <v>8</v>
      </c>
      <c r="C59" s="22" t="s">
        <v>278</v>
      </c>
      <c r="D59" s="58">
        <v>0</v>
      </c>
      <c r="E59" s="59">
        <v>0</v>
      </c>
      <c r="F59" s="56">
        <v>0</v>
      </c>
      <c r="G59" s="58">
        <v>0</v>
      </c>
      <c r="H59" s="59">
        <v>0</v>
      </c>
      <c r="I59" s="56">
        <v>0</v>
      </c>
      <c r="J59" s="58">
        <v>0</v>
      </c>
      <c r="K59" s="59">
        <v>0</v>
      </c>
      <c r="L59" s="56">
        <v>0</v>
      </c>
      <c r="O59" s="39">
        <v>8</v>
      </c>
      <c r="P59" s="22" t="s">
        <v>278</v>
      </c>
      <c r="Q59" s="58">
        <v>0</v>
      </c>
      <c r="R59" s="59">
        <v>0</v>
      </c>
      <c r="S59" s="56">
        <v>0</v>
      </c>
      <c r="T59" s="58">
        <v>0</v>
      </c>
      <c r="U59" s="59">
        <v>0</v>
      </c>
      <c r="V59" s="56">
        <v>0</v>
      </c>
      <c r="W59" s="58">
        <v>0</v>
      </c>
      <c r="X59" s="59">
        <v>0</v>
      </c>
      <c r="Y59" s="56">
        <v>0</v>
      </c>
    </row>
    <row r="60" spans="2:25" x14ac:dyDescent="0.25">
      <c r="B60" s="39">
        <v>9</v>
      </c>
      <c r="C60" s="22" t="s">
        <v>248</v>
      </c>
      <c r="D60" s="58">
        <v>0</v>
      </c>
      <c r="E60" s="59">
        <v>0</v>
      </c>
      <c r="F60" s="56">
        <v>0</v>
      </c>
      <c r="G60" s="58">
        <v>0</v>
      </c>
      <c r="H60" s="59">
        <v>0</v>
      </c>
      <c r="I60" s="56">
        <v>0</v>
      </c>
      <c r="J60" s="58">
        <v>0</v>
      </c>
      <c r="K60" s="59">
        <v>0</v>
      </c>
      <c r="L60" s="56">
        <v>0</v>
      </c>
      <c r="O60" s="39">
        <v>9</v>
      </c>
      <c r="P60" s="22" t="s">
        <v>248</v>
      </c>
      <c r="Q60" s="58">
        <v>0</v>
      </c>
      <c r="R60" s="59">
        <v>0</v>
      </c>
      <c r="S60" s="56">
        <v>0</v>
      </c>
      <c r="T60" s="58">
        <v>0</v>
      </c>
      <c r="U60" s="59">
        <v>0</v>
      </c>
      <c r="V60" s="56">
        <v>0</v>
      </c>
      <c r="W60" s="58">
        <v>0</v>
      </c>
      <c r="X60" s="59">
        <v>0</v>
      </c>
      <c r="Y60" s="56">
        <v>0</v>
      </c>
    </row>
    <row r="61" spans="2:25" x14ac:dyDescent="0.25">
      <c r="B61" s="38" t="s">
        <v>279</v>
      </c>
      <c r="C61" s="96" t="s">
        <v>280</v>
      </c>
      <c r="D61" s="96"/>
      <c r="E61" s="96"/>
      <c r="F61" s="96"/>
      <c r="G61" s="96"/>
      <c r="H61" s="96"/>
      <c r="I61" s="96"/>
      <c r="J61" s="96"/>
      <c r="K61" s="96"/>
      <c r="L61" s="96"/>
      <c r="O61" s="38" t="s">
        <v>279</v>
      </c>
      <c r="P61" s="96" t="s">
        <v>280</v>
      </c>
      <c r="Q61" s="96"/>
      <c r="R61" s="96"/>
      <c r="S61" s="96"/>
      <c r="T61" s="96"/>
      <c r="U61" s="96"/>
      <c r="V61" s="96"/>
      <c r="W61" s="96"/>
      <c r="X61" s="96"/>
      <c r="Y61" s="96"/>
    </row>
    <row r="62" spans="2:25" x14ac:dyDescent="0.25">
      <c r="B62" s="39"/>
      <c r="C62" s="22" t="s">
        <v>281</v>
      </c>
      <c r="D62" s="58">
        <v>141</v>
      </c>
      <c r="E62" s="59">
        <v>150</v>
      </c>
      <c r="F62" s="56">
        <v>291</v>
      </c>
      <c r="G62" s="58">
        <v>15</v>
      </c>
      <c r="H62" s="59">
        <v>27</v>
      </c>
      <c r="I62" s="56">
        <v>42</v>
      </c>
      <c r="J62" s="58">
        <v>156</v>
      </c>
      <c r="K62" s="59">
        <v>177</v>
      </c>
      <c r="L62" s="56">
        <v>333</v>
      </c>
      <c r="O62" s="39"/>
      <c r="P62" s="22" t="s">
        <v>281</v>
      </c>
      <c r="Q62" s="58">
        <v>141</v>
      </c>
      <c r="R62" s="59">
        <v>150</v>
      </c>
      <c r="S62" s="56">
        <v>291</v>
      </c>
      <c r="T62" s="58">
        <v>15</v>
      </c>
      <c r="U62" s="59">
        <v>27</v>
      </c>
      <c r="V62" s="56">
        <v>42</v>
      </c>
      <c r="W62" s="58">
        <v>156</v>
      </c>
      <c r="X62" s="59">
        <v>177</v>
      </c>
      <c r="Y62" s="56">
        <v>333</v>
      </c>
    </row>
    <row r="63" spans="2:25" x14ac:dyDescent="0.25">
      <c r="B63" s="39">
        <v>1</v>
      </c>
      <c r="C63" s="22" t="s">
        <v>282</v>
      </c>
      <c r="D63" s="58">
        <v>135</v>
      </c>
      <c r="E63" s="59">
        <v>144</v>
      </c>
      <c r="F63" s="56">
        <v>279</v>
      </c>
      <c r="G63" s="58">
        <v>15</v>
      </c>
      <c r="H63" s="59">
        <v>27</v>
      </c>
      <c r="I63" s="56">
        <v>42</v>
      </c>
      <c r="J63" s="58">
        <v>150</v>
      </c>
      <c r="K63" s="59">
        <v>171</v>
      </c>
      <c r="L63" s="56">
        <v>321</v>
      </c>
      <c r="O63" s="39">
        <v>1</v>
      </c>
      <c r="P63" s="22" t="s">
        <v>282</v>
      </c>
      <c r="Q63" s="58">
        <v>135</v>
      </c>
      <c r="R63" s="59">
        <v>144</v>
      </c>
      <c r="S63" s="56">
        <v>279</v>
      </c>
      <c r="T63" s="58">
        <v>15</v>
      </c>
      <c r="U63" s="59">
        <v>27</v>
      </c>
      <c r="V63" s="56">
        <v>42</v>
      </c>
      <c r="W63" s="58">
        <v>150</v>
      </c>
      <c r="X63" s="59">
        <v>171</v>
      </c>
      <c r="Y63" s="56">
        <v>321</v>
      </c>
    </row>
    <row r="64" spans="2:25" x14ac:dyDescent="0.25">
      <c r="B64" s="39">
        <v>2</v>
      </c>
      <c r="C64" s="22" t="s">
        <v>283</v>
      </c>
      <c r="D64" s="58">
        <v>0</v>
      </c>
      <c r="E64" s="59">
        <v>0</v>
      </c>
      <c r="F64" s="56">
        <v>0</v>
      </c>
      <c r="G64" s="58">
        <v>0</v>
      </c>
      <c r="H64" s="59">
        <v>0</v>
      </c>
      <c r="I64" s="56">
        <v>0</v>
      </c>
      <c r="J64" s="58">
        <v>0</v>
      </c>
      <c r="K64" s="59">
        <v>0</v>
      </c>
      <c r="L64" s="56">
        <v>0</v>
      </c>
      <c r="O64" s="39">
        <v>2</v>
      </c>
      <c r="P64" s="22" t="s">
        <v>283</v>
      </c>
      <c r="Q64" s="58">
        <v>0</v>
      </c>
      <c r="R64" s="59">
        <v>0</v>
      </c>
      <c r="S64" s="56">
        <v>0</v>
      </c>
      <c r="T64" s="58">
        <v>0</v>
      </c>
      <c r="U64" s="59">
        <v>0</v>
      </c>
      <c r="V64" s="56">
        <v>0</v>
      </c>
      <c r="W64" s="58">
        <v>0</v>
      </c>
      <c r="X64" s="59">
        <v>0</v>
      </c>
      <c r="Y64" s="56">
        <v>0</v>
      </c>
    </row>
    <row r="65" spans="2:25" x14ac:dyDescent="0.25">
      <c r="B65" s="39">
        <v>3</v>
      </c>
      <c r="C65" s="22" t="s">
        <v>284</v>
      </c>
      <c r="D65" s="58">
        <v>0</v>
      </c>
      <c r="E65" s="59">
        <v>0</v>
      </c>
      <c r="F65" s="56">
        <v>0</v>
      </c>
      <c r="G65" s="58">
        <v>0</v>
      </c>
      <c r="H65" s="59">
        <v>0</v>
      </c>
      <c r="I65" s="56">
        <v>0</v>
      </c>
      <c r="J65" s="58">
        <v>0</v>
      </c>
      <c r="K65" s="59">
        <v>0</v>
      </c>
      <c r="L65" s="56">
        <v>0</v>
      </c>
      <c r="O65" s="39">
        <v>3</v>
      </c>
      <c r="P65" s="22" t="s">
        <v>284</v>
      </c>
      <c r="Q65" s="58">
        <v>0</v>
      </c>
      <c r="R65" s="59">
        <v>0</v>
      </c>
      <c r="S65" s="56">
        <v>0</v>
      </c>
      <c r="T65" s="58">
        <v>0</v>
      </c>
      <c r="U65" s="59">
        <v>0</v>
      </c>
      <c r="V65" s="56">
        <v>0</v>
      </c>
      <c r="W65" s="58">
        <v>0</v>
      </c>
      <c r="X65" s="59">
        <v>0</v>
      </c>
      <c r="Y65" s="56">
        <v>0</v>
      </c>
    </row>
    <row r="66" spans="2:25" x14ac:dyDescent="0.25">
      <c r="B66" s="39">
        <v>4</v>
      </c>
      <c r="C66" s="22" t="s">
        <v>285</v>
      </c>
      <c r="D66" s="58">
        <v>6</v>
      </c>
      <c r="E66" s="59">
        <v>6</v>
      </c>
      <c r="F66" s="56">
        <v>12</v>
      </c>
      <c r="G66" s="58">
        <v>0</v>
      </c>
      <c r="H66" s="59">
        <v>0</v>
      </c>
      <c r="I66" s="56">
        <v>0</v>
      </c>
      <c r="J66" s="58">
        <v>6</v>
      </c>
      <c r="K66" s="59">
        <v>6</v>
      </c>
      <c r="L66" s="56">
        <v>12</v>
      </c>
      <c r="O66" s="39">
        <v>4</v>
      </c>
      <c r="P66" s="22" t="s">
        <v>285</v>
      </c>
      <c r="Q66" s="58">
        <v>6</v>
      </c>
      <c r="R66" s="59">
        <v>6</v>
      </c>
      <c r="S66" s="56">
        <v>12</v>
      </c>
      <c r="T66" s="58">
        <v>0</v>
      </c>
      <c r="U66" s="59">
        <v>0</v>
      </c>
      <c r="V66" s="56">
        <v>0</v>
      </c>
      <c r="W66" s="58">
        <v>6</v>
      </c>
      <c r="X66" s="59">
        <v>6</v>
      </c>
      <c r="Y66" s="56">
        <v>12</v>
      </c>
    </row>
    <row r="67" spans="2:25" x14ac:dyDescent="0.25">
      <c r="B67" s="39">
        <v>5</v>
      </c>
      <c r="C67" s="22" t="s">
        <v>286</v>
      </c>
      <c r="D67" s="60">
        <v>0</v>
      </c>
      <c r="E67" s="61">
        <v>0</v>
      </c>
      <c r="F67" s="57">
        <v>0</v>
      </c>
      <c r="G67" s="60">
        <v>0</v>
      </c>
      <c r="H67" s="61">
        <v>0</v>
      </c>
      <c r="I67" s="57">
        <v>0</v>
      </c>
      <c r="J67" s="60">
        <v>0</v>
      </c>
      <c r="K67" s="61">
        <v>0</v>
      </c>
      <c r="L67" s="57">
        <v>0</v>
      </c>
      <c r="O67" s="39">
        <v>5</v>
      </c>
      <c r="P67" s="22" t="s">
        <v>286</v>
      </c>
      <c r="Q67" s="60">
        <v>0</v>
      </c>
      <c r="R67" s="61">
        <v>0</v>
      </c>
      <c r="S67" s="57">
        <v>0</v>
      </c>
      <c r="T67" s="60">
        <v>0</v>
      </c>
      <c r="U67" s="61">
        <v>0</v>
      </c>
      <c r="V67" s="57">
        <v>0</v>
      </c>
      <c r="W67" s="60">
        <v>0</v>
      </c>
      <c r="X67" s="61">
        <v>0</v>
      </c>
      <c r="Y67" s="57">
        <v>0</v>
      </c>
    </row>
    <row r="68" spans="2:25" x14ac:dyDescent="0.25">
      <c r="B68" s="40"/>
      <c r="C68" s="26"/>
      <c r="D68" s="27"/>
      <c r="E68" s="27"/>
      <c r="F68" s="27"/>
      <c r="G68" s="27"/>
      <c r="H68" s="27"/>
      <c r="I68" s="27"/>
      <c r="J68" s="27"/>
      <c r="K68" s="27"/>
      <c r="L68" s="27"/>
    </row>
    <row r="69" spans="2:25" x14ac:dyDescent="0.25">
      <c r="B69" s="41" t="s">
        <v>0</v>
      </c>
      <c r="C69" s="28" t="s">
        <v>287</v>
      </c>
      <c r="D69" s="29" t="s">
        <v>288</v>
      </c>
      <c r="E69" s="29" t="s">
        <v>289</v>
      </c>
      <c r="F69" s="29" t="s">
        <v>290</v>
      </c>
      <c r="G69" s="29" t="s">
        <v>288</v>
      </c>
      <c r="H69" s="29" t="s">
        <v>289</v>
      </c>
      <c r="I69" s="29" t="s">
        <v>290</v>
      </c>
      <c r="J69" s="29" t="s">
        <v>288</v>
      </c>
      <c r="K69" s="29" t="s">
        <v>289</v>
      </c>
      <c r="L69" s="29" t="s">
        <v>290</v>
      </c>
    </row>
    <row r="70" spans="2:25" ht="35.25" customHeight="1" x14ac:dyDescent="0.25">
      <c r="B70" s="30">
        <v>1</v>
      </c>
      <c r="C70" s="31" t="s">
        <v>291</v>
      </c>
      <c r="D70" s="23">
        <f>'[1]REKAP NOVEMBER'!G68</f>
        <v>47</v>
      </c>
      <c r="E70" s="24">
        <f>'[1]REKAP NOVEMBER'!H68</f>
        <v>30</v>
      </c>
      <c r="F70" s="32">
        <v>1.57</v>
      </c>
      <c r="G70" s="23">
        <v>47</v>
      </c>
      <c r="H70" s="24">
        <v>30</v>
      </c>
      <c r="I70" s="32">
        <f t="shared" ref="I70:I72" si="4">(G70/H70)*100%</f>
        <v>1.5666666666666667</v>
      </c>
      <c r="J70" s="23">
        <v>47</v>
      </c>
      <c r="K70" s="24">
        <v>30</v>
      </c>
      <c r="L70" s="32">
        <v>1.57</v>
      </c>
    </row>
    <row r="71" spans="2:25" ht="35.25" customHeight="1" x14ac:dyDescent="0.25">
      <c r="B71" s="30">
        <v>2</v>
      </c>
      <c r="C71" s="31" t="s">
        <v>292</v>
      </c>
      <c r="D71" s="23">
        <v>2855</v>
      </c>
      <c r="E71" s="24">
        <v>2855</v>
      </c>
      <c r="F71" s="33">
        <v>1</v>
      </c>
      <c r="G71" s="23">
        <v>323</v>
      </c>
      <c r="H71" s="24">
        <v>323</v>
      </c>
      <c r="I71" s="32">
        <v>1</v>
      </c>
      <c r="J71" s="23">
        <v>3178</v>
      </c>
      <c r="K71" s="24">
        <f>J71</f>
        <v>3178</v>
      </c>
      <c r="L71" s="33">
        <v>1</v>
      </c>
    </row>
    <row r="72" spans="2:25" ht="27" customHeight="1" x14ac:dyDescent="0.25">
      <c r="B72" s="30">
        <v>3</v>
      </c>
      <c r="C72" s="31" t="s">
        <v>293</v>
      </c>
      <c r="D72" s="23">
        <f>'[1]REKAP NOVEMBER'!G70</f>
        <v>12</v>
      </c>
      <c r="E72" s="24">
        <f>'[1]REKAP NOVEMBER'!H70</f>
        <v>12</v>
      </c>
      <c r="F72" s="33">
        <v>1</v>
      </c>
      <c r="G72" s="23">
        <v>12</v>
      </c>
      <c r="H72" s="24">
        <v>12</v>
      </c>
      <c r="I72" s="32">
        <f t="shared" si="4"/>
        <v>1</v>
      </c>
      <c r="J72" s="23">
        <v>12</v>
      </c>
      <c r="K72" s="24">
        <v>12</v>
      </c>
      <c r="L72" s="33">
        <v>1</v>
      </c>
    </row>
    <row r="73" spans="2:25" ht="26.25" customHeight="1" x14ac:dyDescent="0.25">
      <c r="B73" s="30">
        <v>4</v>
      </c>
      <c r="C73" s="31" t="s">
        <v>294</v>
      </c>
      <c r="D73" s="23">
        <v>197</v>
      </c>
      <c r="E73" s="24">
        <v>197</v>
      </c>
      <c r="F73" s="33">
        <v>1</v>
      </c>
      <c r="G73" s="23">
        <v>43</v>
      </c>
      <c r="H73" s="24">
        <v>43</v>
      </c>
      <c r="I73" s="32">
        <v>1</v>
      </c>
      <c r="J73" s="23">
        <v>240</v>
      </c>
      <c r="K73" s="24">
        <v>240</v>
      </c>
      <c r="L73" s="33">
        <v>1</v>
      </c>
    </row>
    <row r="74" spans="2:25" x14ac:dyDescent="0.25">
      <c r="D74" s="10"/>
      <c r="E74" s="10"/>
      <c r="F74" s="10"/>
      <c r="G74" s="10"/>
      <c r="H74" s="10"/>
      <c r="I74" s="10"/>
      <c r="J74" s="10"/>
      <c r="K74" s="10"/>
      <c r="L74" s="10"/>
    </row>
    <row r="75" spans="2:25" x14ac:dyDescent="0.25">
      <c r="B75" s="97" t="s">
        <v>304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2:25" x14ac:dyDescent="0.25">
      <c r="B76" s="98" t="s">
        <v>295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</row>
    <row r="78" spans="2:25" x14ac:dyDescent="0.25">
      <c r="C78" s="34" t="s">
        <v>296</v>
      </c>
      <c r="D78" s="34"/>
      <c r="E78" s="34"/>
      <c r="F78" s="34"/>
      <c r="G78" s="34"/>
      <c r="H78" s="34"/>
    </row>
    <row r="79" spans="2:25" x14ac:dyDescent="0.25">
      <c r="C79" s="34" t="s">
        <v>297</v>
      </c>
      <c r="D79" s="34"/>
      <c r="E79" s="34"/>
      <c r="F79" s="34"/>
      <c r="G79" s="34"/>
      <c r="H79" s="34"/>
      <c r="I79" s="10" t="s">
        <v>298</v>
      </c>
    </row>
    <row r="80" spans="2:25" x14ac:dyDescent="0.25">
      <c r="C80" s="34"/>
      <c r="D80" s="34"/>
      <c r="E80" s="34"/>
      <c r="F80" s="34"/>
      <c r="G80" s="34"/>
      <c r="H80" s="34"/>
      <c r="I80" s="10"/>
    </row>
    <row r="81" spans="3:13" x14ac:dyDescent="0.25">
      <c r="C81" s="34"/>
      <c r="D81" s="34"/>
      <c r="E81" s="34"/>
      <c r="F81" s="34"/>
      <c r="G81" s="34"/>
      <c r="H81" s="34"/>
      <c r="I81" s="10"/>
    </row>
    <row r="82" spans="3:13" x14ac:dyDescent="0.25">
      <c r="C82" s="34"/>
      <c r="D82" s="34"/>
      <c r="E82" s="34"/>
      <c r="F82" s="34"/>
      <c r="G82" s="34"/>
      <c r="H82" s="34"/>
      <c r="I82" s="10"/>
    </row>
    <row r="83" spans="3:13" x14ac:dyDescent="0.25">
      <c r="C83" s="10"/>
      <c r="G83" s="98"/>
      <c r="H83" s="98"/>
      <c r="I83" s="98"/>
      <c r="J83" s="98"/>
      <c r="K83" s="98"/>
      <c r="L83" s="98"/>
    </row>
    <row r="84" spans="3:13" x14ac:dyDescent="0.25">
      <c r="C84" s="35" t="s">
        <v>324</v>
      </c>
      <c r="D84" s="34"/>
      <c r="E84" s="34"/>
      <c r="F84" s="34"/>
      <c r="G84" s="34"/>
      <c r="H84" s="34"/>
      <c r="I84" s="36" t="s">
        <v>299</v>
      </c>
    </row>
    <row r="85" spans="3:13" x14ac:dyDescent="0.25">
      <c r="C85" s="34" t="s">
        <v>300</v>
      </c>
      <c r="D85" s="34"/>
      <c r="E85" s="34"/>
      <c r="F85" s="34"/>
      <c r="G85" s="34"/>
      <c r="H85" s="34"/>
      <c r="I85" s="10" t="s">
        <v>301</v>
      </c>
      <c r="K85" s="37"/>
    </row>
    <row r="91" spans="3:13" ht="18.75" x14ac:dyDescent="0.4">
      <c r="C91" s="93"/>
      <c r="D91" s="93"/>
      <c r="E91" s="93"/>
      <c r="F91" s="93"/>
      <c r="G91" s="93"/>
      <c r="H91" s="93"/>
      <c r="I91" s="93"/>
      <c r="J91" s="93"/>
      <c r="K91" s="93"/>
      <c r="L91" s="93"/>
      <c r="M91" s="93"/>
    </row>
    <row r="92" spans="3:13" ht="18.75" x14ac:dyDescent="0.4">
      <c r="C92" s="93"/>
      <c r="D92" s="93"/>
      <c r="E92" s="93"/>
      <c r="F92" s="93"/>
      <c r="G92" s="93"/>
      <c r="H92" s="93"/>
      <c r="I92" s="93"/>
      <c r="J92" s="93"/>
      <c r="K92" s="93"/>
      <c r="L92" s="93"/>
      <c r="M92" s="93"/>
    </row>
  </sheetData>
  <mergeCells count="35">
    <mergeCell ref="C61:L61"/>
    <mergeCell ref="B75:L75"/>
    <mergeCell ref="B76:L76"/>
    <mergeCell ref="G83:L83"/>
    <mergeCell ref="P50:Y50"/>
    <mergeCell ref="C50:L50"/>
    <mergeCell ref="P61:Y61"/>
    <mergeCell ref="C12:L12"/>
    <mergeCell ref="C14:L14"/>
    <mergeCell ref="C19:L19"/>
    <mergeCell ref="C31:L31"/>
    <mergeCell ref="C40:L40"/>
    <mergeCell ref="B3:L3"/>
    <mergeCell ref="B4:L4"/>
    <mergeCell ref="B6:B7"/>
    <mergeCell ref="C6:C7"/>
    <mergeCell ref="D6:F6"/>
    <mergeCell ref="G6:I6"/>
    <mergeCell ref="J6:L6"/>
    <mergeCell ref="C91:M91"/>
    <mergeCell ref="C92:M92"/>
    <mergeCell ref="O3:Y3"/>
    <mergeCell ref="O4:Y4"/>
    <mergeCell ref="O6:O7"/>
    <mergeCell ref="P6:P7"/>
    <mergeCell ref="Q6:S6"/>
    <mergeCell ref="T6:V6"/>
    <mergeCell ref="W6:Y6"/>
    <mergeCell ref="P12:Y12"/>
    <mergeCell ref="P14:Y14"/>
    <mergeCell ref="P19:Y19"/>
    <mergeCell ref="P31:Y31"/>
    <mergeCell ref="P40:Y40"/>
    <mergeCell ref="P46:Y46"/>
    <mergeCell ref="C46:L46"/>
  </mergeCell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FB70A60-B8C7-472A-AB6A-B2298CDDCD71}">
  <sheetPr filterMode="1"/>
  <dimension ref="A1:BG760"/>
  <sheetViews>
    <sheetView zoomScaleNormal="100" workbookViewId="0">
      <pane xSplit="10" ySplit="3" topLeftCell="T58" activePane="bottomRight" state="frozen"/>
      <selection pane="topRight" activeCell="K1" sqref="K1"/>
      <selection pane="bottomLeft" activeCell="A4" sqref="A4"/>
      <selection pane="bottomRight" activeCell="P760" sqref="P760"/>
    </sheetView>
  </sheetViews>
  <sheetFormatPr defaultRowHeight="15" x14ac:dyDescent="0.25"/>
  <cols>
    <col min="1" max="1" width="5.7109375" style="2" customWidth="1"/>
    <col min="2" max="2" width="11" style="2" bestFit="1" customWidth="1"/>
    <col min="3" max="3" width="21.5703125" style="2" customWidth="1"/>
    <col min="4" max="4" width="12" style="2" bestFit="1" customWidth="1"/>
    <col min="5" max="32" width="9.140625" style="2"/>
    <col min="33" max="35" width="9.140625" style="2" customWidth="1"/>
    <col min="36" max="16384" width="9.140625" style="2"/>
  </cols>
  <sheetData>
    <row r="1" spans="1:59" s="53" customFormat="1" ht="17.25" customHeight="1" x14ac:dyDescent="0.25">
      <c r="A1" s="17" t="s">
        <v>1237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x14ac:dyDescent="0.25">
      <c r="A2" s="99" t="s">
        <v>0</v>
      </c>
      <c r="B2" s="99" t="s">
        <v>47</v>
      </c>
      <c r="C2" s="99" t="s">
        <v>1</v>
      </c>
      <c r="D2" s="99" t="s">
        <v>2</v>
      </c>
      <c r="E2" s="99" t="s">
        <v>3</v>
      </c>
      <c r="F2" s="101" t="s">
        <v>4</v>
      </c>
      <c r="G2" s="102"/>
      <c r="H2" s="99" t="s">
        <v>5</v>
      </c>
      <c r="I2" s="99" t="s">
        <v>6</v>
      </c>
      <c r="J2" s="99" t="s">
        <v>7</v>
      </c>
      <c r="K2" s="99" t="s">
        <v>8</v>
      </c>
      <c r="L2" s="99" t="s">
        <v>9</v>
      </c>
      <c r="M2" s="99" t="s">
        <v>181</v>
      </c>
      <c r="N2" s="99" t="s">
        <v>177</v>
      </c>
      <c r="O2" s="99" t="s">
        <v>196</v>
      </c>
      <c r="P2" s="99" t="s">
        <v>197</v>
      </c>
      <c r="Q2" s="99" t="s">
        <v>180</v>
      </c>
      <c r="R2" s="105" t="s">
        <v>10</v>
      </c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 t="s">
        <v>305</v>
      </c>
      <c r="AH2" s="99" t="s">
        <v>11</v>
      </c>
      <c r="AI2" s="99" t="s">
        <v>175</v>
      </c>
      <c r="AJ2" s="99" t="s">
        <v>178</v>
      </c>
      <c r="AK2" s="105" t="s">
        <v>12</v>
      </c>
      <c r="AL2" s="105" t="s">
        <v>172</v>
      </c>
      <c r="AM2" s="105" t="s">
        <v>173</v>
      </c>
      <c r="AN2" s="105" t="s">
        <v>174</v>
      </c>
      <c r="AO2" s="105" t="s">
        <v>171</v>
      </c>
      <c r="AP2" s="105" t="s">
        <v>46</v>
      </c>
      <c r="AQ2" s="105" t="s">
        <v>176</v>
      </c>
    </row>
    <row r="3" spans="1:59" s="3" customFormat="1" x14ac:dyDescent="0.25">
      <c r="A3" s="100"/>
      <c r="B3" s="100"/>
      <c r="C3" s="100"/>
      <c r="D3" s="100"/>
      <c r="E3" s="100"/>
      <c r="F3" s="103"/>
      <c r="G3" s="104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" t="s">
        <v>15</v>
      </c>
      <c r="S3" s="1" t="s">
        <v>16</v>
      </c>
      <c r="T3" s="1" t="s">
        <v>17</v>
      </c>
      <c r="U3" s="1" t="s">
        <v>18</v>
      </c>
      <c r="V3" s="1" t="s">
        <v>19</v>
      </c>
      <c r="W3" s="1" t="s">
        <v>20</v>
      </c>
      <c r="X3" s="1" t="s">
        <v>21</v>
      </c>
      <c r="Y3" s="1" t="s">
        <v>22</v>
      </c>
      <c r="Z3" s="1" t="s">
        <v>23</v>
      </c>
      <c r="AA3" s="1" t="s">
        <v>24</v>
      </c>
      <c r="AB3" s="1" t="s">
        <v>25</v>
      </c>
      <c r="AC3" s="1" t="s">
        <v>26</v>
      </c>
      <c r="AD3" s="1" t="s">
        <v>27</v>
      </c>
      <c r="AE3" s="1" t="s">
        <v>28</v>
      </c>
      <c r="AF3" s="1" t="s">
        <v>29</v>
      </c>
      <c r="AG3" s="105"/>
      <c r="AH3" s="100"/>
      <c r="AI3" s="100"/>
      <c r="AJ3" s="100"/>
      <c r="AK3" s="105"/>
      <c r="AL3" s="105"/>
      <c r="AM3" s="105"/>
      <c r="AN3" s="105" t="s">
        <v>13</v>
      </c>
      <c r="AO3" s="105"/>
      <c r="AP3" s="105" t="s">
        <v>14</v>
      </c>
      <c r="AQ3" s="105"/>
    </row>
    <row r="4" spans="1:59" hidden="1" x14ac:dyDescent="0.25">
      <c r="A4" s="2">
        <v>1</v>
      </c>
      <c r="B4" s="4">
        <v>45537</v>
      </c>
      <c r="C4" s="2" t="s">
        <v>545</v>
      </c>
      <c r="D4" s="7" t="s">
        <v>555</v>
      </c>
      <c r="E4" s="7" t="s">
        <v>42</v>
      </c>
      <c r="F4" s="7">
        <v>64</v>
      </c>
      <c r="G4" s="2" t="s">
        <v>43</v>
      </c>
      <c r="H4" s="8">
        <v>0.3347222222222222</v>
      </c>
      <c r="I4" s="8">
        <v>0.33680555555555558</v>
      </c>
      <c r="J4" s="8">
        <f>MOD(I4-H4,1)</f>
        <v>2.0833333333333814E-3</v>
      </c>
      <c r="K4" s="2">
        <v>1</v>
      </c>
      <c r="Q4" s="2">
        <v>1</v>
      </c>
    </row>
    <row r="5" spans="1:59" x14ac:dyDescent="0.25">
      <c r="A5" s="2">
        <v>2</v>
      </c>
      <c r="B5" s="4">
        <v>45537</v>
      </c>
      <c r="C5" s="2" t="s">
        <v>546</v>
      </c>
      <c r="D5" s="18">
        <v>14232</v>
      </c>
      <c r="E5" s="7" t="s">
        <v>41</v>
      </c>
      <c r="F5" s="7">
        <v>64</v>
      </c>
      <c r="G5" s="2" t="s">
        <v>43</v>
      </c>
      <c r="H5" s="8">
        <v>0.34027777777777779</v>
      </c>
      <c r="I5" s="8">
        <v>0.34305555555555556</v>
      </c>
      <c r="J5" s="8">
        <f t="shared" ref="J5:J22" si="0">MOD(I5-H5,1)</f>
        <v>2.7777777777777679E-3</v>
      </c>
      <c r="K5" s="2">
        <v>1</v>
      </c>
      <c r="Q5" s="2">
        <v>1</v>
      </c>
    </row>
    <row r="6" spans="1:59" x14ac:dyDescent="0.25">
      <c r="A6" s="2">
        <v>3</v>
      </c>
      <c r="B6" s="4">
        <v>45537</v>
      </c>
      <c r="C6" s="2" t="s">
        <v>547</v>
      </c>
      <c r="D6" s="7">
        <v>7826</v>
      </c>
      <c r="E6" s="7" t="s">
        <v>41</v>
      </c>
      <c r="F6" s="7">
        <v>73</v>
      </c>
      <c r="G6" s="2" t="s">
        <v>43</v>
      </c>
      <c r="H6" s="8">
        <v>0.35</v>
      </c>
      <c r="I6" s="8">
        <v>0.35208333333333336</v>
      </c>
      <c r="J6" s="8">
        <f t="shared" si="0"/>
        <v>2.0833333333333814E-3</v>
      </c>
      <c r="K6" s="2">
        <v>1</v>
      </c>
      <c r="Q6" s="2">
        <v>1</v>
      </c>
    </row>
    <row r="7" spans="1:59" x14ac:dyDescent="0.25">
      <c r="A7" s="2">
        <v>4</v>
      </c>
      <c r="B7" s="4">
        <v>45537</v>
      </c>
      <c r="C7" s="2" t="s">
        <v>548</v>
      </c>
      <c r="D7" s="7">
        <v>5237</v>
      </c>
      <c r="E7" s="7" t="s">
        <v>41</v>
      </c>
      <c r="F7" s="7">
        <v>74</v>
      </c>
      <c r="G7" s="2" t="s">
        <v>43</v>
      </c>
      <c r="H7" s="8">
        <v>0.36458333333333331</v>
      </c>
      <c r="I7" s="8">
        <v>0.36736111111111114</v>
      </c>
      <c r="J7" s="8">
        <f t="shared" si="0"/>
        <v>2.7777777777778234E-3</v>
      </c>
      <c r="K7" s="2">
        <v>1</v>
      </c>
      <c r="P7" s="2">
        <v>1</v>
      </c>
      <c r="Q7" s="2">
        <v>1</v>
      </c>
    </row>
    <row r="8" spans="1:59" hidden="1" x14ac:dyDescent="0.25">
      <c r="A8" s="2">
        <v>5</v>
      </c>
      <c r="B8" s="4">
        <v>45537</v>
      </c>
      <c r="C8" s="2" t="s">
        <v>549</v>
      </c>
      <c r="D8" s="7">
        <v>134</v>
      </c>
      <c r="E8" s="7" t="s">
        <v>42</v>
      </c>
      <c r="F8" s="7">
        <v>82</v>
      </c>
      <c r="G8" s="2" t="s">
        <v>43</v>
      </c>
      <c r="H8" s="8">
        <v>0.3576388888888889</v>
      </c>
      <c r="I8" s="8">
        <v>0.35972222222222222</v>
      </c>
      <c r="J8" s="8">
        <f t="shared" si="0"/>
        <v>2.0833333333333259E-3</v>
      </c>
      <c r="K8" s="2">
        <v>1</v>
      </c>
      <c r="Q8" s="2">
        <v>1</v>
      </c>
    </row>
    <row r="9" spans="1:59" x14ac:dyDescent="0.25">
      <c r="A9" s="2">
        <v>6</v>
      </c>
      <c r="B9" s="4">
        <v>45537</v>
      </c>
      <c r="C9" s="2" t="s">
        <v>550</v>
      </c>
      <c r="D9" s="7">
        <v>13325</v>
      </c>
      <c r="E9" s="7" t="s">
        <v>41</v>
      </c>
      <c r="F9" s="7">
        <v>25</v>
      </c>
      <c r="G9" s="2" t="s">
        <v>43</v>
      </c>
      <c r="H9" s="8">
        <v>0.38263888888888886</v>
      </c>
      <c r="I9" s="8">
        <v>0.39027777777777778</v>
      </c>
      <c r="J9" s="8">
        <f t="shared" si="0"/>
        <v>7.6388888888889173E-3</v>
      </c>
      <c r="K9" s="2">
        <v>1</v>
      </c>
      <c r="L9" s="2">
        <v>1</v>
      </c>
      <c r="AK9" s="2">
        <v>1</v>
      </c>
    </row>
    <row r="10" spans="1:59" x14ac:dyDescent="0.25">
      <c r="A10" s="2">
        <v>7</v>
      </c>
      <c r="B10" s="4">
        <v>45537</v>
      </c>
      <c r="C10" s="2" t="s">
        <v>551</v>
      </c>
      <c r="D10" s="7">
        <v>13045</v>
      </c>
      <c r="E10" s="7" t="s">
        <v>41</v>
      </c>
      <c r="F10" s="7">
        <v>59</v>
      </c>
      <c r="G10" s="2" t="s">
        <v>43</v>
      </c>
      <c r="H10" s="8">
        <v>0.39583333333333331</v>
      </c>
      <c r="I10" s="8">
        <v>0.39791666666666664</v>
      </c>
      <c r="J10" s="8">
        <f t="shared" si="0"/>
        <v>2.0833333333333259E-3</v>
      </c>
      <c r="K10" s="2">
        <v>1</v>
      </c>
      <c r="Q10" s="2">
        <v>1</v>
      </c>
    </row>
    <row r="11" spans="1:59" x14ac:dyDescent="0.25">
      <c r="A11" s="2">
        <v>8</v>
      </c>
      <c r="B11" s="4">
        <v>45537</v>
      </c>
      <c r="C11" s="2" t="s">
        <v>552</v>
      </c>
      <c r="D11" s="7">
        <v>11734</v>
      </c>
      <c r="E11" s="7" t="s">
        <v>41</v>
      </c>
      <c r="F11" s="7">
        <v>55</v>
      </c>
      <c r="G11" s="2" t="s">
        <v>43</v>
      </c>
      <c r="H11" s="8">
        <v>0.4284722222222222</v>
      </c>
      <c r="I11" s="8">
        <v>0.43055555555555558</v>
      </c>
      <c r="J11" s="8">
        <f t="shared" si="0"/>
        <v>2.0833333333333814E-3</v>
      </c>
      <c r="K11" s="2">
        <v>1</v>
      </c>
      <c r="Q11" s="2">
        <v>1</v>
      </c>
    </row>
    <row r="12" spans="1:59" x14ac:dyDescent="0.25">
      <c r="A12" s="2">
        <v>9</v>
      </c>
      <c r="B12" s="4">
        <v>45537</v>
      </c>
      <c r="C12" s="2" t="s">
        <v>553</v>
      </c>
      <c r="D12" s="18">
        <v>3530502</v>
      </c>
      <c r="E12" s="7" t="s">
        <v>41</v>
      </c>
      <c r="F12" s="7">
        <v>39</v>
      </c>
      <c r="G12" s="2" t="s">
        <v>43</v>
      </c>
      <c r="H12" s="8">
        <v>0.43402777777777779</v>
      </c>
      <c r="I12" s="8">
        <v>0.43680555555555556</v>
      </c>
      <c r="J12" s="8">
        <f t="shared" si="0"/>
        <v>2.7777777777777679E-3</v>
      </c>
      <c r="K12" s="2">
        <v>1</v>
      </c>
      <c r="Q12" s="2">
        <v>1</v>
      </c>
    </row>
    <row r="13" spans="1:59" hidden="1" x14ac:dyDescent="0.25">
      <c r="A13" s="2">
        <v>10</v>
      </c>
      <c r="B13" s="4">
        <v>45537</v>
      </c>
      <c r="C13" s="2" t="s">
        <v>554</v>
      </c>
      <c r="D13" s="7">
        <v>5128</v>
      </c>
      <c r="E13" s="7" t="s">
        <v>42</v>
      </c>
      <c r="F13" s="7">
        <v>29</v>
      </c>
      <c r="G13" s="2" t="s">
        <v>43</v>
      </c>
      <c r="H13" s="8">
        <v>0.4375</v>
      </c>
      <c r="I13" s="8">
        <v>0.44027777777777777</v>
      </c>
      <c r="J13" s="8">
        <f t="shared" si="0"/>
        <v>2.7777777777777679E-3</v>
      </c>
      <c r="K13" s="2">
        <v>1</v>
      </c>
      <c r="Q13" s="2">
        <v>1</v>
      </c>
    </row>
    <row r="14" spans="1:59" x14ac:dyDescent="0.25">
      <c r="A14" s="2">
        <v>11</v>
      </c>
      <c r="B14" s="4">
        <v>45537</v>
      </c>
      <c r="C14" s="2" t="s">
        <v>56</v>
      </c>
      <c r="D14" s="7">
        <v>334729</v>
      </c>
      <c r="E14" s="7" t="s">
        <v>41</v>
      </c>
      <c r="F14" s="7">
        <v>64</v>
      </c>
      <c r="G14" s="2" t="s">
        <v>43</v>
      </c>
      <c r="H14" s="8">
        <v>0.44583333333333336</v>
      </c>
      <c r="I14" s="8">
        <v>0.44861111111111113</v>
      </c>
      <c r="J14" s="8">
        <f t="shared" si="0"/>
        <v>2.7777777777777679E-3</v>
      </c>
      <c r="K14" s="2">
        <v>1</v>
      </c>
      <c r="Q14" s="2">
        <v>1</v>
      </c>
    </row>
    <row r="15" spans="1:59" x14ac:dyDescent="0.25">
      <c r="A15" s="2">
        <v>12</v>
      </c>
      <c r="B15" s="4">
        <v>45537</v>
      </c>
      <c r="C15" s="2" t="s">
        <v>119</v>
      </c>
      <c r="D15" s="18">
        <v>10893</v>
      </c>
      <c r="E15" s="7" t="s">
        <v>41</v>
      </c>
      <c r="F15" s="18">
        <v>54</v>
      </c>
      <c r="G15" s="2" t="s">
        <v>43</v>
      </c>
      <c r="H15" s="8">
        <v>0.45277777777777778</v>
      </c>
      <c r="I15" s="8">
        <v>0.45416666666666666</v>
      </c>
      <c r="J15" s="8">
        <f t="shared" si="0"/>
        <v>1.388888888888884E-3</v>
      </c>
      <c r="K15" s="2">
        <v>1</v>
      </c>
      <c r="Q15" s="2">
        <v>1</v>
      </c>
    </row>
    <row r="16" spans="1:59" x14ac:dyDescent="0.25">
      <c r="A16" s="2">
        <v>13</v>
      </c>
      <c r="B16" s="4">
        <v>45537</v>
      </c>
      <c r="C16" s="2" t="s">
        <v>556</v>
      </c>
      <c r="D16" s="10">
        <v>274593</v>
      </c>
      <c r="E16" s="10" t="s">
        <v>41</v>
      </c>
      <c r="F16" s="10">
        <v>73</v>
      </c>
      <c r="G16" s="2" t="s">
        <v>43</v>
      </c>
      <c r="H16" s="11">
        <v>0.46527777777777779</v>
      </c>
      <c r="I16" s="11">
        <v>0.46736111111111112</v>
      </c>
      <c r="J16" s="11">
        <f t="shared" si="0"/>
        <v>2.0833333333333259E-3</v>
      </c>
      <c r="K16" s="2">
        <v>1</v>
      </c>
      <c r="Q16" s="2">
        <v>1</v>
      </c>
    </row>
    <row r="17" spans="1:42" hidden="1" x14ac:dyDescent="0.25">
      <c r="A17" s="2">
        <v>14</v>
      </c>
      <c r="B17" s="4">
        <v>45537</v>
      </c>
      <c r="C17" s="2" t="s">
        <v>557</v>
      </c>
      <c r="D17" s="10">
        <v>7731</v>
      </c>
      <c r="E17" s="10" t="s">
        <v>41</v>
      </c>
      <c r="F17" s="10">
        <v>31</v>
      </c>
      <c r="G17" s="2" t="s">
        <v>43</v>
      </c>
      <c r="H17" s="11">
        <v>0.47847222222222224</v>
      </c>
      <c r="I17" s="11">
        <v>0.48055555555555557</v>
      </c>
      <c r="J17" s="11">
        <f t="shared" si="0"/>
        <v>2.0833333333333259E-3</v>
      </c>
      <c r="K17" s="2">
        <v>0</v>
      </c>
      <c r="M17" s="2">
        <v>1</v>
      </c>
      <c r="N17" s="2">
        <v>1</v>
      </c>
    </row>
    <row r="18" spans="1:42" hidden="1" x14ac:dyDescent="0.25">
      <c r="A18" s="2">
        <v>15</v>
      </c>
      <c r="B18" s="4">
        <v>45537</v>
      </c>
      <c r="C18" s="2" t="s">
        <v>558</v>
      </c>
      <c r="D18" s="10">
        <v>9748</v>
      </c>
      <c r="E18" s="10" t="s">
        <v>42</v>
      </c>
      <c r="F18" s="10">
        <v>11</v>
      </c>
      <c r="G18" s="2" t="s">
        <v>43</v>
      </c>
      <c r="H18" s="11">
        <v>0.48055555555555557</v>
      </c>
      <c r="I18" s="11">
        <v>0.4826388888888889</v>
      </c>
      <c r="J18" s="11">
        <f t="shared" si="0"/>
        <v>2.0833333333333259E-3</v>
      </c>
      <c r="K18" s="2">
        <v>0</v>
      </c>
      <c r="AJ18" s="2">
        <v>1</v>
      </c>
    </row>
    <row r="19" spans="1:42" hidden="1" x14ac:dyDescent="0.25">
      <c r="A19" s="2">
        <v>16</v>
      </c>
      <c r="B19" s="4">
        <v>45537</v>
      </c>
      <c r="C19" s="2" t="s">
        <v>559</v>
      </c>
      <c r="D19" s="10">
        <v>385983</v>
      </c>
      <c r="E19" s="10" t="s">
        <v>42</v>
      </c>
      <c r="F19" s="10">
        <v>52</v>
      </c>
      <c r="G19" s="2" t="s">
        <v>43</v>
      </c>
      <c r="H19" s="11">
        <v>0.48958333333333331</v>
      </c>
      <c r="I19" s="11">
        <v>0.49027777777777776</v>
      </c>
      <c r="J19" s="11">
        <f t="shared" si="0"/>
        <v>6.9444444444444198E-4</v>
      </c>
      <c r="K19" s="2">
        <v>1</v>
      </c>
      <c r="Q19" s="2">
        <v>1</v>
      </c>
    </row>
    <row r="20" spans="1:42" hidden="1" x14ac:dyDescent="0.25">
      <c r="A20" s="2">
        <v>17</v>
      </c>
      <c r="B20" s="4">
        <v>45537</v>
      </c>
      <c r="C20" s="2" t="s">
        <v>560</v>
      </c>
      <c r="D20" s="10" t="s">
        <v>562</v>
      </c>
      <c r="E20" s="10" t="s">
        <v>41</v>
      </c>
      <c r="F20" s="10">
        <v>50</v>
      </c>
      <c r="G20" s="2" t="s">
        <v>43</v>
      </c>
      <c r="H20" s="11">
        <v>0.49305555555555558</v>
      </c>
      <c r="I20" s="11">
        <v>0.49652777777777779</v>
      </c>
      <c r="J20" s="11">
        <f t="shared" si="0"/>
        <v>3.4722222222222099E-3</v>
      </c>
      <c r="K20" s="2">
        <v>0</v>
      </c>
      <c r="M20" s="2">
        <v>1</v>
      </c>
      <c r="AJ20" s="2">
        <v>1</v>
      </c>
    </row>
    <row r="21" spans="1:42" hidden="1" x14ac:dyDescent="0.25">
      <c r="A21" s="2">
        <v>18</v>
      </c>
      <c r="B21" s="4">
        <v>45537</v>
      </c>
      <c r="C21" s="2" t="s">
        <v>561</v>
      </c>
      <c r="D21" s="10" t="s">
        <v>563</v>
      </c>
      <c r="E21" s="10" t="s">
        <v>42</v>
      </c>
      <c r="F21" s="10">
        <v>66</v>
      </c>
      <c r="G21" s="2" t="s">
        <v>43</v>
      </c>
      <c r="H21" s="11">
        <v>0.49930555555555556</v>
      </c>
      <c r="I21" s="11">
        <v>0.50208333333333333</v>
      </c>
      <c r="J21" s="11">
        <f t="shared" si="0"/>
        <v>2.7777777777777679E-3</v>
      </c>
      <c r="K21" s="2">
        <v>0</v>
      </c>
      <c r="M21" s="2">
        <v>1</v>
      </c>
      <c r="AJ21" s="2">
        <v>1</v>
      </c>
    </row>
    <row r="22" spans="1:42" x14ac:dyDescent="0.25">
      <c r="A22" s="2">
        <v>19</v>
      </c>
      <c r="B22" s="4">
        <v>45537</v>
      </c>
      <c r="C22" s="2" t="s">
        <v>564</v>
      </c>
      <c r="D22" s="10" t="s">
        <v>46</v>
      </c>
      <c r="E22" s="10" t="s">
        <v>41</v>
      </c>
      <c r="F22" s="10">
        <v>68</v>
      </c>
      <c r="G22" s="2" t="s">
        <v>43</v>
      </c>
      <c r="H22" s="11"/>
      <c r="I22" s="11"/>
      <c r="J22" s="11">
        <f t="shared" si="0"/>
        <v>0</v>
      </c>
      <c r="K22" s="2">
        <v>1</v>
      </c>
      <c r="AP22" s="2">
        <v>1</v>
      </c>
    </row>
    <row r="23" spans="1:42" s="6" customFormat="1" x14ac:dyDescent="0.25">
      <c r="A23" s="46"/>
      <c r="B23" s="13"/>
      <c r="D23" s="14"/>
      <c r="E23" s="14"/>
      <c r="F23" s="14"/>
      <c r="H23" s="16"/>
      <c r="I23" s="16"/>
      <c r="J23" s="16"/>
    </row>
    <row r="24" spans="1:42" x14ac:dyDescent="0.25">
      <c r="A24" s="43">
        <v>1</v>
      </c>
      <c r="B24" s="9">
        <v>45538</v>
      </c>
      <c r="C24" s="2" t="s">
        <v>565</v>
      </c>
      <c r="D24" s="18">
        <v>277314</v>
      </c>
      <c r="E24" s="10" t="s">
        <v>41</v>
      </c>
      <c r="F24" s="10">
        <v>67</v>
      </c>
      <c r="G24" s="2" t="s">
        <v>43</v>
      </c>
      <c r="H24" s="11">
        <v>0.34097222222222223</v>
      </c>
      <c r="I24" s="11">
        <v>0.34236111111111112</v>
      </c>
      <c r="J24" s="11">
        <f t="shared" ref="J24:J41" si="1">MOD(I24-H24,1)</f>
        <v>1.388888888888884E-3</v>
      </c>
      <c r="K24" s="2">
        <v>1</v>
      </c>
      <c r="Q24" s="2">
        <v>1</v>
      </c>
    </row>
    <row r="25" spans="1:42" x14ac:dyDescent="0.25">
      <c r="A25" s="43">
        <v>2</v>
      </c>
      <c r="B25" s="9">
        <v>45538</v>
      </c>
      <c r="C25" s="2" t="s">
        <v>566</v>
      </c>
      <c r="D25" s="18">
        <v>1753</v>
      </c>
      <c r="E25" s="10" t="s">
        <v>41</v>
      </c>
      <c r="F25" s="10">
        <v>63</v>
      </c>
      <c r="G25" s="2" t="s">
        <v>43</v>
      </c>
      <c r="H25" s="11">
        <v>0.34305555555555556</v>
      </c>
      <c r="I25" s="11">
        <v>0.34513888888888888</v>
      </c>
      <c r="J25" s="11">
        <f t="shared" si="1"/>
        <v>2.0833333333333259E-3</v>
      </c>
      <c r="K25" s="2">
        <v>1</v>
      </c>
      <c r="Q25" s="2">
        <v>1</v>
      </c>
    </row>
    <row r="26" spans="1:42" x14ac:dyDescent="0.25">
      <c r="A26" s="43">
        <v>3</v>
      </c>
      <c r="B26" s="9">
        <v>45538</v>
      </c>
      <c r="C26" s="62" t="s">
        <v>461</v>
      </c>
      <c r="D26" s="18">
        <v>257173</v>
      </c>
      <c r="E26" s="10" t="s">
        <v>41</v>
      </c>
      <c r="F26" s="10">
        <v>43</v>
      </c>
      <c r="G26" s="2" t="s">
        <v>43</v>
      </c>
      <c r="H26" s="11">
        <v>0.35416666666666669</v>
      </c>
      <c r="I26" s="11">
        <v>0.35972222222222222</v>
      </c>
      <c r="J26" s="11">
        <f t="shared" si="1"/>
        <v>5.5555555555555358E-3</v>
      </c>
      <c r="K26" s="2">
        <v>1</v>
      </c>
      <c r="AH26" s="2">
        <v>1</v>
      </c>
    </row>
    <row r="27" spans="1:42" x14ac:dyDescent="0.25">
      <c r="A27" s="43">
        <v>4</v>
      </c>
      <c r="B27" s="9">
        <v>45538</v>
      </c>
      <c r="C27" s="2" t="s">
        <v>75</v>
      </c>
      <c r="D27" s="18">
        <v>357139</v>
      </c>
      <c r="E27" s="10" t="s">
        <v>41</v>
      </c>
      <c r="F27" s="10">
        <v>66</v>
      </c>
      <c r="G27" s="2" t="s">
        <v>43</v>
      </c>
      <c r="H27" s="11">
        <v>0.3611111111111111</v>
      </c>
      <c r="I27" s="11">
        <v>0.36319444444444443</v>
      </c>
      <c r="J27" s="11">
        <f t="shared" si="1"/>
        <v>2.0833333333333259E-3</v>
      </c>
      <c r="K27" s="2">
        <v>1</v>
      </c>
      <c r="Q27" s="2">
        <v>1</v>
      </c>
    </row>
    <row r="28" spans="1:42" x14ac:dyDescent="0.25">
      <c r="A28" s="43">
        <v>5</v>
      </c>
      <c r="B28" s="9">
        <v>45538</v>
      </c>
      <c r="C28" s="2" t="s">
        <v>567</v>
      </c>
      <c r="D28" s="18" t="s">
        <v>571</v>
      </c>
      <c r="E28" s="10" t="s">
        <v>41</v>
      </c>
      <c r="F28" s="10">
        <v>22</v>
      </c>
      <c r="G28" s="2" t="s">
        <v>43</v>
      </c>
      <c r="H28" s="11">
        <v>0.375</v>
      </c>
      <c r="I28" s="11">
        <v>0.38124999999999998</v>
      </c>
      <c r="J28" s="11">
        <f t="shared" si="1"/>
        <v>6.2499999999999778E-3</v>
      </c>
      <c r="K28" s="2">
        <v>1</v>
      </c>
      <c r="M28" s="2">
        <v>1</v>
      </c>
      <c r="N28" s="2">
        <v>1</v>
      </c>
      <c r="AG28" s="2">
        <v>1</v>
      </c>
      <c r="AJ28" s="2">
        <v>1</v>
      </c>
      <c r="AL28" s="2">
        <v>1</v>
      </c>
      <c r="AM28" s="2">
        <v>1</v>
      </c>
      <c r="AN28" s="2">
        <v>1</v>
      </c>
    </row>
    <row r="29" spans="1:42" x14ac:dyDescent="0.25">
      <c r="A29" s="43">
        <v>6</v>
      </c>
      <c r="B29" s="9">
        <v>45538</v>
      </c>
      <c r="C29" s="2" t="s">
        <v>568</v>
      </c>
      <c r="D29" s="63">
        <v>379011</v>
      </c>
      <c r="E29" s="10" t="s">
        <v>41</v>
      </c>
      <c r="F29" s="10">
        <v>58</v>
      </c>
      <c r="G29" s="2" t="s">
        <v>43</v>
      </c>
      <c r="H29" s="11">
        <v>0.38263888888888886</v>
      </c>
      <c r="I29" s="11">
        <v>0.38472222222222224</v>
      </c>
      <c r="J29" s="11">
        <f t="shared" si="1"/>
        <v>2.0833333333333814E-3</v>
      </c>
      <c r="K29" s="2">
        <v>1</v>
      </c>
      <c r="P29" s="2">
        <v>1</v>
      </c>
    </row>
    <row r="30" spans="1:42" hidden="1" x14ac:dyDescent="0.25">
      <c r="A30" s="43">
        <v>7</v>
      </c>
      <c r="B30" s="9">
        <v>45538</v>
      </c>
      <c r="C30" s="2" t="s">
        <v>569</v>
      </c>
      <c r="D30" s="18">
        <v>12198</v>
      </c>
      <c r="E30" s="10" t="s">
        <v>42</v>
      </c>
      <c r="F30" s="10">
        <v>51</v>
      </c>
      <c r="G30" s="2" t="s">
        <v>43</v>
      </c>
      <c r="H30" s="11">
        <v>0.38680555555555557</v>
      </c>
      <c r="I30" s="11">
        <v>0.3888888888888889</v>
      </c>
      <c r="J30" s="11">
        <f t="shared" si="1"/>
        <v>2.0833333333333259E-3</v>
      </c>
      <c r="K30" s="2">
        <v>1</v>
      </c>
      <c r="Q30" s="2">
        <v>1</v>
      </c>
    </row>
    <row r="31" spans="1:42" x14ac:dyDescent="0.25">
      <c r="A31" s="43">
        <v>8</v>
      </c>
      <c r="B31" s="9">
        <v>45538</v>
      </c>
      <c r="C31" s="2" t="s">
        <v>570</v>
      </c>
      <c r="D31" s="18">
        <v>9032</v>
      </c>
      <c r="E31" s="10" t="s">
        <v>41</v>
      </c>
      <c r="F31" s="10">
        <v>25</v>
      </c>
      <c r="G31" s="2" t="s">
        <v>43</v>
      </c>
      <c r="H31" s="11">
        <v>0.39097222222222222</v>
      </c>
      <c r="I31" s="11">
        <v>0.39374999999999999</v>
      </c>
      <c r="J31" s="11">
        <f t="shared" si="1"/>
        <v>2.7777777777777679E-3</v>
      </c>
      <c r="K31" s="2">
        <v>1</v>
      </c>
      <c r="M31" s="2">
        <v>1</v>
      </c>
      <c r="AJ31" s="2">
        <v>1</v>
      </c>
    </row>
    <row r="32" spans="1:42" hidden="1" x14ac:dyDescent="0.25">
      <c r="A32" s="43">
        <v>9</v>
      </c>
      <c r="B32" s="9">
        <v>45538</v>
      </c>
      <c r="C32" s="5" t="s">
        <v>64</v>
      </c>
      <c r="D32" s="10">
        <v>10865</v>
      </c>
      <c r="E32" s="10" t="s">
        <v>42</v>
      </c>
      <c r="F32" s="10">
        <v>63</v>
      </c>
      <c r="G32" s="2" t="s">
        <v>43</v>
      </c>
      <c r="H32" s="11">
        <v>0.39583333333333331</v>
      </c>
      <c r="I32" s="11">
        <v>0.39861111111111114</v>
      </c>
      <c r="J32" s="11">
        <f t="shared" si="1"/>
        <v>2.7777777777778234E-3</v>
      </c>
      <c r="K32" s="2">
        <v>1</v>
      </c>
      <c r="Q32" s="2">
        <v>1</v>
      </c>
    </row>
    <row r="33" spans="1:38" x14ac:dyDescent="0.25">
      <c r="A33" s="43">
        <v>10</v>
      </c>
      <c r="B33" s="9">
        <v>45538</v>
      </c>
      <c r="C33" s="2" t="s">
        <v>578</v>
      </c>
      <c r="D33" s="18">
        <v>12132</v>
      </c>
      <c r="E33" s="10" t="s">
        <v>41</v>
      </c>
      <c r="F33" s="10">
        <v>67</v>
      </c>
      <c r="G33" s="2" t="s">
        <v>43</v>
      </c>
      <c r="H33" s="11">
        <v>0.40625</v>
      </c>
      <c r="I33" s="11">
        <v>0.40902777777777777</v>
      </c>
      <c r="J33" s="11">
        <f t="shared" si="1"/>
        <v>2.7777777777777679E-3</v>
      </c>
      <c r="K33" s="2">
        <v>1</v>
      </c>
      <c r="Q33" s="2">
        <v>1</v>
      </c>
    </row>
    <row r="34" spans="1:38" hidden="1" x14ac:dyDescent="0.25">
      <c r="A34" s="43">
        <v>11</v>
      </c>
      <c r="B34" s="9">
        <v>45538</v>
      </c>
      <c r="C34" s="2" t="s">
        <v>579</v>
      </c>
      <c r="D34" s="10" t="s">
        <v>413</v>
      </c>
      <c r="E34" s="10" t="s">
        <v>42</v>
      </c>
      <c r="F34" s="10">
        <v>22</v>
      </c>
      <c r="G34" s="2" t="s">
        <v>43</v>
      </c>
      <c r="H34" s="11">
        <v>0.42986111111111114</v>
      </c>
      <c r="I34" s="11">
        <v>0.43263888888888891</v>
      </c>
      <c r="J34" s="11">
        <f t="shared" si="1"/>
        <v>2.7777777777777679E-3</v>
      </c>
      <c r="K34" s="2">
        <v>0</v>
      </c>
      <c r="M34" s="2">
        <v>1</v>
      </c>
      <c r="AJ34" s="2">
        <v>1</v>
      </c>
    </row>
    <row r="35" spans="1:38" x14ac:dyDescent="0.25">
      <c r="A35" s="43">
        <v>12</v>
      </c>
      <c r="B35" s="9">
        <v>45538</v>
      </c>
      <c r="C35" s="2" t="s">
        <v>572</v>
      </c>
      <c r="D35" s="10" t="s">
        <v>413</v>
      </c>
      <c r="E35" s="10" t="s">
        <v>41</v>
      </c>
      <c r="F35" s="10">
        <v>23</v>
      </c>
      <c r="G35" s="2" t="s">
        <v>43</v>
      </c>
      <c r="H35" s="11">
        <v>0.43263888888888891</v>
      </c>
      <c r="I35" s="11">
        <v>0.43541666666666667</v>
      </c>
      <c r="J35" s="11">
        <f t="shared" si="1"/>
        <v>2.7777777777777679E-3</v>
      </c>
      <c r="K35" s="2">
        <v>1</v>
      </c>
      <c r="M35" s="2">
        <v>1</v>
      </c>
      <c r="AJ35" s="2">
        <v>1</v>
      </c>
    </row>
    <row r="36" spans="1:38" hidden="1" x14ac:dyDescent="0.25">
      <c r="A36" s="43">
        <v>13</v>
      </c>
      <c r="B36" s="9">
        <v>45538</v>
      </c>
      <c r="C36" s="2" t="s">
        <v>573</v>
      </c>
      <c r="D36" s="50">
        <v>386413</v>
      </c>
      <c r="E36" s="10" t="s">
        <v>42</v>
      </c>
      <c r="F36" s="10">
        <v>68</v>
      </c>
      <c r="G36" s="2" t="s">
        <v>43</v>
      </c>
      <c r="H36" s="11">
        <v>0.44583333333333336</v>
      </c>
      <c r="I36" s="11">
        <v>0.44791666666666669</v>
      </c>
      <c r="J36" s="11">
        <f t="shared" si="1"/>
        <v>2.0833333333333259E-3</v>
      </c>
      <c r="K36" s="2">
        <v>1</v>
      </c>
      <c r="Q36" s="2">
        <v>1</v>
      </c>
    </row>
    <row r="37" spans="1:38" hidden="1" x14ac:dyDescent="0.25">
      <c r="A37" s="43">
        <v>14</v>
      </c>
      <c r="B37" s="9">
        <v>45538</v>
      </c>
      <c r="C37" s="2" t="s">
        <v>107</v>
      </c>
      <c r="D37" s="10">
        <v>4603</v>
      </c>
      <c r="E37" s="10" t="s">
        <v>42</v>
      </c>
      <c r="F37" s="10">
        <v>45</v>
      </c>
      <c r="G37" s="2" t="s">
        <v>43</v>
      </c>
      <c r="H37" s="11">
        <v>0.4513888888888889</v>
      </c>
      <c r="I37" s="11">
        <v>0.45416666666666666</v>
      </c>
      <c r="J37" s="11">
        <f t="shared" si="1"/>
        <v>2.7777777777777679E-3</v>
      </c>
      <c r="K37" s="2">
        <v>1</v>
      </c>
      <c r="Q37" s="2">
        <v>1</v>
      </c>
    </row>
    <row r="38" spans="1:38" hidden="1" x14ac:dyDescent="0.25">
      <c r="A38" s="43">
        <v>15</v>
      </c>
      <c r="B38" s="9">
        <v>45538</v>
      </c>
      <c r="C38" s="2" t="s">
        <v>574</v>
      </c>
      <c r="D38" s="10" t="s">
        <v>413</v>
      </c>
      <c r="E38" s="10" t="s">
        <v>41</v>
      </c>
      <c r="F38" s="10">
        <v>30</v>
      </c>
      <c r="G38" s="2" t="s">
        <v>43</v>
      </c>
      <c r="H38" s="11">
        <v>0.45624999999999999</v>
      </c>
      <c r="I38" s="11">
        <v>0.45833333333333331</v>
      </c>
      <c r="J38" s="11">
        <f t="shared" si="1"/>
        <v>2.0833333333333259E-3</v>
      </c>
      <c r="K38" s="2">
        <v>0</v>
      </c>
      <c r="M38" s="2">
        <v>1</v>
      </c>
      <c r="AJ38" s="2">
        <v>1</v>
      </c>
    </row>
    <row r="39" spans="1:38" x14ac:dyDescent="0.25">
      <c r="A39" s="43">
        <v>16</v>
      </c>
      <c r="B39" s="9">
        <v>45538</v>
      </c>
      <c r="C39" s="2" t="s">
        <v>575</v>
      </c>
      <c r="D39" s="10">
        <v>386491</v>
      </c>
      <c r="E39" s="10" t="s">
        <v>41</v>
      </c>
      <c r="F39" s="10">
        <v>63</v>
      </c>
      <c r="G39" s="2" t="s">
        <v>43</v>
      </c>
      <c r="H39" s="11">
        <v>0.46041666666666664</v>
      </c>
      <c r="I39" s="11">
        <v>0.46319444444444446</v>
      </c>
      <c r="J39" s="11">
        <f t="shared" si="1"/>
        <v>2.7777777777778234E-3</v>
      </c>
      <c r="K39" s="2">
        <v>1</v>
      </c>
      <c r="Q39" s="2">
        <v>1</v>
      </c>
    </row>
    <row r="40" spans="1:38" x14ac:dyDescent="0.25">
      <c r="A40" s="43">
        <v>17</v>
      </c>
      <c r="B40" s="9">
        <v>45538</v>
      </c>
      <c r="C40" s="2" t="s">
        <v>576</v>
      </c>
      <c r="D40" s="10" t="s">
        <v>413</v>
      </c>
      <c r="E40" s="10" t="s">
        <v>41</v>
      </c>
      <c r="F40" s="10">
        <v>19</v>
      </c>
      <c r="G40" s="2" t="s">
        <v>43</v>
      </c>
      <c r="H40" s="11">
        <v>0.47222222222222221</v>
      </c>
      <c r="I40" s="11">
        <v>0.47499999999999998</v>
      </c>
      <c r="J40" s="11">
        <f t="shared" si="1"/>
        <v>2.7777777777777679E-3</v>
      </c>
      <c r="K40" s="2">
        <v>1</v>
      </c>
      <c r="M40" s="2">
        <v>1</v>
      </c>
      <c r="AJ40" s="2">
        <v>1</v>
      </c>
    </row>
    <row r="41" spans="1:38" hidden="1" x14ac:dyDescent="0.25">
      <c r="A41" s="43">
        <v>18</v>
      </c>
      <c r="B41" s="9">
        <v>45538</v>
      </c>
      <c r="C41" s="2" t="s">
        <v>577</v>
      </c>
      <c r="D41" s="10">
        <v>386475</v>
      </c>
      <c r="E41" s="10" t="s">
        <v>41</v>
      </c>
      <c r="F41" s="10">
        <v>40</v>
      </c>
      <c r="G41" s="2" t="s">
        <v>43</v>
      </c>
      <c r="H41" s="11">
        <v>0.48958333333333331</v>
      </c>
      <c r="I41" s="11">
        <v>0.49444444444444446</v>
      </c>
      <c r="J41" s="11">
        <f t="shared" si="1"/>
        <v>4.8611111111111494E-3</v>
      </c>
      <c r="K41" s="2">
        <v>0</v>
      </c>
      <c r="M41" s="2">
        <v>1</v>
      </c>
      <c r="N41" s="2">
        <v>1</v>
      </c>
      <c r="AG41" s="2">
        <v>1</v>
      </c>
      <c r="AJ41" s="2">
        <v>1</v>
      </c>
    </row>
    <row r="42" spans="1:38" s="6" customFormat="1" x14ac:dyDescent="0.25">
      <c r="A42" s="46"/>
      <c r="B42" s="13"/>
      <c r="D42" s="14"/>
      <c r="E42" s="14"/>
      <c r="F42" s="14"/>
      <c r="H42" s="16"/>
      <c r="I42" s="16"/>
      <c r="J42" s="16"/>
    </row>
    <row r="43" spans="1:38" x14ac:dyDescent="0.25">
      <c r="A43" s="43">
        <v>1</v>
      </c>
      <c r="B43" s="9">
        <v>45539</v>
      </c>
      <c r="C43" s="2" t="s">
        <v>580</v>
      </c>
      <c r="D43" s="64" t="s">
        <v>44</v>
      </c>
      <c r="E43" s="10" t="s">
        <v>41</v>
      </c>
      <c r="F43" s="10">
        <v>38</v>
      </c>
      <c r="G43" s="2" t="s">
        <v>43</v>
      </c>
      <c r="H43" s="11">
        <v>0.32291666666666669</v>
      </c>
      <c r="I43" s="11">
        <v>0.32569444444444445</v>
      </c>
      <c r="J43" s="11">
        <f t="shared" ref="J43:J56" si="2">MOD(I43-H43,1)</f>
        <v>2.7777777777777679E-3</v>
      </c>
      <c r="K43" s="2">
        <v>1</v>
      </c>
      <c r="O43" s="2">
        <v>1</v>
      </c>
      <c r="P43" s="2">
        <v>1</v>
      </c>
      <c r="Q43" s="2">
        <v>1</v>
      </c>
    </row>
    <row r="44" spans="1:38" x14ac:dyDescent="0.25">
      <c r="A44" s="43">
        <v>2</v>
      </c>
      <c r="B44" s="9">
        <v>45539</v>
      </c>
      <c r="C44" s="2" t="s">
        <v>581</v>
      </c>
      <c r="D44" s="10">
        <v>6002</v>
      </c>
      <c r="E44" s="10" t="s">
        <v>41</v>
      </c>
      <c r="F44" s="10">
        <v>46</v>
      </c>
      <c r="G44" s="2" t="s">
        <v>43</v>
      </c>
      <c r="H44" s="11">
        <v>0.34236111111111112</v>
      </c>
      <c r="I44" s="11">
        <v>0.34444444444444444</v>
      </c>
      <c r="J44" s="11">
        <f t="shared" si="2"/>
        <v>2.0833333333333259E-3</v>
      </c>
      <c r="K44" s="2">
        <v>1</v>
      </c>
      <c r="Q44" s="2">
        <v>1</v>
      </c>
    </row>
    <row r="45" spans="1:38" x14ac:dyDescent="0.25">
      <c r="A45" s="43">
        <v>3</v>
      </c>
      <c r="B45" s="9">
        <v>45539</v>
      </c>
      <c r="C45" s="2" t="s">
        <v>582</v>
      </c>
      <c r="D45" s="10">
        <v>12581</v>
      </c>
      <c r="E45" s="10" t="s">
        <v>41</v>
      </c>
      <c r="F45" s="10">
        <v>70</v>
      </c>
      <c r="G45" s="2" t="s">
        <v>43</v>
      </c>
      <c r="H45" s="11">
        <v>0.34444444444444444</v>
      </c>
      <c r="I45" s="11">
        <v>0.34652777777777777</v>
      </c>
      <c r="J45" s="11">
        <f t="shared" si="2"/>
        <v>2.0833333333333259E-3</v>
      </c>
      <c r="K45" s="2">
        <v>1</v>
      </c>
      <c r="Q45" s="2">
        <v>1</v>
      </c>
    </row>
    <row r="46" spans="1:38" x14ac:dyDescent="0.25">
      <c r="A46" s="43">
        <v>4</v>
      </c>
      <c r="B46" s="9">
        <v>45539</v>
      </c>
      <c r="C46" s="2" t="s">
        <v>65</v>
      </c>
      <c r="D46" s="10">
        <v>13481</v>
      </c>
      <c r="E46" s="10" t="s">
        <v>41</v>
      </c>
      <c r="F46" s="10">
        <v>56</v>
      </c>
      <c r="G46" s="2" t="s">
        <v>43</v>
      </c>
      <c r="H46" s="11">
        <v>0.34652777777777777</v>
      </c>
      <c r="I46" s="11">
        <v>0.35</v>
      </c>
      <c r="J46" s="11">
        <f t="shared" si="2"/>
        <v>3.4722222222222099E-3</v>
      </c>
      <c r="K46" s="2">
        <v>1</v>
      </c>
      <c r="Q46" s="2">
        <v>1</v>
      </c>
    </row>
    <row r="47" spans="1:38" x14ac:dyDescent="0.25">
      <c r="A47" s="43">
        <v>5</v>
      </c>
      <c r="B47" s="9">
        <v>45539</v>
      </c>
      <c r="C47" s="2" t="s">
        <v>58</v>
      </c>
      <c r="D47" s="10">
        <v>6871</v>
      </c>
      <c r="E47" s="10" t="s">
        <v>41</v>
      </c>
      <c r="F47" s="10">
        <v>70</v>
      </c>
      <c r="G47" s="2" t="s">
        <v>43</v>
      </c>
      <c r="H47" s="11">
        <v>0.35069444444444442</v>
      </c>
      <c r="I47" s="11">
        <v>0.35347222222222224</v>
      </c>
      <c r="J47" s="11">
        <f t="shared" si="2"/>
        <v>2.7777777777778234E-3</v>
      </c>
      <c r="K47" s="2">
        <v>1</v>
      </c>
      <c r="Q47" s="2">
        <v>1</v>
      </c>
    </row>
    <row r="48" spans="1:38" x14ac:dyDescent="0.25">
      <c r="A48" s="43">
        <v>6</v>
      </c>
      <c r="B48" s="9">
        <v>45539</v>
      </c>
      <c r="C48" s="2" t="s">
        <v>583</v>
      </c>
      <c r="D48" s="10" t="s">
        <v>585</v>
      </c>
      <c r="E48" s="10" t="s">
        <v>41</v>
      </c>
      <c r="F48" s="10">
        <v>20</v>
      </c>
      <c r="G48" s="2" t="s">
        <v>43</v>
      </c>
      <c r="H48" s="11">
        <v>0.36805555555555558</v>
      </c>
      <c r="I48" s="11">
        <v>0.375</v>
      </c>
      <c r="J48" s="11">
        <f t="shared" si="2"/>
        <v>6.9444444444444198E-3</v>
      </c>
      <c r="K48" s="2">
        <v>1</v>
      </c>
      <c r="Q48" s="2">
        <v>1</v>
      </c>
      <c r="AL48" s="2">
        <v>1</v>
      </c>
    </row>
    <row r="49" spans="1:37" x14ac:dyDescent="0.25">
      <c r="A49" s="43">
        <v>7</v>
      </c>
      <c r="B49" s="9">
        <v>45539</v>
      </c>
      <c r="C49" s="2" t="s">
        <v>584</v>
      </c>
      <c r="D49" s="10">
        <v>1637</v>
      </c>
      <c r="E49" s="10" t="s">
        <v>41</v>
      </c>
      <c r="F49" s="10">
        <v>68</v>
      </c>
      <c r="G49" s="2" t="s">
        <v>43</v>
      </c>
      <c r="H49" s="11">
        <v>0.37361111111111112</v>
      </c>
      <c r="I49" s="11">
        <v>0.37708333333333333</v>
      </c>
      <c r="J49" s="11">
        <f t="shared" si="2"/>
        <v>3.4722222222222099E-3</v>
      </c>
      <c r="K49" s="2">
        <v>1</v>
      </c>
      <c r="Q49" s="2">
        <v>1</v>
      </c>
    </row>
    <row r="50" spans="1:37" x14ac:dyDescent="0.25">
      <c r="A50" s="43">
        <v>8</v>
      </c>
      <c r="B50" s="9">
        <v>45539</v>
      </c>
      <c r="C50" s="2" t="s">
        <v>586</v>
      </c>
      <c r="D50" s="10">
        <v>10826</v>
      </c>
      <c r="E50" s="10" t="s">
        <v>41</v>
      </c>
      <c r="F50" s="10">
        <v>68</v>
      </c>
      <c r="G50" s="2" t="s">
        <v>43</v>
      </c>
      <c r="H50" s="11">
        <v>0.40277777777777779</v>
      </c>
      <c r="I50" s="11">
        <v>0.40486111111111112</v>
      </c>
      <c r="J50" s="11">
        <f t="shared" si="2"/>
        <v>2.0833333333333259E-3</v>
      </c>
      <c r="K50" s="2">
        <v>1</v>
      </c>
      <c r="Q50" s="2">
        <v>1</v>
      </c>
    </row>
    <row r="51" spans="1:37" x14ac:dyDescent="0.25">
      <c r="A51" s="43">
        <v>9</v>
      </c>
      <c r="B51" s="9">
        <v>45539</v>
      </c>
      <c r="C51" s="2" t="s">
        <v>587</v>
      </c>
      <c r="D51" s="50">
        <v>11289</v>
      </c>
      <c r="E51" s="10" t="s">
        <v>41</v>
      </c>
      <c r="F51" s="10">
        <v>43</v>
      </c>
      <c r="G51" s="2" t="s">
        <v>43</v>
      </c>
      <c r="H51" s="11">
        <v>0.40555555555555556</v>
      </c>
      <c r="I51" s="11">
        <v>0.40763888888888888</v>
      </c>
      <c r="J51" s="11">
        <f t="shared" si="2"/>
        <v>2.0833333333333259E-3</v>
      </c>
      <c r="K51" s="2">
        <v>1</v>
      </c>
      <c r="Q51" s="2">
        <v>1</v>
      </c>
    </row>
    <row r="52" spans="1:37" x14ac:dyDescent="0.25">
      <c r="A52" s="43">
        <v>10</v>
      </c>
      <c r="B52" s="9">
        <v>45539</v>
      </c>
      <c r="C52" s="2" t="s">
        <v>393</v>
      </c>
      <c r="D52" s="10">
        <v>11844</v>
      </c>
      <c r="E52" s="10" t="s">
        <v>41</v>
      </c>
      <c r="F52" s="10">
        <v>58</v>
      </c>
      <c r="G52" s="2" t="s">
        <v>43</v>
      </c>
      <c r="H52" s="11">
        <v>0.4201388888888889</v>
      </c>
      <c r="I52" s="11">
        <v>0.42222222222222222</v>
      </c>
      <c r="J52" s="11">
        <f t="shared" si="2"/>
        <v>2.0833333333333259E-3</v>
      </c>
      <c r="K52" s="2">
        <v>1</v>
      </c>
      <c r="Q52" s="2">
        <v>1</v>
      </c>
    </row>
    <row r="53" spans="1:37" x14ac:dyDescent="0.25">
      <c r="A53" s="43">
        <v>11</v>
      </c>
      <c r="B53" s="9">
        <v>45539</v>
      </c>
      <c r="C53" s="2" t="s">
        <v>588</v>
      </c>
      <c r="D53" s="10">
        <v>11933</v>
      </c>
      <c r="E53" s="10" t="s">
        <v>41</v>
      </c>
      <c r="F53" s="10">
        <v>28</v>
      </c>
      <c r="G53" s="2" t="s">
        <v>43</v>
      </c>
      <c r="H53" s="8">
        <v>0.4236111111111111</v>
      </c>
      <c r="I53" s="8">
        <v>0.42638888888888887</v>
      </c>
      <c r="J53" s="11">
        <f t="shared" si="2"/>
        <v>2.7777777777777679E-3</v>
      </c>
      <c r="K53" s="2">
        <v>1</v>
      </c>
      <c r="Q53" s="2">
        <v>1</v>
      </c>
    </row>
    <row r="54" spans="1:37" hidden="1" x14ac:dyDescent="0.25">
      <c r="A54" s="43">
        <v>12</v>
      </c>
      <c r="B54" s="9">
        <v>45539</v>
      </c>
      <c r="C54" s="2" t="s">
        <v>589</v>
      </c>
      <c r="D54" s="10">
        <v>3867135</v>
      </c>
      <c r="E54" s="10" t="s">
        <v>41</v>
      </c>
      <c r="F54" s="10">
        <v>21</v>
      </c>
      <c r="G54" s="2" t="s">
        <v>43</v>
      </c>
      <c r="H54" s="11">
        <v>0.42708333333333331</v>
      </c>
      <c r="I54" s="11">
        <v>0.43402777777777779</v>
      </c>
      <c r="J54" s="11">
        <f>MOD(I54-H54,1)</f>
        <v>6.9444444444444753E-3</v>
      </c>
      <c r="K54" s="2">
        <v>0</v>
      </c>
      <c r="L54" s="2">
        <v>1</v>
      </c>
      <c r="AK54" s="2">
        <v>1</v>
      </c>
    </row>
    <row r="55" spans="1:37" x14ac:dyDescent="0.25">
      <c r="A55" s="43">
        <v>13</v>
      </c>
      <c r="B55" s="9">
        <v>45539</v>
      </c>
      <c r="C55" s="2" t="s">
        <v>143</v>
      </c>
      <c r="D55" s="10">
        <v>13963</v>
      </c>
      <c r="E55" s="10" t="s">
        <v>41</v>
      </c>
      <c r="F55" s="10">
        <v>65</v>
      </c>
      <c r="G55" s="2" t="s">
        <v>43</v>
      </c>
      <c r="H55" s="11">
        <v>0.4375</v>
      </c>
      <c r="I55" s="11">
        <v>0.43958333333333333</v>
      </c>
      <c r="J55" s="11">
        <f t="shared" si="2"/>
        <v>2.0833333333333259E-3</v>
      </c>
      <c r="K55" s="2">
        <v>1</v>
      </c>
      <c r="Q55" s="2">
        <v>1</v>
      </c>
    </row>
    <row r="56" spans="1:37" x14ac:dyDescent="0.25">
      <c r="A56" s="43">
        <v>14</v>
      </c>
      <c r="B56" s="9">
        <v>45539</v>
      </c>
      <c r="C56" s="2" t="s">
        <v>550</v>
      </c>
      <c r="D56" s="64" t="s">
        <v>44</v>
      </c>
      <c r="E56" s="10" t="s">
        <v>41</v>
      </c>
      <c r="F56" s="10">
        <v>30</v>
      </c>
      <c r="G56" s="2" t="s">
        <v>43</v>
      </c>
      <c r="H56" s="11">
        <v>0.49444444444444446</v>
      </c>
      <c r="I56" s="11">
        <v>0.50347222222222221</v>
      </c>
      <c r="J56" s="11">
        <f t="shared" si="2"/>
        <v>9.0277777777777457E-3</v>
      </c>
      <c r="K56" s="2">
        <v>1</v>
      </c>
      <c r="L56" s="2">
        <v>1</v>
      </c>
      <c r="O56" s="2">
        <v>1</v>
      </c>
      <c r="P56" s="2">
        <v>1</v>
      </c>
      <c r="Q56" s="2">
        <v>1</v>
      </c>
      <c r="V56" s="2">
        <v>1</v>
      </c>
      <c r="AK56" s="2">
        <v>1</v>
      </c>
    </row>
    <row r="57" spans="1:37" s="6" customFormat="1" x14ac:dyDescent="0.25">
      <c r="A57" s="46"/>
      <c r="B57" s="13"/>
      <c r="D57" s="14"/>
      <c r="E57" s="14"/>
      <c r="F57" s="14"/>
      <c r="H57" s="16"/>
      <c r="I57" s="16"/>
      <c r="J57" s="16"/>
    </row>
    <row r="58" spans="1:37" x14ac:dyDescent="0.25">
      <c r="A58" s="43">
        <v>1</v>
      </c>
      <c r="B58" s="9">
        <v>45540</v>
      </c>
      <c r="C58" s="2" t="s">
        <v>590</v>
      </c>
      <c r="D58" s="64" t="s">
        <v>44</v>
      </c>
      <c r="E58" s="10" t="s">
        <v>41</v>
      </c>
      <c r="F58" s="10"/>
      <c r="G58" s="2" t="s">
        <v>43</v>
      </c>
      <c r="H58" s="11">
        <v>0.31944444444444442</v>
      </c>
      <c r="I58" s="11">
        <v>0.3611111111111111</v>
      </c>
      <c r="J58" s="11">
        <f t="shared" ref="J58:J82" si="3">MOD(I58-H58,1)</f>
        <v>4.1666666666666685E-2</v>
      </c>
      <c r="K58" s="2">
        <v>1</v>
      </c>
      <c r="R58" s="2">
        <v>1</v>
      </c>
      <c r="U58" s="2">
        <v>1</v>
      </c>
      <c r="V58" s="2">
        <v>1</v>
      </c>
      <c r="AA58" s="2">
        <v>1</v>
      </c>
    </row>
    <row r="59" spans="1:37" hidden="1" x14ac:dyDescent="0.25">
      <c r="A59" s="43">
        <v>2</v>
      </c>
      <c r="B59" s="9">
        <v>45540</v>
      </c>
      <c r="C59" s="2" t="s">
        <v>95</v>
      </c>
      <c r="D59" s="10">
        <v>1500</v>
      </c>
      <c r="E59" s="10" t="s">
        <v>42</v>
      </c>
      <c r="F59" s="10">
        <v>67</v>
      </c>
      <c r="G59" s="2" t="s">
        <v>43</v>
      </c>
      <c r="H59" s="11">
        <v>0.33333333333333331</v>
      </c>
      <c r="I59" s="11">
        <v>0.33541666666666664</v>
      </c>
      <c r="J59" s="11">
        <f t="shared" si="3"/>
        <v>2.0833333333333259E-3</v>
      </c>
      <c r="K59" s="2">
        <v>1</v>
      </c>
      <c r="Q59" s="2">
        <v>1</v>
      </c>
    </row>
    <row r="60" spans="1:37" hidden="1" x14ac:dyDescent="0.25">
      <c r="A60" s="43">
        <v>3</v>
      </c>
      <c r="B60" s="9">
        <v>45540</v>
      </c>
      <c r="C60" s="2" t="s">
        <v>94</v>
      </c>
      <c r="D60" s="10">
        <v>5309</v>
      </c>
      <c r="E60" s="10" t="s">
        <v>42</v>
      </c>
      <c r="F60" s="10">
        <v>55</v>
      </c>
      <c r="G60" s="2" t="s">
        <v>43</v>
      </c>
      <c r="H60" s="11">
        <v>0.33680555555555558</v>
      </c>
      <c r="I60" s="11">
        <v>0.33958333333333335</v>
      </c>
      <c r="J60" s="11">
        <f t="shared" si="3"/>
        <v>2.7777777777777679E-3</v>
      </c>
      <c r="K60" s="2">
        <v>1</v>
      </c>
      <c r="Q60" s="2">
        <v>1</v>
      </c>
    </row>
    <row r="61" spans="1:37" hidden="1" x14ac:dyDescent="0.25">
      <c r="A61" s="43">
        <v>4</v>
      </c>
      <c r="B61" s="9">
        <v>45540</v>
      </c>
      <c r="C61" s="2" t="s">
        <v>591</v>
      </c>
      <c r="D61" s="10">
        <v>275203</v>
      </c>
      <c r="E61" s="10" t="s">
        <v>42</v>
      </c>
      <c r="F61" s="10">
        <v>48</v>
      </c>
      <c r="G61" s="2" t="s">
        <v>43</v>
      </c>
      <c r="H61" s="11">
        <v>0.34027777777777779</v>
      </c>
      <c r="I61" s="11">
        <v>0.375</v>
      </c>
      <c r="J61" s="11">
        <f t="shared" si="3"/>
        <v>3.472222222222221E-2</v>
      </c>
      <c r="K61" s="2">
        <v>1</v>
      </c>
      <c r="L61" s="2">
        <v>1</v>
      </c>
      <c r="R61" s="2">
        <v>1</v>
      </c>
      <c r="U61" s="2">
        <v>1</v>
      </c>
      <c r="AK61" s="2">
        <v>1</v>
      </c>
    </row>
    <row r="62" spans="1:37" hidden="1" x14ac:dyDescent="0.25">
      <c r="A62" s="43">
        <v>5</v>
      </c>
      <c r="B62" s="9">
        <v>45540</v>
      </c>
      <c r="C62" s="2" t="s">
        <v>592</v>
      </c>
      <c r="D62" s="10">
        <v>373177</v>
      </c>
      <c r="E62" s="10" t="s">
        <v>42</v>
      </c>
      <c r="F62" s="10">
        <v>16</v>
      </c>
      <c r="G62" s="2" t="s">
        <v>43</v>
      </c>
      <c r="H62" s="11">
        <v>0.34236111111111112</v>
      </c>
      <c r="I62" s="11">
        <v>0.34930555555555554</v>
      </c>
      <c r="J62" s="11">
        <f t="shared" si="3"/>
        <v>6.9444444444444198E-3</v>
      </c>
      <c r="K62" s="2">
        <v>1</v>
      </c>
      <c r="AK62" s="2">
        <v>1</v>
      </c>
    </row>
    <row r="63" spans="1:37" x14ac:dyDescent="0.25">
      <c r="A63" s="43">
        <v>6</v>
      </c>
      <c r="B63" s="9">
        <v>45540</v>
      </c>
      <c r="C63" s="2" t="s">
        <v>593</v>
      </c>
      <c r="D63" s="10">
        <v>317195</v>
      </c>
      <c r="E63" s="10" t="s">
        <v>41</v>
      </c>
      <c r="F63" s="10">
        <v>36</v>
      </c>
      <c r="G63" s="2" t="s">
        <v>43</v>
      </c>
      <c r="H63" s="11">
        <v>0.34375</v>
      </c>
      <c r="I63" s="11">
        <v>0.34583333333333333</v>
      </c>
      <c r="J63" s="11">
        <f t="shared" si="3"/>
        <v>2.0833333333333259E-3</v>
      </c>
      <c r="K63" s="2">
        <v>1</v>
      </c>
      <c r="Q63" s="2">
        <v>1</v>
      </c>
    </row>
    <row r="64" spans="1:37" x14ac:dyDescent="0.25">
      <c r="A64" s="43">
        <v>7</v>
      </c>
      <c r="B64" s="9">
        <v>45540</v>
      </c>
      <c r="C64" s="2" t="s">
        <v>62</v>
      </c>
      <c r="D64" s="10">
        <v>376223</v>
      </c>
      <c r="E64" s="10" t="s">
        <v>41</v>
      </c>
      <c r="F64" s="10">
        <v>58</v>
      </c>
      <c r="G64" s="2" t="s">
        <v>43</v>
      </c>
      <c r="H64" s="11">
        <v>0.34791666666666665</v>
      </c>
      <c r="I64" s="11">
        <v>0.35</v>
      </c>
      <c r="J64" s="11">
        <f t="shared" si="3"/>
        <v>2.0833333333333259E-3</v>
      </c>
      <c r="K64" s="2">
        <v>1</v>
      </c>
      <c r="Q64" s="2">
        <v>1</v>
      </c>
    </row>
    <row r="65" spans="1:42" hidden="1" x14ac:dyDescent="0.25">
      <c r="A65" s="43">
        <v>8</v>
      </c>
      <c r="B65" s="9">
        <v>45540</v>
      </c>
      <c r="C65" s="2" t="s">
        <v>594</v>
      </c>
      <c r="D65" s="10">
        <v>7799</v>
      </c>
      <c r="E65" s="10" t="s">
        <v>42</v>
      </c>
      <c r="F65" s="10">
        <v>7</v>
      </c>
      <c r="G65" s="2" t="s">
        <v>43</v>
      </c>
      <c r="H65" s="11">
        <v>0.35416666666666669</v>
      </c>
      <c r="I65" s="11">
        <v>0.36041666666666666</v>
      </c>
      <c r="J65" s="11">
        <f t="shared" si="3"/>
        <v>6.2499999999999778E-3</v>
      </c>
      <c r="K65" s="2">
        <v>1</v>
      </c>
      <c r="L65" s="2">
        <v>1</v>
      </c>
    </row>
    <row r="66" spans="1:42" x14ac:dyDescent="0.25">
      <c r="A66" s="43">
        <v>9</v>
      </c>
      <c r="B66" s="9">
        <v>45540</v>
      </c>
      <c r="C66" s="2" t="s">
        <v>595</v>
      </c>
      <c r="D66" s="10">
        <v>368597</v>
      </c>
      <c r="E66" s="10" t="s">
        <v>41</v>
      </c>
      <c r="F66" s="10">
        <v>2</v>
      </c>
      <c r="G66" s="2" t="s">
        <v>43</v>
      </c>
      <c r="H66" s="11">
        <v>0.39305555555555555</v>
      </c>
      <c r="I66" s="11">
        <v>0.4</v>
      </c>
      <c r="J66" s="11">
        <f t="shared" si="3"/>
        <v>6.9444444444444753E-3</v>
      </c>
      <c r="K66" s="2">
        <v>1</v>
      </c>
      <c r="L66" s="2">
        <v>1</v>
      </c>
      <c r="AK66" s="2">
        <v>1</v>
      </c>
    </row>
    <row r="67" spans="1:42" x14ac:dyDescent="0.25">
      <c r="A67" s="43">
        <v>10</v>
      </c>
      <c r="B67" s="9">
        <v>45540</v>
      </c>
      <c r="C67" s="2" t="s">
        <v>603</v>
      </c>
      <c r="D67" s="10">
        <v>365102</v>
      </c>
      <c r="E67" s="10" t="s">
        <v>41</v>
      </c>
      <c r="F67" s="10">
        <v>40</v>
      </c>
      <c r="G67" s="2" t="s">
        <v>43</v>
      </c>
      <c r="H67" s="11">
        <v>0.41666666666666669</v>
      </c>
      <c r="I67" s="11">
        <v>0.42291666666666666</v>
      </c>
      <c r="J67" s="11">
        <f t="shared" si="3"/>
        <v>6.2499999999999778E-3</v>
      </c>
      <c r="K67" s="2">
        <v>1</v>
      </c>
      <c r="M67" s="2">
        <v>1</v>
      </c>
      <c r="N67" s="2">
        <v>1</v>
      </c>
      <c r="AG67" s="2">
        <v>1</v>
      </c>
      <c r="AJ67" s="2">
        <v>1</v>
      </c>
      <c r="AL67" s="2">
        <v>1</v>
      </c>
      <c r="AM67" s="2">
        <v>1</v>
      </c>
      <c r="AN67" s="2">
        <v>1</v>
      </c>
    </row>
    <row r="68" spans="1:42" x14ac:dyDescent="0.25">
      <c r="A68" s="43">
        <v>11</v>
      </c>
      <c r="B68" s="9">
        <v>45540</v>
      </c>
      <c r="C68" s="2" t="s">
        <v>596</v>
      </c>
      <c r="D68" s="10">
        <v>7906</v>
      </c>
      <c r="E68" s="10" t="s">
        <v>41</v>
      </c>
      <c r="F68" s="10">
        <v>45</v>
      </c>
      <c r="G68" s="2" t="s">
        <v>43</v>
      </c>
      <c r="H68" s="11">
        <v>0.4236111111111111</v>
      </c>
      <c r="I68" s="11">
        <v>0.41944444444444445</v>
      </c>
      <c r="J68" s="11">
        <f t="shared" si="3"/>
        <v>0.99583333333333335</v>
      </c>
      <c r="K68" s="2">
        <v>1</v>
      </c>
      <c r="O68" s="2">
        <v>1</v>
      </c>
      <c r="P68" s="2">
        <v>1</v>
      </c>
      <c r="Q68" s="2">
        <v>1</v>
      </c>
    </row>
    <row r="69" spans="1:42" x14ac:dyDescent="0.25">
      <c r="A69" s="43">
        <v>12</v>
      </c>
      <c r="B69" s="9">
        <v>45540</v>
      </c>
      <c r="C69" s="2" t="s">
        <v>104</v>
      </c>
      <c r="D69" s="10">
        <v>355313</v>
      </c>
      <c r="E69" s="10" t="s">
        <v>41</v>
      </c>
      <c r="F69" s="10">
        <v>67</v>
      </c>
      <c r="G69" s="2" t="s">
        <v>43</v>
      </c>
      <c r="H69" s="11">
        <v>0.42569444444444443</v>
      </c>
      <c r="I69" s="11">
        <v>0.4284722222222222</v>
      </c>
      <c r="J69" s="11">
        <f t="shared" si="3"/>
        <v>2.7777777777777679E-3</v>
      </c>
      <c r="K69" s="2">
        <v>1</v>
      </c>
      <c r="O69" s="2">
        <v>1</v>
      </c>
    </row>
    <row r="70" spans="1:42" hidden="1" x14ac:dyDescent="0.25">
      <c r="A70" s="43">
        <v>13</v>
      </c>
      <c r="B70" s="9">
        <v>45540</v>
      </c>
      <c r="C70" s="2" t="s">
        <v>597</v>
      </c>
      <c r="D70" s="10">
        <v>287376</v>
      </c>
      <c r="E70" s="10" t="s">
        <v>42</v>
      </c>
      <c r="F70" s="10">
        <v>10</v>
      </c>
      <c r="G70" s="2" t="s">
        <v>43</v>
      </c>
      <c r="H70" s="11">
        <v>0.42777777777777776</v>
      </c>
      <c r="I70" s="11">
        <v>0.43055555555555558</v>
      </c>
      <c r="J70" s="11">
        <f t="shared" si="3"/>
        <v>2.7777777777778234E-3</v>
      </c>
      <c r="K70" s="2">
        <v>0</v>
      </c>
      <c r="AJ70" s="2">
        <v>1</v>
      </c>
    </row>
    <row r="71" spans="1:42" hidden="1" x14ac:dyDescent="0.25">
      <c r="A71" s="43">
        <v>14</v>
      </c>
      <c r="B71" s="9">
        <v>45540</v>
      </c>
      <c r="C71" s="2" t="s">
        <v>598</v>
      </c>
      <c r="D71" s="18">
        <v>387386</v>
      </c>
      <c r="E71" s="10" t="s">
        <v>41</v>
      </c>
      <c r="F71" s="10">
        <v>11</v>
      </c>
      <c r="G71" s="2" t="s">
        <v>43</v>
      </c>
      <c r="H71" s="11">
        <v>0.43055555555555558</v>
      </c>
      <c r="I71" s="11">
        <v>0.43263888888888891</v>
      </c>
      <c r="J71" s="11">
        <f t="shared" si="3"/>
        <v>2.0833333333333259E-3</v>
      </c>
      <c r="K71" s="2">
        <v>0</v>
      </c>
      <c r="AJ71" s="2">
        <v>1</v>
      </c>
    </row>
    <row r="72" spans="1:42" hidden="1" x14ac:dyDescent="0.25">
      <c r="A72" s="43">
        <v>15</v>
      </c>
      <c r="B72" s="9">
        <v>45540</v>
      </c>
      <c r="C72" s="2" t="s">
        <v>599</v>
      </c>
      <c r="D72" s="10">
        <v>387373</v>
      </c>
      <c r="E72" s="10" t="s">
        <v>41</v>
      </c>
      <c r="F72" s="10">
        <v>24</v>
      </c>
      <c r="G72" s="2" t="s">
        <v>43</v>
      </c>
      <c r="H72" s="11">
        <v>0.43333333333333335</v>
      </c>
      <c r="I72" s="11">
        <v>0.43541666666666667</v>
      </c>
      <c r="J72" s="11">
        <f t="shared" si="3"/>
        <v>2.0833333333333259E-3</v>
      </c>
      <c r="K72" s="2">
        <v>0</v>
      </c>
      <c r="M72" s="2">
        <v>1</v>
      </c>
      <c r="AJ72" s="2">
        <v>1</v>
      </c>
    </row>
    <row r="73" spans="1:42" hidden="1" x14ac:dyDescent="0.25">
      <c r="A73" s="43">
        <v>16</v>
      </c>
      <c r="B73" s="9">
        <v>45540</v>
      </c>
      <c r="C73" s="2" t="s">
        <v>600</v>
      </c>
      <c r="D73" s="10">
        <v>387378</v>
      </c>
      <c r="E73" s="10" t="s">
        <v>42</v>
      </c>
      <c r="F73" s="10">
        <v>24</v>
      </c>
      <c r="G73" s="2" t="s">
        <v>43</v>
      </c>
      <c r="H73" s="11">
        <v>0.43958333333333333</v>
      </c>
      <c r="I73" s="11">
        <v>0.44166666666666665</v>
      </c>
      <c r="J73" s="11">
        <f t="shared" si="3"/>
        <v>2.0833333333333259E-3</v>
      </c>
      <c r="K73" s="2">
        <v>0</v>
      </c>
      <c r="M73" s="2">
        <v>1</v>
      </c>
      <c r="AJ73" s="2">
        <v>1</v>
      </c>
    </row>
    <row r="74" spans="1:42" x14ac:dyDescent="0.25">
      <c r="A74" s="43">
        <v>17</v>
      </c>
      <c r="B74" s="9">
        <v>45540</v>
      </c>
      <c r="C74" s="2" t="s">
        <v>457</v>
      </c>
      <c r="D74" s="65">
        <v>274134</v>
      </c>
      <c r="E74" s="10" t="s">
        <v>41</v>
      </c>
      <c r="F74" s="10">
        <v>58</v>
      </c>
      <c r="G74" s="2" t="s">
        <v>43</v>
      </c>
      <c r="H74" s="11">
        <v>0.4513888888888889</v>
      </c>
      <c r="I74" s="11">
        <v>0.45763888888888887</v>
      </c>
      <c r="J74" s="11">
        <f t="shared" si="3"/>
        <v>6.2499999999999778E-3</v>
      </c>
      <c r="K74" s="2">
        <v>1</v>
      </c>
      <c r="AH74" s="2">
        <v>1</v>
      </c>
    </row>
    <row r="75" spans="1:42" x14ac:dyDescent="0.25">
      <c r="A75" s="43">
        <v>18</v>
      </c>
      <c r="B75" s="9">
        <v>45540</v>
      </c>
      <c r="C75" s="2" t="s">
        <v>559</v>
      </c>
      <c r="D75" s="65">
        <v>385983</v>
      </c>
      <c r="E75" s="10" t="s">
        <v>41</v>
      </c>
      <c r="F75" s="10">
        <v>52</v>
      </c>
      <c r="G75" s="2" t="s">
        <v>43</v>
      </c>
      <c r="H75" s="11">
        <v>0.4548611111111111</v>
      </c>
      <c r="I75" s="11">
        <v>0.45694444444444443</v>
      </c>
      <c r="J75" s="11">
        <f t="shared" si="3"/>
        <v>2.0833333333333259E-3</v>
      </c>
      <c r="K75" s="2">
        <v>1</v>
      </c>
      <c r="Q75" s="2">
        <v>1</v>
      </c>
    </row>
    <row r="76" spans="1:42" x14ac:dyDescent="0.25">
      <c r="A76" s="43">
        <v>19</v>
      </c>
      <c r="B76" s="9">
        <v>45540</v>
      </c>
      <c r="C76" s="2" t="s">
        <v>484</v>
      </c>
      <c r="D76" s="10">
        <v>387484</v>
      </c>
      <c r="E76" s="10" t="s">
        <v>41</v>
      </c>
      <c r="F76" s="10">
        <v>63</v>
      </c>
      <c r="G76" s="2" t="s">
        <v>43</v>
      </c>
      <c r="H76" s="11">
        <v>0.45833333333333331</v>
      </c>
      <c r="I76" s="11">
        <v>0.46041666666666664</v>
      </c>
      <c r="J76" s="11">
        <f t="shared" si="3"/>
        <v>2.0833333333333259E-3</v>
      </c>
      <c r="K76" s="2">
        <v>1</v>
      </c>
      <c r="Q76" s="2">
        <v>1</v>
      </c>
    </row>
    <row r="77" spans="1:42" x14ac:dyDescent="0.25">
      <c r="A77" s="43">
        <v>20</v>
      </c>
      <c r="B77" s="9">
        <v>45540</v>
      </c>
      <c r="C77" s="2" t="s">
        <v>601</v>
      </c>
      <c r="D77" s="10">
        <v>362660</v>
      </c>
      <c r="E77" s="10" t="s">
        <v>41</v>
      </c>
      <c r="F77" s="10">
        <v>65</v>
      </c>
      <c r="G77" s="2" t="s">
        <v>43</v>
      </c>
      <c r="H77" s="11">
        <v>0.46736111111111112</v>
      </c>
      <c r="I77" s="11">
        <v>0.47013888888888888</v>
      </c>
      <c r="J77" s="11">
        <f t="shared" si="3"/>
        <v>2.7777777777777679E-3</v>
      </c>
      <c r="K77" s="2">
        <v>1</v>
      </c>
      <c r="Q77" s="2">
        <v>1</v>
      </c>
    </row>
    <row r="78" spans="1:42" x14ac:dyDescent="0.25">
      <c r="A78" s="43">
        <v>21</v>
      </c>
      <c r="B78" s="9">
        <v>45540</v>
      </c>
      <c r="C78" s="2" t="s">
        <v>593</v>
      </c>
      <c r="D78" s="10">
        <v>386323</v>
      </c>
      <c r="E78" s="10" t="s">
        <v>41</v>
      </c>
      <c r="F78" s="10">
        <v>54</v>
      </c>
      <c r="G78" s="2" t="s">
        <v>43</v>
      </c>
      <c r="H78" s="11">
        <v>0.47499999999999998</v>
      </c>
      <c r="I78" s="11">
        <v>0.47847222222222224</v>
      </c>
      <c r="J78" s="11">
        <f t="shared" si="3"/>
        <v>3.4722222222222654E-3</v>
      </c>
      <c r="K78" s="2">
        <v>1</v>
      </c>
      <c r="Q78" s="2">
        <v>1</v>
      </c>
    </row>
    <row r="79" spans="1:42" hidden="1" x14ac:dyDescent="0.25">
      <c r="A79" s="43">
        <v>22</v>
      </c>
      <c r="B79" s="9">
        <v>45540</v>
      </c>
      <c r="C79" s="2" t="s">
        <v>602</v>
      </c>
      <c r="D79" s="10">
        <v>387527</v>
      </c>
      <c r="E79" s="10" t="s">
        <v>41</v>
      </c>
      <c r="F79" s="10">
        <v>19</v>
      </c>
      <c r="G79" s="2" t="s">
        <v>43</v>
      </c>
      <c r="H79" s="11">
        <v>0.48958333333333331</v>
      </c>
      <c r="I79" s="11">
        <v>0.5</v>
      </c>
      <c r="J79" s="11">
        <f t="shared" si="3"/>
        <v>1.0416666666666685E-2</v>
      </c>
      <c r="K79" s="2">
        <v>0</v>
      </c>
      <c r="AK79" s="2">
        <v>1</v>
      </c>
    </row>
    <row r="80" spans="1:42" hidden="1" x14ac:dyDescent="0.25">
      <c r="A80" s="43">
        <v>23</v>
      </c>
      <c r="B80" s="9">
        <v>45540</v>
      </c>
      <c r="C80" s="2" t="s">
        <v>604</v>
      </c>
      <c r="D80" s="10" t="s">
        <v>46</v>
      </c>
      <c r="E80" s="10" t="s">
        <v>42</v>
      </c>
      <c r="F80" s="10">
        <v>72</v>
      </c>
      <c r="G80" s="2" t="s">
        <v>43</v>
      </c>
      <c r="H80" s="11"/>
      <c r="I80" s="11"/>
      <c r="J80" s="11">
        <f t="shared" si="3"/>
        <v>0</v>
      </c>
      <c r="K80" s="2">
        <v>1</v>
      </c>
      <c r="AP80" s="2">
        <v>1</v>
      </c>
    </row>
    <row r="81" spans="1:42" x14ac:dyDescent="0.25">
      <c r="A81" s="43">
        <v>24</v>
      </c>
      <c r="B81" s="9">
        <v>45540</v>
      </c>
      <c r="C81" s="2" t="s">
        <v>605</v>
      </c>
      <c r="D81" s="10" t="s">
        <v>46</v>
      </c>
      <c r="E81" s="10" t="s">
        <v>41</v>
      </c>
      <c r="F81" s="10">
        <v>23</v>
      </c>
      <c r="G81" s="2" t="s">
        <v>43</v>
      </c>
      <c r="H81" s="11"/>
      <c r="I81" s="11"/>
      <c r="J81" s="11">
        <f t="shared" si="3"/>
        <v>0</v>
      </c>
      <c r="K81" s="2">
        <v>1</v>
      </c>
      <c r="AP81" s="2">
        <v>1</v>
      </c>
    </row>
    <row r="82" spans="1:42" x14ac:dyDescent="0.25">
      <c r="A82" s="43">
        <v>25</v>
      </c>
      <c r="B82" s="9">
        <v>45540</v>
      </c>
      <c r="C82" s="2" t="s">
        <v>606</v>
      </c>
      <c r="D82" s="10" t="s">
        <v>46</v>
      </c>
      <c r="E82" s="10" t="s">
        <v>41</v>
      </c>
      <c r="F82" s="10">
        <v>31</v>
      </c>
      <c r="G82" s="2" t="s">
        <v>43</v>
      </c>
      <c r="H82" s="11"/>
      <c r="I82" s="11"/>
      <c r="J82" s="11">
        <f t="shared" si="3"/>
        <v>0</v>
      </c>
      <c r="K82" s="2">
        <v>1</v>
      </c>
      <c r="AP82" s="2">
        <v>1</v>
      </c>
    </row>
    <row r="83" spans="1:42" s="6" customFormat="1" x14ac:dyDescent="0.25">
      <c r="A83" s="46"/>
      <c r="B83" s="13"/>
      <c r="D83" s="14"/>
      <c r="E83" s="14"/>
      <c r="F83" s="14"/>
      <c r="H83" s="16"/>
      <c r="I83" s="16"/>
      <c r="J83" s="16"/>
    </row>
    <row r="84" spans="1:42" x14ac:dyDescent="0.25">
      <c r="A84" s="43">
        <v>1</v>
      </c>
      <c r="B84" s="9">
        <v>45541</v>
      </c>
      <c r="C84" s="2" t="s">
        <v>580</v>
      </c>
      <c r="D84" s="64" t="s">
        <v>44</v>
      </c>
      <c r="E84" s="10" t="s">
        <v>41</v>
      </c>
      <c r="F84" s="10">
        <v>38</v>
      </c>
      <c r="G84" s="2" t="s">
        <v>43</v>
      </c>
      <c r="H84" s="11">
        <v>0.31944444444444442</v>
      </c>
      <c r="I84" s="11">
        <v>0.3611111111111111</v>
      </c>
      <c r="J84" s="11">
        <f t="shared" ref="J84" si="4">MOD(I84-H84,1)</f>
        <v>4.1666666666666685E-2</v>
      </c>
      <c r="K84" s="2">
        <v>1</v>
      </c>
      <c r="L84" s="2">
        <v>1</v>
      </c>
      <c r="R84" s="2">
        <v>1</v>
      </c>
      <c r="U84" s="2">
        <v>1</v>
      </c>
      <c r="V84" s="2">
        <v>1</v>
      </c>
      <c r="AA84" s="2">
        <v>1</v>
      </c>
      <c r="AH84" s="2">
        <v>1</v>
      </c>
    </row>
    <row r="85" spans="1:42" x14ac:dyDescent="0.25">
      <c r="A85" s="43">
        <v>2</v>
      </c>
      <c r="B85" s="9">
        <v>45541</v>
      </c>
      <c r="C85" s="2" t="s">
        <v>607</v>
      </c>
      <c r="D85" s="64" t="s">
        <v>44</v>
      </c>
      <c r="E85" s="10" t="s">
        <v>41</v>
      </c>
      <c r="F85" s="10">
        <v>32</v>
      </c>
      <c r="G85" s="2" t="s">
        <v>43</v>
      </c>
      <c r="H85" s="11">
        <v>0.33194444444444443</v>
      </c>
      <c r="I85" s="11">
        <v>0.375</v>
      </c>
      <c r="J85" s="11">
        <f t="shared" ref="J85:J96" si="5">MOD(I85-H85,1)</f>
        <v>4.3055555555555569E-2</v>
      </c>
      <c r="K85" s="2">
        <v>1</v>
      </c>
      <c r="L85" s="2">
        <v>1</v>
      </c>
      <c r="R85" s="2">
        <v>1</v>
      </c>
      <c r="U85" s="2">
        <v>1</v>
      </c>
      <c r="V85" s="2">
        <v>1</v>
      </c>
      <c r="AA85" s="2">
        <v>1</v>
      </c>
    </row>
    <row r="86" spans="1:42" x14ac:dyDescent="0.25">
      <c r="A86" s="43">
        <v>3</v>
      </c>
      <c r="B86" s="9">
        <v>45541</v>
      </c>
      <c r="C86" s="2" t="s">
        <v>608</v>
      </c>
      <c r="D86" s="10">
        <v>4941</v>
      </c>
      <c r="E86" s="10" t="s">
        <v>41</v>
      </c>
      <c r="F86" s="10">
        <v>55</v>
      </c>
      <c r="G86" s="2" t="s">
        <v>43</v>
      </c>
      <c r="H86" s="11">
        <v>0.3347222222222222</v>
      </c>
      <c r="I86" s="11">
        <v>0.33680555555555558</v>
      </c>
      <c r="J86" s="11">
        <f t="shared" si="5"/>
        <v>2.0833333333333814E-3</v>
      </c>
      <c r="K86" s="2">
        <v>1</v>
      </c>
      <c r="Q86" s="2">
        <v>1</v>
      </c>
    </row>
    <row r="87" spans="1:42" x14ac:dyDescent="0.25">
      <c r="A87" s="43">
        <v>4</v>
      </c>
      <c r="B87" s="9">
        <v>45541</v>
      </c>
      <c r="C87" s="2" t="s">
        <v>343</v>
      </c>
      <c r="D87" s="10">
        <v>632</v>
      </c>
      <c r="E87" s="10" t="s">
        <v>41</v>
      </c>
      <c r="F87" s="10">
        <v>51</v>
      </c>
      <c r="G87" s="2" t="s">
        <v>43</v>
      </c>
      <c r="H87" s="11">
        <v>0.34444444444444444</v>
      </c>
      <c r="I87" s="11">
        <v>0.34722222222222221</v>
      </c>
      <c r="J87" s="11">
        <f t="shared" si="5"/>
        <v>2.7777777777777679E-3</v>
      </c>
      <c r="K87" s="2">
        <v>1</v>
      </c>
      <c r="O87" s="2">
        <v>1</v>
      </c>
      <c r="Q87" s="2">
        <v>1</v>
      </c>
    </row>
    <row r="88" spans="1:42" x14ac:dyDescent="0.25">
      <c r="A88" s="43">
        <v>5</v>
      </c>
      <c r="B88" s="9">
        <v>45541</v>
      </c>
      <c r="C88" s="2" t="s">
        <v>609</v>
      </c>
      <c r="D88" s="10">
        <v>1664</v>
      </c>
      <c r="E88" s="10" t="s">
        <v>41</v>
      </c>
      <c r="F88" s="10">
        <v>55</v>
      </c>
      <c r="G88" s="2" t="s">
        <v>43</v>
      </c>
      <c r="H88" s="11">
        <v>0.34791666666666665</v>
      </c>
      <c r="I88" s="11">
        <v>0.35</v>
      </c>
      <c r="J88" s="11">
        <f t="shared" si="5"/>
        <v>2.0833333333333259E-3</v>
      </c>
      <c r="K88" s="2">
        <v>1</v>
      </c>
      <c r="Q88" s="2">
        <v>1</v>
      </c>
    </row>
    <row r="89" spans="1:42" x14ac:dyDescent="0.25">
      <c r="A89" s="43">
        <v>6</v>
      </c>
      <c r="B89" s="9">
        <v>45541</v>
      </c>
      <c r="C89" s="2" t="s">
        <v>138</v>
      </c>
      <c r="D89" s="10" t="s">
        <v>166</v>
      </c>
      <c r="E89" s="10" t="s">
        <v>41</v>
      </c>
      <c r="F89" s="10">
        <v>52</v>
      </c>
      <c r="G89" s="2" t="s">
        <v>43</v>
      </c>
      <c r="H89" s="11">
        <v>0.35972222222222222</v>
      </c>
      <c r="I89" s="11">
        <v>0.36180555555555555</v>
      </c>
      <c r="J89" s="11">
        <f t="shared" si="5"/>
        <v>2.0833333333333259E-3</v>
      </c>
      <c r="K89" s="2">
        <v>1</v>
      </c>
      <c r="Q89" s="2">
        <v>1</v>
      </c>
    </row>
    <row r="90" spans="1:42" x14ac:dyDescent="0.25">
      <c r="A90" s="43">
        <v>7</v>
      </c>
      <c r="B90" s="9">
        <v>45541</v>
      </c>
      <c r="C90" s="2" t="s">
        <v>610</v>
      </c>
      <c r="D90" s="10">
        <v>273808</v>
      </c>
      <c r="E90" s="10" t="s">
        <v>41</v>
      </c>
      <c r="F90" s="10">
        <v>56</v>
      </c>
      <c r="G90" s="2" t="s">
        <v>43</v>
      </c>
      <c r="H90" s="11">
        <v>0.36249999999999999</v>
      </c>
      <c r="I90" s="11">
        <v>0.36527777777777776</v>
      </c>
      <c r="J90" s="11">
        <f t="shared" si="5"/>
        <v>2.7777777777777679E-3</v>
      </c>
      <c r="K90" s="2">
        <v>1</v>
      </c>
      <c r="O90" s="2">
        <v>1</v>
      </c>
      <c r="P90" s="2">
        <v>1</v>
      </c>
      <c r="Q90" s="2">
        <v>1</v>
      </c>
    </row>
    <row r="91" spans="1:42" hidden="1" x14ac:dyDescent="0.25">
      <c r="A91" s="43">
        <v>8</v>
      </c>
      <c r="B91" s="9">
        <v>45541</v>
      </c>
      <c r="C91" s="2" t="s">
        <v>611</v>
      </c>
      <c r="D91" s="10">
        <v>387527</v>
      </c>
      <c r="E91" s="10" t="s">
        <v>41</v>
      </c>
      <c r="F91" s="10">
        <v>19</v>
      </c>
      <c r="G91" s="2" t="s">
        <v>43</v>
      </c>
      <c r="H91" s="11">
        <v>0.3840277777777778</v>
      </c>
      <c r="I91" s="11">
        <v>0.3888888888888889</v>
      </c>
      <c r="J91" s="11">
        <f t="shared" si="5"/>
        <v>4.8611111111110938E-3</v>
      </c>
      <c r="K91" s="2">
        <v>0</v>
      </c>
      <c r="L91" s="2">
        <v>1</v>
      </c>
    </row>
    <row r="92" spans="1:42" x14ac:dyDescent="0.25">
      <c r="A92" s="43">
        <v>9</v>
      </c>
      <c r="B92" s="9">
        <v>45541</v>
      </c>
      <c r="C92" s="2" t="s">
        <v>615</v>
      </c>
      <c r="D92" s="10">
        <v>4281</v>
      </c>
      <c r="E92" s="10" t="s">
        <v>41</v>
      </c>
      <c r="F92" s="10">
        <v>50</v>
      </c>
      <c r="G92" s="2" t="s">
        <v>43</v>
      </c>
      <c r="H92" s="11">
        <v>0.38541666666666669</v>
      </c>
      <c r="I92" s="11">
        <v>0.38750000000000001</v>
      </c>
      <c r="J92" s="11">
        <f t="shared" si="5"/>
        <v>2.0833333333333259E-3</v>
      </c>
      <c r="K92" s="2">
        <v>1</v>
      </c>
      <c r="O92" s="2">
        <v>1</v>
      </c>
    </row>
    <row r="93" spans="1:42" x14ac:dyDescent="0.25">
      <c r="A93" s="43">
        <v>10</v>
      </c>
      <c r="B93" s="9">
        <v>45541</v>
      </c>
      <c r="C93" s="2" t="s">
        <v>612</v>
      </c>
      <c r="D93" s="10">
        <v>3748</v>
      </c>
      <c r="E93" s="10" t="s">
        <v>41</v>
      </c>
      <c r="F93" s="10">
        <v>26</v>
      </c>
      <c r="G93" s="2" t="s">
        <v>43</v>
      </c>
      <c r="H93" s="11">
        <v>0.38819444444444445</v>
      </c>
      <c r="I93" s="11">
        <v>0.39166666666666666</v>
      </c>
      <c r="J93" s="11">
        <f t="shared" si="5"/>
        <v>3.4722222222222099E-3</v>
      </c>
      <c r="K93" s="2">
        <v>1</v>
      </c>
      <c r="M93" s="2">
        <v>1</v>
      </c>
      <c r="AJ93" s="2">
        <v>1</v>
      </c>
    </row>
    <row r="94" spans="1:42" x14ac:dyDescent="0.25">
      <c r="A94" s="43">
        <v>11</v>
      </c>
      <c r="B94" s="9">
        <v>45541</v>
      </c>
      <c r="C94" s="2" t="s">
        <v>613</v>
      </c>
      <c r="D94" s="10">
        <v>387813</v>
      </c>
      <c r="E94" s="10" t="s">
        <v>41</v>
      </c>
      <c r="F94" s="10">
        <v>26</v>
      </c>
      <c r="G94" s="2" t="s">
        <v>43</v>
      </c>
      <c r="H94" s="11">
        <v>0.39166666666666666</v>
      </c>
      <c r="I94" s="11">
        <v>0.3972222222222222</v>
      </c>
      <c r="J94" s="11">
        <f t="shared" si="5"/>
        <v>5.5555555555555358E-3</v>
      </c>
      <c r="K94" s="2">
        <v>1</v>
      </c>
      <c r="M94" s="2">
        <v>1</v>
      </c>
      <c r="N94" s="2">
        <v>1</v>
      </c>
      <c r="AG94" s="2">
        <v>1</v>
      </c>
      <c r="AJ94" s="2">
        <v>1</v>
      </c>
      <c r="AL94" s="2">
        <v>1</v>
      </c>
      <c r="AM94" s="2">
        <v>1</v>
      </c>
      <c r="AN94" s="2">
        <v>1</v>
      </c>
    </row>
    <row r="95" spans="1:42" hidden="1" x14ac:dyDescent="0.25">
      <c r="A95" s="43">
        <v>12</v>
      </c>
      <c r="B95" s="9">
        <v>45541</v>
      </c>
      <c r="C95" s="2" t="s">
        <v>614</v>
      </c>
      <c r="D95" s="10">
        <v>387885</v>
      </c>
      <c r="E95" s="10" t="s">
        <v>42</v>
      </c>
      <c r="F95" s="10">
        <v>27</v>
      </c>
      <c r="G95" s="2" t="s">
        <v>43</v>
      </c>
      <c r="H95" s="11">
        <v>0.39305555555555555</v>
      </c>
      <c r="I95" s="11">
        <v>0.39583333333333331</v>
      </c>
      <c r="J95" s="11">
        <f t="shared" si="5"/>
        <v>2.7777777777777679E-3</v>
      </c>
      <c r="K95" s="2">
        <v>0</v>
      </c>
      <c r="M95" s="2">
        <v>1</v>
      </c>
      <c r="AJ95" s="2">
        <v>1</v>
      </c>
    </row>
    <row r="96" spans="1:42" hidden="1" x14ac:dyDescent="0.25">
      <c r="A96" s="43">
        <v>13</v>
      </c>
      <c r="B96" s="9">
        <v>45541</v>
      </c>
      <c r="C96" s="68" t="s">
        <v>652</v>
      </c>
      <c r="D96" s="10" t="s">
        <v>616</v>
      </c>
      <c r="E96" s="10" t="s">
        <v>42</v>
      </c>
      <c r="F96" s="10"/>
      <c r="G96" s="2" t="s">
        <v>43</v>
      </c>
      <c r="H96" s="11">
        <v>0.33333333333333331</v>
      </c>
      <c r="I96" s="11">
        <v>0.38541666666666669</v>
      </c>
      <c r="J96" s="11">
        <f t="shared" si="5"/>
        <v>5.208333333333337E-2</v>
      </c>
      <c r="K96" s="2">
        <v>1</v>
      </c>
      <c r="Q96" s="2">
        <v>1</v>
      </c>
      <c r="U96" s="2">
        <v>1</v>
      </c>
      <c r="V96" s="2">
        <v>1</v>
      </c>
      <c r="AJ96" s="2">
        <v>1</v>
      </c>
    </row>
    <row r="97" spans="1:36" hidden="1" x14ac:dyDescent="0.25">
      <c r="A97" s="43">
        <v>14</v>
      </c>
      <c r="B97" s="9">
        <v>45541</v>
      </c>
      <c r="C97" s="68" t="s">
        <v>646</v>
      </c>
      <c r="D97" s="10" t="s">
        <v>616</v>
      </c>
      <c r="E97" s="10" t="s">
        <v>42</v>
      </c>
      <c r="F97" s="10"/>
      <c r="G97" s="2" t="s">
        <v>43</v>
      </c>
      <c r="H97" s="11">
        <v>0.33333333333333331</v>
      </c>
      <c r="I97" s="11">
        <v>0.38541666666666669</v>
      </c>
      <c r="J97" s="11">
        <f t="shared" ref="J97:J103" si="6">MOD(I97-H97,1)</f>
        <v>5.208333333333337E-2</v>
      </c>
      <c r="K97" s="2">
        <v>1</v>
      </c>
      <c r="Q97" s="2">
        <v>1</v>
      </c>
      <c r="U97" s="2">
        <v>1</v>
      </c>
      <c r="V97" s="2">
        <v>1</v>
      </c>
      <c r="AJ97" s="2">
        <v>1</v>
      </c>
    </row>
    <row r="98" spans="1:36" hidden="1" x14ac:dyDescent="0.25">
      <c r="A98" s="43">
        <v>15</v>
      </c>
      <c r="B98" s="9">
        <v>45541</v>
      </c>
      <c r="C98" s="68" t="s">
        <v>647</v>
      </c>
      <c r="D98" s="10" t="s">
        <v>616</v>
      </c>
      <c r="E98" s="10" t="s">
        <v>42</v>
      </c>
      <c r="F98" s="10"/>
      <c r="G98" s="2" t="s">
        <v>43</v>
      </c>
      <c r="H98" s="11">
        <v>0.33333333333333331</v>
      </c>
      <c r="I98" s="11">
        <v>0.38541666666666669</v>
      </c>
      <c r="J98" s="11">
        <f t="shared" si="6"/>
        <v>5.208333333333337E-2</v>
      </c>
      <c r="K98" s="2">
        <v>1</v>
      </c>
      <c r="Q98" s="2">
        <v>1</v>
      </c>
      <c r="U98" s="2">
        <v>1</v>
      </c>
      <c r="V98" s="2">
        <v>1</v>
      </c>
      <c r="AJ98" s="2">
        <v>1</v>
      </c>
    </row>
    <row r="99" spans="1:36" x14ac:dyDescent="0.25">
      <c r="A99" s="43">
        <v>16</v>
      </c>
      <c r="B99" s="9">
        <v>45541</v>
      </c>
      <c r="C99" s="68" t="s">
        <v>648</v>
      </c>
      <c r="D99" s="10" t="s">
        <v>616</v>
      </c>
      <c r="E99" s="10" t="s">
        <v>41</v>
      </c>
      <c r="F99" s="10"/>
      <c r="G99" s="2" t="s">
        <v>43</v>
      </c>
      <c r="H99" s="11">
        <v>0.33333333333333331</v>
      </c>
      <c r="I99" s="11">
        <v>0.38541666666666669</v>
      </c>
      <c r="J99" s="11">
        <f t="shared" si="6"/>
        <v>5.208333333333337E-2</v>
      </c>
      <c r="K99" s="2">
        <v>1</v>
      </c>
      <c r="Q99" s="2">
        <v>1</v>
      </c>
      <c r="U99" s="2">
        <v>1</v>
      </c>
      <c r="V99" s="2">
        <v>1</v>
      </c>
      <c r="AJ99" s="2">
        <v>1</v>
      </c>
    </row>
    <row r="100" spans="1:36" hidden="1" x14ac:dyDescent="0.25">
      <c r="A100" s="43">
        <v>17</v>
      </c>
      <c r="B100" s="9">
        <v>45541</v>
      </c>
      <c r="C100" s="68" t="s">
        <v>649</v>
      </c>
      <c r="D100" s="10" t="s">
        <v>616</v>
      </c>
      <c r="E100" s="10" t="s">
        <v>42</v>
      </c>
      <c r="F100" s="10"/>
      <c r="G100" s="2" t="s">
        <v>43</v>
      </c>
      <c r="H100" s="11">
        <v>0.33333333333333331</v>
      </c>
      <c r="I100" s="11">
        <v>0.38541666666666669</v>
      </c>
      <c r="J100" s="11">
        <f t="shared" si="6"/>
        <v>5.208333333333337E-2</v>
      </c>
      <c r="K100" s="2">
        <v>1</v>
      </c>
      <c r="Q100" s="2">
        <v>1</v>
      </c>
      <c r="U100" s="2">
        <v>1</v>
      </c>
      <c r="V100" s="2">
        <v>1</v>
      </c>
      <c r="AJ100" s="2">
        <v>1</v>
      </c>
    </row>
    <row r="101" spans="1:36" x14ac:dyDescent="0.25">
      <c r="A101" s="43">
        <v>18</v>
      </c>
      <c r="B101" s="9">
        <v>45541</v>
      </c>
      <c r="C101" s="68" t="s">
        <v>650</v>
      </c>
      <c r="D101" s="10" t="s">
        <v>616</v>
      </c>
      <c r="E101" s="10" t="s">
        <v>41</v>
      </c>
      <c r="F101" s="10"/>
      <c r="G101" s="2" t="s">
        <v>43</v>
      </c>
      <c r="H101" s="11">
        <v>0.33333333333333331</v>
      </c>
      <c r="I101" s="11">
        <v>0.38541666666666669</v>
      </c>
      <c r="J101" s="11">
        <f t="shared" si="6"/>
        <v>5.208333333333337E-2</v>
      </c>
      <c r="K101" s="2">
        <v>1</v>
      </c>
      <c r="Q101" s="2">
        <v>1</v>
      </c>
      <c r="U101" s="2">
        <v>1</v>
      </c>
      <c r="V101" s="2">
        <v>1</v>
      </c>
      <c r="AJ101" s="2">
        <v>1</v>
      </c>
    </row>
    <row r="102" spans="1:36" hidden="1" x14ac:dyDescent="0.25">
      <c r="A102" s="43">
        <v>19</v>
      </c>
      <c r="B102" s="9">
        <v>45541</v>
      </c>
      <c r="C102" s="68" t="s">
        <v>651</v>
      </c>
      <c r="D102" s="10" t="s">
        <v>616</v>
      </c>
      <c r="E102" s="10" t="s">
        <v>42</v>
      </c>
      <c r="F102" s="10"/>
      <c r="G102" s="2" t="s">
        <v>43</v>
      </c>
      <c r="H102" s="11">
        <v>0.33333333333333298</v>
      </c>
      <c r="I102" s="11">
        <v>0.38541666666666702</v>
      </c>
      <c r="J102" s="11">
        <f t="shared" si="6"/>
        <v>5.2083333333334036E-2</v>
      </c>
      <c r="K102" s="2">
        <v>1</v>
      </c>
      <c r="Q102" s="2">
        <v>1</v>
      </c>
      <c r="U102" s="2">
        <v>1</v>
      </c>
      <c r="V102" s="2">
        <v>1</v>
      </c>
      <c r="AJ102" s="2">
        <v>1</v>
      </c>
    </row>
    <row r="103" spans="1:36" hidden="1" x14ac:dyDescent="0.25">
      <c r="A103" s="43">
        <v>20</v>
      </c>
      <c r="B103" s="9">
        <v>45541</v>
      </c>
      <c r="C103" s="68" t="s">
        <v>653</v>
      </c>
      <c r="D103" s="10" t="s">
        <v>616</v>
      </c>
      <c r="E103" s="10" t="s">
        <v>42</v>
      </c>
      <c r="F103" s="10"/>
      <c r="G103" s="2" t="s">
        <v>43</v>
      </c>
      <c r="H103" s="11">
        <v>0.33333333333333331</v>
      </c>
      <c r="I103" s="11">
        <v>0.34027777777777779</v>
      </c>
      <c r="J103" s="11">
        <f t="shared" si="6"/>
        <v>6.9444444444444753E-3</v>
      </c>
      <c r="K103" s="2">
        <v>1</v>
      </c>
      <c r="Q103" s="2">
        <v>1</v>
      </c>
      <c r="AJ103" s="2">
        <v>1</v>
      </c>
    </row>
    <row r="104" spans="1:36" hidden="1" x14ac:dyDescent="0.25">
      <c r="A104" s="43">
        <v>21</v>
      </c>
      <c r="B104" s="9">
        <v>45541</v>
      </c>
      <c r="C104" s="68" t="s">
        <v>654</v>
      </c>
      <c r="D104" s="10" t="s">
        <v>616</v>
      </c>
      <c r="E104" s="10" t="s">
        <v>42</v>
      </c>
      <c r="F104" s="10"/>
      <c r="G104" s="2" t="s">
        <v>43</v>
      </c>
      <c r="H104" s="11">
        <v>0.33333333333333331</v>
      </c>
      <c r="I104" s="11">
        <v>0.34027777777777779</v>
      </c>
      <c r="J104" s="11">
        <f t="shared" ref="J104:J111" si="7">MOD(I104-H104,1)</f>
        <v>6.9444444444444753E-3</v>
      </c>
      <c r="K104" s="2">
        <v>1</v>
      </c>
      <c r="Q104" s="2">
        <v>1</v>
      </c>
      <c r="AJ104" s="2">
        <v>1</v>
      </c>
    </row>
    <row r="105" spans="1:36" hidden="1" x14ac:dyDescent="0.25">
      <c r="A105" s="43">
        <v>22</v>
      </c>
      <c r="B105" s="9">
        <v>45541</v>
      </c>
      <c r="C105" s="68" t="s">
        <v>655</v>
      </c>
      <c r="D105" s="10" t="s">
        <v>616</v>
      </c>
      <c r="E105" s="10" t="s">
        <v>42</v>
      </c>
      <c r="F105" s="10"/>
      <c r="G105" s="2" t="s">
        <v>43</v>
      </c>
      <c r="H105" s="11">
        <v>0.33333333333333331</v>
      </c>
      <c r="I105" s="11">
        <v>0.34027777777777779</v>
      </c>
      <c r="J105" s="11">
        <f t="shared" si="7"/>
        <v>6.9444444444444753E-3</v>
      </c>
      <c r="K105" s="2">
        <v>1</v>
      </c>
      <c r="Q105" s="2">
        <v>1</v>
      </c>
      <c r="AJ105" s="2">
        <v>1</v>
      </c>
    </row>
    <row r="106" spans="1:36" hidden="1" x14ac:dyDescent="0.25">
      <c r="A106" s="43">
        <v>23</v>
      </c>
      <c r="B106" s="9">
        <v>45541</v>
      </c>
      <c r="C106" s="68" t="s">
        <v>656</v>
      </c>
      <c r="D106" s="10" t="s">
        <v>616</v>
      </c>
      <c r="E106" s="10" t="s">
        <v>42</v>
      </c>
      <c r="F106" s="10"/>
      <c r="G106" s="2" t="s">
        <v>43</v>
      </c>
      <c r="H106" s="11">
        <v>0.33333333333333331</v>
      </c>
      <c r="I106" s="11">
        <v>0.34027777777777779</v>
      </c>
      <c r="J106" s="11">
        <f t="shared" si="7"/>
        <v>6.9444444444444753E-3</v>
      </c>
      <c r="K106" s="2">
        <v>1</v>
      </c>
      <c r="Q106" s="2">
        <v>1</v>
      </c>
      <c r="AJ106" s="2">
        <v>1</v>
      </c>
    </row>
    <row r="107" spans="1:36" hidden="1" x14ac:dyDescent="0.25">
      <c r="A107" s="43">
        <v>24</v>
      </c>
      <c r="B107" s="9">
        <v>45541</v>
      </c>
      <c r="C107" s="68" t="s">
        <v>657</v>
      </c>
      <c r="D107" s="10" t="s">
        <v>616</v>
      </c>
      <c r="E107" s="10" t="s">
        <v>42</v>
      </c>
      <c r="F107" s="10"/>
      <c r="G107" s="2" t="s">
        <v>43</v>
      </c>
      <c r="H107" s="11">
        <v>0.33333333333333331</v>
      </c>
      <c r="I107" s="11">
        <v>0.34027777777777779</v>
      </c>
      <c r="J107" s="11">
        <f t="shared" si="7"/>
        <v>6.9444444444444753E-3</v>
      </c>
      <c r="K107" s="2">
        <v>1</v>
      </c>
      <c r="Q107" s="2">
        <v>1</v>
      </c>
      <c r="AJ107" s="2">
        <v>1</v>
      </c>
    </row>
    <row r="108" spans="1:36" hidden="1" x14ac:dyDescent="0.25">
      <c r="A108" s="43">
        <v>25</v>
      </c>
      <c r="B108" s="9">
        <v>45541</v>
      </c>
      <c r="C108" s="68" t="s">
        <v>658</v>
      </c>
      <c r="D108" s="10" t="s">
        <v>616</v>
      </c>
      <c r="E108" s="10" t="s">
        <v>42</v>
      </c>
      <c r="F108" s="10"/>
      <c r="G108" s="2" t="s">
        <v>43</v>
      </c>
      <c r="H108" s="11">
        <v>0.33333333333333331</v>
      </c>
      <c r="I108" s="11">
        <v>0.34027777777777779</v>
      </c>
      <c r="J108" s="11">
        <f t="shared" si="7"/>
        <v>6.9444444444444753E-3</v>
      </c>
      <c r="K108" s="2">
        <v>1</v>
      </c>
      <c r="Q108" s="2">
        <v>1</v>
      </c>
      <c r="AJ108" s="2">
        <v>1</v>
      </c>
    </row>
    <row r="109" spans="1:36" hidden="1" x14ac:dyDescent="0.25">
      <c r="A109" s="43">
        <v>26</v>
      </c>
      <c r="B109" s="9">
        <v>45541</v>
      </c>
      <c r="C109" s="68" t="s">
        <v>659</v>
      </c>
      <c r="D109" s="10" t="s">
        <v>616</v>
      </c>
      <c r="E109" s="10" t="s">
        <v>42</v>
      </c>
      <c r="F109" s="10"/>
      <c r="G109" s="2" t="s">
        <v>43</v>
      </c>
      <c r="H109" s="11">
        <v>0.33333333333333331</v>
      </c>
      <c r="I109" s="11">
        <v>0.34027777777777779</v>
      </c>
      <c r="J109" s="11">
        <f t="shared" si="7"/>
        <v>6.9444444444444753E-3</v>
      </c>
      <c r="K109" s="2">
        <v>1</v>
      </c>
      <c r="Q109" s="2">
        <v>1</v>
      </c>
      <c r="AJ109" s="2">
        <v>1</v>
      </c>
    </row>
    <row r="110" spans="1:36" hidden="1" x14ac:dyDescent="0.25">
      <c r="A110" s="43">
        <v>27</v>
      </c>
      <c r="B110" s="9">
        <v>45541</v>
      </c>
      <c r="C110" s="68" t="s">
        <v>660</v>
      </c>
      <c r="D110" s="10" t="s">
        <v>616</v>
      </c>
      <c r="E110" s="10" t="s">
        <v>42</v>
      </c>
      <c r="F110" s="10"/>
      <c r="G110" s="2" t="s">
        <v>43</v>
      </c>
      <c r="H110" s="11">
        <v>0.33333333333333331</v>
      </c>
      <c r="I110" s="11">
        <v>0.34027777777777779</v>
      </c>
      <c r="J110" s="11">
        <f t="shared" si="7"/>
        <v>6.9444444444444753E-3</v>
      </c>
      <c r="K110" s="2">
        <v>1</v>
      </c>
      <c r="Q110" s="2">
        <v>1</v>
      </c>
      <c r="AJ110" s="2">
        <v>1</v>
      </c>
    </row>
    <row r="111" spans="1:36" hidden="1" x14ac:dyDescent="0.25">
      <c r="A111" s="43">
        <v>28</v>
      </c>
      <c r="B111" s="9">
        <v>45541</v>
      </c>
      <c r="C111" s="68" t="s">
        <v>661</v>
      </c>
      <c r="D111" s="10" t="s">
        <v>616</v>
      </c>
      <c r="E111" s="10" t="s">
        <v>42</v>
      </c>
      <c r="F111" s="10"/>
      <c r="G111" s="2" t="s">
        <v>43</v>
      </c>
      <c r="H111" s="11">
        <v>0.33333333333333331</v>
      </c>
      <c r="I111" s="11">
        <v>0.34027777777777779</v>
      </c>
      <c r="J111" s="11">
        <f t="shared" si="7"/>
        <v>6.9444444444444753E-3</v>
      </c>
      <c r="K111" s="2">
        <v>1</v>
      </c>
      <c r="Q111" s="2">
        <v>1</v>
      </c>
      <c r="AJ111" s="2">
        <v>1</v>
      </c>
    </row>
    <row r="112" spans="1:36" s="6" customFormat="1" x14ac:dyDescent="0.25">
      <c r="A112" s="46"/>
      <c r="B112" s="13"/>
      <c r="D112" s="14"/>
      <c r="E112" s="14"/>
      <c r="F112" s="14"/>
      <c r="H112" s="15"/>
      <c r="I112" s="15"/>
      <c r="J112" s="16"/>
    </row>
    <row r="113" spans="1:37" x14ac:dyDescent="0.25">
      <c r="A113" s="43">
        <v>1</v>
      </c>
      <c r="B113" s="9">
        <v>45542</v>
      </c>
      <c r="C113" s="2" t="s">
        <v>617</v>
      </c>
      <c r="D113" s="64" t="s">
        <v>44</v>
      </c>
      <c r="E113" s="10" t="s">
        <v>41</v>
      </c>
      <c r="F113" s="10"/>
      <c r="G113" s="2" t="s">
        <v>43</v>
      </c>
      <c r="H113" s="11">
        <v>0.31944444444444442</v>
      </c>
      <c r="I113" s="11">
        <v>0.3215277777777778</v>
      </c>
      <c r="J113" s="11">
        <f t="shared" ref="J113:J147" si="8">MOD(I113-H113,1)</f>
        <v>2.0833333333333814E-3</v>
      </c>
      <c r="K113" s="2">
        <v>1</v>
      </c>
      <c r="P113" s="2">
        <v>1</v>
      </c>
    </row>
    <row r="114" spans="1:37" x14ac:dyDescent="0.25">
      <c r="A114" s="43">
        <v>2</v>
      </c>
      <c r="B114" s="9">
        <v>45542</v>
      </c>
      <c r="C114" s="2" t="s">
        <v>618</v>
      </c>
      <c r="D114" s="10">
        <v>387745</v>
      </c>
      <c r="E114" s="10" t="s">
        <v>41</v>
      </c>
      <c r="F114" s="10">
        <v>24</v>
      </c>
      <c r="G114" s="2" t="s">
        <v>43</v>
      </c>
      <c r="H114" s="11">
        <v>0.33402777777777776</v>
      </c>
      <c r="I114" s="11">
        <v>0.33680555555555558</v>
      </c>
      <c r="J114" s="11">
        <f t="shared" si="8"/>
        <v>2.7777777777778234E-3</v>
      </c>
      <c r="K114" s="2">
        <v>1</v>
      </c>
      <c r="AJ114" s="2">
        <v>1</v>
      </c>
    </row>
    <row r="115" spans="1:37" x14ac:dyDescent="0.25">
      <c r="A115" s="43">
        <v>3</v>
      </c>
      <c r="B115" s="9">
        <v>45542</v>
      </c>
      <c r="C115" s="2" t="s">
        <v>133</v>
      </c>
      <c r="D115" s="10">
        <v>948</v>
      </c>
      <c r="E115" s="10" t="s">
        <v>41</v>
      </c>
      <c r="F115" s="10">
        <v>81</v>
      </c>
      <c r="G115" s="2" t="s">
        <v>43</v>
      </c>
      <c r="H115" s="11">
        <v>0.34027777777777779</v>
      </c>
      <c r="I115" s="11">
        <v>0.34236111111111112</v>
      </c>
      <c r="J115" s="11">
        <f t="shared" si="8"/>
        <v>2.0833333333333259E-3</v>
      </c>
      <c r="K115" s="2">
        <v>1</v>
      </c>
      <c r="Q115" s="2">
        <v>1</v>
      </c>
    </row>
    <row r="116" spans="1:37" x14ac:dyDescent="0.25">
      <c r="A116" s="43">
        <v>4</v>
      </c>
      <c r="B116" s="9">
        <v>45542</v>
      </c>
      <c r="C116" s="2" t="s">
        <v>97</v>
      </c>
      <c r="D116" s="10" t="s">
        <v>624</v>
      </c>
      <c r="E116" s="10" t="s">
        <v>41</v>
      </c>
      <c r="F116" s="10">
        <v>58</v>
      </c>
      <c r="G116" s="2" t="s">
        <v>43</v>
      </c>
      <c r="H116" s="11">
        <v>0.35208333333333336</v>
      </c>
      <c r="I116" s="11">
        <v>0.35416666666666669</v>
      </c>
      <c r="J116" s="11">
        <f t="shared" si="8"/>
        <v>2.0833333333333259E-3</v>
      </c>
      <c r="K116" s="2">
        <v>1</v>
      </c>
      <c r="Q116" s="2">
        <v>1</v>
      </c>
    </row>
    <row r="117" spans="1:37" x14ac:dyDescent="0.25">
      <c r="A117" s="43">
        <v>5</v>
      </c>
      <c r="B117" s="9">
        <v>45542</v>
      </c>
      <c r="C117" s="2" t="s">
        <v>113</v>
      </c>
      <c r="D117" s="10">
        <v>10755</v>
      </c>
      <c r="E117" s="10" t="s">
        <v>41</v>
      </c>
      <c r="F117" s="10">
        <v>68</v>
      </c>
      <c r="G117" s="2" t="s">
        <v>43</v>
      </c>
      <c r="H117" s="11">
        <v>0.35625000000000001</v>
      </c>
      <c r="I117" s="11">
        <v>0.35833333333333334</v>
      </c>
      <c r="J117" s="11">
        <f t="shared" si="8"/>
        <v>2.0833333333333259E-3</v>
      </c>
      <c r="K117" s="2">
        <v>1</v>
      </c>
      <c r="Q117" s="2">
        <v>1</v>
      </c>
    </row>
    <row r="118" spans="1:37" x14ac:dyDescent="0.25">
      <c r="A118" s="43">
        <v>6</v>
      </c>
      <c r="B118" s="9">
        <v>45542</v>
      </c>
      <c r="C118" s="2" t="s">
        <v>619</v>
      </c>
      <c r="D118" s="10">
        <v>2766</v>
      </c>
      <c r="E118" s="10" t="s">
        <v>41</v>
      </c>
      <c r="F118" s="10">
        <v>66</v>
      </c>
      <c r="G118" s="2" t="s">
        <v>43</v>
      </c>
      <c r="H118" s="11">
        <v>0.37013888888888891</v>
      </c>
      <c r="I118" s="11">
        <v>0.37361111111111112</v>
      </c>
      <c r="J118" s="11">
        <f t="shared" si="8"/>
        <v>3.4722222222222099E-3</v>
      </c>
      <c r="K118" s="2">
        <v>1</v>
      </c>
      <c r="Q118" s="2">
        <v>1</v>
      </c>
    </row>
    <row r="119" spans="1:37" hidden="1" x14ac:dyDescent="0.25">
      <c r="A119" s="43">
        <v>7</v>
      </c>
      <c r="B119" s="9">
        <v>45542</v>
      </c>
      <c r="C119" s="2" t="s">
        <v>352</v>
      </c>
      <c r="D119" s="10">
        <v>7612</v>
      </c>
      <c r="E119" s="10" t="s">
        <v>42</v>
      </c>
      <c r="F119" s="10">
        <v>66</v>
      </c>
      <c r="G119" s="2" t="s">
        <v>43</v>
      </c>
      <c r="H119" s="11">
        <v>0.37430555555555556</v>
      </c>
      <c r="I119" s="11">
        <v>0.37638888888888888</v>
      </c>
      <c r="J119" s="11">
        <f t="shared" si="8"/>
        <v>2.0833333333333259E-3</v>
      </c>
      <c r="K119" s="2">
        <v>1</v>
      </c>
      <c r="Q119" s="2">
        <v>1</v>
      </c>
    </row>
    <row r="120" spans="1:37" hidden="1" x14ac:dyDescent="0.25">
      <c r="A120" s="43">
        <v>8</v>
      </c>
      <c r="B120" s="9">
        <v>45542</v>
      </c>
      <c r="C120" s="2" t="s">
        <v>620</v>
      </c>
      <c r="D120" s="10">
        <v>6805</v>
      </c>
      <c r="E120" s="10" t="s">
        <v>42</v>
      </c>
      <c r="F120" s="10">
        <v>9</v>
      </c>
      <c r="G120" s="2" t="s">
        <v>43</v>
      </c>
      <c r="H120" s="11">
        <v>0.38055555555555554</v>
      </c>
      <c r="I120" s="11">
        <v>0.38750000000000001</v>
      </c>
      <c r="J120" s="11">
        <f t="shared" si="8"/>
        <v>6.9444444444444753E-3</v>
      </c>
      <c r="K120" s="2">
        <v>0</v>
      </c>
      <c r="L120" s="2">
        <v>1</v>
      </c>
      <c r="AK120" s="2">
        <v>1</v>
      </c>
    </row>
    <row r="121" spans="1:37" x14ac:dyDescent="0.25">
      <c r="A121" s="43">
        <v>9</v>
      </c>
      <c r="B121" s="9">
        <v>45542</v>
      </c>
      <c r="C121" s="2" t="s">
        <v>97</v>
      </c>
      <c r="D121" s="10">
        <v>4694</v>
      </c>
      <c r="E121" s="10" t="s">
        <v>41</v>
      </c>
      <c r="F121" s="10">
        <v>54</v>
      </c>
      <c r="G121" s="2" t="s">
        <v>43</v>
      </c>
      <c r="H121" s="11">
        <v>0.38194444444444442</v>
      </c>
      <c r="I121" s="11">
        <v>0.3840277777777778</v>
      </c>
      <c r="J121" s="11">
        <f t="shared" si="8"/>
        <v>2.0833333333333814E-3</v>
      </c>
      <c r="K121" s="2">
        <v>1</v>
      </c>
      <c r="Q121" s="2">
        <v>1</v>
      </c>
    </row>
    <row r="122" spans="1:37" x14ac:dyDescent="0.25">
      <c r="A122" s="43">
        <v>10</v>
      </c>
      <c r="B122" s="9">
        <v>45542</v>
      </c>
      <c r="C122" s="2" t="s">
        <v>621</v>
      </c>
      <c r="D122" s="10">
        <v>11144</v>
      </c>
      <c r="E122" s="10" t="s">
        <v>41</v>
      </c>
      <c r="F122" s="10">
        <v>55</v>
      </c>
      <c r="G122" s="2" t="s">
        <v>43</v>
      </c>
      <c r="H122" s="11">
        <v>0.38472222222222224</v>
      </c>
      <c r="I122" s="11">
        <v>0.38750000000000001</v>
      </c>
      <c r="J122" s="11">
        <f t="shared" si="8"/>
        <v>2.7777777777777679E-3</v>
      </c>
      <c r="K122" s="2">
        <v>1</v>
      </c>
      <c r="Q122" s="2">
        <v>1</v>
      </c>
    </row>
    <row r="123" spans="1:37" hidden="1" x14ac:dyDescent="0.25">
      <c r="A123" s="43">
        <v>11</v>
      </c>
      <c r="B123" s="9">
        <v>45542</v>
      </c>
      <c r="C123" s="2" t="s">
        <v>622</v>
      </c>
      <c r="D123" s="10">
        <v>426</v>
      </c>
      <c r="E123" s="10" t="s">
        <v>42</v>
      </c>
      <c r="F123" s="10">
        <v>60</v>
      </c>
      <c r="G123" s="2" t="s">
        <v>43</v>
      </c>
      <c r="H123" s="11">
        <v>0.38819444444444445</v>
      </c>
      <c r="I123" s="11">
        <v>0.39027777777777778</v>
      </c>
      <c r="J123" s="11">
        <f t="shared" si="8"/>
        <v>2.0833333333333259E-3</v>
      </c>
      <c r="K123" s="2">
        <v>1</v>
      </c>
      <c r="O123" s="2">
        <v>1</v>
      </c>
    </row>
    <row r="124" spans="1:37" x14ac:dyDescent="0.25">
      <c r="A124" s="43">
        <v>12</v>
      </c>
      <c r="B124" s="9">
        <v>45542</v>
      </c>
      <c r="C124" s="2" t="s">
        <v>84</v>
      </c>
      <c r="D124" s="10">
        <v>8660</v>
      </c>
      <c r="E124" s="10" t="s">
        <v>41</v>
      </c>
      <c r="F124" s="10">
        <v>57</v>
      </c>
      <c r="G124" s="2" t="s">
        <v>43</v>
      </c>
      <c r="H124" s="11">
        <v>0.38611111111111113</v>
      </c>
      <c r="I124" s="11">
        <v>0.38819444444444445</v>
      </c>
      <c r="J124" s="11">
        <f t="shared" si="8"/>
        <v>2.0833333333333259E-3</v>
      </c>
      <c r="K124" s="2">
        <v>1</v>
      </c>
      <c r="Q124" s="2">
        <v>1</v>
      </c>
    </row>
    <row r="125" spans="1:37" x14ac:dyDescent="0.25">
      <c r="A125" s="43">
        <v>13</v>
      </c>
      <c r="B125" s="9">
        <v>45542</v>
      </c>
      <c r="C125" s="2" t="s">
        <v>623</v>
      </c>
      <c r="D125" s="10">
        <v>82</v>
      </c>
      <c r="E125" s="10" t="s">
        <v>41</v>
      </c>
      <c r="F125" s="10">
        <v>69</v>
      </c>
      <c r="G125" s="2" t="s">
        <v>43</v>
      </c>
      <c r="H125" s="11">
        <v>0.38958333333333334</v>
      </c>
      <c r="I125" s="11">
        <v>0.39166666666666666</v>
      </c>
      <c r="J125" s="11">
        <f t="shared" si="8"/>
        <v>2.0833333333333259E-3</v>
      </c>
      <c r="K125" s="2">
        <v>1</v>
      </c>
      <c r="Q125" s="2">
        <v>1</v>
      </c>
    </row>
    <row r="126" spans="1:37" hidden="1" x14ac:dyDescent="0.25">
      <c r="A126" s="43">
        <v>14</v>
      </c>
      <c r="B126" s="9">
        <v>45542</v>
      </c>
      <c r="C126" s="2" t="s">
        <v>70</v>
      </c>
      <c r="D126" s="10">
        <v>3514</v>
      </c>
      <c r="E126" s="10" t="s">
        <v>42</v>
      </c>
      <c r="F126" s="10">
        <v>44</v>
      </c>
      <c r="G126" s="2" t="s">
        <v>43</v>
      </c>
      <c r="H126" s="11">
        <v>0.40486111111111112</v>
      </c>
      <c r="I126" s="11">
        <v>0.40833333333333333</v>
      </c>
      <c r="J126" s="11">
        <f t="shared" si="8"/>
        <v>3.4722222222222099E-3</v>
      </c>
      <c r="K126" s="2">
        <v>1</v>
      </c>
      <c r="Q126" s="2">
        <v>1</v>
      </c>
    </row>
    <row r="127" spans="1:37" hidden="1" x14ac:dyDescent="0.25">
      <c r="A127" s="43">
        <v>15</v>
      </c>
      <c r="B127" s="9">
        <v>45542</v>
      </c>
      <c r="C127" s="2" t="s">
        <v>625</v>
      </c>
      <c r="D127" s="10" t="s">
        <v>616</v>
      </c>
      <c r="E127" s="10" t="s">
        <v>42</v>
      </c>
      <c r="F127" s="10">
        <v>50</v>
      </c>
      <c r="G127" s="2" t="s">
        <v>43</v>
      </c>
      <c r="H127" s="11">
        <v>0.33333333333333331</v>
      </c>
      <c r="I127" s="11">
        <v>0.38541666666666669</v>
      </c>
      <c r="J127" s="11">
        <f t="shared" si="8"/>
        <v>5.208333333333337E-2</v>
      </c>
      <c r="K127" s="2">
        <v>1</v>
      </c>
      <c r="Q127" s="2">
        <v>1</v>
      </c>
      <c r="U127" s="2">
        <v>1</v>
      </c>
      <c r="V127" s="2">
        <v>1</v>
      </c>
      <c r="AJ127" s="2">
        <v>1</v>
      </c>
    </row>
    <row r="128" spans="1:37" hidden="1" x14ac:dyDescent="0.25">
      <c r="A128" s="43">
        <v>16</v>
      </c>
      <c r="B128" s="9">
        <v>45542</v>
      </c>
      <c r="C128" s="2" t="s">
        <v>626</v>
      </c>
      <c r="D128" s="10" t="s">
        <v>616</v>
      </c>
      <c r="E128" s="10" t="s">
        <v>42</v>
      </c>
      <c r="F128" s="10">
        <v>57</v>
      </c>
      <c r="G128" s="2" t="s">
        <v>43</v>
      </c>
      <c r="H128" s="11">
        <v>0.33333333333333331</v>
      </c>
      <c r="I128" s="11">
        <v>0.38541666666666669</v>
      </c>
      <c r="J128" s="11">
        <f t="shared" ref="J128:J134" si="9">MOD(I128-H128,1)</f>
        <v>5.208333333333337E-2</v>
      </c>
      <c r="K128" s="2">
        <v>1</v>
      </c>
      <c r="Q128" s="2">
        <v>1</v>
      </c>
      <c r="U128" s="2">
        <v>1</v>
      </c>
      <c r="V128" s="2">
        <v>1</v>
      </c>
      <c r="AJ128" s="2">
        <v>1</v>
      </c>
    </row>
    <row r="129" spans="1:36" hidden="1" x14ac:dyDescent="0.25">
      <c r="A129" s="43">
        <v>17</v>
      </c>
      <c r="B129" s="9">
        <v>45542</v>
      </c>
      <c r="C129" s="2" t="s">
        <v>627</v>
      </c>
      <c r="D129" s="10" t="s">
        <v>616</v>
      </c>
      <c r="E129" s="10" t="s">
        <v>42</v>
      </c>
      <c r="F129" s="10">
        <v>54</v>
      </c>
      <c r="G129" s="2" t="s">
        <v>43</v>
      </c>
      <c r="H129" s="11">
        <v>0.33333333333333331</v>
      </c>
      <c r="I129" s="11">
        <v>0.38541666666666669</v>
      </c>
      <c r="J129" s="11">
        <f t="shared" si="9"/>
        <v>5.208333333333337E-2</v>
      </c>
      <c r="K129" s="2">
        <v>1</v>
      </c>
      <c r="Q129" s="2">
        <v>1</v>
      </c>
      <c r="U129" s="2">
        <v>1</v>
      </c>
      <c r="V129" s="2">
        <v>1</v>
      </c>
      <c r="AJ129" s="2">
        <v>1</v>
      </c>
    </row>
    <row r="130" spans="1:36" hidden="1" x14ac:dyDescent="0.25">
      <c r="A130" s="43">
        <v>18</v>
      </c>
      <c r="B130" s="9">
        <v>45542</v>
      </c>
      <c r="C130" s="2" t="s">
        <v>65</v>
      </c>
      <c r="D130" s="10" t="s">
        <v>616</v>
      </c>
      <c r="E130" s="10" t="s">
        <v>42</v>
      </c>
      <c r="F130" s="10">
        <v>70</v>
      </c>
      <c r="G130" s="2" t="s">
        <v>43</v>
      </c>
      <c r="H130" s="11">
        <v>0.33333333333333331</v>
      </c>
      <c r="I130" s="11">
        <v>0.38541666666666669</v>
      </c>
      <c r="J130" s="11">
        <f t="shared" si="9"/>
        <v>5.208333333333337E-2</v>
      </c>
      <c r="K130" s="2">
        <v>1</v>
      </c>
      <c r="Q130" s="2">
        <v>1</v>
      </c>
      <c r="U130" s="2">
        <v>1</v>
      </c>
      <c r="V130" s="2">
        <v>1</v>
      </c>
      <c r="AJ130" s="2">
        <v>1</v>
      </c>
    </row>
    <row r="131" spans="1:36" hidden="1" x14ac:dyDescent="0.25">
      <c r="A131" s="43">
        <v>19</v>
      </c>
      <c r="B131" s="9">
        <v>45542</v>
      </c>
      <c r="C131" s="2" t="s">
        <v>628</v>
      </c>
      <c r="D131" s="10" t="s">
        <v>616</v>
      </c>
      <c r="E131" s="10" t="s">
        <v>42</v>
      </c>
      <c r="F131" s="10">
        <v>60</v>
      </c>
      <c r="G131" s="2" t="s">
        <v>43</v>
      </c>
      <c r="H131" s="11">
        <v>0.33333333333333331</v>
      </c>
      <c r="I131" s="11">
        <v>0.38541666666666669</v>
      </c>
      <c r="J131" s="11">
        <f t="shared" si="9"/>
        <v>5.208333333333337E-2</v>
      </c>
      <c r="K131" s="2">
        <v>1</v>
      </c>
      <c r="Q131" s="2">
        <v>1</v>
      </c>
      <c r="U131" s="2">
        <v>1</v>
      </c>
      <c r="V131" s="2">
        <v>1</v>
      </c>
      <c r="AJ131" s="2">
        <v>1</v>
      </c>
    </row>
    <row r="132" spans="1:36" hidden="1" x14ac:dyDescent="0.25">
      <c r="A132" s="43">
        <v>20</v>
      </c>
      <c r="B132" s="9">
        <v>45542</v>
      </c>
      <c r="C132" s="2" t="s">
        <v>629</v>
      </c>
      <c r="D132" s="10" t="s">
        <v>616</v>
      </c>
      <c r="E132" s="10" t="s">
        <v>42</v>
      </c>
      <c r="F132" s="10">
        <v>62</v>
      </c>
      <c r="G132" s="2" t="s">
        <v>43</v>
      </c>
      <c r="H132" s="11">
        <v>0.33333333333333331</v>
      </c>
      <c r="I132" s="11">
        <v>0.38541666666666669</v>
      </c>
      <c r="J132" s="11">
        <f t="shared" si="9"/>
        <v>5.208333333333337E-2</v>
      </c>
      <c r="K132" s="2">
        <v>1</v>
      </c>
      <c r="Q132" s="2">
        <v>1</v>
      </c>
      <c r="U132" s="2">
        <v>1</v>
      </c>
      <c r="V132" s="2">
        <v>1</v>
      </c>
      <c r="AJ132" s="2">
        <v>1</v>
      </c>
    </row>
    <row r="133" spans="1:36" hidden="1" x14ac:dyDescent="0.25">
      <c r="A133" s="43">
        <v>21</v>
      </c>
      <c r="B133" s="9">
        <v>45542</v>
      </c>
      <c r="C133" s="2" t="s">
        <v>630</v>
      </c>
      <c r="D133" s="10" t="s">
        <v>616</v>
      </c>
      <c r="E133" s="10" t="s">
        <v>42</v>
      </c>
      <c r="F133" s="10">
        <v>50</v>
      </c>
      <c r="G133" s="2" t="s">
        <v>43</v>
      </c>
      <c r="H133" s="11">
        <v>0.33333333333333331</v>
      </c>
      <c r="I133" s="11">
        <v>0.38541666666666669</v>
      </c>
      <c r="J133" s="11">
        <f t="shared" si="9"/>
        <v>5.208333333333337E-2</v>
      </c>
      <c r="K133" s="2">
        <v>1</v>
      </c>
      <c r="Q133" s="2">
        <v>1</v>
      </c>
      <c r="U133" s="2">
        <v>1</v>
      </c>
      <c r="V133" s="2">
        <v>1</v>
      </c>
      <c r="AJ133" s="2">
        <v>1</v>
      </c>
    </row>
    <row r="134" spans="1:36" hidden="1" x14ac:dyDescent="0.25">
      <c r="A134" s="43">
        <v>22</v>
      </c>
      <c r="B134" s="9">
        <v>45542</v>
      </c>
      <c r="C134" s="2" t="s">
        <v>631</v>
      </c>
      <c r="D134" s="10" t="s">
        <v>616</v>
      </c>
      <c r="E134" s="10" t="s">
        <v>42</v>
      </c>
      <c r="F134" s="10">
        <v>41</v>
      </c>
      <c r="G134" s="2" t="s">
        <v>43</v>
      </c>
      <c r="H134" s="11">
        <v>0.33333333333333331</v>
      </c>
      <c r="I134" s="11">
        <v>0.38541666666666669</v>
      </c>
      <c r="J134" s="11">
        <f t="shared" si="9"/>
        <v>5.208333333333337E-2</v>
      </c>
      <c r="K134" s="2">
        <v>1</v>
      </c>
      <c r="Q134" s="2">
        <v>1</v>
      </c>
      <c r="U134" s="2">
        <v>1</v>
      </c>
      <c r="V134" s="2">
        <v>1</v>
      </c>
      <c r="AJ134" s="2">
        <v>1</v>
      </c>
    </row>
    <row r="135" spans="1:36" hidden="1" x14ac:dyDescent="0.25">
      <c r="A135" s="43">
        <v>23</v>
      </c>
      <c r="B135" s="9">
        <v>45542</v>
      </c>
      <c r="C135" s="2" t="s">
        <v>632</v>
      </c>
      <c r="D135" s="10" t="s">
        <v>616</v>
      </c>
      <c r="E135" s="10" t="s">
        <v>42</v>
      </c>
      <c r="F135" s="10">
        <v>67</v>
      </c>
      <c r="G135" s="2" t="s">
        <v>43</v>
      </c>
      <c r="H135" s="11">
        <v>0.33333333333333331</v>
      </c>
      <c r="I135" s="11">
        <v>0.34027777777777779</v>
      </c>
      <c r="J135" s="11">
        <f t="shared" si="8"/>
        <v>6.9444444444444753E-3</v>
      </c>
      <c r="K135" s="2">
        <v>1</v>
      </c>
      <c r="Q135" s="2">
        <v>1</v>
      </c>
      <c r="S135" s="7"/>
      <c r="U135" s="2">
        <v>1</v>
      </c>
      <c r="V135" s="2">
        <v>1</v>
      </c>
      <c r="AJ135" s="2">
        <v>1</v>
      </c>
    </row>
    <row r="136" spans="1:36" hidden="1" x14ac:dyDescent="0.25">
      <c r="A136" s="43">
        <v>24</v>
      </c>
      <c r="B136" s="9">
        <v>45542</v>
      </c>
      <c r="C136" s="70" t="s">
        <v>662</v>
      </c>
      <c r="D136" s="10" t="s">
        <v>616</v>
      </c>
      <c r="E136" s="10" t="s">
        <v>42</v>
      </c>
      <c r="F136" s="10"/>
      <c r="G136" s="2" t="s">
        <v>43</v>
      </c>
      <c r="H136" s="11">
        <v>0.33333333333333331</v>
      </c>
      <c r="I136" s="11">
        <v>0.34027777777777779</v>
      </c>
      <c r="J136" s="11">
        <f t="shared" ref="J136:J146" si="10">MOD(I136-H136,1)</f>
        <v>6.9444444444444753E-3</v>
      </c>
      <c r="K136" s="2">
        <v>1</v>
      </c>
      <c r="Q136" s="2">
        <v>1</v>
      </c>
      <c r="S136" s="7"/>
      <c r="AJ136" s="2">
        <v>1</v>
      </c>
    </row>
    <row r="137" spans="1:36" hidden="1" x14ac:dyDescent="0.25">
      <c r="A137" s="43">
        <v>25</v>
      </c>
      <c r="B137" s="9">
        <v>45542</v>
      </c>
      <c r="C137" s="70" t="s">
        <v>663</v>
      </c>
      <c r="D137" s="10" t="s">
        <v>616</v>
      </c>
      <c r="E137" s="10" t="s">
        <v>42</v>
      </c>
      <c r="F137" s="10"/>
      <c r="G137" s="2" t="s">
        <v>43</v>
      </c>
      <c r="H137" s="11">
        <v>0.33333333333333331</v>
      </c>
      <c r="I137" s="11">
        <v>0.34027777777777779</v>
      </c>
      <c r="J137" s="11">
        <f t="shared" si="10"/>
        <v>6.9444444444444753E-3</v>
      </c>
      <c r="K137" s="2">
        <v>1</v>
      </c>
      <c r="Q137" s="2">
        <v>1</v>
      </c>
      <c r="S137" s="7"/>
      <c r="AJ137" s="2">
        <v>1</v>
      </c>
    </row>
    <row r="138" spans="1:36" hidden="1" x14ac:dyDescent="0.25">
      <c r="A138" s="43">
        <v>26</v>
      </c>
      <c r="B138" s="9">
        <v>45542</v>
      </c>
      <c r="C138" s="70" t="s">
        <v>664</v>
      </c>
      <c r="D138" s="10" t="s">
        <v>616</v>
      </c>
      <c r="E138" s="10" t="s">
        <v>42</v>
      </c>
      <c r="F138" s="10"/>
      <c r="G138" s="2" t="s">
        <v>43</v>
      </c>
      <c r="H138" s="11">
        <v>0.33333333333333331</v>
      </c>
      <c r="I138" s="11">
        <v>0.34027777777777779</v>
      </c>
      <c r="J138" s="11">
        <f t="shared" si="10"/>
        <v>6.9444444444444753E-3</v>
      </c>
      <c r="K138" s="2">
        <v>1</v>
      </c>
      <c r="Q138" s="2">
        <v>1</v>
      </c>
      <c r="S138" s="7"/>
      <c r="AJ138" s="2">
        <v>1</v>
      </c>
    </row>
    <row r="139" spans="1:36" hidden="1" x14ac:dyDescent="0.25">
      <c r="A139" s="43">
        <v>27</v>
      </c>
      <c r="B139" s="9">
        <v>45542</v>
      </c>
      <c r="C139" s="70" t="s">
        <v>665</v>
      </c>
      <c r="D139" s="10" t="s">
        <v>616</v>
      </c>
      <c r="E139" s="10" t="s">
        <v>42</v>
      </c>
      <c r="F139" s="10"/>
      <c r="G139" s="2" t="s">
        <v>43</v>
      </c>
      <c r="H139" s="11">
        <v>0.33333333333333331</v>
      </c>
      <c r="I139" s="11">
        <v>0.34027777777777779</v>
      </c>
      <c r="J139" s="11">
        <f t="shared" si="10"/>
        <v>6.9444444444444753E-3</v>
      </c>
      <c r="K139" s="2">
        <v>1</v>
      </c>
      <c r="Q139" s="2">
        <v>1</v>
      </c>
      <c r="S139" s="7"/>
      <c r="AJ139" s="2">
        <v>1</v>
      </c>
    </row>
    <row r="140" spans="1:36" hidden="1" x14ac:dyDescent="0.25">
      <c r="A140" s="43">
        <v>28</v>
      </c>
      <c r="B140" s="9">
        <v>45542</v>
      </c>
      <c r="C140" s="70" t="s">
        <v>340</v>
      </c>
      <c r="D140" s="10" t="s">
        <v>616</v>
      </c>
      <c r="E140" s="10" t="s">
        <v>42</v>
      </c>
      <c r="F140" s="10"/>
      <c r="G140" s="2" t="s">
        <v>43</v>
      </c>
      <c r="H140" s="11">
        <v>0.33333333333333331</v>
      </c>
      <c r="I140" s="11">
        <v>0.34027777777777779</v>
      </c>
      <c r="J140" s="11">
        <f t="shared" si="10"/>
        <v>6.9444444444444753E-3</v>
      </c>
      <c r="K140" s="2">
        <v>1</v>
      </c>
      <c r="Q140" s="2">
        <v>1</v>
      </c>
      <c r="S140" s="7"/>
      <c r="AJ140" s="2">
        <v>1</v>
      </c>
    </row>
    <row r="141" spans="1:36" hidden="1" x14ac:dyDescent="0.25">
      <c r="A141" s="43">
        <v>29</v>
      </c>
      <c r="B141" s="9">
        <v>45542</v>
      </c>
      <c r="C141" s="70" t="s">
        <v>666</v>
      </c>
      <c r="D141" s="10" t="s">
        <v>616</v>
      </c>
      <c r="E141" s="10" t="s">
        <v>42</v>
      </c>
      <c r="F141" s="10"/>
      <c r="G141" s="2" t="s">
        <v>43</v>
      </c>
      <c r="H141" s="11">
        <v>0.33333333333333331</v>
      </c>
      <c r="I141" s="11">
        <v>0.34027777777777779</v>
      </c>
      <c r="J141" s="11">
        <f t="shared" si="10"/>
        <v>6.9444444444444753E-3</v>
      </c>
      <c r="K141" s="2">
        <v>1</v>
      </c>
      <c r="Q141" s="2">
        <v>1</v>
      </c>
      <c r="S141" s="7"/>
      <c r="AJ141" s="2">
        <v>1</v>
      </c>
    </row>
    <row r="142" spans="1:36" hidden="1" x14ac:dyDescent="0.25">
      <c r="A142" s="43">
        <v>30</v>
      </c>
      <c r="B142" s="9">
        <v>45542</v>
      </c>
      <c r="C142" s="70" t="s">
        <v>667</v>
      </c>
      <c r="D142" s="10" t="s">
        <v>616</v>
      </c>
      <c r="E142" s="10" t="s">
        <v>42</v>
      </c>
      <c r="F142" s="10"/>
      <c r="G142" s="2" t="s">
        <v>43</v>
      </c>
      <c r="H142" s="11">
        <v>0.33333333333333331</v>
      </c>
      <c r="I142" s="11">
        <v>0.34027777777777779</v>
      </c>
      <c r="J142" s="11">
        <f t="shared" si="10"/>
        <v>6.9444444444444753E-3</v>
      </c>
      <c r="K142" s="2">
        <v>1</v>
      </c>
      <c r="Q142" s="2">
        <v>1</v>
      </c>
      <c r="S142" s="7"/>
      <c r="AJ142" s="2">
        <v>1</v>
      </c>
    </row>
    <row r="143" spans="1:36" hidden="1" x14ac:dyDescent="0.25">
      <c r="A143" s="43">
        <v>31</v>
      </c>
      <c r="B143" s="9">
        <v>45542</v>
      </c>
      <c r="C143" s="70" t="s">
        <v>668</v>
      </c>
      <c r="D143" s="10" t="s">
        <v>616</v>
      </c>
      <c r="E143" s="10" t="s">
        <v>42</v>
      </c>
      <c r="F143" s="10"/>
      <c r="G143" s="2" t="s">
        <v>43</v>
      </c>
      <c r="H143" s="11">
        <v>0.33333333333333331</v>
      </c>
      <c r="I143" s="11">
        <v>0.34027777777777779</v>
      </c>
      <c r="J143" s="11">
        <f t="shared" si="10"/>
        <v>6.9444444444444753E-3</v>
      </c>
      <c r="K143" s="2">
        <v>1</v>
      </c>
      <c r="Q143" s="2">
        <v>1</v>
      </c>
      <c r="S143" s="7"/>
      <c r="AJ143" s="2">
        <v>1</v>
      </c>
    </row>
    <row r="144" spans="1:36" hidden="1" x14ac:dyDescent="0.25">
      <c r="A144" s="43">
        <v>32</v>
      </c>
      <c r="B144" s="9">
        <v>45542</v>
      </c>
      <c r="C144" s="70" t="s">
        <v>669</v>
      </c>
      <c r="D144" s="10" t="s">
        <v>616</v>
      </c>
      <c r="E144" s="10" t="s">
        <v>42</v>
      </c>
      <c r="F144" s="10"/>
      <c r="G144" s="2" t="s">
        <v>43</v>
      </c>
      <c r="H144" s="11">
        <v>0.33333333333333331</v>
      </c>
      <c r="I144" s="11">
        <v>0.34027777777777779</v>
      </c>
      <c r="J144" s="11">
        <f t="shared" si="10"/>
        <v>6.9444444444444753E-3</v>
      </c>
      <c r="K144" s="2">
        <v>1</v>
      </c>
      <c r="Q144" s="2">
        <v>1</v>
      </c>
      <c r="S144" s="7"/>
      <c r="AJ144" s="2">
        <v>1</v>
      </c>
    </row>
    <row r="145" spans="1:42" hidden="1" x14ac:dyDescent="0.25">
      <c r="A145" s="43">
        <v>33</v>
      </c>
      <c r="B145" s="9">
        <v>45542</v>
      </c>
      <c r="C145" s="70" t="s">
        <v>671</v>
      </c>
      <c r="D145" s="10" t="s">
        <v>616</v>
      </c>
      <c r="E145" s="10" t="s">
        <v>42</v>
      </c>
      <c r="F145" s="10"/>
      <c r="G145" s="2" t="s">
        <v>43</v>
      </c>
      <c r="H145" s="11">
        <v>0.33333333333333331</v>
      </c>
      <c r="I145" s="11">
        <v>0.34027777777777779</v>
      </c>
      <c r="J145" s="11">
        <f t="shared" si="10"/>
        <v>6.9444444444444753E-3</v>
      </c>
      <c r="K145" s="2">
        <v>1</v>
      </c>
      <c r="Q145" s="2">
        <v>1</v>
      </c>
      <c r="S145" s="7"/>
      <c r="AJ145" s="2">
        <v>1</v>
      </c>
    </row>
    <row r="146" spans="1:42" hidden="1" x14ac:dyDescent="0.25">
      <c r="A146" s="43">
        <v>34</v>
      </c>
      <c r="B146" s="9">
        <v>45542</v>
      </c>
      <c r="C146" s="70" t="s">
        <v>670</v>
      </c>
      <c r="D146" s="10" t="s">
        <v>616</v>
      </c>
      <c r="E146" s="10" t="s">
        <v>42</v>
      </c>
      <c r="F146" s="10"/>
      <c r="G146" s="2" t="s">
        <v>43</v>
      </c>
      <c r="H146" s="11">
        <v>0.33333333333333331</v>
      </c>
      <c r="I146" s="11">
        <v>0.34027777777777779</v>
      </c>
      <c r="J146" s="11">
        <f t="shared" si="10"/>
        <v>6.9444444444444753E-3</v>
      </c>
      <c r="K146" s="2">
        <v>1</v>
      </c>
      <c r="Q146" s="2">
        <v>1</v>
      </c>
      <c r="S146" s="7"/>
      <c r="AJ146" s="2">
        <v>1</v>
      </c>
    </row>
    <row r="147" spans="1:42" hidden="1" x14ac:dyDescent="0.25">
      <c r="A147" s="43">
        <v>35</v>
      </c>
      <c r="B147" s="9">
        <v>45542</v>
      </c>
      <c r="C147" s="69" t="s">
        <v>213</v>
      </c>
      <c r="D147" s="10" t="s">
        <v>46</v>
      </c>
      <c r="E147" s="10" t="s">
        <v>42</v>
      </c>
      <c r="F147" s="10">
        <v>18</v>
      </c>
      <c r="G147" s="2" t="s">
        <v>43</v>
      </c>
      <c r="H147" s="11"/>
      <c r="I147" s="11"/>
      <c r="J147" s="11">
        <f t="shared" si="8"/>
        <v>0</v>
      </c>
      <c r="K147" s="2">
        <v>1</v>
      </c>
      <c r="AJ147" s="2">
        <v>1</v>
      </c>
      <c r="AP147" s="2">
        <v>1</v>
      </c>
    </row>
    <row r="148" spans="1:42" s="6" customFormat="1" x14ac:dyDescent="0.25">
      <c r="A148" s="46"/>
      <c r="B148" s="13"/>
      <c r="D148" s="14"/>
      <c r="E148" s="14"/>
      <c r="F148" s="14"/>
      <c r="H148" s="16"/>
      <c r="I148" s="16"/>
      <c r="J148" s="16"/>
    </row>
    <row r="149" spans="1:42" x14ac:dyDescent="0.25">
      <c r="A149" s="43">
        <v>1</v>
      </c>
      <c r="B149" s="9">
        <v>45544</v>
      </c>
      <c r="C149" s="2" t="s">
        <v>633</v>
      </c>
      <c r="D149" s="10" t="s">
        <v>161</v>
      </c>
      <c r="E149" s="10" t="s">
        <v>41</v>
      </c>
      <c r="F149" s="10">
        <v>59</v>
      </c>
      <c r="G149" s="2" t="s">
        <v>43</v>
      </c>
      <c r="H149" s="11">
        <v>0.31666666666666665</v>
      </c>
      <c r="I149" s="11">
        <v>0.31874999999999998</v>
      </c>
      <c r="J149" s="11">
        <f t="shared" ref="J149:J162" si="11">MOD(I149-H149,1)</f>
        <v>2.0833333333333259E-3</v>
      </c>
      <c r="K149" s="2">
        <v>1</v>
      </c>
      <c r="Q149" s="2">
        <v>1</v>
      </c>
    </row>
    <row r="150" spans="1:42" x14ac:dyDescent="0.25">
      <c r="A150" s="43">
        <v>2</v>
      </c>
      <c r="B150" s="9">
        <v>45544</v>
      </c>
      <c r="C150" s="2" t="s">
        <v>634</v>
      </c>
      <c r="D150" s="10" t="s">
        <v>644</v>
      </c>
      <c r="E150" s="10" t="s">
        <v>41</v>
      </c>
      <c r="F150" s="10">
        <v>56</v>
      </c>
      <c r="G150" s="2" t="s">
        <v>43</v>
      </c>
      <c r="H150" s="11">
        <v>0.32361111111111113</v>
      </c>
      <c r="I150" s="11">
        <v>0.3263888888888889</v>
      </c>
      <c r="J150" s="11">
        <f t="shared" si="11"/>
        <v>2.7777777777777679E-3</v>
      </c>
      <c r="K150" s="2">
        <v>1</v>
      </c>
      <c r="O150" s="2">
        <v>1</v>
      </c>
      <c r="P150" s="2">
        <v>1</v>
      </c>
      <c r="Q150" s="2">
        <v>1</v>
      </c>
    </row>
    <row r="151" spans="1:42" hidden="1" x14ac:dyDescent="0.25">
      <c r="A151" s="43">
        <v>3</v>
      </c>
      <c r="B151" s="9">
        <v>45544</v>
      </c>
      <c r="C151" s="2" t="s">
        <v>112</v>
      </c>
      <c r="D151" s="10">
        <v>466</v>
      </c>
      <c r="E151" s="10" t="s">
        <v>42</v>
      </c>
      <c r="F151" s="10">
        <v>70</v>
      </c>
      <c r="G151" s="2" t="s">
        <v>43</v>
      </c>
      <c r="H151" s="11">
        <v>0.33333333333333331</v>
      </c>
      <c r="I151" s="11">
        <v>0.33541666666666664</v>
      </c>
      <c r="J151" s="11">
        <f t="shared" si="11"/>
        <v>2.0833333333333259E-3</v>
      </c>
      <c r="K151" s="2">
        <v>1</v>
      </c>
      <c r="Q151" s="2">
        <v>1</v>
      </c>
    </row>
    <row r="152" spans="1:42" x14ac:dyDescent="0.25">
      <c r="A152" s="43">
        <v>4</v>
      </c>
      <c r="B152" s="9">
        <v>45544</v>
      </c>
      <c r="C152" s="2" t="s">
        <v>635</v>
      </c>
      <c r="D152" s="10">
        <v>11419</v>
      </c>
      <c r="E152" s="10" t="s">
        <v>41</v>
      </c>
      <c r="F152" s="10">
        <v>62</v>
      </c>
      <c r="G152" s="2" t="s">
        <v>43</v>
      </c>
      <c r="H152" s="11">
        <v>0.34027777777777779</v>
      </c>
      <c r="I152" s="11">
        <v>0.34236111111111112</v>
      </c>
      <c r="J152" s="11">
        <f t="shared" si="11"/>
        <v>2.0833333333333259E-3</v>
      </c>
      <c r="K152" s="2">
        <v>1</v>
      </c>
      <c r="O152" s="2">
        <v>1</v>
      </c>
      <c r="Q152" s="2">
        <v>1</v>
      </c>
    </row>
    <row r="153" spans="1:42" x14ac:dyDescent="0.25">
      <c r="A153" s="43">
        <v>5</v>
      </c>
      <c r="B153" s="9">
        <v>45544</v>
      </c>
      <c r="C153" s="2" t="s">
        <v>210</v>
      </c>
      <c r="D153" s="10">
        <v>7097</v>
      </c>
      <c r="E153" s="10" t="s">
        <v>41</v>
      </c>
      <c r="F153" s="10">
        <v>30</v>
      </c>
      <c r="G153" s="2" t="s">
        <v>43</v>
      </c>
      <c r="H153" s="11">
        <v>0.34444444444444444</v>
      </c>
      <c r="I153" s="11">
        <v>0.34791666666666665</v>
      </c>
      <c r="J153" s="11">
        <f t="shared" si="11"/>
        <v>3.4722222222222099E-3</v>
      </c>
      <c r="K153" s="2">
        <v>1</v>
      </c>
      <c r="M153" s="2">
        <v>1</v>
      </c>
      <c r="N153" s="2">
        <v>1</v>
      </c>
      <c r="AG153" s="2">
        <v>1</v>
      </c>
      <c r="AJ153" s="2">
        <v>1</v>
      </c>
      <c r="AL153" s="2">
        <v>1</v>
      </c>
      <c r="AM153" s="2">
        <v>1</v>
      </c>
      <c r="AN153" s="2">
        <v>1</v>
      </c>
    </row>
    <row r="154" spans="1:42" hidden="1" x14ac:dyDescent="0.25">
      <c r="A154" s="43">
        <v>6</v>
      </c>
      <c r="B154" s="9">
        <v>45544</v>
      </c>
      <c r="C154" s="2" t="s">
        <v>636</v>
      </c>
      <c r="D154" s="10">
        <v>2966</v>
      </c>
      <c r="E154" s="10" t="s">
        <v>42</v>
      </c>
      <c r="F154" s="10">
        <v>64</v>
      </c>
      <c r="G154" s="2" t="s">
        <v>43</v>
      </c>
      <c r="H154" s="11">
        <v>0.34930555555555554</v>
      </c>
      <c r="I154" s="11">
        <v>0.35208333333333336</v>
      </c>
      <c r="J154" s="11">
        <f t="shared" si="11"/>
        <v>2.7777777777778234E-3</v>
      </c>
      <c r="K154" s="2">
        <v>1</v>
      </c>
      <c r="Q154" s="2">
        <v>1</v>
      </c>
    </row>
    <row r="155" spans="1:42" x14ac:dyDescent="0.25">
      <c r="A155" s="43">
        <v>7</v>
      </c>
      <c r="B155" s="9">
        <v>45544</v>
      </c>
      <c r="C155" s="2" t="s">
        <v>637</v>
      </c>
      <c r="D155" s="10">
        <v>3207</v>
      </c>
      <c r="E155" s="10" t="s">
        <v>41</v>
      </c>
      <c r="F155" s="10">
        <v>7</v>
      </c>
      <c r="G155" s="2" t="s">
        <v>43</v>
      </c>
      <c r="H155" s="11">
        <v>0.3611111111111111</v>
      </c>
      <c r="I155" s="11">
        <v>0.36805555555555558</v>
      </c>
      <c r="J155" s="11">
        <f t="shared" si="11"/>
        <v>6.9444444444444753E-3</v>
      </c>
      <c r="K155" s="2">
        <v>1</v>
      </c>
      <c r="L155" s="2">
        <v>1</v>
      </c>
    </row>
    <row r="156" spans="1:42" x14ac:dyDescent="0.25">
      <c r="A156" s="43">
        <v>8</v>
      </c>
      <c r="B156" s="9">
        <v>45544</v>
      </c>
      <c r="C156" s="2" t="s">
        <v>638</v>
      </c>
      <c r="D156" s="10">
        <v>388735</v>
      </c>
      <c r="E156" s="10" t="s">
        <v>41</v>
      </c>
      <c r="F156" s="10">
        <v>27</v>
      </c>
      <c r="G156" s="2" t="s">
        <v>43</v>
      </c>
      <c r="H156" s="11">
        <v>0.37569444444444444</v>
      </c>
      <c r="I156" s="11">
        <v>0.38194444444444442</v>
      </c>
      <c r="J156" s="11">
        <f t="shared" si="11"/>
        <v>6.2499999999999778E-3</v>
      </c>
      <c r="K156" s="2">
        <v>1</v>
      </c>
      <c r="M156" s="2">
        <v>1</v>
      </c>
      <c r="N156" s="2">
        <v>1</v>
      </c>
      <c r="AG156" s="2">
        <v>1</v>
      </c>
      <c r="AJ156" s="2">
        <v>1</v>
      </c>
      <c r="AL156" s="2">
        <v>1</v>
      </c>
      <c r="AM156" s="2">
        <v>1</v>
      </c>
      <c r="AN156" s="2">
        <v>1</v>
      </c>
    </row>
    <row r="157" spans="1:42" x14ac:dyDescent="0.25">
      <c r="A157" s="43">
        <v>9</v>
      </c>
      <c r="B157" s="9">
        <v>45544</v>
      </c>
      <c r="C157" s="2" t="s">
        <v>64</v>
      </c>
      <c r="D157" s="18">
        <v>388719</v>
      </c>
      <c r="E157" s="10" t="s">
        <v>41</v>
      </c>
      <c r="F157" s="18">
        <v>48</v>
      </c>
      <c r="G157" s="2" t="s">
        <v>43</v>
      </c>
      <c r="H157" s="8">
        <v>0.39097222222222222</v>
      </c>
      <c r="I157" s="8">
        <v>0.39861111111111114</v>
      </c>
      <c r="J157" s="11">
        <f t="shared" si="11"/>
        <v>7.6388888888889173E-3</v>
      </c>
      <c r="K157" s="2">
        <v>1</v>
      </c>
      <c r="L157" s="2">
        <v>1</v>
      </c>
    </row>
    <row r="158" spans="1:42" x14ac:dyDescent="0.25">
      <c r="A158" s="43">
        <v>10</v>
      </c>
      <c r="B158" s="9">
        <v>45544</v>
      </c>
      <c r="C158" s="2" t="s">
        <v>639</v>
      </c>
      <c r="D158" s="7">
        <v>388836</v>
      </c>
      <c r="E158" s="10" t="s">
        <v>41</v>
      </c>
      <c r="F158" s="7">
        <v>36</v>
      </c>
      <c r="G158" s="2" t="s">
        <v>43</v>
      </c>
      <c r="H158" s="11">
        <v>0.40694444444444444</v>
      </c>
      <c r="I158" s="11">
        <v>0.41111111111111109</v>
      </c>
      <c r="J158" s="11">
        <f t="shared" si="11"/>
        <v>4.1666666666666519E-3</v>
      </c>
      <c r="K158" s="2">
        <v>1</v>
      </c>
      <c r="M158" s="2">
        <v>1</v>
      </c>
      <c r="N158" s="2">
        <v>1</v>
      </c>
      <c r="AG158" s="2">
        <v>1</v>
      </c>
      <c r="AJ158" s="2">
        <v>1</v>
      </c>
      <c r="AL158" s="2">
        <v>1</v>
      </c>
      <c r="AM158" s="2">
        <v>1</v>
      </c>
      <c r="AN158" s="2">
        <v>1</v>
      </c>
    </row>
    <row r="159" spans="1:42" x14ac:dyDescent="0.25">
      <c r="A159" s="43">
        <v>11</v>
      </c>
      <c r="B159" s="9">
        <v>45544</v>
      </c>
      <c r="C159" s="2" t="s">
        <v>640</v>
      </c>
      <c r="D159" s="7">
        <v>2747</v>
      </c>
      <c r="E159" s="10" t="s">
        <v>41</v>
      </c>
      <c r="F159" s="7">
        <v>38</v>
      </c>
      <c r="G159" s="2" t="s">
        <v>43</v>
      </c>
      <c r="H159" s="8">
        <v>0.42708333333333331</v>
      </c>
      <c r="I159" s="8">
        <v>0.42916666666666664</v>
      </c>
      <c r="J159" s="11">
        <f t="shared" si="11"/>
        <v>2.0833333333333259E-3</v>
      </c>
      <c r="K159" s="2">
        <v>1</v>
      </c>
      <c r="Q159" s="2">
        <v>1</v>
      </c>
    </row>
    <row r="160" spans="1:42" hidden="1" x14ac:dyDescent="0.25">
      <c r="A160" s="43">
        <v>12</v>
      </c>
      <c r="B160" s="9">
        <v>45544</v>
      </c>
      <c r="C160" s="2" t="s">
        <v>641</v>
      </c>
      <c r="D160" s="7">
        <v>16073</v>
      </c>
      <c r="E160" s="18" t="s">
        <v>42</v>
      </c>
      <c r="F160" s="7">
        <v>36</v>
      </c>
      <c r="G160" s="2" t="s">
        <v>43</v>
      </c>
      <c r="H160" s="8">
        <v>0.43888888888888888</v>
      </c>
      <c r="I160" s="8">
        <v>0.44583333333333336</v>
      </c>
      <c r="J160" s="11">
        <f t="shared" si="11"/>
        <v>6.9444444444444753E-3</v>
      </c>
      <c r="K160" s="2">
        <v>1</v>
      </c>
      <c r="AH160" s="2">
        <v>1</v>
      </c>
    </row>
    <row r="161" spans="1:42" hidden="1" x14ac:dyDescent="0.25">
      <c r="A161" s="43">
        <v>13</v>
      </c>
      <c r="B161" s="9">
        <v>45544</v>
      </c>
      <c r="C161" s="2" t="s">
        <v>642</v>
      </c>
      <c r="D161" s="7">
        <v>388869</v>
      </c>
      <c r="E161" s="18" t="s">
        <v>42</v>
      </c>
      <c r="F161" s="7">
        <v>49</v>
      </c>
      <c r="G161" s="2" t="s">
        <v>43</v>
      </c>
      <c r="H161" s="8">
        <v>0.4597222222222222</v>
      </c>
      <c r="I161" s="8">
        <v>0.46180555555555558</v>
      </c>
      <c r="J161" s="11">
        <f t="shared" si="11"/>
        <v>2.0833333333333814E-3</v>
      </c>
      <c r="K161" s="2">
        <v>1</v>
      </c>
      <c r="Q161" s="2">
        <v>1</v>
      </c>
    </row>
    <row r="162" spans="1:42" x14ac:dyDescent="0.25">
      <c r="A162" s="43">
        <v>14</v>
      </c>
      <c r="B162" s="9">
        <v>45544</v>
      </c>
      <c r="C162" s="2" t="s">
        <v>643</v>
      </c>
      <c r="D162" s="7" t="s">
        <v>46</v>
      </c>
      <c r="E162" s="18" t="s">
        <v>41</v>
      </c>
      <c r="F162" s="7">
        <v>31</v>
      </c>
      <c r="G162" s="2" t="s">
        <v>43</v>
      </c>
      <c r="H162" s="8"/>
      <c r="I162" s="8"/>
      <c r="J162" s="11">
        <f t="shared" si="11"/>
        <v>0</v>
      </c>
      <c r="K162" s="2">
        <v>1</v>
      </c>
      <c r="AP162" s="2">
        <v>1</v>
      </c>
    </row>
    <row r="163" spans="1:42" s="6" customFormat="1" x14ac:dyDescent="0.25">
      <c r="A163" s="46"/>
      <c r="B163" s="66"/>
      <c r="D163" s="12"/>
      <c r="E163" s="45"/>
      <c r="F163" s="12"/>
      <c r="H163" s="67"/>
      <c r="I163" s="67"/>
      <c r="J163" s="16"/>
    </row>
    <row r="164" spans="1:42" x14ac:dyDescent="0.25">
      <c r="A164" s="43">
        <v>1</v>
      </c>
      <c r="B164" s="19">
        <v>45545</v>
      </c>
      <c r="C164" s="2" t="s">
        <v>645</v>
      </c>
      <c r="D164" s="7">
        <v>14974</v>
      </c>
      <c r="E164" s="18" t="s">
        <v>41</v>
      </c>
      <c r="F164" s="7">
        <v>64</v>
      </c>
      <c r="G164" s="2" t="s">
        <v>43</v>
      </c>
      <c r="H164" s="8">
        <v>0.33541666666666664</v>
      </c>
      <c r="I164" s="8">
        <v>0.33750000000000002</v>
      </c>
      <c r="J164" s="11">
        <f>MOD(I164-H164,1)</f>
        <v>2.0833333333333814E-3</v>
      </c>
      <c r="K164" s="2">
        <v>1</v>
      </c>
      <c r="Q164" s="2">
        <v>1</v>
      </c>
    </row>
    <row r="165" spans="1:42" hidden="1" x14ac:dyDescent="0.25">
      <c r="A165" s="43">
        <v>2</v>
      </c>
      <c r="B165" s="19">
        <v>45545</v>
      </c>
      <c r="C165" s="2" t="s">
        <v>672</v>
      </c>
      <c r="D165" s="7">
        <v>2436</v>
      </c>
      <c r="E165" s="18" t="s">
        <v>42</v>
      </c>
      <c r="F165" s="7">
        <v>46</v>
      </c>
      <c r="G165" s="2" t="s">
        <v>43</v>
      </c>
      <c r="H165" s="8">
        <v>0.34652777777777777</v>
      </c>
      <c r="I165" s="8">
        <v>0.39444444444444443</v>
      </c>
      <c r="J165" s="11">
        <f t="shared" ref="J165:J207" si="12">MOD(I165-H165,1)</f>
        <v>4.7916666666666663E-2</v>
      </c>
      <c r="K165" s="2">
        <v>1</v>
      </c>
      <c r="R165" s="2">
        <v>1</v>
      </c>
      <c r="U165" s="2">
        <v>1</v>
      </c>
      <c r="V165" s="2">
        <v>1</v>
      </c>
      <c r="AA165" s="2">
        <v>1</v>
      </c>
    </row>
    <row r="166" spans="1:42" x14ac:dyDescent="0.25">
      <c r="A166" s="43">
        <v>3</v>
      </c>
      <c r="B166" s="19">
        <v>45545</v>
      </c>
      <c r="C166" s="2" t="s">
        <v>48</v>
      </c>
      <c r="D166" s="7">
        <v>2180</v>
      </c>
      <c r="E166" s="18" t="s">
        <v>41</v>
      </c>
      <c r="F166" s="7">
        <v>72</v>
      </c>
      <c r="G166" s="2" t="s">
        <v>43</v>
      </c>
      <c r="H166" s="8">
        <v>0.375</v>
      </c>
      <c r="I166" s="8">
        <v>0.37708333333333333</v>
      </c>
      <c r="J166" s="11">
        <f t="shared" si="12"/>
        <v>2.0833333333333259E-3</v>
      </c>
      <c r="K166" s="2">
        <v>1</v>
      </c>
      <c r="Q166" s="2">
        <v>1</v>
      </c>
    </row>
    <row r="167" spans="1:42" hidden="1" x14ac:dyDescent="0.25">
      <c r="A167" s="43">
        <v>4</v>
      </c>
      <c r="B167" s="19">
        <v>45545</v>
      </c>
      <c r="C167" s="2" t="s">
        <v>676</v>
      </c>
      <c r="D167" s="7">
        <v>1736</v>
      </c>
      <c r="E167" s="18" t="s">
        <v>42</v>
      </c>
      <c r="F167" s="7">
        <v>71</v>
      </c>
      <c r="G167" s="2" t="s">
        <v>43</v>
      </c>
      <c r="H167" s="8">
        <v>0.39166666666666666</v>
      </c>
      <c r="I167" s="8">
        <v>0.39513888888888887</v>
      </c>
      <c r="J167" s="11">
        <f t="shared" si="12"/>
        <v>3.4722222222222099E-3</v>
      </c>
      <c r="K167" s="2">
        <v>1</v>
      </c>
      <c r="Q167" s="2">
        <v>1</v>
      </c>
    </row>
    <row r="168" spans="1:42" x14ac:dyDescent="0.25">
      <c r="A168" s="43">
        <v>5</v>
      </c>
      <c r="B168" s="19">
        <v>45545</v>
      </c>
      <c r="C168" s="2" t="s">
        <v>210</v>
      </c>
      <c r="D168" s="7">
        <v>379011</v>
      </c>
      <c r="E168" s="18" t="s">
        <v>41</v>
      </c>
      <c r="F168" s="7">
        <v>58</v>
      </c>
      <c r="G168" s="2" t="s">
        <v>43</v>
      </c>
      <c r="H168" s="8">
        <v>0.42569444444444443</v>
      </c>
      <c r="I168" s="8">
        <v>0.42777777777777776</v>
      </c>
      <c r="J168" s="11">
        <f t="shared" si="12"/>
        <v>2.0833333333333259E-3</v>
      </c>
      <c r="K168" s="2">
        <v>1</v>
      </c>
      <c r="O168" s="2">
        <v>1</v>
      </c>
    </row>
    <row r="169" spans="1:42" hidden="1" x14ac:dyDescent="0.25">
      <c r="A169" s="43">
        <v>6</v>
      </c>
      <c r="B169" s="19">
        <v>45545</v>
      </c>
      <c r="C169" s="2" t="s">
        <v>673</v>
      </c>
      <c r="D169" s="7">
        <v>7482</v>
      </c>
      <c r="E169" s="18" t="s">
        <v>42</v>
      </c>
      <c r="F169" s="7">
        <v>28</v>
      </c>
      <c r="G169" s="2" t="s">
        <v>43</v>
      </c>
      <c r="H169" s="8">
        <v>0.43055555555555558</v>
      </c>
      <c r="I169" s="8">
        <v>0.43263888888888891</v>
      </c>
      <c r="J169" s="11">
        <f t="shared" si="12"/>
        <v>2.0833333333333259E-3</v>
      </c>
      <c r="K169" s="2">
        <v>1</v>
      </c>
      <c r="O169" s="2">
        <v>1</v>
      </c>
    </row>
    <row r="170" spans="1:42" x14ac:dyDescent="0.25">
      <c r="A170" s="43">
        <v>7</v>
      </c>
      <c r="B170" s="19">
        <v>45545</v>
      </c>
      <c r="C170" s="2" t="s">
        <v>674</v>
      </c>
      <c r="D170" s="7">
        <v>389212</v>
      </c>
      <c r="E170" s="18" t="s">
        <v>41</v>
      </c>
      <c r="F170" s="7">
        <v>22</v>
      </c>
      <c r="G170" s="2" t="s">
        <v>43</v>
      </c>
      <c r="H170" s="8">
        <v>0.44166666666666665</v>
      </c>
      <c r="I170" s="8">
        <v>0.44444444444444442</v>
      </c>
      <c r="J170" s="11">
        <f t="shared" si="12"/>
        <v>2.7777777777777679E-3</v>
      </c>
      <c r="K170" s="2">
        <v>1</v>
      </c>
      <c r="M170" s="2">
        <v>1</v>
      </c>
      <c r="AJ170" s="2">
        <v>1</v>
      </c>
    </row>
    <row r="171" spans="1:42" x14ac:dyDescent="0.25">
      <c r="A171" s="43">
        <v>8</v>
      </c>
      <c r="B171" s="19">
        <v>45545</v>
      </c>
      <c r="C171" s="2" t="s">
        <v>191</v>
      </c>
      <c r="D171" s="7">
        <v>5615</v>
      </c>
      <c r="E171" s="18" t="s">
        <v>41</v>
      </c>
      <c r="F171" s="7">
        <v>55</v>
      </c>
      <c r="G171" s="2" t="s">
        <v>43</v>
      </c>
      <c r="H171" s="8">
        <v>0.45833333333333331</v>
      </c>
      <c r="I171" s="8">
        <v>0.46111111111111114</v>
      </c>
      <c r="J171" s="11">
        <f t="shared" si="12"/>
        <v>2.7777777777778234E-3</v>
      </c>
      <c r="O171" s="2">
        <v>1</v>
      </c>
      <c r="Q171" s="2">
        <v>1</v>
      </c>
    </row>
    <row r="172" spans="1:42" x14ac:dyDescent="0.25">
      <c r="A172" s="43">
        <v>9</v>
      </c>
      <c r="B172" s="19">
        <v>45545</v>
      </c>
      <c r="C172" s="2" t="s">
        <v>675</v>
      </c>
      <c r="D172" s="18">
        <v>719</v>
      </c>
      <c r="E172" s="18" t="s">
        <v>41</v>
      </c>
      <c r="F172" s="18">
        <v>49</v>
      </c>
      <c r="G172" s="2" t="s">
        <v>43</v>
      </c>
      <c r="H172" s="8">
        <v>0.46736111111111112</v>
      </c>
      <c r="I172" s="8">
        <v>0.47013888888888888</v>
      </c>
      <c r="J172" s="11">
        <f t="shared" si="12"/>
        <v>2.7777777777777679E-3</v>
      </c>
      <c r="K172" s="2">
        <v>1</v>
      </c>
      <c r="Q172" s="2">
        <v>1</v>
      </c>
    </row>
    <row r="173" spans="1:42" x14ac:dyDescent="0.25">
      <c r="A173" s="43">
        <v>10</v>
      </c>
      <c r="B173" s="19">
        <v>45545</v>
      </c>
      <c r="C173" s="2" t="s">
        <v>136</v>
      </c>
      <c r="D173" s="18">
        <v>891</v>
      </c>
      <c r="E173" s="18" t="s">
        <v>41</v>
      </c>
      <c r="F173" s="18">
        <v>52</v>
      </c>
      <c r="G173" s="2" t="s">
        <v>43</v>
      </c>
      <c r="H173" s="8">
        <v>0.47430555555555554</v>
      </c>
      <c r="I173" s="8">
        <v>0.47638888888888886</v>
      </c>
      <c r="J173" s="11">
        <f t="shared" si="12"/>
        <v>2.0833333333333259E-3</v>
      </c>
      <c r="K173" s="2">
        <v>1</v>
      </c>
      <c r="Q173" s="2">
        <v>1</v>
      </c>
    </row>
    <row r="174" spans="1:42" hidden="1" x14ac:dyDescent="0.25">
      <c r="A174" s="43">
        <v>11</v>
      </c>
      <c r="B174" s="19">
        <v>45545</v>
      </c>
      <c r="C174" s="70" t="s">
        <v>677</v>
      </c>
      <c r="D174" s="18" t="s">
        <v>616</v>
      </c>
      <c r="E174" s="18" t="s">
        <v>42</v>
      </c>
      <c r="F174" s="18">
        <v>62</v>
      </c>
      <c r="G174" s="2" t="s">
        <v>43</v>
      </c>
      <c r="H174" s="11">
        <v>0.33333333333333331</v>
      </c>
      <c r="I174" s="11">
        <v>0.38541666666666669</v>
      </c>
      <c r="J174" s="11">
        <f t="shared" si="12"/>
        <v>5.208333333333337E-2</v>
      </c>
      <c r="K174" s="2">
        <v>1</v>
      </c>
      <c r="Q174" s="2">
        <v>1</v>
      </c>
      <c r="U174" s="2">
        <v>1</v>
      </c>
      <c r="V174" s="2">
        <v>1</v>
      </c>
      <c r="AJ174" s="2">
        <v>1</v>
      </c>
    </row>
    <row r="175" spans="1:42" hidden="1" x14ac:dyDescent="0.25">
      <c r="A175" s="43">
        <v>12</v>
      </c>
      <c r="B175" s="19">
        <v>45545</v>
      </c>
      <c r="C175" s="70" t="s">
        <v>678</v>
      </c>
      <c r="D175" s="18" t="s">
        <v>616</v>
      </c>
      <c r="E175" s="18" t="s">
        <v>42</v>
      </c>
      <c r="F175" s="18">
        <v>51</v>
      </c>
      <c r="G175" s="2" t="s">
        <v>43</v>
      </c>
      <c r="H175" s="11">
        <v>0.33333333333333331</v>
      </c>
      <c r="I175" s="11">
        <v>0.38541666666666669</v>
      </c>
      <c r="J175" s="11">
        <f t="shared" ref="J175:J183" si="13">MOD(I175-H175,1)</f>
        <v>5.208333333333337E-2</v>
      </c>
      <c r="K175" s="2">
        <v>1</v>
      </c>
      <c r="Q175" s="2">
        <v>1</v>
      </c>
      <c r="U175" s="2">
        <v>1</v>
      </c>
      <c r="V175" s="2">
        <v>1</v>
      </c>
      <c r="AJ175" s="2">
        <v>1</v>
      </c>
    </row>
    <row r="176" spans="1:42" hidden="1" x14ac:dyDescent="0.25">
      <c r="A176" s="43">
        <v>13</v>
      </c>
      <c r="B176" s="19">
        <v>45545</v>
      </c>
      <c r="C176" s="70" t="s">
        <v>679</v>
      </c>
      <c r="D176" s="18" t="s">
        <v>616</v>
      </c>
      <c r="E176" s="18" t="s">
        <v>42</v>
      </c>
      <c r="F176" s="18">
        <v>53</v>
      </c>
      <c r="G176" s="2" t="s">
        <v>43</v>
      </c>
      <c r="H176" s="11">
        <v>0.33333333333333331</v>
      </c>
      <c r="I176" s="11">
        <v>0.38541666666666669</v>
      </c>
      <c r="J176" s="11">
        <f t="shared" si="13"/>
        <v>5.208333333333337E-2</v>
      </c>
      <c r="K176" s="2">
        <v>1</v>
      </c>
      <c r="Q176" s="2">
        <v>1</v>
      </c>
      <c r="U176" s="2">
        <v>1</v>
      </c>
      <c r="V176" s="2">
        <v>1</v>
      </c>
      <c r="AJ176" s="2">
        <v>1</v>
      </c>
    </row>
    <row r="177" spans="1:36" hidden="1" x14ac:dyDescent="0.25">
      <c r="A177" s="43">
        <v>14</v>
      </c>
      <c r="B177" s="19">
        <v>45545</v>
      </c>
      <c r="C177" s="70" t="s">
        <v>680</v>
      </c>
      <c r="D177" s="18" t="s">
        <v>616</v>
      </c>
      <c r="E177" s="18" t="s">
        <v>42</v>
      </c>
      <c r="F177" s="18">
        <v>50</v>
      </c>
      <c r="G177" s="2" t="s">
        <v>43</v>
      </c>
      <c r="H177" s="11">
        <v>0.33333333333333331</v>
      </c>
      <c r="I177" s="11">
        <v>0.38541666666666669</v>
      </c>
      <c r="J177" s="11">
        <f t="shared" si="13"/>
        <v>5.208333333333337E-2</v>
      </c>
      <c r="K177" s="2">
        <v>1</v>
      </c>
      <c r="Q177" s="2">
        <v>1</v>
      </c>
      <c r="U177" s="2">
        <v>1</v>
      </c>
      <c r="V177" s="2">
        <v>1</v>
      </c>
      <c r="AJ177" s="2">
        <v>1</v>
      </c>
    </row>
    <row r="178" spans="1:36" hidden="1" x14ac:dyDescent="0.25">
      <c r="A178" s="43">
        <v>15</v>
      </c>
      <c r="B178" s="19">
        <v>45545</v>
      </c>
      <c r="C178" s="70" t="s">
        <v>681</v>
      </c>
      <c r="D178" s="18" t="s">
        <v>616</v>
      </c>
      <c r="E178" s="18" t="s">
        <v>42</v>
      </c>
      <c r="F178" s="18">
        <v>53</v>
      </c>
      <c r="G178" s="2" t="s">
        <v>43</v>
      </c>
      <c r="H178" s="11">
        <v>0.33333333333333331</v>
      </c>
      <c r="I178" s="11">
        <v>0.38541666666666669</v>
      </c>
      <c r="J178" s="11">
        <f t="shared" si="13"/>
        <v>5.208333333333337E-2</v>
      </c>
      <c r="K178" s="2">
        <v>1</v>
      </c>
      <c r="Q178" s="2">
        <v>1</v>
      </c>
      <c r="U178" s="2">
        <v>1</v>
      </c>
      <c r="V178" s="2">
        <v>1</v>
      </c>
      <c r="AJ178" s="2">
        <v>1</v>
      </c>
    </row>
    <row r="179" spans="1:36" hidden="1" x14ac:dyDescent="0.25">
      <c r="A179" s="43">
        <v>16</v>
      </c>
      <c r="B179" s="19">
        <v>45545</v>
      </c>
      <c r="C179" s="70" t="s">
        <v>64</v>
      </c>
      <c r="D179" s="18" t="s">
        <v>616</v>
      </c>
      <c r="E179" s="18" t="s">
        <v>42</v>
      </c>
      <c r="F179" s="18">
        <v>80</v>
      </c>
      <c r="G179" s="2" t="s">
        <v>43</v>
      </c>
      <c r="H179" s="11">
        <v>0.33333333333333331</v>
      </c>
      <c r="I179" s="11">
        <v>0.38541666666666669</v>
      </c>
      <c r="J179" s="11">
        <f t="shared" si="13"/>
        <v>5.208333333333337E-2</v>
      </c>
      <c r="K179" s="2">
        <v>1</v>
      </c>
      <c r="Q179" s="2">
        <v>1</v>
      </c>
      <c r="U179" s="2">
        <v>1</v>
      </c>
      <c r="V179" s="2">
        <v>1</v>
      </c>
      <c r="AJ179" s="2">
        <v>1</v>
      </c>
    </row>
    <row r="180" spans="1:36" hidden="1" x14ac:dyDescent="0.25">
      <c r="A180" s="43">
        <v>17</v>
      </c>
      <c r="B180" s="19">
        <v>45545</v>
      </c>
      <c r="C180" s="70" t="s">
        <v>682</v>
      </c>
      <c r="D180" s="18" t="s">
        <v>616</v>
      </c>
      <c r="E180" s="18" t="s">
        <v>42</v>
      </c>
      <c r="F180" s="18">
        <v>61</v>
      </c>
      <c r="G180" s="2" t="s">
        <v>43</v>
      </c>
      <c r="H180" s="11">
        <v>0.33333333333333331</v>
      </c>
      <c r="I180" s="11">
        <v>0.38541666666666669</v>
      </c>
      <c r="J180" s="11">
        <f t="shared" si="13"/>
        <v>5.208333333333337E-2</v>
      </c>
      <c r="K180" s="2">
        <v>1</v>
      </c>
      <c r="Q180" s="2">
        <v>1</v>
      </c>
      <c r="U180" s="2">
        <v>1</v>
      </c>
      <c r="V180" s="2">
        <v>1</v>
      </c>
      <c r="AJ180" s="2">
        <v>1</v>
      </c>
    </row>
    <row r="181" spans="1:36" x14ac:dyDescent="0.25">
      <c r="A181" s="43">
        <v>18</v>
      </c>
      <c r="B181" s="19">
        <v>45545</v>
      </c>
      <c r="C181" s="70" t="s">
        <v>683</v>
      </c>
      <c r="D181" s="18" t="s">
        <v>616</v>
      </c>
      <c r="E181" s="18" t="s">
        <v>41</v>
      </c>
      <c r="F181" s="18">
        <v>44</v>
      </c>
      <c r="G181" s="2" t="s">
        <v>43</v>
      </c>
      <c r="H181" s="11">
        <v>0.33333333333333331</v>
      </c>
      <c r="I181" s="11">
        <v>0.38541666666666669</v>
      </c>
      <c r="J181" s="11">
        <f t="shared" si="13"/>
        <v>5.208333333333337E-2</v>
      </c>
      <c r="K181" s="2">
        <v>1</v>
      </c>
      <c r="Q181" s="2">
        <v>1</v>
      </c>
      <c r="U181" s="2">
        <v>1</v>
      </c>
      <c r="V181" s="2">
        <v>1</v>
      </c>
      <c r="AJ181" s="2">
        <v>1</v>
      </c>
    </row>
    <row r="182" spans="1:36" hidden="1" x14ac:dyDescent="0.25">
      <c r="A182" s="43">
        <v>19</v>
      </c>
      <c r="B182" s="19">
        <v>45545</v>
      </c>
      <c r="C182" s="70" t="s">
        <v>684</v>
      </c>
      <c r="D182" s="18" t="s">
        <v>616</v>
      </c>
      <c r="E182" s="18" t="s">
        <v>42</v>
      </c>
      <c r="F182" s="18">
        <v>55</v>
      </c>
      <c r="G182" s="2" t="s">
        <v>43</v>
      </c>
      <c r="H182" s="11">
        <v>0.33333333333333331</v>
      </c>
      <c r="I182" s="11">
        <v>0.38541666666666669</v>
      </c>
      <c r="J182" s="11">
        <f t="shared" si="13"/>
        <v>5.208333333333337E-2</v>
      </c>
      <c r="K182" s="2">
        <v>1</v>
      </c>
      <c r="Q182" s="2">
        <v>1</v>
      </c>
      <c r="U182" s="2">
        <v>1</v>
      </c>
      <c r="V182" s="2">
        <v>1</v>
      </c>
      <c r="AJ182" s="2">
        <v>1</v>
      </c>
    </row>
    <row r="183" spans="1:36" hidden="1" x14ac:dyDescent="0.25">
      <c r="A183" s="43">
        <v>20</v>
      </c>
      <c r="B183" s="19">
        <v>45545</v>
      </c>
      <c r="C183" s="70" t="s">
        <v>692</v>
      </c>
      <c r="D183" s="18" t="s">
        <v>616</v>
      </c>
      <c r="E183" s="18" t="s">
        <v>42</v>
      </c>
      <c r="F183" s="18"/>
      <c r="G183" s="2" t="s">
        <v>43</v>
      </c>
      <c r="H183" s="11">
        <v>0.33333333333333331</v>
      </c>
      <c r="I183" s="11">
        <v>0.34027777777777779</v>
      </c>
      <c r="J183" s="11">
        <f t="shared" si="13"/>
        <v>6.9444444444444753E-3</v>
      </c>
      <c r="K183" s="2">
        <v>1</v>
      </c>
      <c r="Q183" s="2">
        <v>1</v>
      </c>
      <c r="AJ183" s="2">
        <v>1</v>
      </c>
    </row>
    <row r="184" spans="1:36" hidden="1" x14ac:dyDescent="0.25">
      <c r="A184" s="43">
        <v>21</v>
      </c>
      <c r="B184" s="19">
        <v>45545</v>
      </c>
      <c r="C184" s="70" t="s">
        <v>685</v>
      </c>
      <c r="D184" s="18" t="s">
        <v>616</v>
      </c>
      <c r="E184" s="18" t="s">
        <v>42</v>
      </c>
      <c r="F184" s="18"/>
      <c r="G184" s="2" t="s">
        <v>43</v>
      </c>
      <c r="H184" s="11">
        <v>0.33333333333333331</v>
      </c>
      <c r="I184" s="11">
        <v>0.34027777777777779</v>
      </c>
      <c r="J184" s="11">
        <f t="shared" ref="J184:J192" si="14">MOD(I184-H184,1)</f>
        <v>6.9444444444444753E-3</v>
      </c>
      <c r="K184" s="2">
        <v>1</v>
      </c>
      <c r="Q184" s="2">
        <v>1</v>
      </c>
      <c r="AJ184" s="2">
        <v>1</v>
      </c>
    </row>
    <row r="185" spans="1:36" x14ac:dyDescent="0.25">
      <c r="A185" s="43">
        <v>22</v>
      </c>
      <c r="B185" s="19">
        <v>45545</v>
      </c>
      <c r="C185" s="70" t="s">
        <v>686</v>
      </c>
      <c r="D185" s="18" t="s">
        <v>616</v>
      </c>
      <c r="E185" s="18" t="s">
        <v>41</v>
      </c>
      <c r="F185" s="18"/>
      <c r="G185" s="2" t="s">
        <v>43</v>
      </c>
      <c r="H185" s="11">
        <v>0.33333333333333331</v>
      </c>
      <c r="I185" s="11">
        <v>0.34027777777777779</v>
      </c>
      <c r="J185" s="11">
        <f t="shared" si="14"/>
        <v>6.9444444444444753E-3</v>
      </c>
      <c r="K185" s="2">
        <v>1</v>
      </c>
      <c r="Q185" s="2">
        <v>1</v>
      </c>
      <c r="AJ185" s="2">
        <v>1</v>
      </c>
    </row>
    <row r="186" spans="1:36" hidden="1" x14ac:dyDescent="0.25">
      <c r="A186" s="43">
        <v>23</v>
      </c>
      <c r="B186" s="19">
        <v>45545</v>
      </c>
      <c r="C186" s="70" t="s">
        <v>687</v>
      </c>
      <c r="D186" s="18" t="s">
        <v>616</v>
      </c>
      <c r="E186" s="18" t="s">
        <v>42</v>
      </c>
      <c r="F186" s="18"/>
      <c r="G186" s="2" t="s">
        <v>43</v>
      </c>
      <c r="H186" s="11">
        <v>0.33333333333333331</v>
      </c>
      <c r="I186" s="11">
        <v>0.34027777777777779</v>
      </c>
      <c r="J186" s="11">
        <f t="shared" si="14"/>
        <v>6.9444444444444753E-3</v>
      </c>
      <c r="K186" s="2">
        <v>1</v>
      </c>
      <c r="Q186" s="2">
        <v>1</v>
      </c>
      <c r="AJ186" s="2">
        <v>1</v>
      </c>
    </row>
    <row r="187" spans="1:36" hidden="1" x14ac:dyDescent="0.25">
      <c r="A187" s="43">
        <v>24</v>
      </c>
      <c r="B187" s="19">
        <v>45545</v>
      </c>
      <c r="C187" s="70" t="s">
        <v>690</v>
      </c>
      <c r="D187" s="18" t="s">
        <v>616</v>
      </c>
      <c r="E187" s="18" t="s">
        <v>42</v>
      </c>
      <c r="F187" s="18"/>
      <c r="G187" s="2" t="s">
        <v>43</v>
      </c>
      <c r="H187" s="11">
        <v>0.33333333333333331</v>
      </c>
      <c r="I187" s="11">
        <v>0.34027777777777779</v>
      </c>
      <c r="J187" s="11">
        <f t="shared" si="14"/>
        <v>6.9444444444444753E-3</v>
      </c>
      <c r="K187" s="2">
        <v>1</v>
      </c>
      <c r="Q187" s="2">
        <v>1</v>
      </c>
      <c r="AJ187" s="2">
        <v>1</v>
      </c>
    </row>
    <row r="188" spans="1:36" hidden="1" x14ac:dyDescent="0.25">
      <c r="A188" s="43">
        <v>25</v>
      </c>
      <c r="B188" s="19">
        <v>45545</v>
      </c>
      <c r="C188" s="70" t="s">
        <v>688</v>
      </c>
      <c r="D188" s="18" t="s">
        <v>616</v>
      </c>
      <c r="E188" s="18" t="s">
        <v>42</v>
      </c>
      <c r="F188" s="18"/>
      <c r="G188" s="2" t="s">
        <v>43</v>
      </c>
      <c r="H188" s="11">
        <v>0.33333333333333331</v>
      </c>
      <c r="I188" s="11">
        <v>0.34027777777777779</v>
      </c>
      <c r="J188" s="11">
        <f t="shared" si="14"/>
        <v>6.9444444444444753E-3</v>
      </c>
      <c r="K188" s="2">
        <v>1</v>
      </c>
      <c r="Q188" s="2">
        <v>1</v>
      </c>
      <c r="AJ188" s="2">
        <v>1</v>
      </c>
    </row>
    <row r="189" spans="1:36" hidden="1" x14ac:dyDescent="0.25">
      <c r="A189" s="43">
        <v>26</v>
      </c>
      <c r="B189" s="19">
        <v>45545</v>
      </c>
      <c r="C189" s="70" t="s">
        <v>689</v>
      </c>
      <c r="D189" s="18" t="s">
        <v>616</v>
      </c>
      <c r="E189" s="18" t="s">
        <v>42</v>
      </c>
      <c r="F189" s="18"/>
      <c r="G189" s="2" t="s">
        <v>43</v>
      </c>
      <c r="H189" s="11">
        <v>0.33333333333333331</v>
      </c>
      <c r="I189" s="11">
        <v>0.34027777777777779</v>
      </c>
      <c r="J189" s="11">
        <f t="shared" si="14"/>
        <v>6.9444444444444753E-3</v>
      </c>
      <c r="K189" s="2">
        <v>1</v>
      </c>
      <c r="Q189" s="2">
        <v>1</v>
      </c>
      <c r="AJ189" s="2">
        <v>1</v>
      </c>
    </row>
    <row r="190" spans="1:36" hidden="1" x14ac:dyDescent="0.25">
      <c r="A190" s="43">
        <v>27</v>
      </c>
      <c r="B190" s="19">
        <v>45545</v>
      </c>
      <c r="C190" s="70" t="s">
        <v>64</v>
      </c>
      <c r="D190" s="18" t="s">
        <v>616</v>
      </c>
      <c r="E190" s="18" t="s">
        <v>42</v>
      </c>
      <c r="F190" s="18"/>
      <c r="G190" s="2" t="s">
        <v>43</v>
      </c>
      <c r="H190" s="11">
        <v>0.33333333333333331</v>
      </c>
      <c r="I190" s="11">
        <v>0.34027777777777779</v>
      </c>
      <c r="J190" s="11">
        <f t="shared" si="14"/>
        <v>6.9444444444444753E-3</v>
      </c>
      <c r="K190" s="2">
        <v>1</v>
      </c>
      <c r="Q190" s="2">
        <v>1</v>
      </c>
      <c r="AJ190" s="2">
        <v>1</v>
      </c>
    </row>
    <row r="191" spans="1:36" hidden="1" x14ac:dyDescent="0.25">
      <c r="A191" s="43">
        <v>28</v>
      </c>
      <c r="B191" s="19">
        <v>45545</v>
      </c>
      <c r="C191" s="70" t="s">
        <v>691</v>
      </c>
      <c r="D191" s="18" t="s">
        <v>616</v>
      </c>
      <c r="E191" s="18" t="s">
        <v>42</v>
      </c>
      <c r="F191" s="18"/>
      <c r="G191" s="2" t="s">
        <v>43</v>
      </c>
      <c r="H191" s="11">
        <v>0.33333333333333331</v>
      </c>
      <c r="I191" s="11">
        <v>0.34027777777777779</v>
      </c>
      <c r="J191" s="11">
        <f t="shared" si="14"/>
        <v>6.9444444444444753E-3</v>
      </c>
      <c r="K191" s="2">
        <v>1</v>
      </c>
      <c r="Q191" s="2">
        <v>1</v>
      </c>
      <c r="AJ191" s="2">
        <v>1</v>
      </c>
    </row>
    <row r="192" spans="1:36" hidden="1" x14ac:dyDescent="0.25">
      <c r="A192" s="43">
        <v>29</v>
      </c>
      <c r="B192" s="19">
        <v>45545</v>
      </c>
      <c r="C192" s="70" t="s">
        <v>66</v>
      </c>
      <c r="D192" s="18" t="s">
        <v>616</v>
      </c>
      <c r="E192" s="18" t="s">
        <v>42</v>
      </c>
      <c r="F192" s="18"/>
      <c r="G192" s="2" t="s">
        <v>43</v>
      </c>
      <c r="H192" s="11">
        <v>0.33333333333333331</v>
      </c>
      <c r="I192" s="11">
        <v>0.34027777777777779</v>
      </c>
      <c r="J192" s="11">
        <f t="shared" si="14"/>
        <v>6.9444444444444753E-3</v>
      </c>
      <c r="K192" s="2">
        <v>1</v>
      </c>
      <c r="Q192" s="2">
        <v>1</v>
      </c>
      <c r="AJ192" s="2">
        <v>1</v>
      </c>
    </row>
    <row r="193" spans="1:42" hidden="1" x14ac:dyDescent="0.25">
      <c r="A193" s="43">
        <v>30</v>
      </c>
      <c r="B193" s="19">
        <v>45545</v>
      </c>
      <c r="C193" s="2" t="s">
        <v>641</v>
      </c>
      <c r="D193" s="18" t="s">
        <v>46</v>
      </c>
      <c r="E193" s="18" t="s">
        <v>42</v>
      </c>
      <c r="F193" s="18">
        <v>54</v>
      </c>
      <c r="G193" s="2" t="s">
        <v>43</v>
      </c>
      <c r="H193" s="8"/>
      <c r="I193" s="8"/>
      <c r="J193" s="11">
        <f>MOD(I193-H193,1)</f>
        <v>0</v>
      </c>
      <c r="K193" s="2">
        <v>1</v>
      </c>
      <c r="AP193" s="2">
        <v>1</v>
      </c>
    </row>
    <row r="194" spans="1:42" s="6" customFormat="1" x14ac:dyDescent="0.25">
      <c r="A194" s="46"/>
      <c r="B194" s="44"/>
      <c r="D194" s="45"/>
      <c r="E194" s="45"/>
      <c r="F194" s="45"/>
      <c r="H194" s="67"/>
      <c r="I194" s="67"/>
      <c r="J194" s="16"/>
    </row>
    <row r="195" spans="1:42" hidden="1" x14ac:dyDescent="0.25">
      <c r="A195" s="43">
        <v>1</v>
      </c>
      <c r="B195" s="4">
        <v>45546</v>
      </c>
      <c r="C195" s="2" t="s">
        <v>693</v>
      </c>
      <c r="D195" s="18">
        <v>372961</v>
      </c>
      <c r="E195" s="18" t="s">
        <v>42</v>
      </c>
      <c r="F195" s="18">
        <v>83</v>
      </c>
      <c r="G195" s="2" t="s">
        <v>43</v>
      </c>
      <c r="H195" s="8">
        <v>0.34652777777777777</v>
      </c>
      <c r="I195" s="8">
        <v>0.35416666666666669</v>
      </c>
      <c r="J195" s="11">
        <f t="shared" si="12"/>
        <v>7.6388888888889173E-3</v>
      </c>
      <c r="K195" s="2">
        <v>1</v>
      </c>
      <c r="L195" s="2">
        <v>1</v>
      </c>
      <c r="P195" s="2">
        <v>1</v>
      </c>
    </row>
    <row r="196" spans="1:42" x14ac:dyDescent="0.25">
      <c r="A196" s="43">
        <v>2</v>
      </c>
      <c r="B196" s="4">
        <v>45546</v>
      </c>
      <c r="C196" s="2" t="s">
        <v>694</v>
      </c>
      <c r="D196" s="18">
        <v>389424</v>
      </c>
      <c r="E196" s="18" t="s">
        <v>41</v>
      </c>
      <c r="F196" s="18">
        <v>6</v>
      </c>
      <c r="G196" s="2" t="s">
        <v>43</v>
      </c>
      <c r="H196" s="8">
        <v>0.35625000000000001</v>
      </c>
      <c r="I196" s="8">
        <v>0.36458333333333331</v>
      </c>
      <c r="J196" s="11">
        <f t="shared" si="12"/>
        <v>8.3333333333333037E-3</v>
      </c>
      <c r="K196" s="2">
        <v>1</v>
      </c>
      <c r="L196" s="2">
        <v>1</v>
      </c>
    </row>
    <row r="197" spans="1:42" x14ac:dyDescent="0.25">
      <c r="A197" s="43">
        <v>3</v>
      </c>
      <c r="B197" s="4">
        <v>45546</v>
      </c>
      <c r="C197" s="2" t="s">
        <v>695</v>
      </c>
      <c r="D197" s="18">
        <v>389488</v>
      </c>
      <c r="E197" s="18" t="s">
        <v>41</v>
      </c>
      <c r="F197" s="18">
        <v>37</v>
      </c>
      <c r="G197" s="2" t="s">
        <v>43</v>
      </c>
      <c r="H197" s="8">
        <v>0.36666666666666664</v>
      </c>
      <c r="I197" s="8">
        <v>0.37361111111111112</v>
      </c>
      <c r="J197" s="11">
        <f t="shared" si="12"/>
        <v>6.9444444444444753E-3</v>
      </c>
      <c r="K197" s="2">
        <v>1</v>
      </c>
      <c r="M197" s="2">
        <v>1</v>
      </c>
      <c r="N197" s="2">
        <v>1</v>
      </c>
      <c r="AG197" s="2">
        <v>1</v>
      </c>
      <c r="AJ197" s="2">
        <v>1</v>
      </c>
      <c r="AL197" s="2">
        <v>1</v>
      </c>
      <c r="AM197" s="2">
        <v>1</v>
      </c>
      <c r="AN197" s="2">
        <v>1</v>
      </c>
    </row>
    <row r="198" spans="1:42" hidden="1" x14ac:dyDescent="0.25">
      <c r="A198" s="43">
        <v>4</v>
      </c>
      <c r="B198" s="4">
        <v>45546</v>
      </c>
      <c r="C198" s="2" t="s">
        <v>696</v>
      </c>
      <c r="D198" s="18">
        <v>389529</v>
      </c>
      <c r="E198" s="18" t="s">
        <v>41</v>
      </c>
      <c r="F198" s="18">
        <v>26</v>
      </c>
      <c r="G198" s="2" t="s">
        <v>43</v>
      </c>
      <c r="H198" s="8">
        <v>0.37013888888888891</v>
      </c>
      <c r="I198" s="8">
        <v>0.37361111111111112</v>
      </c>
      <c r="J198" s="11">
        <f t="shared" si="12"/>
        <v>3.4722222222222099E-3</v>
      </c>
      <c r="K198" s="2">
        <v>0</v>
      </c>
      <c r="M198" s="2">
        <v>1</v>
      </c>
    </row>
    <row r="199" spans="1:42" x14ac:dyDescent="0.25">
      <c r="A199" s="43">
        <v>5</v>
      </c>
      <c r="B199" s="4">
        <v>45546</v>
      </c>
      <c r="C199" s="2" t="s">
        <v>698</v>
      </c>
      <c r="D199" s="18">
        <v>1457</v>
      </c>
      <c r="E199" s="18" t="s">
        <v>41</v>
      </c>
      <c r="F199" s="18">
        <v>6</v>
      </c>
      <c r="G199" s="2" t="s">
        <v>43</v>
      </c>
      <c r="H199" s="8">
        <v>0.37986111111111109</v>
      </c>
      <c r="I199" s="8">
        <v>0.3888888888888889</v>
      </c>
      <c r="J199" s="11">
        <f t="shared" si="12"/>
        <v>9.0277777777778012E-3</v>
      </c>
      <c r="K199" s="2">
        <v>1</v>
      </c>
      <c r="L199" s="2">
        <v>1</v>
      </c>
    </row>
    <row r="200" spans="1:42" x14ac:dyDescent="0.25">
      <c r="A200" s="43">
        <v>6</v>
      </c>
      <c r="B200" s="4">
        <v>45546</v>
      </c>
      <c r="C200" s="2" t="s">
        <v>697</v>
      </c>
      <c r="D200" s="18">
        <v>3167</v>
      </c>
      <c r="E200" s="18" t="s">
        <v>41</v>
      </c>
      <c r="F200" s="18">
        <v>58</v>
      </c>
      <c r="G200" s="2" t="s">
        <v>43</v>
      </c>
      <c r="H200" s="8">
        <v>0.39374999999999999</v>
      </c>
      <c r="I200" s="8">
        <v>0.39652777777777776</v>
      </c>
      <c r="J200" s="11">
        <f t="shared" si="12"/>
        <v>2.7777777777777679E-3</v>
      </c>
      <c r="K200" s="2">
        <v>1</v>
      </c>
      <c r="O200" s="2">
        <v>1</v>
      </c>
      <c r="P200" s="2">
        <v>1</v>
      </c>
      <c r="Q200" s="2">
        <v>1</v>
      </c>
    </row>
    <row r="201" spans="1:42" x14ac:dyDescent="0.25">
      <c r="A201" s="43">
        <v>7</v>
      </c>
      <c r="B201" s="4">
        <v>45546</v>
      </c>
      <c r="C201" s="2" t="s">
        <v>699</v>
      </c>
      <c r="D201" s="18">
        <v>389820</v>
      </c>
      <c r="E201" s="18" t="s">
        <v>41</v>
      </c>
      <c r="F201" s="18">
        <v>37</v>
      </c>
      <c r="G201" s="2" t="s">
        <v>43</v>
      </c>
      <c r="H201" s="8">
        <v>0.39930555555555558</v>
      </c>
      <c r="I201" s="8">
        <v>0.40277777777777779</v>
      </c>
      <c r="J201" s="11">
        <f t="shared" si="12"/>
        <v>3.4722222222222099E-3</v>
      </c>
      <c r="K201" s="2">
        <v>1</v>
      </c>
      <c r="O201" s="2">
        <v>1</v>
      </c>
      <c r="P201" s="2">
        <v>1</v>
      </c>
      <c r="Q201" s="2">
        <v>1</v>
      </c>
    </row>
    <row r="202" spans="1:42" x14ac:dyDescent="0.25">
      <c r="A202" s="43">
        <v>8</v>
      </c>
      <c r="B202" s="4">
        <v>45546</v>
      </c>
      <c r="C202" s="20" t="s">
        <v>310</v>
      </c>
      <c r="D202" s="18">
        <v>298</v>
      </c>
      <c r="E202" s="18" t="s">
        <v>41</v>
      </c>
      <c r="F202" s="18">
        <v>58</v>
      </c>
      <c r="G202" s="2" t="s">
        <v>43</v>
      </c>
      <c r="H202" s="8">
        <v>0.40138888888888891</v>
      </c>
      <c r="I202" s="8">
        <v>0.40347222222222223</v>
      </c>
      <c r="J202" s="11">
        <f t="shared" si="12"/>
        <v>2.0833333333333259E-3</v>
      </c>
      <c r="K202" s="2">
        <v>1</v>
      </c>
      <c r="Q202" s="2">
        <v>1</v>
      </c>
    </row>
    <row r="203" spans="1:42" x14ac:dyDescent="0.25">
      <c r="A203" s="43">
        <v>9</v>
      </c>
      <c r="B203" s="4">
        <v>45546</v>
      </c>
      <c r="C203" s="2" t="s">
        <v>700</v>
      </c>
      <c r="D203" s="18" t="s">
        <v>562</v>
      </c>
      <c r="E203" s="18" t="s">
        <v>41</v>
      </c>
      <c r="F203" s="18">
        <v>21</v>
      </c>
      <c r="G203" s="2" t="s">
        <v>43</v>
      </c>
      <c r="H203" s="8">
        <v>0.40625</v>
      </c>
      <c r="I203" s="8">
        <v>0.40902777777777777</v>
      </c>
      <c r="J203" s="11">
        <f t="shared" si="12"/>
        <v>2.7777777777777679E-3</v>
      </c>
      <c r="K203" s="2">
        <v>1</v>
      </c>
      <c r="M203" s="2">
        <v>1</v>
      </c>
      <c r="AJ203" s="2">
        <v>1</v>
      </c>
    </row>
    <row r="204" spans="1:42" hidden="1" x14ac:dyDescent="0.25">
      <c r="A204" s="43">
        <v>10</v>
      </c>
      <c r="B204" s="4">
        <v>45546</v>
      </c>
      <c r="C204" s="2" t="s">
        <v>719</v>
      </c>
      <c r="D204" s="18" t="s">
        <v>563</v>
      </c>
      <c r="E204" s="18" t="s">
        <v>42</v>
      </c>
      <c r="F204" s="18">
        <v>21</v>
      </c>
      <c r="G204" s="2" t="s">
        <v>43</v>
      </c>
      <c r="H204" s="8">
        <v>0.44166666666666665</v>
      </c>
      <c r="I204" s="8">
        <v>0.44444444444444442</v>
      </c>
      <c r="J204" s="11">
        <f t="shared" si="12"/>
        <v>2.7777777777777679E-3</v>
      </c>
      <c r="K204" s="2">
        <v>1</v>
      </c>
      <c r="M204" s="2">
        <v>1</v>
      </c>
      <c r="AJ204" s="2">
        <v>1</v>
      </c>
    </row>
    <row r="205" spans="1:42" x14ac:dyDescent="0.25">
      <c r="A205" s="43">
        <v>11</v>
      </c>
      <c r="B205" s="4">
        <v>45546</v>
      </c>
      <c r="C205" s="2" t="s">
        <v>720</v>
      </c>
      <c r="D205" s="18" t="s">
        <v>562</v>
      </c>
      <c r="E205" s="18" t="s">
        <v>41</v>
      </c>
      <c r="F205" s="18">
        <v>25</v>
      </c>
      <c r="G205" s="2" t="s">
        <v>43</v>
      </c>
      <c r="H205" s="8">
        <v>0.41666666666666669</v>
      </c>
      <c r="I205" s="8">
        <v>0.44722222222222224</v>
      </c>
      <c r="J205" s="11">
        <f t="shared" si="12"/>
        <v>3.0555555555555558E-2</v>
      </c>
      <c r="K205" s="2">
        <v>1</v>
      </c>
      <c r="M205" s="2">
        <v>1</v>
      </c>
      <c r="AJ205" s="2">
        <v>1</v>
      </c>
    </row>
    <row r="206" spans="1:42" x14ac:dyDescent="0.25">
      <c r="A206" s="43">
        <v>12</v>
      </c>
      <c r="B206" s="4">
        <v>45546</v>
      </c>
      <c r="C206" s="2" t="s">
        <v>721</v>
      </c>
      <c r="D206" s="18">
        <v>10502</v>
      </c>
      <c r="E206" s="18" t="s">
        <v>41</v>
      </c>
      <c r="F206" s="18">
        <v>25</v>
      </c>
      <c r="G206" s="2" t="s">
        <v>43</v>
      </c>
      <c r="H206" s="8">
        <v>0.45</v>
      </c>
      <c r="I206" s="8">
        <v>0.45555555555555555</v>
      </c>
      <c r="J206" s="11">
        <f t="shared" si="12"/>
        <v>5.5555555555555358E-3</v>
      </c>
      <c r="K206" s="2">
        <v>1</v>
      </c>
      <c r="M206" s="2">
        <v>1</v>
      </c>
      <c r="N206" s="2">
        <v>1</v>
      </c>
      <c r="AG206" s="2">
        <v>1</v>
      </c>
      <c r="AJ206" s="2">
        <v>1</v>
      </c>
      <c r="AL206" s="2">
        <v>1</v>
      </c>
      <c r="AM206" s="2">
        <v>1</v>
      </c>
      <c r="AN206" s="2">
        <v>1</v>
      </c>
    </row>
    <row r="207" spans="1:42" hidden="1" x14ac:dyDescent="0.25">
      <c r="A207" s="43">
        <v>13</v>
      </c>
      <c r="B207" s="4">
        <v>45546</v>
      </c>
      <c r="C207" s="70" t="s">
        <v>701</v>
      </c>
      <c r="D207" s="18" t="s">
        <v>616</v>
      </c>
      <c r="E207" s="18" t="s">
        <v>42</v>
      </c>
      <c r="F207" s="18">
        <v>43</v>
      </c>
      <c r="G207" s="2" t="s">
        <v>43</v>
      </c>
      <c r="H207" s="11">
        <v>0.33333333333333331</v>
      </c>
      <c r="I207" s="11">
        <v>0.38541666666666669</v>
      </c>
      <c r="J207" s="11">
        <f t="shared" si="12"/>
        <v>5.208333333333337E-2</v>
      </c>
      <c r="K207" s="2">
        <v>1</v>
      </c>
      <c r="Q207" s="2">
        <v>1</v>
      </c>
      <c r="U207" s="2">
        <v>1</v>
      </c>
      <c r="V207" s="2">
        <v>1</v>
      </c>
      <c r="AJ207" s="2">
        <v>1</v>
      </c>
    </row>
    <row r="208" spans="1:42" hidden="1" x14ac:dyDescent="0.25">
      <c r="A208" s="43">
        <v>14</v>
      </c>
      <c r="B208" s="4">
        <v>45546</v>
      </c>
      <c r="C208" s="70" t="s">
        <v>702</v>
      </c>
      <c r="D208" s="18" t="s">
        <v>616</v>
      </c>
      <c r="E208" s="18" t="s">
        <v>42</v>
      </c>
      <c r="F208" s="18">
        <v>49</v>
      </c>
      <c r="G208" s="2" t="s">
        <v>43</v>
      </c>
      <c r="H208" s="11">
        <v>0.33333333333333331</v>
      </c>
      <c r="I208" s="11">
        <v>0.38541666666666669</v>
      </c>
      <c r="J208" s="11">
        <f t="shared" ref="J208:J212" si="15">MOD(I208-H208,1)</f>
        <v>5.208333333333337E-2</v>
      </c>
      <c r="K208" s="2">
        <v>1</v>
      </c>
      <c r="Q208" s="2">
        <v>1</v>
      </c>
      <c r="U208" s="2">
        <v>1</v>
      </c>
      <c r="V208" s="2">
        <v>1</v>
      </c>
      <c r="AJ208" s="2">
        <v>1</v>
      </c>
    </row>
    <row r="209" spans="1:36" hidden="1" x14ac:dyDescent="0.25">
      <c r="A209" s="43">
        <v>15</v>
      </c>
      <c r="B209" s="4">
        <v>45546</v>
      </c>
      <c r="C209" s="70" t="s">
        <v>703</v>
      </c>
      <c r="D209" s="18" t="s">
        <v>616</v>
      </c>
      <c r="E209" s="18" t="s">
        <v>42</v>
      </c>
      <c r="F209" s="18">
        <v>47</v>
      </c>
      <c r="G209" s="2" t="s">
        <v>43</v>
      </c>
      <c r="H209" s="11">
        <v>0.33333333333333331</v>
      </c>
      <c r="I209" s="11">
        <v>0.38541666666666669</v>
      </c>
      <c r="J209" s="11">
        <f t="shared" si="15"/>
        <v>5.208333333333337E-2</v>
      </c>
      <c r="K209" s="2">
        <v>1</v>
      </c>
      <c r="Q209" s="2">
        <v>1</v>
      </c>
      <c r="U209" s="2">
        <v>1</v>
      </c>
      <c r="V209" s="2">
        <v>1</v>
      </c>
      <c r="AJ209" s="2">
        <v>1</v>
      </c>
    </row>
    <row r="210" spans="1:36" hidden="1" x14ac:dyDescent="0.25">
      <c r="A210" s="43">
        <v>16</v>
      </c>
      <c r="B210" s="4">
        <v>45546</v>
      </c>
      <c r="C210" s="70" t="s">
        <v>704</v>
      </c>
      <c r="D210" s="18" t="s">
        <v>616</v>
      </c>
      <c r="E210" s="18" t="s">
        <v>42</v>
      </c>
      <c r="F210" s="18">
        <v>65</v>
      </c>
      <c r="G210" s="2" t="s">
        <v>43</v>
      </c>
      <c r="H210" s="11">
        <v>0.33333333333333331</v>
      </c>
      <c r="I210" s="11">
        <v>0.38541666666666669</v>
      </c>
      <c r="J210" s="11">
        <f t="shared" si="15"/>
        <v>5.208333333333337E-2</v>
      </c>
      <c r="K210" s="2">
        <v>1</v>
      </c>
      <c r="Q210" s="2">
        <v>1</v>
      </c>
      <c r="U210" s="2">
        <v>1</v>
      </c>
      <c r="V210" s="2">
        <v>1</v>
      </c>
      <c r="AJ210" s="2">
        <v>1</v>
      </c>
    </row>
    <row r="211" spans="1:36" hidden="1" x14ac:dyDescent="0.25">
      <c r="A211" s="43">
        <v>17</v>
      </c>
      <c r="B211" s="4">
        <v>45546</v>
      </c>
      <c r="C211" s="70" t="s">
        <v>83</v>
      </c>
      <c r="D211" s="18" t="s">
        <v>616</v>
      </c>
      <c r="E211" s="18" t="s">
        <v>42</v>
      </c>
      <c r="F211" s="18">
        <v>63</v>
      </c>
      <c r="G211" s="2" t="s">
        <v>43</v>
      </c>
      <c r="H211" s="11">
        <v>0.33333333333333331</v>
      </c>
      <c r="I211" s="11">
        <v>0.38541666666666669</v>
      </c>
      <c r="J211" s="11">
        <f t="shared" si="15"/>
        <v>5.208333333333337E-2</v>
      </c>
      <c r="K211" s="2">
        <v>1</v>
      </c>
      <c r="Q211" s="2">
        <v>1</v>
      </c>
      <c r="U211" s="2">
        <v>1</v>
      </c>
      <c r="V211" s="2">
        <v>1</v>
      </c>
      <c r="AJ211" s="2">
        <v>1</v>
      </c>
    </row>
    <row r="212" spans="1:36" hidden="1" x14ac:dyDescent="0.25">
      <c r="A212" s="43">
        <v>18</v>
      </c>
      <c r="B212" s="4">
        <v>45546</v>
      </c>
      <c r="C212" s="70" t="s">
        <v>706</v>
      </c>
      <c r="D212" s="18" t="s">
        <v>616</v>
      </c>
      <c r="E212" s="18" t="s">
        <v>42</v>
      </c>
      <c r="F212" s="18">
        <v>50</v>
      </c>
      <c r="G212" s="2" t="s">
        <v>43</v>
      </c>
      <c r="H212" s="11">
        <v>0.33333333333333331</v>
      </c>
      <c r="I212" s="11">
        <v>0.38541666666666669</v>
      </c>
      <c r="J212" s="11">
        <f t="shared" si="15"/>
        <v>5.208333333333337E-2</v>
      </c>
      <c r="K212" s="2">
        <v>1</v>
      </c>
      <c r="Q212" s="2">
        <v>1</v>
      </c>
      <c r="U212" s="2">
        <v>1</v>
      </c>
      <c r="V212" s="2">
        <v>1</v>
      </c>
      <c r="AJ212" s="2">
        <v>1</v>
      </c>
    </row>
    <row r="213" spans="1:36" hidden="1" x14ac:dyDescent="0.25">
      <c r="A213" s="43">
        <v>19</v>
      </c>
      <c r="B213" s="4">
        <v>45546</v>
      </c>
      <c r="C213" s="70" t="s">
        <v>707</v>
      </c>
      <c r="D213" s="18" t="s">
        <v>616</v>
      </c>
      <c r="E213" s="18" t="s">
        <v>42</v>
      </c>
      <c r="F213" s="18"/>
      <c r="G213" s="2" t="s">
        <v>43</v>
      </c>
      <c r="H213" s="11">
        <v>0.33333333333333331</v>
      </c>
      <c r="I213" s="11">
        <v>0.34027777777777779</v>
      </c>
      <c r="J213" s="11">
        <f t="shared" ref="J213" si="16">MOD(I213-H213,1)</f>
        <v>6.9444444444444753E-3</v>
      </c>
      <c r="K213" s="2">
        <v>1</v>
      </c>
      <c r="Q213" s="2">
        <v>1</v>
      </c>
      <c r="AJ213" s="2">
        <v>1</v>
      </c>
    </row>
    <row r="214" spans="1:36" hidden="1" x14ac:dyDescent="0.25">
      <c r="A214" s="43">
        <v>20</v>
      </c>
      <c r="B214" s="4">
        <v>45546</v>
      </c>
      <c r="C214" s="70" t="s">
        <v>716</v>
      </c>
      <c r="D214" s="18" t="s">
        <v>616</v>
      </c>
      <c r="E214" s="18" t="s">
        <v>42</v>
      </c>
      <c r="F214" s="18"/>
      <c r="G214" s="2" t="s">
        <v>43</v>
      </c>
      <c r="H214" s="11">
        <v>0.33333333333333331</v>
      </c>
      <c r="I214" s="11">
        <v>0.34027777777777779</v>
      </c>
      <c r="J214" s="11">
        <f t="shared" ref="J214:J283" si="17">MOD(I214-H214,1)</f>
        <v>6.9444444444444753E-3</v>
      </c>
      <c r="K214" s="2">
        <v>1</v>
      </c>
      <c r="Q214" s="2">
        <v>1</v>
      </c>
      <c r="AJ214" s="2">
        <v>1</v>
      </c>
    </row>
    <row r="215" spans="1:36" hidden="1" x14ac:dyDescent="0.25">
      <c r="A215" s="43">
        <v>21</v>
      </c>
      <c r="B215" s="4">
        <v>45546</v>
      </c>
      <c r="C215" s="70" t="s">
        <v>708</v>
      </c>
      <c r="D215" s="18" t="s">
        <v>616</v>
      </c>
      <c r="E215" s="18" t="s">
        <v>42</v>
      </c>
      <c r="F215" s="18"/>
      <c r="G215" s="2" t="s">
        <v>43</v>
      </c>
      <c r="H215" s="11">
        <v>0.33333333333333331</v>
      </c>
      <c r="I215" s="11">
        <v>0.34027777777777779</v>
      </c>
      <c r="J215" s="11">
        <f t="shared" si="17"/>
        <v>6.9444444444444753E-3</v>
      </c>
      <c r="K215" s="2">
        <v>1</v>
      </c>
      <c r="Q215" s="2">
        <v>1</v>
      </c>
      <c r="AJ215" s="2">
        <v>1</v>
      </c>
    </row>
    <row r="216" spans="1:36" hidden="1" x14ac:dyDescent="0.25">
      <c r="A216" s="43">
        <v>22</v>
      </c>
      <c r="B216" s="4">
        <v>45546</v>
      </c>
      <c r="C216" s="70" t="s">
        <v>709</v>
      </c>
      <c r="D216" s="18" t="s">
        <v>616</v>
      </c>
      <c r="E216" s="18" t="s">
        <v>42</v>
      </c>
      <c r="F216" s="18"/>
      <c r="G216" s="2" t="s">
        <v>43</v>
      </c>
      <c r="H216" s="11">
        <v>0.33333333333333331</v>
      </c>
      <c r="I216" s="11">
        <v>0.34027777777777779</v>
      </c>
      <c r="J216" s="11">
        <f t="shared" si="17"/>
        <v>6.9444444444444753E-3</v>
      </c>
      <c r="K216" s="2">
        <v>1</v>
      </c>
      <c r="Q216" s="2">
        <v>1</v>
      </c>
      <c r="AJ216" s="2">
        <v>1</v>
      </c>
    </row>
    <row r="217" spans="1:36" hidden="1" x14ac:dyDescent="0.25">
      <c r="A217" s="43">
        <v>23</v>
      </c>
      <c r="B217" s="4">
        <v>45546</v>
      </c>
      <c r="C217" s="70" t="s">
        <v>717</v>
      </c>
      <c r="D217" s="18" t="s">
        <v>616</v>
      </c>
      <c r="E217" s="18" t="s">
        <v>42</v>
      </c>
      <c r="F217" s="18"/>
      <c r="G217" s="2" t="s">
        <v>43</v>
      </c>
      <c r="H217" s="11">
        <v>0.33333333333333331</v>
      </c>
      <c r="I217" s="11">
        <v>0.34027777777777779</v>
      </c>
      <c r="J217" s="11">
        <f t="shared" si="17"/>
        <v>6.9444444444444753E-3</v>
      </c>
      <c r="K217" s="2">
        <v>1</v>
      </c>
      <c r="Q217" s="2">
        <v>1</v>
      </c>
      <c r="AJ217" s="2">
        <v>1</v>
      </c>
    </row>
    <row r="218" spans="1:36" hidden="1" x14ac:dyDescent="0.25">
      <c r="A218" s="43">
        <v>24</v>
      </c>
      <c r="B218" s="4">
        <v>45546</v>
      </c>
      <c r="C218" s="70" t="s">
        <v>710</v>
      </c>
      <c r="D218" s="18" t="s">
        <v>616</v>
      </c>
      <c r="E218" s="18" t="s">
        <v>42</v>
      </c>
      <c r="F218" s="18"/>
      <c r="G218" s="2" t="s">
        <v>43</v>
      </c>
      <c r="H218" s="11">
        <v>0.33333333333333331</v>
      </c>
      <c r="I218" s="11">
        <v>0.34027777777777779</v>
      </c>
      <c r="J218" s="11">
        <f t="shared" si="17"/>
        <v>6.9444444444444753E-3</v>
      </c>
      <c r="K218" s="2">
        <v>1</v>
      </c>
      <c r="Q218" s="2">
        <v>1</v>
      </c>
      <c r="AJ218" s="2">
        <v>1</v>
      </c>
    </row>
    <row r="219" spans="1:36" hidden="1" x14ac:dyDescent="0.25">
      <c r="A219" s="43">
        <v>25</v>
      </c>
      <c r="B219" s="4">
        <v>45546</v>
      </c>
      <c r="C219" s="70" t="s">
        <v>711</v>
      </c>
      <c r="D219" s="18" t="s">
        <v>616</v>
      </c>
      <c r="E219" s="18" t="s">
        <v>42</v>
      </c>
      <c r="F219" s="18"/>
      <c r="G219" s="2" t="s">
        <v>43</v>
      </c>
      <c r="H219" s="11">
        <v>0.33333333333333331</v>
      </c>
      <c r="I219" s="11">
        <v>0.34027777777777779</v>
      </c>
      <c r="J219" s="11">
        <f t="shared" si="17"/>
        <v>6.9444444444444753E-3</v>
      </c>
      <c r="K219" s="2">
        <v>1</v>
      </c>
      <c r="Q219" s="2">
        <v>1</v>
      </c>
      <c r="AJ219" s="2">
        <v>1</v>
      </c>
    </row>
    <row r="220" spans="1:36" hidden="1" x14ac:dyDescent="0.25">
      <c r="A220" s="43">
        <v>26</v>
      </c>
      <c r="B220" s="4">
        <v>45546</v>
      </c>
      <c r="C220" s="70" t="s">
        <v>718</v>
      </c>
      <c r="D220" s="18" t="s">
        <v>616</v>
      </c>
      <c r="E220" s="18" t="s">
        <v>42</v>
      </c>
      <c r="F220" s="7"/>
      <c r="G220" s="2" t="s">
        <v>43</v>
      </c>
      <c r="H220" s="11">
        <v>0.33333333333333331</v>
      </c>
      <c r="I220" s="11">
        <v>0.34027777777777779</v>
      </c>
      <c r="J220" s="11">
        <f t="shared" si="17"/>
        <v>6.9444444444444753E-3</v>
      </c>
      <c r="K220" s="2">
        <v>1</v>
      </c>
      <c r="Q220" s="2">
        <v>1</v>
      </c>
      <c r="AJ220" s="2">
        <v>1</v>
      </c>
    </row>
    <row r="221" spans="1:36" hidden="1" x14ac:dyDescent="0.25">
      <c r="A221" s="43">
        <v>27</v>
      </c>
      <c r="B221" s="4">
        <v>45546</v>
      </c>
      <c r="C221" s="70" t="s">
        <v>712</v>
      </c>
      <c r="D221" s="18" t="s">
        <v>616</v>
      </c>
      <c r="E221" s="18" t="s">
        <v>42</v>
      </c>
      <c r="F221" s="18"/>
      <c r="G221" s="2" t="s">
        <v>43</v>
      </c>
      <c r="H221" s="11">
        <v>0.33333333333333331</v>
      </c>
      <c r="I221" s="11">
        <v>0.34027777777777779</v>
      </c>
      <c r="J221" s="11">
        <f t="shared" si="17"/>
        <v>6.9444444444444753E-3</v>
      </c>
      <c r="K221" s="2">
        <v>1</v>
      </c>
      <c r="Q221" s="2">
        <v>1</v>
      </c>
      <c r="AJ221" s="2">
        <v>1</v>
      </c>
    </row>
    <row r="222" spans="1:36" hidden="1" x14ac:dyDescent="0.25">
      <c r="A222" s="43">
        <v>28</v>
      </c>
      <c r="B222" s="4">
        <v>45546</v>
      </c>
      <c r="C222" s="70" t="s">
        <v>713</v>
      </c>
      <c r="D222" s="18" t="s">
        <v>616</v>
      </c>
      <c r="E222" s="18" t="s">
        <v>42</v>
      </c>
      <c r="F222" s="18"/>
      <c r="G222" s="2" t="s">
        <v>43</v>
      </c>
      <c r="H222" s="11">
        <v>0.33333333333333331</v>
      </c>
      <c r="I222" s="11">
        <v>0.34027777777777779</v>
      </c>
      <c r="J222" s="11">
        <f t="shared" si="17"/>
        <v>6.9444444444444753E-3</v>
      </c>
      <c r="K222" s="2">
        <v>1</v>
      </c>
      <c r="Q222" s="2">
        <v>1</v>
      </c>
      <c r="AJ222" s="2">
        <v>1</v>
      </c>
    </row>
    <row r="223" spans="1:36" hidden="1" x14ac:dyDescent="0.25">
      <c r="A223" s="43">
        <v>29</v>
      </c>
      <c r="B223" s="4">
        <v>45546</v>
      </c>
      <c r="C223" s="70" t="s">
        <v>714</v>
      </c>
      <c r="D223" s="18" t="s">
        <v>616</v>
      </c>
      <c r="E223" s="18" t="s">
        <v>42</v>
      </c>
      <c r="F223" s="18"/>
      <c r="G223" s="2" t="s">
        <v>43</v>
      </c>
      <c r="H223" s="11">
        <v>0.33333333333333331</v>
      </c>
      <c r="I223" s="11">
        <v>0.34027777777777779</v>
      </c>
      <c r="J223" s="11">
        <f t="shared" si="17"/>
        <v>6.9444444444444753E-3</v>
      </c>
      <c r="K223" s="2">
        <v>1</v>
      </c>
      <c r="Q223" s="2">
        <v>1</v>
      </c>
      <c r="AJ223" s="2">
        <v>1</v>
      </c>
    </row>
    <row r="224" spans="1:36" hidden="1" x14ac:dyDescent="0.25">
      <c r="A224" s="43">
        <v>30</v>
      </c>
      <c r="B224" s="4">
        <v>45546</v>
      </c>
      <c r="C224" s="70" t="s">
        <v>715</v>
      </c>
      <c r="D224" s="18" t="s">
        <v>616</v>
      </c>
      <c r="E224" s="18" t="s">
        <v>42</v>
      </c>
      <c r="F224" s="18"/>
      <c r="G224" s="2" t="s">
        <v>43</v>
      </c>
      <c r="H224" s="11">
        <v>0.33333333333333331</v>
      </c>
      <c r="I224" s="11">
        <v>0.34027777777777779</v>
      </c>
      <c r="J224" s="11">
        <f t="shared" si="17"/>
        <v>6.9444444444444753E-3</v>
      </c>
      <c r="K224" s="2">
        <v>1</v>
      </c>
      <c r="Q224" s="2">
        <v>1</v>
      </c>
      <c r="AJ224" s="2">
        <v>1</v>
      </c>
    </row>
    <row r="225" spans="1:38" hidden="1" x14ac:dyDescent="0.25">
      <c r="A225" s="43">
        <v>31</v>
      </c>
      <c r="B225" s="4">
        <v>45546</v>
      </c>
      <c r="C225" s="70" t="s">
        <v>705</v>
      </c>
      <c r="D225" s="18" t="s">
        <v>616</v>
      </c>
      <c r="E225" s="18" t="s">
        <v>42</v>
      </c>
      <c r="F225" s="18"/>
      <c r="G225" s="2" t="s">
        <v>43</v>
      </c>
      <c r="H225" s="11">
        <v>0.33333333333333331</v>
      </c>
      <c r="I225" s="11">
        <v>0.34027777777777779</v>
      </c>
      <c r="J225" s="11">
        <f t="shared" si="17"/>
        <v>6.9444444444444753E-3</v>
      </c>
      <c r="K225" s="2">
        <v>1</v>
      </c>
      <c r="Q225" s="2">
        <v>1</v>
      </c>
      <c r="AJ225" s="2">
        <v>1</v>
      </c>
    </row>
    <row r="226" spans="1:38" s="6" customFormat="1" x14ac:dyDescent="0.25">
      <c r="B226" s="44"/>
      <c r="D226" s="45"/>
      <c r="E226" s="45"/>
      <c r="F226" s="45"/>
      <c r="J226" s="16"/>
    </row>
    <row r="227" spans="1:38" x14ac:dyDescent="0.25">
      <c r="A227" s="2">
        <v>1</v>
      </c>
      <c r="B227" s="4">
        <v>45547</v>
      </c>
      <c r="C227" s="2" t="s">
        <v>723</v>
      </c>
      <c r="D227" s="18">
        <v>3076</v>
      </c>
      <c r="E227" s="18" t="s">
        <v>41</v>
      </c>
      <c r="F227" s="18">
        <v>55</v>
      </c>
      <c r="G227" s="2" t="s">
        <v>43</v>
      </c>
      <c r="H227" s="8">
        <v>0.33194444444444443</v>
      </c>
      <c r="I227" s="8">
        <v>0.3347222222222222</v>
      </c>
      <c r="J227" s="11">
        <f t="shared" si="17"/>
        <v>2.7777777777777679E-3</v>
      </c>
      <c r="K227" s="2">
        <v>1</v>
      </c>
      <c r="O227" s="2">
        <v>1</v>
      </c>
    </row>
    <row r="228" spans="1:38" x14ac:dyDescent="0.25">
      <c r="A228" s="2">
        <v>2</v>
      </c>
      <c r="B228" s="4">
        <v>45547</v>
      </c>
      <c r="C228" s="2" t="s">
        <v>198</v>
      </c>
      <c r="D228" s="18">
        <v>419</v>
      </c>
      <c r="E228" s="18" t="s">
        <v>41</v>
      </c>
      <c r="F228" s="18">
        <v>77</v>
      </c>
      <c r="G228" s="2" t="s">
        <v>43</v>
      </c>
      <c r="H228" s="8">
        <v>0.33819444444444446</v>
      </c>
      <c r="I228" s="8">
        <v>0.34027777777777779</v>
      </c>
      <c r="J228" s="11">
        <f t="shared" si="17"/>
        <v>2.0833333333333259E-3</v>
      </c>
      <c r="K228" s="2">
        <v>1</v>
      </c>
      <c r="Q228" s="2">
        <v>1</v>
      </c>
    </row>
    <row r="229" spans="1:38" x14ac:dyDescent="0.25">
      <c r="A229" s="2">
        <v>3</v>
      </c>
      <c r="B229" s="4">
        <v>45547</v>
      </c>
      <c r="C229" s="2" t="s">
        <v>722</v>
      </c>
      <c r="D229" s="18">
        <v>2502</v>
      </c>
      <c r="E229" s="18" t="s">
        <v>41</v>
      </c>
      <c r="F229" s="18">
        <v>59</v>
      </c>
      <c r="G229" s="2" t="s">
        <v>43</v>
      </c>
      <c r="H229" s="8">
        <v>0.3611111111111111</v>
      </c>
      <c r="I229" s="11">
        <v>0.36319444444444443</v>
      </c>
      <c r="J229" s="11">
        <f t="shared" si="17"/>
        <v>2.0833333333333259E-3</v>
      </c>
      <c r="K229" s="2">
        <v>1</v>
      </c>
      <c r="Q229" s="2">
        <v>1</v>
      </c>
    </row>
    <row r="230" spans="1:38" hidden="1" x14ac:dyDescent="0.25">
      <c r="A230" s="2">
        <v>4</v>
      </c>
      <c r="B230" s="4">
        <v>45547</v>
      </c>
      <c r="C230" s="2" t="s">
        <v>724</v>
      </c>
      <c r="D230" s="18">
        <v>151</v>
      </c>
      <c r="E230" s="18" t="s">
        <v>42</v>
      </c>
      <c r="F230" s="18">
        <v>16</v>
      </c>
      <c r="G230" s="2" t="s">
        <v>43</v>
      </c>
      <c r="H230" s="8">
        <v>0.38472222222222224</v>
      </c>
      <c r="I230" s="8">
        <v>0.39166666666666666</v>
      </c>
      <c r="J230" s="11">
        <f t="shared" si="17"/>
        <v>6.9444444444444198E-3</v>
      </c>
      <c r="K230" s="2">
        <v>1</v>
      </c>
      <c r="AL230" s="2">
        <v>1</v>
      </c>
    </row>
    <row r="231" spans="1:38" hidden="1" x14ac:dyDescent="0.25">
      <c r="A231" s="2">
        <v>5</v>
      </c>
      <c r="B231" s="4">
        <v>45547</v>
      </c>
      <c r="C231" s="2" t="s">
        <v>142</v>
      </c>
      <c r="D231" s="18">
        <v>10392</v>
      </c>
      <c r="E231" s="18" t="s">
        <v>42</v>
      </c>
      <c r="F231" s="18">
        <v>45</v>
      </c>
      <c r="G231" s="2" t="s">
        <v>43</v>
      </c>
      <c r="H231" s="8">
        <v>0.39583333333333331</v>
      </c>
      <c r="I231" s="8">
        <v>0.39791666666666664</v>
      </c>
      <c r="J231" s="11">
        <f t="shared" si="17"/>
        <v>2.0833333333333259E-3</v>
      </c>
      <c r="K231" s="2">
        <v>1</v>
      </c>
      <c r="Q231" s="2">
        <v>1</v>
      </c>
    </row>
    <row r="232" spans="1:38" x14ac:dyDescent="0.25">
      <c r="A232" s="2">
        <v>6</v>
      </c>
      <c r="B232" s="4">
        <v>45547</v>
      </c>
      <c r="C232" s="2" t="s">
        <v>113</v>
      </c>
      <c r="D232" s="18">
        <v>14024</v>
      </c>
      <c r="E232" s="18" t="s">
        <v>41</v>
      </c>
      <c r="F232" s="18">
        <v>45</v>
      </c>
      <c r="G232" s="2" t="s">
        <v>43</v>
      </c>
      <c r="H232" s="8">
        <v>0.40138888888888891</v>
      </c>
      <c r="I232" s="8">
        <v>0.40347222222222223</v>
      </c>
      <c r="J232" s="11">
        <f t="shared" si="17"/>
        <v>2.0833333333333259E-3</v>
      </c>
      <c r="K232" s="2">
        <v>1</v>
      </c>
      <c r="P232" s="2">
        <v>1</v>
      </c>
    </row>
    <row r="233" spans="1:38" hidden="1" x14ac:dyDescent="0.25">
      <c r="A233" s="2">
        <v>7</v>
      </c>
      <c r="B233" s="4">
        <v>45547</v>
      </c>
      <c r="C233" s="2" t="s">
        <v>725</v>
      </c>
      <c r="D233" s="18" t="s">
        <v>562</v>
      </c>
      <c r="E233" s="18" t="s">
        <v>41</v>
      </c>
      <c r="F233" s="18">
        <v>22</v>
      </c>
      <c r="G233" s="2" t="s">
        <v>43</v>
      </c>
      <c r="H233" s="8">
        <v>0.40486111111111112</v>
      </c>
      <c r="I233" s="8">
        <v>0.40694444444444444</v>
      </c>
      <c r="J233" s="11">
        <f t="shared" si="17"/>
        <v>2.0833333333333259E-3</v>
      </c>
      <c r="K233" s="2">
        <v>0</v>
      </c>
      <c r="M233" s="2">
        <v>1</v>
      </c>
    </row>
    <row r="234" spans="1:38" hidden="1" x14ac:dyDescent="0.25">
      <c r="A234" s="2">
        <v>8</v>
      </c>
      <c r="B234" s="4">
        <v>45547</v>
      </c>
      <c r="C234" s="2" t="s">
        <v>726</v>
      </c>
      <c r="D234" s="18" t="s">
        <v>563</v>
      </c>
      <c r="E234" s="18" t="s">
        <v>42</v>
      </c>
      <c r="F234" s="18">
        <v>28</v>
      </c>
      <c r="G234" s="2" t="s">
        <v>43</v>
      </c>
      <c r="H234" s="8">
        <v>0.40694444444444444</v>
      </c>
      <c r="I234" s="8">
        <v>0.40972222222222221</v>
      </c>
      <c r="J234" s="11">
        <f t="shared" si="17"/>
        <v>2.7777777777777679E-3</v>
      </c>
      <c r="K234" s="2">
        <v>0</v>
      </c>
      <c r="M234" s="2">
        <v>1</v>
      </c>
      <c r="AJ234" s="2">
        <v>1</v>
      </c>
    </row>
    <row r="235" spans="1:38" x14ac:dyDescent="0.25">
      <c r="A235" s="2">
        <v>9</v>
      </c>
      <c r="B235" s="4">
        <v>45547</v>
      </c>
      <c r="C235" s="2" t="s">
        <v>727</v>
      </c>
      <c r="D235" s="18">
        <v>6796</v>
      </c>
      <c r="E235" s="18" t="s">
        <v>41</v>
      </c>
      <c r="F235" s="18">
        <v>63</v>
      </c>
      <c r="G235" s="2" t="s">
        <v>43</v>
      </c>
      <c r="H235" s="8">
        <v>0.40972222222222221</v>
      </c>
      <c r="I235" s="8">
        <v>0.41180555555555554</v>
      </c>
      <c r="J235" s="11">
        <f t="shared" si="17"/>
        <v>2.0833333333333259E-3</v>
      </c>
      <c r="K235" s="2">
        <v>1</v>
      </c>
      <c r="Q235" s="2">
        <v>1</v>
      </c>
    </row>
    <row r="236" spans="1:38" hidden="1" x14ac:dyDescent="0.25">
      <c r="A236" s="2">
        <v>10</v>
      </c>
      <c r="B236" s="4">
        <v>45547</v>
      </c>
      <c r="C236" s="2" t="s">
        <v>728</v>
      </c>
      <c r="D236" s="18">
        <v>8690</v>
      </c>
      <c r="E236" s="18" t="s">
        <v>42</v>
      </c>
      <c r="F236" s="18">
        <v>59</v>
      </c>
      <c r="G236" s="2" t="s">
        <v>43</v>
      </c>
      <c r="H236" s="8">
        <v>0.41944444444444445</v>
      </c>
      <c r="I236" s="8">
        <v>0.42152777777777778</v>
      </c>
      <c r="J236" s="11">
        <f t="shared" si="17"/>
        <v>2.0833333333333259E-3</v>
      </c>
      <c r="K236" s="2">
        <v>1</v>
      </c>
      <c r="Q236" s="2">
        <v>1</v>
      </c>
    </row>
    <row r="237" spans="1:38" hidden="1" x14ac:dyDescent="0.25">
      <c r="A237" s="2">
        <v>11</v>
      </c>
      <c r="B237" s="4">
        <v>45547</v>
      </c>
      <c r="C237" s="2" t="s">
        <v>672</v>
      </c>
      <c r="D237" s="18">
        <v>34663</v>
      </c>
      <c r="E237" s="18" t="s">
        <v>42</v>
      </c>
      <c r="F237" s="18">
        <v>56</v>
      </c>
      <c r="G237" s="2" t="s">
        <v>43</v>
      </c>
      <c r="H237" s="8">
        <v>0.43055555555555558</v>
      </c>
      <c r="I237" s="8">
        <v>0.43263888888888891</v>
      </c>
      <c r="J237" s="11">
        <f t="shared" si="17"/>
        <v>2.0833333333333259E-3</v>
      </c>
      <c r="K237" s="2">
        <v>1</v>
      </c>
      <c r="Q237" s="2">
        <v>1</v>
      </c>
    </row>
    <row r="238" spans="1:38" hidden="1" x14ac:dyDescent="0.25">
      <c r="A238" s="2">
        <v>12</v>
      </c>
      <c r="B238" s="4">
        <v>45547</v>
      </c>
      <c r="C238" s="2" t="s">
        <v>729</v>
      </c>
      <c r="D238" s="18">
        <v>390085</v>
      </c>
      <c r="E238" s="18" t="s">
        <v>42</v>
      </c>
      <c r="F238" s="18">
        <v>19</v>
      </c>
      <c r="G238" s="20" t="s">
        <v>43</v>
      </c>
      <c r="H238" s="8">
        <v>0.43472222222222223</v>
      </c>
      <c r="I238" s="8">
        <v>0.4375</v>
      </c>
      <c r="J238" s="11">
        <f t="shared" si="17"/>
        <v>2.7777777777777679E-3</v>
      </c>
      <c r="K238" s="2">
        <v>0</v>
      </c>
      <c r="AJ238" s="2">
        <v>1</v>
      </c>
    </row>
    <row r="239" spans="1:38" x14ac:dyDescent="0.25">
      <c r="A239" s="2">
        <v>13</v>
      </c>
      <c r="B239" s="4">
        <v>45547</v>
      </c>
      <c r="C239" s="2" t="s">
        <v>733</v>
      </c>
      <c r="D239" s="18">
        <v>15155</v>
      </c>
      <c r="E239" s="18" t="s">
        <v>41</v>
      </c>
      <c r="F239" s="18">
        <v>63</v>
      </c>
      <c r="G239" s="20" t="s">
        <v>43</v>
      </c>
      <c r="H239" s="8">
        <v>0.44236111111111109</v>
      </c>
      <c r="I239" s="8">
        <v>0.44444444444444442</v>
      </c>
      <c r="J239" s="11">
        <f t="shared" si="17"/>
        <v>2.0833333333333259E-3</v>
      </c>
      <c r="K239" s="2">
        <v>1</v>
      </c>
      <c r="Q239" s="2">
        <v>1</v>
      </c>
    </row>
    <row r="240" spans="1:38" x14ac:dyDescent="0.25">
      <c r="A240" s="2">
        <v>14</v>
      </c>
      <c r="B240" s="4">
        <v>45547</v>
      </c>
      <c r="C240" s="2" t="s">
        <v>734</v>
      </c>
      <c r="D240" s="18">
        <v>389795</v>
      </c>
      <c r="E240" s="18" t="s">
        <v>41</v>
      </c>
      <c r="F240" s="18">
        <v>23</v>
      </c>
      <c r="G240" s="20" t="s">
        <v>43</v>
      </c>
      <c r="H240" s="8">
        <v>0.44444444444444442</v>
      </c>
      <c r="I240" s="8">
        <v>0.4465277777777778</v>
      </c>
      <c r="J240" s="11">
        <f t="shared" si="17"/>
        <v>2.0833333333333814E-3</v>
      </c>
      <c r="K240" s="2">
        <v>1</v>
      </c>
      <c r="AJ240" s="2">
        <v>1</v>
      </c>
    </row>
    <row r="241" spans="1:36" hidden="1" x14ac:dyDescent="0.25">
      <c r="A241" s="2">
        <v>15</v>
      </c>
      <c r="B241" s="4">
        <v>45547</v>
      </c>
      <c r="C241" s="70" t="s">
        <v>730</v>
      </c>
      <c r="D241" s="18" t="s">
        <v>616</v>
      </c>
      <c r="E241" s="18" t="s">
        <v>42</v>
      </c>
      <c r="F241" s="18">
        <v>54</v>
      </c>
      <c r="G241" s="20" t="s">
        <v>43</v>
      </c>
      <c r="H241" s="11">
        <v>0.33333333333333331</v>
      </c>
      <c r="I241" s="11">
        <v>0.38541666666666669</v>
      </c>
      <c r="J241" s="11">
        <f t="shared" si="17"/>
        <v>5.208333333333337E-2</v>
      </c>
      <c r="K241" s="2">
        <v>1</v>
      </c>
      <c r="Q241" s="2">
        <v>1</v>
      </c>
      <c r="U241" s="2">
        <v>1</v>
      </c>
      <c r="V241" s="2">
        <v>1</v>
      </c>
      <c r="AJ241" s="2">
        <v>1</v>
      </c>
    </row>
    <row r="242" spans="1:36" hidden="1" x14ac:dyDescent="0.25">
      <c r="A242" s="2">
        <v>16</v>
      </c>
      <c r="B242" s="4">
        <v>45547</v>
      </c>
      <c r="C242" s="70" t="s">
        <v>731</v>
      </c>
      <c r="D242" s="18" t="s">
        <v>616</v>
      </c>
      <c r="E242" s="18" t="s">
        <v>42</v>
      </c>
      <c r="F242" s="18">
        <v>54</v>
      </c>
      <c r="G242" s="20" t="s">
        <v>43</v>
      </c>
      <c r="H242" s="11">
        <v>0.33333333333333331</v>
      </c>
      <c r="I242" s="11">
        <v>0.38541666666666669</v>
      </c>
      <c r="J242" s="11">
        <f t="shared" ref="J242:J250" si="18">MOD(I242-H242,1)</f>
        <v>5.208333333333337E-2</v>
      </c>
      <c r="K242" s="2">
        <v>1</v>
      </c>
      <c r="Q242" s="2">
        <v>1</v>
      </c>
      <c r="U242" s="2">
        <v>1</v>
      </c>
      <c r="V242" s="2">
        <v>1</v>
      </c>
      <c r="AJ242" s="2">
        <v>1</v>
      </c>
    </row>
    <row r="243" spans="1:36" hidden="1" x14ac:dyDescent="0.25">
      <c r="A243" s="2">
        <v>17</v>
      </c>
      <c r="B243" s="4">
        <v>45547</v>
      </c>
      <c r="C243" s="70" t="s">
        <v>732</v>
      </c>
      <c r="D243" s="18" t="s">
        <v>616</v>
      </c>
      <c r="E243" s="18" t="s">
        <v>42</v>
      </c>
      <c r="F243" s="18">
        <v>68</v>
      </c>
      <c r="G243" s="20" t="s">
        <v>43</v>
      </c>
      <c r="H243" s="11">
        <v>0.33333333333333331</v>
      </c>
      <c r="I243" s="11">
        <v>0.38541666666666669</v>
      </c>
      <c r="J243" s="11">
        <f t="shared" si="18"/>
        <v>5.208333333333337E-2</v>
      </c>
      <c r="K243" s="2">
        <v>1</v>
      </c>
      <c r="Q243" s="2">
        <v>1</v>
      </c>
      <c r="U243" s="2">
        <v>1</v>
      </c>
      <c r="V243" s="2">
        <v>1</v>
      </c>
      <c r="AJ243" s="2">
        <v>1</v>
      </c>
    </row>
    <row r="244" spans="1:36" hidden="1" x14ac:dyDescent="0.25">
      <c r="A244" s="2">
        <v>18</v>
      </c>
      <c r="B244" s="4">
        <v>45547</v>
      </c>
      <c r="C244" s="70" t="s">
        <v>66</v>
      </c>
      <c r="D244" s="18" t="s">
        <v>616</v>
      </c>
      <c r="E244" s="18" t="s">
        <v>42</v>
      </c>
      <c r="F244" s="18">
        <v>70</v>
      </c>
      <c r="G244" s="20" t="s">
        <v>43</v>
      </c>
      <c r="H244" s="11">
        <v>0.33333333333333331</v>
      </c>
      <c r="I244" s="11">
        <v>0.38541666666666669</v>
      </c>
      <c r="J244" s="11">
        <f t="shared" si="18"/>
        <v>5.208333333333337E-2</v>
      </c>
      <c r="K244" s="2">
        <v>1</v>
      </c>
      <c r="Q244" s="2">
        <v>1</v>
      </c>
      <c r="U244" s="2">
        <v>1</v>
      </c>
      <c r="V244" s="2">
        <v>1</v>
      </c>
      <c r="AJ244" s="2">
        <v>1</v>
      </c>
    </row>
    <row r="245" spans="1:36" hidden="1" x14ac:dyDescent="0.25">
      <c r="A245" s="2">
        <v>19</v>
      </c>
      <c r="B245" s="4">
        <v>45547</v>
      </c>
      <c r="C245" s="70" t="s">
        <v>735</v>
      </c>
      <c r="D245" s="18" t="s">
        <v>616</v>
      </c>
      <c r="E245" s="18" t="s">
        <v>42</v>
      </c>
      <c r="F245" s="18">
        <v>65</v>
      </c>
      <c r="G245" s="20" t="s">
        <v>43</v>
      </c>
      <c r="H245" s="11">
        <v>0.33333333333333331</v>
      </c>
      <c r="I245" s="11">
        <v>0.38541666666666669</v>
      </c>
      <c r="J245" s="11">
        <f t="shared" si="18"/>
        <v>5.208333333333337E-2</v>
      </c>
      <c r="K245" s="2">
        <v>1</v>
      </c>
      <c r="Q245" s="2">
        <v>1</v>
      </c>
      <c r="U245" s="2">
        <v>1</v>
      </c>
      <c r="V245" s="2">
        <v>1</v>
      </c>
      <c r="AJ245" s="2">
        <v>1</v>
      </c>
    </row>
    <row r="246" spans="1:36" x14ac:dyDescent="0.25">
      <c r="A246" s="2">
        <v>20</v>
      </c>
      <c r="B246" s="4">
        <v>45547</v>
      </c>
      <c r="C246" s="70" t="s">
        <v>736</v>
      </c>
      <c r="D246" s="18" t="s">
        <v>616</v>
      </c>
      <c r="E246" s="18" t="s">
        <v>41</v>
      </c>
      <c r="F246" s="18">
        <v>43</v>
      </c>
      <c r="G246" s="20" t="s">
        <v>43</v>
      </c>
      <c r="H246" s="11">
        <v>0.33333333333333331</v>
      </c>
      <c r="I246" s="11">
        <v>0.38541666666666669</v>
      </c>
      <c r="J246" s="11">
        <f t="shared" si="18"/>
        <v>5.208333333333337E-2</v>
      </c>
      <c r="K246" s="2">
        <v>1</v>
      </c>
      <c r="Q246" s="2">
        <v>1</v>
      </c>
      <c r="U246" s="2">
        <v>1</v>
      </c>
      <c r="V246" s="2">
        <v>1</v>
      </c>
      <c r="AJ246" s="2">
        <v>1</v>
      </c>
    </row>
    <row r="247" spans="1:36" hidden="1" x14ac:dyDescent="0.25">
      <c r="A247" s="2">
        <v>21</v>
      </c>
      <c r="B247" s="4">
        <v>45547</v>
      </c>
      <c r="C247" s="70" t="s">
        <v>737</v>
      </c>
      <c r="D247" s="18" t="s">
        <v>616</v>
      </c>
      <c r="E247" s="18" t="s">
        <v>42</v>
      </c>
      <c r="F247" s="18">
        <v>54</v>
      </c>
      <c r="G247" s="20" t="s">
        <v>43</v>
      </c>
      <c r="H247" s="11">
        <v>0.33333333333333331</v>
      </c>
      <c r="I247" s="11">
        <v>0.38541666666666669</v>
      </c>
      <c r="J247" s="11">
        <f t="shared" si="18"/>
        <v>5.208333333333337E-2</v>
      </c>
      <c r="K247" s="2">
        <v>1</v>
      </c>
      <c r="Q247" s="2">
        <v>1</v>
      </c>
      <c r="U247" s="2">
        <v>1</v>
      </c>
      <c r="V247" s="2">
        <v>1</v>
      </c>
      <c r="AJ247" s="2">
        <v>1</v>
      </c>
    </row>
    <row r="248" spans="1:36" hidden="1" x14ac:dyDescent="0.25">
      <c r="A248" s="2">
        <v>22</v>
      </c>
      <c r="B248" s="4">
        <v>45547</v>
      </c>
      <c r="C248" s="70" t="s">
        <v>747</v>
      </c>
      <c r="D248" s="18" t="s">
        <v>616</v>
      </c>
      <c r="E248" s="18" t="s">
        <v>42</v>
      </c>
      <c r="F248" s="18">
        <v>58</v>
      </c>
      <c r="G248" s="20" t="s">
        <v>43</v>
      </c>
      <c r="H248" s="11">
        <v>0.33333333333333331</v>
      </c>
      <c r="I248" s="11">
        <v>0.38541666666666669</v>
      </c>
      <c r="J248" s="11">
        <f t="shared" si="18"/>
        <v>5.208333333333337E-2</v>
      </c>
      <c r="K248" s="2">
        <v>1</v>
      </c>
      <c r="Q248" s="2">
        <v>1</v>
      </c>
      <c r="U248" s="2">
        <v>1</v>
      </c>
      <c r="V248" s="2">
        <v>1</v>
      </c>
      <c r="AJ248" s="2">
        <v>1</v>
      </c>
    </row>
    <row r="249" spans="1:36" hidden="1" x14ac:dyDescent="0.25">
      <c r="A249" s="2">
        <v>23</v>
      </c>
      <c r="B249" s="4">
        <v>45547</v>
      </c>
      <c r="C249" s="70" t="s">
        <v>738</v>
      </c>
      <c r="D249" s="18" t="s">
        <v>616</v>
      </c>
      <c r="E249" s="18" t="s">
        <v>42</v>
      </c>
      <c r="F249" s="18"/>
      <c r="G249" s="20" t="s">
        <v>43</v>
      </c>
      <c r="H249" s="11">
        <v>0.33333333333333331</v>
      </c>
      <c r="I249" s="11">
        <v>0.38541666666666669</v>
      </c>
      <c r="J249" s="11">
        <f t="shared" si="18"/>
        <v>5.208333333333337E-2</v>
      </c>
      <c r="K249" s="2">
        <v>1</v>
      </c>
      <c r="Q249" s="2">
        <v>1</v>
      </c>
      <c r="U249" s="2">
        <v>1</v>
      </c>
      <c r="V249" s="2">
        <v>1</v>
      </c>
      <c r="AJ249" s="2">
        <v>1</v>
      </c>
    </row>
    <row r="250" spans="1:36" hidden="1" x14ac:dyDescent="0.25">
      <c r="A250" s="2">
        <v>24</v>
      </c>
      <c r="B250" s="4">
        <v>45547</v>
      </c>
      <c r="C250" s="70" t="s">
        <v>739</v>
      </c>
      <c r="D250" s="18" t="s">
        <v>616</v>
      </c>
      <c r="E250" s="18" t="s">
        <v>42</v>
      </c>
      <c r="F250" s="18"/>
      <c r="G250" s="20" t="s">
        <v>43</v>
      </c>
      <c r="H250" s="11">
        <v>0.33333333333333331</v>
      </c>
      <c r="I250" s="11">
        <v>0.34027777777777779</v>
      </c>
      <c r="J250" s="11">
        <f t="shared" si="18"/>
        <v>6.9444444444444753E-3</v>
      </c>
      <c r="K250" s="2">
        <v>1</v>
      </c>
      <c r="Q250" s="2">
        <v>1</v>
      </c>
      <c r="AJ250" s="2">
        <v>1</v>
      </c>
    </row>
    <row r="251" spans="1:36" hidden="1" x14ac:dyDescent="0.25">
      <c r="A251" s="2">
        <v>25</v>
      </c>
      <c r="B251" s="4">
        <v>45547</v>
      </c>
      <c r="C251" s="70" t="s">
        <v>750</v>
      </c>
      <c r="D251" s="18" t="s">
        <v>616</v>
      </c>
      <c r="E251" s="18" t="s">
        <v>42</v>
      </c>
      <c r="G251" s="20" t="s">
        <v>43</v>
      </c>
      <c r="H251" s="11">
        <v>0.33333333333333331</v>
      </c>
      <c r="I251" s="11">
        <v>0.34027777777777779</v>
      </c>
      <c r="J251" s="11">
        <f t="shared" ref="J251:J263" si="19">MOD(I251-H251,1)</f>
        <v>6.9444444444444753E-3</v>
      </c>
      <c r="K251" s="2">
        <v>1</v>
      </c>
      <c r="Q251" s="2">
        <v>1</v>
      </c>
      <c r="AJ251" s="2">
        <v>1</v>
      </c>
    </row>
    <row r="252" spans="1:36" hidden="1" x14ac:dyDescent="0.25">
      <c r="A252" s="2">
        <v>26</v>
      </c>
      <c r="B252" s="4">
        <v>45547</v>
      </c>
      <c r="C252" s="70" t="s">
        <v>740</v>
      </c>
      <c r="D252" s="18" t="s">
        <v>616</v>
      </c>
      <c r="E252" s="18" t="s">
        <v>42</v>
      </c>
      <c r="F252" s="18"/>
      <c r="G252" s="20" t="s">
        <v>43</v>
      </c>
      <c r="H252" s="11">
        <v>0.33333333333333331</v>
      </c>
      <c r="I252" s="11">
        <v>0.34027777777777779</v>
      </c>
      <c r="J252" s="11">
        <f t="shared" si="19"/>
        <v>6.9444444444444753E-3</v>
      </c>
      <c r="K252" s="2">
        <v>1</v>
      </c>
      <c r="Q252" s="2">
        <v>1</v>
      </c>
      <c r="AJ252" s="2">
        <v>1</v>
      </c>
    </row>
    <row r="253" spans="1:36" hidden="1" x14ac:dyDescent="0.25">
      <c r="A253" s="2">
        <v>27</v>
      </c>
      <c r="B253" s="4">
        <v>45547</v>
      </c>
      <c r="C253" s="70" t="s">
        <v>741</v>
      </c>
      <c r="D253" s="18" t="s">
        <v>616</v>
      </c>
      <c r="E253" s="18" t="s">
        <v>42</v>
      </c>
      <c r="F253" s="18"/>
      <c r="G253" s="20" t="s">
        <v>43</v>
      </c>
      <c r="H253" s="11">
        <v>0.33333333333333331</v>
      </c>
      <c r="I253" s="11">
        <v>0.34027777777777779</v>
      </c>
      <c r="J253" s="11">
        <f t="shared" si="19"/>
        <v>6.9444444444444753E-3</v>
      </c>
      <c r="K253" s="2">
        <v>1</v>
      </c>
      <c r="Q253" s="2">
        <v>1</v>
      </c>
      <c r="AJ253" s="2">
        <v>1</v>
      </c>
    </row>
    <row r="254" spans="1:36" hidden="1" x14ac:dyDescent="0.25">
      <c r="A254" s="2">
        <v>28</v>
      </c>
      <c r="B254" s="4">
        <v>45547</v>
      </c>
      <c r="C254" s="70" t="s">
        <v>742</v>
      </c>
      <c r="D254" s="18" t="s">
        <v>616</v>
      </c>
      <c r="E254" s="18" t="s">
        <v>42</v>
      </c>
      <c r="F254" s="18"/>
      <c r="G254" s="20" t="s">
        <v>43</v>
      </c>
      <c r="H254" s="11">
        <v>0.33333333333333331</v>
      </c>
      <c r="I254" s="11">
        <v>0.34027777777777779</v>
      </c>
      <c r="J254" s="11">
        <f t="shared" si="19"/>
        <v>6.9444444444444753E-3</v>
      </c>
      <c r="K254" s="2">
        <v>1</v>
      </c>
      <c r="Q254" s="2">
        <v>1</v>
      </c>
      <c r="AJ254" s="2">
        <v>1</v>
      </c>
    </row>
    <row r="255" spans="1:36" hidden="1" x14ac:dyDescent="0.25">
      <c r="A255" s="2">
        <v>29</v>
      </c>
      <c r="B255" s="4">
        <v>45547</v>
      </c>
      <c r="C255" s="70" t="s">
        <v>627</v>
      </c>
      <c r="D255" s="18" t="s">
        <v>616</v>
      </c>
      <c r="E255" s="18" t="s">
        <v>42</v>
      </c>
      <c r="F255" s="18"/>
      <c r="G255" s="20" t="s">
        <v>43</v>
      </c>
      <c r="H255" s="11">
        <v>0.33333333333333331</v>
      </c>
      <c r="I255" s="11">
        <v>0.34027777777777779</v>
      </c>
      <c r="J255" s="11">
        <f t="shared" si="19"/>
        <v>6.9444444444444753E-3</v>
      </c>
      <c r="K255" s="2">
        <v>1</v>
      </c>
      <c r="Q255" s="2">
        <v>1</v>
      </c>
      <c r="AJ255" s="2">
        <v>1</v>
      </c>
    </row>
    <row r="256" spans="1:36" hidden="1" x14ac:dyDescent="0.25">
      <c r="A256" s="2">
        <v>30</v>
      </c>
      <c r="B256" s="4">
        <v>45547</v>
      </c>
      <c r="C256" s="70" t="s">
        <v>751</v>
      </c>
      <c r="D256" s="18" t="s">
        <v>616</v>
      </c>
      <c r="E256" s="18" t="s">
        <v>42</v>
      </c>
      <c r="F256" s="18"/>
      <c r="G256" s="20" t="s">
        <v>43</v>
      </c>
      <c r="H256" s="11">
        <v>0.33333333333333331</v>
      </c>
      <c r="I256" s="11">
        <v>0.34027777777777779</v>
      </c>
      <c r="J256" s="11">
        <f t="shared" si="19"/>
        <v>6.9444444444444753E-3</v>
      </c>
      <c r="K256" s="2">
        <v>1</v>
      </c>
      <c r="Q256" s="2">
        <v>1</v>
      </c>
      <c r="AJ256" s="2">
        <v>1</v>
      </c>
    </row>
    <row r="257" spans="1:42" hidden="1" x14ac:dyDescent="0.25">
      <c r="A257" s="2">
        <v>31</v>
      </c>
      <c r="B257" s="4">
        <v>45547</v>
      </c>
      <c r="C257" s="70" t="s">
        <v>752</v>
      </c>
      <c r="D257" s="18" t="s">
        <v>616</v>
      </c>
      <c r="E257" s="18" t="s">
        <v>42</v>
      </c>
      <c r="F257" s="18"/>
      <c r="G257" s="20" t="s">
        <v>43</v>
      </c>
      <c r="H257" s="11">
        <v>0.33333333333333331</v>
      </c>
      <c r="I257" s="11">
        <v>0.34027777777777779</v>
      </c>
      <c r="J257" s="11">
        <f t="shared" si="19"/>
        <v>6.9444444444444753E-3</v>
      </c>
      <c r="K257" s="2">
        <v>1</v>
      </c>
      <c r="Q257" s="2">
        <v>1</v>
      </c>
      <c r="AJ257" s="2">
        <v>1</v>
      </c>
    </row>
    <row r="258" spans="1:42" hidden="1" x14ac:dyDescent="0.25">
      <c r="A258" s="2">
        <v>32</v>
      </c>
      <c r="B258" s="4">
        <v>45547</v>
      </c>
      <c r="C258" s="70" t="s">
        <v>743</v>
      </c>
      <c r="D258" s="18" t="s">
        <v>616</v>
      </c>
      <c r="E258" s="18" t="s">
        <v>42</v>
      </c>
      <c r="F258" s="18"/>
      <c r="G258" s="20" t="s">
        <v>43</v>
      </c>
      <c r="H258" s="11">
        <v>0.33333333333333331</v>
      </c>
      <c r="I258" s="11">
        <v>0.34027777777777779</v>
      </c>
      <c r="J258" s="11">
        <f t="shared" si="19"/>
        <v>6.9444444444444753E-3</v>
      </c>
      <c r="K258" s="2">
        <v>1</v>
      </c>
      <c r="Q258" s="2">
        <v>1</v>
      </c>
      <c r="AJ258" s="2">
        <v>1</v>
      </c>
    </row>
    <row r="259" spans="1:42" hidden="1" x14ac:dyDescent="0.25">
      <c r="A259" s="2">
        <v>33</v>
      </c>
      <c r="B259" s="4">
        <v>45547</v>
      </c>
      <c r="C259" s="70" t="s">
        <v>744</v>
      </c>
      <c r="D259" s="18" t="s">
        <v>616</v>
      </c>
      <c r="E259" s="18" t="s">
        <v>42</v>
      </c>
      <c r="F259" s="18"/>
      <c r="G259" s="20" t="s">
        <v>43</v>
      </c>
      <c r="H259" s="11">
        <v>0.33333333333333331</v>
      </c>
      <c r="I259" s="11">
        <v>0.34027777777777779</v>
      </c>
      <c r="J259" s="11">
        <f t="shared" si="19"/>
        <v>6.9444444444444753E-3</v>
      </c>
      <c r="K259" s="2">
        <v>1</v>
      </c>
      <c r="Q259" s="2">
        <v>1</v>
      </c>
      <c r="AJ259" s="2">
        <v>1</v>
      </c>
    </row>
    <row r="260" spans="1:42" x14ac:dyDescent="0.25">
      <c r="A260" s="2">
        <v>34</v>
      </c>
      <c r="B260" s="4">
        <v>45547</v>
      </c>
      <c r="C260" s="70" t="s">
        <v>745</v>
      </c>
      <c r="D260" s="18" t="s">
        <v>616</v>
      </c>
      <c r="E260" s="18" t="s">
        <v>41</v>
      </c>
      <c r="F260" s="18"/>
      <c r="G260" s="20" t="s">
        <v>43</v>
      </c>
      <c r="H260" s="11">
        <v>0.33333333333333331</v>
      </c>
      <c r="I260" s="11">
        <v>0.34027777777777779</v>
      </c>
      <c r="J260" s="11">
        <f t="shared" si="19"/>
        <v>6.9444444444444753E-3</v>
      </c>
      <c r="K260" s="2">
        <v>1</v>
      </c>
      <c r="Q260" s="2">
        <v>1</v>
      </c>
      <c r="AJ260" s="2">
        <v>1</v>
      </c>
    </row>
    <row r="261" spans="1:42" x14ac:dyDescent="0.25">
      <c r="A261" s="2">
        <v>35</v>
      </c>
      <c r="B261" s="4">
        <v>45547</v>
      </c>
      <c r="C261" s="70" t="s">
        <v>746</v>
      </c>
      <c r="D261" s="18" t="s">
        <v>616</v>
      </c>
      <c r="E261" s="18" t="s">
        <v>41</v>
      </c>
      <c r="F261" s="18"/>
      <c r="G261" s="20" t="s">
        <v>43</v>
      </c>
      <c r="H261" s="11">
        <v>0.33333333333333331</v>
      </c>
      <c r="I261" s="11">
        <v>0.34027777777777779</v>
      </c>
      <c r="J261" s="11">
        <f t="shared" si="19"/>
        <v>6.9444444444444753E-3</v>
      </c>
      <c r="K261" s="2">
        <v>1</v>
      </c>
      <c r="Q261" s="2">
        <v>1</v>
      </c>
      <c r="AJ261" s="2">
        <v>1</v>
      </c>
    </row>
    <row r="262" spans="1:42" x14ac:dyDescent="0.25">
      <c r="A262" s="2">
        <v>36</v>
      </c>
      <c r="B262" s="4">
        <v>45547</v>
      </c>
      <c r="C262" s="70" t="s">
        <v>749</v>
      </c>
      <c r="D262" s="18" t="s">
        <v>616</v>
      </c>
      <c r="E262" s="18" t="s">
        <v>41</v>
      </c>
      <c r="F262" s="18"/>
      <c r="G262" s="20" t="s">
        <v>43</v>
      </c>
      <c r="H262" s="11">
        <v>0.33333333333333331</v>
      </c>
      <c r="I262" s="11">
        <v>0.34027777777777779</v>
      </c>
      <c r="J262" s="11">
        <f t="shared" si="19"/>
        <v>6.9444444444444753E-3</v>
      </c>
      <c r="K262" s="2">
        <v>1</v>
      </c>
      <c r="Q262" s="2">
        <v>1</v>
      </c>
      <c r="AJ262" s="2">
        <v>1</v>
      </c>
    </row>
    <row r="263" spans="1:42" hidden="1" x14ac:dyDescent="0.25">
      <c r="A263" s="2">
        <v>37</v>
      </c>
      <c r="B263" s="4">
        <v>45547</v>
      </c>
      <c r="C263" s="70" t="s">
        <v>748</v>
      </c>
      <c r="D263" s="18" t="s">
        <v>616</v>
      </c>
      <c r="E263" s="18" t="s">
        <v>42</v>
      </c>
      <c r="F263" s="18"/>
      <c r="G263" s="20" t="s">
        <v>43</v>
      </c>
      <c r="H263" s="11">
        <v>0.33333333333333331</v>
      </c>
      <c r="I263" s="11">
        <v>0.34027777777777779</v>
      </c>
      <c r="J263" s="11">
        <f t="shared" si="19"/>
        <v>6.9444444444444753E-3</v>
      </c>
      <c r="K263" s="2">
        <v>1</v>
      </c>
      <c r="Q263" s="2">
        <v>1</v>
      </c>
      <c r="AJ263" s="2">
        <v>1</v>
      </c>
    </row>
    <row r="264" spans="1:42" hidden="1" x14ac:dyDescent="0.25">
      <c r="A264" s="2">
        <v>38</v>
      </c>
      <c r="B264" s="4">
        <v>45547</v>
      </c>
      <c r="C264" s="2" t="s">
        <v>753</v>
      </c>
      <c r="D264" s="18" t="s">
        <v>46</v>
      </c>
      <c r="E264" s="18" t="s">
        <v>42</v>
      </c>
      <c r="F264" s="18">
        <v>46</v>
      </c>
      <c r="G264" s="20" t="s">
        <v>43</v>
      </c>
      <c r="J264" s="11">
        <f t="shared" si="17"/>
        <v>0</v>
      </c>
      <c r="K264" s="2">
        <v>1</v>
      </c>
      <c r="AP264" s="2">
        <v>1</v>
      </c>
    </row>
    <row r="265" spans="1:42" x14ac:dyDescent="0.25">
      <c r="A265" s="2">
        <v>39</v>
      </c>
      <c r="B265" s="4">
        <v>45547</v>
      </c>
      <c r="C265" s="2" t="s">
        <v>754</v>
      </c>
      <c r="D265" s="18" t="s">
        <v>46</v>
      </c>
      <c r="E265" s="18" t="s">
        <v>41</v>
      </c>
      <c r="F265" s="18">
        <v>45</v>
      </c>
      <c r="G265" s="20" t="s">
        <v>43</v>
      </c>
      <c r="H265" s="8"/>
      <c r="I265" s="8"/>
      <c r="J265" s="11">
        <f t="shared" si="17"/>
        <v>0</v>
      </c>
      <c r="K265" s="2">
        <v>1</v>
      </c>
      <c r="AP265" s="2">
        <v>1</v>
      </c>
    </row>
    <row r="266" spans="1:42" x14ac:dyDescent="0.25">
      <c r="A266" s="2">
        <v>40</v>
      </c>
      <c r="B266" s="4">
        <v>45547</v>
      </c>
      <c r="C266" s="2" t="s">
        <v>755</v>
      </c>
      <c r="D266" s="18" t="s">
        <v>46</v>
      </c>
      <c r="E266" s="18" t="s">
        <v>41</v>
      </c>
      <c r="F266" s="18">
        <v>28</v>
      </c>
      <c r="G266" s="20" t="s">
        <v>43</v>
      </c>
      <c r="H266" s="8"/>
      <c r="I266" s="8"/>
      <c r="J266" s="11">
        <f t="shared" si="17"/>
        <v>0</v>
      </c>
      <c r="K266" s="2">
        <v>1</v>
      </c>
      <c r="AP266" s="2">
        <v>1</v>
      </c>
    </row>
    <row r="267" spans="1:42" s="6" customFormat="1" x14ac:dyDescent="0.25">
      <c r="B267" s="44"/>
      <c r="D267" s="45"/>
      <c r="E267" s="45"/>
      <c r="F267" s="45"/>
      <c r="H267" s="67"/>
      <c r="I267" s="67"/>
      <c r="J267" s="16"/>
    </row>
    <row r="268" spans="1:42" x14ac:dyDescent="0.25">
      <c r="A268" s="2">
        <v>1</v>
      </c>
      <c r="B268" s="4">
        <v>45548</v>
      </c>
      <c r="C268" s="2" t="s">
        <v>756</v>
      </c>
      <c r="D268" s="18">
        <v>14707</v>
      </c>
      <c r="E268" s="18" t="s">
        <v>41</v>
      </c>
      <c r="F268" s="18">
        <v>59</v>
      </c>
      <c r="G268" s="2" t="s">
        <v>43</v>
      </c>
      <c r="H268" s="8">
        <v>0.33611111111111114</v>
      </c>
      <c r="I268" s="8">
        <v>0.33819444444444446</v>
      </c>
      <c r="J268" s="11">
        <f t="shared" si="17"/>
        <v>2.0833333333333259E-3</v>
      </c>
      <c r="K268" s="2">
        <v>1</v>
      </c>
      <c r="Q268" s="2">
        <v>1</v>
      </c>
    </row>
    <row r="269" spans="1:42" hidden="1" x14ac:dyDescent="0.25">
      <c r="A269" s="2">
        <v>2</v>
      </c>
      <c r="B269" s="4">
        <v>45548</v>
      </c>
      <c r="C269" s="2" t="s">
        <v>757</v>
      </c>
      <c r="D269" s="18">
        <v>1</v>
      </c>
      <c r="E269" s="18" t="s">
        <v>42</v>
      </c>
      <c r="F269" s="18">
        <v>73</v>
      </c>
      <c r="G269" s="2" t="s">
        <v>43</v>
      </c>
      <c r="H269" s="8">
        <v>0.34236111111111112</v>
      </c>
      <c r="I269" s="8">
        <v>0.34444444444444444</v>
      </c>
      <c r="J269" s="11">
        <f t="shared" si="17"/>
        <v>2.0833333333333259E-3</v>
      </c>
      <c r="K269" s="2">
        <v>1</v>
      </c>
      <c r="O269" s="2">
        <v>1</v>
      </c>
    </row>
    <row r="270" spans="1:42" x14ac:dyDescent="0.25">
      <c r="A270" s="2">
        <v>3</v>
      </c>
      <c r="B270" s="4">
        <v>45548</v>
      </c>
      <c r="C270" s="2" t="s">
        <v>199</v>
      </c>
      <c r="D270" s="18">
        <v>352312</v>
      </c>
      <c r="E270" s="18" t="s">
        <v>41</v>
      </c>
      <c r="F270" s="18">
        <v>44</v>
      </c>
      <c r="G270" s="2" t="s">
        <v>43</v>
      </c>
      <c r="H270" s="8">
        <v>0.35208333333333336</v>
      </c>
      <c r="I270" s="8">
        <v>0.35416666666666669</v>
      </c>
      <c r="J270" s="11">
        <f t="shared" si="17"/>
        <v>2.0833333333333259E-3</v>
      </c>
      <c r="K270" s="2">
        <v>1</v>
      </c>
      <c r="Q270" s="2">
        <v>1</v>
      </c>
    </row>
    <row r="271" spans="1:42" x14ac:dyDescent="0.25">
      <c r="A271" s="2">
        <v>4</v>
      </c>
      <c r="B271" s="4">
        <v>45548</v>
      </c>
      <c r="C271" s="2" t="s">
        <v>325</v>
      </c>
      <c r="D271" s="18">
        <v>1044</v>
      </c>
      <c r="E271" s="18" t="s">
        <v>41</v>
      </c>
      <c r="F271" s="18">
        <v>72</v>
      </c>
      <c r="G271" s="2" t="s">
        <v>43</v>
      </c>
      <c r="H271" s="8">
        <v>0.35416666666666669</v>
      </c>
      <c r="I271" s="8">
        <v>0.35625000000000001</v>
      </c>
      <c r="J271" s="11">
        <f t="shared" si="17"/>
        <v>2.0833333333333259E-3</v>
      </c>
      <c r="K271" s="2">
        <v>1</v>
      </c>
      <c r="Q271" s="2">
        <v>1</v>
      </c>
    </row>
    <row r="272" spans="1:42" x14ac:dyDescent="0.25">
      <c r="A272" s="2">
        <v>5</v>
      </c>
      <c r="B272" s="4">
        <v>45548</v>
      </c>
      <c r="C272" s="2" t="s">
        <v>758</v>
      </c>
      <c r="D272" s="18">
        <v>8747</v>
      </c>
      <c r="E272" s="18" t="s">
        <v>41</v>
      </c>
      <c r="F272" s="18">
        <v>53</v>
      </c>
      <c r="G272" s="2" t="s">
        <v>43</v>
      </c>
      <c r="H272" s="8">
        <v>0.3576388888888889</v>
      </c>
      <c r="I272" s="8">
        <v>0.35972222222222222</v>
      </c>
      <c r="J272" s="11">
        <f t="shared" si="17"/>
        <v>2.0833333333333259E-3</v>
      </c>
      <c r="K272" s="2">
        <v>1</v>
      </c>
      <c r="Q272" s="2">
        <v>1</v>
      </c>
    </row>
    <row r="273" spans="1:40" hidden="1" x14ac:dyDescent="0.25">
      <c r="A273" s="2">
        <v>6</v>
      </c>
      <c r="B273" s="4">
        <v>45548</v>
      </c>
      <c r="C273" s="2" t="s">
        <v>759</v>
      </c>
      <c r="D273" s="18">
        <v>390265</v>
      </c>
      <c r="E273" s="18" t="s">
        <v>42</v>
      </c>
      <c r="F273" s="18">
        <v>57</v>
      </c>
      <c r="G273" s="2" t="s">
        <v>43</v>
      </c>
      <c r="H273" s="8">
        <v>0.35972222222222222</v>
      </c>
      <c r="I273" s="8">
        <v>0.36180555555555555</v>
      </c>
      <c r="J273" s="11">
        <f t="shared" si="17"/>
        <v>2.0833333333333259E-3</v>
      </c>
      <c r="K273" s="2">
        <v>1</v>
      </c>
      <c r="Q273" s="2">
        <v>1</v>
      </c>
    </row>
    <row r="274" spans="1:40" hidden="1" x14ac:dyDescent="0.25">
      <c r="A274" s="2">
        <v>7</v>
      </c>
      <c r="B274" s="4">
        <v>45548</v>
      </c>
      <c r="C274" s="2" t="s">
        <v>760</v>
      </c>
      <c r="D274" s="18" t="s">
        <v>563</v>
      </c>
      <c r="E274" s="18" t="s">
        <v>42</v>
      </c>
      <c r="F274" s="18">
        <v>30</v>
      </c>
      <c r="G274" s="2" t="s">
        <v>43</v>
      </c>
      <c r="H274" s="8">
        <v>0.37222222222222223</v>
      </c>
      <c r="I274" s="8">
        <v>0.37430555555555556</v>
      </c>
      <c r="J274" s="11">
        <f t="shared" si="17"/>
        <v>2.0833333333333259E-3</v>
      </c>
      <c r="K274" s="2">
        <v>0</v>
      </c>
      <c r="M274" s="2">
        <v>1</v>
      </c>
    </row>
    <row r="275" spans="1:40" x14ac:dyDescent="0.25">
      <c r="A275" s="2">
        <v>8</v>
      </c>
      <c r="B275" s="4">
        <v>45548</v>
      </c>
      <c r="C275" s="2" t="s">
        <v>104</v>
      </c>
      <c r="D275" s="18">
        <v>59</v>
      </c>
      <c r="E275" s="18" t="s">
        <v>41</v>
      </c>
      <c r="F275" s="18">
        <v>53</v>
      </c>
      <c r="G275" s="2" t="s">
        <v>43</v>
      </c>
      <c r="H275" s="8">
        <v>0.37430555555555556</v>
      </c>
      <c r="I275" s="8">
        <v>0.37638888888888888</v>
      </c>
      <c r="J275" s="11">
        <f t="shared" si="17"/>
        <v>2.0833333333333259E-3</v>
      </c>
      <c r="K275" s="2">
        <v>1</v>
      </c>
      <c r="Q275" s="2">
        <v>1</v>
      </c>
    </row>
    <row r="276" spans="1:40" hidden="1" x14ac:dyDescent="0.25">
      <c r="A276" s="2">
        <v>9</v>
      </c>
      <c r="B276" s="4">
        <v>45548</v>
      </c>
      <c r="C276" s="2" t="s">
        <v>761</v>
      </c>
      <c r="D276" s="18" t="s">
        <v>562</v>
      </c>
      <c r="E276" s="18" t="s">
        <v>41</v>
      </c>
      <c r="F276" s="18">
        <v>21</v>
      </c>
      <c r="G276" s="2" t="s">
        <v>43</v>
      </c>
      <c r="H276" s="8">
        <v>0.3888888888888889</v>
      </c>
      <c r="I276" s="8">
        <v>0.3923611111111111</v>
      </c>
      <c r="J276" s="11">
        <f t="shared" si="17"/>
        <v>3.4722222222222099E-3</v>
      </c>
      <c r="K276" s="2">
        <v>0</v>
      </c>
      <c r="M276" s="2">
        <v>1</v>
      </c>
      <c r="AJ276" s="2">
        <v>1</v>
      </c>
    </row>
    <row r="277" spans="1:40" x14ac:dyDescent="0.25">
      <c r="A277" s="2">
        <v>10</v>
      </c>
      <c r="B277" s="4">
        <v>45548</v>
      </c>
      <c r="C277" s="2" t="s">
        <v>762</v>
      </c>
      <c r="D277" s="18">
        <v>3231</v>
      </c>
      <c r="E277" s="18" t="s">
        <v>41</v>
      </c>
      <c r="F277" s="18">
        <v>62</v>
      </c>
      <c r="G277" s="2" t="s">
        <v>43</v>
      </c>
      <c r="H277" s="8">
        <v>0.39583333333333331</v>
      </c>
      <c r="I277" s="8">
        <v>0.43055555555555558</v>
      </c>
      <c r="J277" s="11">
        <f t="shared" si="17"/>
        <v>3.4722222222222265E-2</v>
      </c>
      <c r="K277" s="2">
        <v>1</v>
      </c>
      <c r="Q277" s="2">
        <v>1</v>
      </c>
      <c r="R277" s="2">
        <v>1</v>
      </c>
      <c r="U277" s="2">
        <v>1</v>
      </c>
      <c r="V277" s="2">
        <v>1</v>
      </c>
      <c r="AA277" s="2">
        <v>1</v>
      </c>
    </row>
    <row r="278" spans="1:40" x14ac:dyDescent="0.25">
      <c r="A278" s="2">
        <v>11</v>
      </c>
      <c r="B278" s="4">
        <v>45548</v>
      </c>
      <c r="C278" s="2" t="s">
        <v>763</v>
      </c>
      <c r="D278" s="18" t="s">
        <v>764</v>
      </c>
      <c r="E278" s="18" t="s">
        <v>41</v>
      </c>
      <c r="F278" s="18">
        <v>52</v>
      </c>
      <c r="G278" s="2" t="s">
        <v>43</v>
      </c>
      <c r="H278" s="8">
        <v>0.40555555555555556</v>
      </c>
      <c r="I278" s="8">
        <v>0.4513888888888889</v>
      </c>
      <c r="J278" s="11">
        <f t="shared" si="17"/>
        <v>4.5833333333333337E-2</v>
      </c>
      <c r="K278" s="2">
        <v>1</v>
      </c>
    </row>
    <row r="279" spans="1:40" x14ac:dyDescent="0.25">
      <c r="A279" s="2">
        <v>12</v>
      </c>
      <c r="B279" s="4">
        <v>45548</v>
      </c>
      <c r="C279" s="2" t="s">
        <v>149</v>
      </c>
      <c r="D279" s="18">
        <v>7823</v>
      </c>
      <c r="E279" s="18" t="s">
        <v>41</v>
      </c>
      <c r="F279" s="18">
        <v>57</v>
      </c>
      <c r="G279" s="2" t="s">
        <v>43</v>
      </c>
      <c r="H279" s="8">
        <v>0.40763888888888888</v>
      </c>
      <c r="I279" s="8">
        <v>0.40972222222222221</v>
      </c>
      <c r="J279" s="11">
        <f t="shared" si="17"/>
        <v>2.0833333333333259E-3</v>
      </c>
      <c r="K279" s="2">
        <v>1</v>
      </c>
      <c r="Q279" s="2">
        <v>1</v>
      </c>
    </row>
    <row r="280" spans="1:40" x14ac:dyDescent="0.25">
      <c r="A280" s="2">
        <v>13</v>
      </c>
      <c r="B280" s="4">
        <v>45548</v>
      </c>
      <c r="C280" s="2" t="s">
        <v>593</v>
      </c>
      <c r="D280" s="18">
        <v>387195</v>
      </c>
      <c r="E280" s="18" t="s">
        <v>41</v>
      </c>
      <c r="F280" s="18">
        <v>36</v>
      </c>
      <c r="G280" s="2" t="s">
        <v>43</v>
      </c>
      <c r="H280" s="8">
        <v>0.41666666666666669</v>
      </c>
      <c r="I280" s="8">
        <v>0.41875000000000001</v>
      </c>
      <c r="J280" s="11">
        <f t="shared" si="17"/>
        <v>2.0833333333333259E-3</v>
      </c>
      <c r="K280" s="2">
        <v>1</v>
      </c>
      <c r="O280" s="2">
        <v>1</v>
      </c>
      <c r="Q280" s="2">
        <v>1</v>
      </c>
    </row>
    <row r="281" spans="1:40" x14ac:dyDescent="0.25">
      <c r="A281" s="2">
        <v>14</v>
      </c>
      <c r="B281" s="4">
        <v>45548</v>
      </c>
      <c r="C281" s="2" t="s">
        <v>765</v>
      </c>
      <c r="D281" s="18" t="s">
        <v>764</v>
      </c>
      <c r="E281" s="18" t="s">
        <v>41</v>
      </c>
      <c r="F281" s="18">
        <v>39</v>
      </c>
      <c r="G281" s="2" t="s">
        <v>43</v>
      </c>
      <c r="H281" s="8">
        <v>0.41944444444444445</v>
      </c>
      <c r="I281" s="8">
        <v>0.45833333333333331</v>
      </c>
      <c r="J281" s="11">
        <f>MOD(I281-H281,1)</f>
        <v>3.8888888888888862E-2</v>
      </c>
      <c r="K281" s="2">
        <v>1</v>
      </c>
      <c r="R281" s="2">
        <v>1</v>
      </c>
      <c r="U281" s="2">
        <v>1</v>
      </c>
    </row>
    <row r="282" spans="1:40" x14ac:dyDescent="0.25">
      <c r="A282" s="2">
        <v>15</v>
      </c>
      <c r="B282" s="4">
        <v>45548</v>
      </c>
      <c r="C282" s="2" t="s">
        <v>766</v>
      </c>
      <c r="D282" s="18">
        <v>8037</v>
      </c>
      <c r="E282" s="18" t="s">
        <v>41</v>
      </c>
      <c r="F282" s="18">
        <v>37</v>
      </c>
      <c r="G282" s="2" t="s">
        <v>43</v>
      </c>
      <c r="H282" s="8">
        <v>0.42777777777777776</v>
      </c>
      <c r="I282" s="8">
        <v>0.43055555555555558</v>
      </c>
      <c r="J282" s="11">
        <f>MOD(I282-H282,1)</f>
        <v>2.7777777777778234E-3</v>
      </c>
      <c r="K282" s="2">
        <v>1</v>
      </c>
      <c r="O282" s="2">
        <v>1</v>
      </c>
    </row>
    <row r="283" spans="1:40" x14ac:dyDescent="0.25">
      <c r="A283" s="2">
        <v>16</v>
      </c>
      <c r="B283" s="4">
        <v>45548</v>
      </c>
      <c r="C283" s="2" t="s">
        <v>767</v>
      </c>
      <c r="D283" s="18">
        <v>10147</v>
      </c>
      <c r="E283" s="18" t="s">
        <v>41</v>
      </c>
      <c r="F283" s="18">
        <v>20</v>
      </c>
      <c r="G283" s="2" t="s">
        <v>43</v>
      </c>
      <c r="H283" s="8">
        <v>0.43263888888888891</v>
      </c>
      <c r="I283" s="8">
        <v>0.43958333333333333</v>
      </c>
      <c r="J283" s="11">
        <f t="shared" si="17"/>
        <v>6.9444444444444198E-3</v>
      </c>
      <c r="K283" s="2">
        <v>1</v>
      </c>
      <c r="AH283" s="2">
        <v>1</v>
      </c>
    </row>
    <row r="284" spans="1:40" x14ac:dyDescent="0.25">
      <c r="A284" s="2">
        <v>17</v>
      </c>
      <c r="B284" s="4">
        <v>45548</v>
      </c>
      <c r="C284" s="2" t="s">
        <v>768</v>
      </c>
      <c r="D284" s="18">
        <v>495</v>
      </c>
      <c r="E284" s="18" t="s">
        <v>41</v>
      </c>
      <c r="F284" s="18">
        <v>31</v>
      </c>
      <c r="G284" s="2" t="s">
        <v>43</v>
      </c>
      <c r="H284" s="8">
        <v>0.43888888888888888</v>
      </c>
      <c r="I284" s="8">
        <v>0.44166666666666665</v>
      </c>
      <c r="J284" s="11">
        <f t="shared" ref="J284:J301" si="20">MOD(I284-H284,1)</f>
        <v>2.7777777777777679E-3</v>
      </c>
      <c r="K284" s="2">
        <v>1</v>
      </c>
      <c r="M284" s="2">
        <v>1</v>
      </c>
      <c r="AI284" s="2">
        <v>1</v>
      </c>
    </row>
    <row r="285" spans="1:40" s="6" customFormat="1" x14ac:dyDescent="0.25">
      <c r="B285" s="44"/>
      <c r="D285" s="45"/>
      <c r="E285" s="45"/>
      <c r="F285" s="45"/>
      <c r="H285" s="67"/>
      <c r="I285" s="67"/>
      <c r="J285" s="16"/>
    </row>
    <row r="286" spans="1:40" x14ac:dyDescent="0.25">
      <c r="A286" s="2">
        <v>1</v>
      </c>
      <c r="B286" s="4">
        <v>45549</v>
      </c>
      <c r="C286" s="2" t="s">
        <v>769</v>
      </c>
      <c r="D286" s="18">
        <v>8252</v>
      </c>
      <c r="E286" s="18" t="s">
        <v>41</v>
      </c>
      <c r="F286" s="18">
        <v>64</v>
      </c>
      <c r="G286" s="2" t="s">
        <v>43</v>
      </c>
      <c r="H286" s="8">
        <v>0.33819444444444446</v>
      </c>
      <c r="I286" s="8">
        <v>0.34027777777777779</v>
      </c>
      <c r="J286" s="11">
        <f t="shared" si="20"/>
        <v>2.0833333333333259E-3</v>
      </c>
      <c r="K286" s="2">
        <v>1</v>
      </c>
      <c r="Q286" s="2">
        <v>1</v>
      </c>
    </row>
    <row r="287" spans="1:40" hidden="1" x14ac:dyDescent="0.25">
      <c r="A287" s="2">
        <v>2</v>
      </c>
      <c r="B287" s="4">
        <v>45549</v>
      </c>
      <c r="C287" s="2" t="s">
        <v>182</v>
      </c>
      <c r="D287" s="18">
        <v>13415</v>
      </c>
      <c r="E287" s="18" t="s">
        <v>42</v>
      </c>
      <c r="F287" s="18">
        <v>70</v>
      </c>
      <c r="G287" s="2" t="s">
        <v>43</v>
      </c>
      <c r="H287" s="8">
        <v>0.34027777777777779</v>
      </c>
      <c r="I287" s="8">
        <v>0.34236111111111112</v>
      </c>
      <c r="J287" s="11">
        <f t="shared" si="20"/>
        <v>2.0833333333333259E-3</v>
      </c>
      <c r="K287" s="2">
        <v>1</v>
      </c>
      <c r="Q287" s="2">
        <v>1</v>
      </c>
    </row>
    <row r="288" spans="1:40" x14ac:dyDescent="0.25">
      <c r="A288" s="2">
        <v>3</v>
      </c>
      <c r="B288" s="4">
        <v>45549</v>
      </c>
      <c r="C288" s="2" t="s">
        <v>768</v>
      </c>
      <c r="D288" s="18">
        <v>13495</v>
      </c>
      <c r="E288" s="18" t="s">
        <v>41</v>
      </c>
      <c r="F288" s="18">
        <v>31</v>
      </c>
      <c r="G288" s="2" t="s">
        <v>43</v>
      </c>
      <c r="H288" s="8">
        <v>0.34861111111111109</v>
      </c>
      <c r="I288" s="8">
        <v>0.35347222222222224</v>
      </c>
      <c r="J288" s="11">
        <f t="shared" si="20"/>
        <v>4.8611111111111494E-3</v>
      </c>
      <c r="K288" s="2">
        <v>1</v>
      </c>
      <c r="M288" s="2">
        <v>1</v>
      </c>
      <c r="N288" s="2">
        <v>1</v>
      </c>
      <c r="AG288" s="2">
        <v>1</v>
      </c>
      <c r="AJ288" s="2">
        <v>1</v>
      </c>
      <c r="AL288" s="2">
        <v>1</v>
      </c>
      <c r="AM288" s="2">
        <v>1</v>
      </c>
      <c r="AN288" s="2">
        <v>1</v>
      </c>
    </row>
    <row r="289" spans="1:40" x14ac:dyDescent="0.25">
      <c r="A289" s="2">
        <v>4</v>
      </c>
      <c r="B289" s="4">
        <v>45549</v>
      </c>
      <c r="C289" s="2" t="s">
        <v>317</v>
      </c>
      <c r="D289" s="18">
        <v>9889</v>
      </c>
      <c r="E289" s="18" t="s">
        <v>41</v>
      </c>
      <c r="F289" s="18">
        <v>54</v>
      </c>
      <c r="G289" s="2" t="s">
        <v>43</v>
      </c>
      <c r="H289" s="8">
        <v>0.35347222222222224</v>
      </c>
      <c r="I289" s="8">
        <v>0.36736111111111114</v>
      </c>
      <c r="J289" s="11">
        <f t="shared" si="20"/>
        <v>1.3888888888888895E-2</v>
      </c>
      <c r="K289" s="2">
        <v>1</v>
      </c>
      <c r="Q289" s="2">
        <v>1</v>
      </c>
    </row>
    <row r="290" spans="1:40" x14ac:dyDescent="0.25">
      <c r="A290" s="2">
        <v>5</v>
      </c>
      <c r="B290" s="4">
        <v>45549</v>
      </c>
      <c r="C290" s="2" t="s">
        <v>200</v>
      </c>
      <c r="D290" s="18">
        <v>1055</v>
      </c>
      <c r="E290" s="18" t="s">
        <v>41</v>
      </c>
      <c r="F290" s="18">
        <v>35</v>
      </c>
      <c r="G290" s="2" t="s">
        <v>43</v>
      </c>
      <c r="H290" s="8">
        <v>0.35694444444444445</v>
      </c>
      <c r="I290" s="8">
        <v>0.36388888888888887</v>
      </c>
      <c r="J290" s="11">
        <f t="shared" si="20"/>
        <v>6.9444444444444198E-3</v>
      </c>
      <c r="K290" s="2">
        <v>1</v>
      </c>
      <c r="AH290" s="2">
        <v>1</v>
      </c>
    </row>
    <row r="291" spans="1:40" x14ac:dyDescent="0.25">
      <c r="A291" s="2">
        <v>6</v>
      </c>
      <c r="B291" s="4">
        <v>45549</v>
      </c>
      <c r="C291" s="2" t="s">
        <v>323</v>
      </c>
      <c r="D291" s="18">
        <v>13723</v>
      </c>
      <c r="E291" s="18" t="s">
        <v>41</v>
      </c>
      <c r="F291" s="18">
        <v>60</v>
      </c>
      <c r="G291" s="2" t="s">
        <v>43</v>
      </c>
      <c r="H291" s="8">
        <v>0.36319444444444443</v>
      </c>
      <c r="I291" s="8">
        <v>0.3659722222222222</v>
      </c>
      <c r="J291" s="11">
        <f t="shared" si="20"/>
        <v>2.7777777777777679E-3</v>
      </c>
      <c r="K291" s="2">
        <v>1</v>
      </c>
      <c r="Q291" s="2">
        <v>1</v>
      </c>
    </row>
    <row r="292" spans="1:40" x14ac:dyDescent="0.25">
      <c r="A292" s="2">
        <v>7</v>
      </c>
      <c r="B292" s="4">
        <v>45549</v>
      </c>
      <c r="C292" s="2" t="s">
        <v>770</v>
      </c>
      <c r="D292" s="18" t="s">
        <v>562</v>
      </c>
      <c r="E292" s="18" t="s">
        <v>41</v>
      </c>
      <c r="F292" s="18">
        <v>19</v>
      </c>
      <c r="G292" s="2" t="s">
        <v>43</v>
      </c>
      <c r="H292" s="8">
        <v>0.36875000000000002</v>
      </c>
      <c r="I292" s="8">
        <v>0.37222222222222223</v>
      </c>
      <c r="J292" s="11">
        <f t="shared" si="20"/>
        <v>3.4722222222222099E-3</v>
      </c>
      <c r="K292" s="2">
        <v>1</v>
      </c>
      <c r="M292" s="2">
        <v>1</v>
      </c>
      <c r="AJ292" s="2">
        <v>1</v>
      </c>
    </row>
    <row r="293" spans="1:40" x14ac:dyDescent="0.25">
      <c r="A293" s="2">
        <v>8</v>
      </c>
      <c r="B293" s="4">
        <v>45549</v>
      </c>
      <c r="C293" s="2" t="s">
        <v>621</v>
      </c>
      <c r="D293" s="18">
        <v>1144</v>
      </c>
      <c r="E293" s="18" t="s">
        <v>41</v>
      </c>
      <c r="F293" s="18">
        <v>55</v>
      </c>
      <c r="G293" s="2" t="s">
        <v>43</v>
      </c>
      <c r="H293" s="8">
        <v>0.37847222222222221</v>
      </c>
      <c r="I293" s="8">
        <v>0.38055555555555554</v>
      </c>
      <c r="J293" s="11">
        <f t="shared" si="20"/>
        <v>2.0833333333333259E-3</v>
      </c>
      <c r="K293" s="2">
        <v>1</v>
      </c>
      <c r="Q293" s="2">
        <v>1</v>
      </c>
    </row>
    <row r="294" spans="1:40" x14ac:dyDescent="0.25">
      <c r="A294" s="2">
        <v>9</v>
      </c>
      <c r="B294" s="4">
        <v>45549</v>
      </c>
      <c r="C294" s="2" t="s">
        <v>771</v>
      </c>
      <c r="D294" s="18">
        <v>389531</v>
      </c>
      <c r="E294" s="18" t="s">
        <v>41</v>
      </c>
      <c r="F294" s="18">
        <v>40</v>
      </c>
      <c r="G294" s="2" t="s">
        <v>43</v>
      </c>
      <c r="H294" s="8">
        <v>0.38680555555555557</v>
      </c>
      <c r="I294" s="8">
        <v>0.3888888888888889</v>
      </c>
      <c r="J294" s="11">
        <f t="shared" si="20"/>
        <v>2.0833333333333259E-3</v>
      </c>
      <c r="K294" s="2">
        <v>1</v>
      </c>
      <c r="Q294" s="2">
        <v>1</v>
      </c>
    </row>
    <row r="295" spans="1:40" x14ac:dyDescent="0.25">
      <c r="A295" s="2">
        <v>10</v>
      </c>
      <c r="B295" s="4">
        <v>45549</v>
      </c>
      <c r="C295" s="2" t="s">
        <v>784</v>
      </c>
      <c r="D295" s="18">
        <v>390737</v>
      </c>
      <c r="E295" s="18" t="s">
        <v>41</v>
      </c>
      <c r="F295" s="18">
        <v>28</v>
      </c>
      <c r="G295" s="2" t="s">
        <v>43</v>
      </c>
      <c r="H295" s="8">
        <v>0.3888888888888889</v>
      </c>
      <c r="I295" s="8">
        <v>0.39097222222222222</v>
      </c>
      <c r="J295" s="11">
        <f t="shared" si="20"/>
        <v>2.0833333333333259E-3</v>
      </c>
      <c r="K295" s="2">
        <v>1</v>
      </c>
      <c r="M295" s="2">
        <v>1</v>
      </c>
      <c r="N295" s="2">
        <v>1</v>
      </c>
      <c r="AG295" s="2">
        <v>1</v>
      </c>
      <c r="AJ295" s="2">
        <v>1</v>
      </c>
      <c r="AL295" s="2">
        <v>1</v>
      </c>
      <c r="AM295" s="2">
        <v>1</v>
      </c>
      <c r="AN295" s="2">
        <v>1</v>
      </c>
    </row>
    <row r="296" spans="1:40" x14ac:dyDescent="0.25">
      <c r="A296" s="2">
        <v>11</v>
      </c>
      <c r="B296" s="4">
        <v>45549</v>
      </c>
      <c r="C296" s="2" t="s">
        <v>334</v>
      </c>
      <c r="D296" s="18">
        <v>2453</v>
      </c>
      <c r="E296" s="18" t="s">
        <v>41</v>
      </c>
      <c r="F296" s="18">
        <v>66</v>
      </c>
      <c r="G296" s="2" t="s">
        <v>43</v>
      </c>
      <c r="H296" s="8">
        <v>0.39027777777777778</v>
      </c>
      <c r="I296" s="8">
        <v>0.3923611111111111</v>
      </c>
      <c r="J296" s="11">
        <f t="shared" si="20"/>
        <v>2.0833333333333259E-3</v>
      </c>
      <c r="K296" s="2">
        <v>1</v>
      </c>
      <c r="Q296" s="2">
        <v>1</v>
      </c>
    </row>
    <row r="297" spans="1:40" x14ac:dyDescent="0.25">
      <c r="A297" s="2">
        <v>12</v>
      </c>
      <c r="B297" s="4">
        <v>45549</v>
      </c>
      <c r="C297" s="2" t="s">
        <v>785</v>
      </c>
      <c r="D297" s="18">
        <v>8498</v>
      </c>
      <c r="E297" s="18" t="s">
        <v>41</v>
      </c>
      <c r="F297" s="18">
        <v>71</v>
      </c>
      <c r="G297" s="2" t="s">
        <v>43</v>
      </c>
      <c r="H297" s="8">
        <v>0.3923611111111111</v>
      </c>
      <c r="I297" s="8">
        <v>0.39444444444444443</v>
      </c>
      <c r="J297" s="11">
        <f t="shared" si="20"/>
        <v>2.0833333333333259E-3</v>
      </c>
      <c r="K297" s="2">
        <v>1</v>
      </c>
      <c r="Q297" s="2">
        <v>1</v>
      </c>
    </row>
    <row r="298" spans="1:40" hidden="1" x14ac:dyDescent="0.25">
      <c r="A298" s="2">
        <v>13</v>
      </c>
      <c r="B298" s="4">
        <v>45549</v>
      </c>
      <c r="C298" s="2" t="s">
        <v>66</v>
      </c>
      <c r="D298" s="18">
        <v>318</v>
      </c>
      <c r="E298" s="18" t="s">
        <v>42</v>
      </c>
      <c r="F298" s="18">
        <v>69</v>
      </c>
      <c r="G298" s="2" t="s">
        <v>43</v>
      </c>
      <c r="H298" s="8">
        <v>0.40625</v>
      </c>
      <c r="I298" s="8">
        <v>0.40902777777777777</v>
      </c>
      <c r="J298" s="11">
        <f t="shared" si="20"/>
        <v>2.7777777777777679E-3</v>
      </c>
      <c r="K298" s="2">
        <v>1</v>
      </c>
      <c r="Q298" s="2">
        <v>1</v>
      </c>
    </row>
    <row r="299" spans="1:40" x14ac:dyDescent="0.25">
      <c r="A299" s="2">
        <v>14</v>
      </c>
      <c r="B299" s="4">
        <v>45549</v>
      </c>
      <c r="C299" s="2" t="s">
        <v>786</v>
      </c>
      <c r="D299" s="18">
        <v>328079</v>
      </c>
      <c r="E299" s="18" t="s">
        <v>41</v>
      </c>
      <c r="F299" s="18">
        <v>24</v>
      </c>
      <c r="G299" s="2" t="s">
        <v>43</v>
      </c>
      <c r="H299" s="8">
        <v>0.41875000000000001</v>
      </c>
      <c r="I299" s="8">
        <v>0.42430555555555555</v>
      </c>
      <c r="J299" s="11">
        <f t="shared" si="20"/>
        <v>5.5555555555555358E-3</v>
      </c>
      <c r="K299" s="2">
        <v>1</v>
      </c>
      <c r="M299" s="2">
        <v>1</v>
      </c>
      <c r="N299" s="2">
        <v>1</v>
      </c>
      <c r="AG299" s="2">
        <v>1</v>
      </c>
      <c r="AJ299" s="2">
        <v>1</v>
      </c>
      <c r="AL299" s="2">
        <v>1</v>
      </c>
      <c r="AM299" s="2">
        <v>1</v>
      </c>
      <c r="AN299" s="2">
        <v>1</v>
      </c>
    </row>
    <row r="300" spans="1:40" hidden="1" x14ac:dyDescent="0.25">
      <c r="A300" s="2">
        <v>15</v>
      </c>
      <c r="B300" s="4">
        <v>45549</v>
      </c>
      <c r="C300" s="2" t="s">
        <v>796</v>
      </c>
      <c r="D300" s="18">
        <v>27576</v>
      </c>
      <c r="E300" s="18" t="s">
        <v>42</v>
      </c>
      <c r="F300" s="18">
        <v>62</v>
      </c>
      <c r="G300" s="2" t="s">
        <v>43</v>
      </c>
      <c r="H300" s="8">
        <v>0.45069444444444445</v>
      </c>
      <c r="I300" s="8">
        <v>0.45277777777777778</v>
      </c>
      <c r="J300" s="11">
        <f t="shared" si="20"/>
        <v>2.0833333333333259E-3</v>
      </c>
      <c r="K300" s="2">
        <v>1</v>
      </c>
      <c r="Q300" s="2">
        <v>1</v>
      </c>
    </row>
    <row r="301" spans="1:40" hidden="1" x14ac:dyDescent="0.25">
      <c r="A301" s="2">
        <v>16</v>
      </c>
      <c r="B301" s="4">
        <v>45549</v>
      </c>
      <c r="C301" s="2" t="s">
        <v>797</v>
      </c>
      <c r="D301" s="18">
        <v>5989</v>
      </c>
      <c r="E301" s="18" t="s">
        <v>42</v>
      </c>
      <c r="F301" s="18">
        <v>2</v>
      </c>
      <c r="G301" s="2" t="s">
        <v>43</v>
      </c>
      <c r="H301" s="8">
        <v>0.45833333333333331</v>
      </c>
      <c r="I301" s="8">
        <v>0.46527777777777779</v>
      </c>
      <c r="J301" s="11">
        <f t="shared" si="20"/>
        <v>6.9444444444444753E-3</v>
      </c>
      <c r="K301" s="2">
        <v>1</v>
      </c>
      <c r="L301" s="2">
        <v>1</v>
      </c>
    </row>
    <row r="302" spans="1:40" hidden="1" x14ac:dyDescent="0.25">
      <c r="A302" s="2">
        <v>17</v>
      </c>
      <c r="B302" s="4">
        <v>45549</v>
      </c>
      <c r="C302" s="70" t="s">
        <v>772</v>
      </c>
      <c r="D302" s="18" t="s">
        <v>616</v>
      </c>
      <c r="E302" s="18" t="s">
        <v>42</v>
      </c>
      <c r="F302" s="18"/>
      <c r="G302" s="2" t="s">
        <v>43</v>
      </c>
      <c r="H302" s="11">
        <v>0.33333333333333331</v>
      </c>
      <c r="I302" s="11">
        <v>0.38541666666666669</v>
      </c>
      <c r="J302" s="11">
        <f t="shared" ref="J302" si="21">MOD(I302-H302,1)</f>
        <v>5.208333333333337E-2</v>
      </c>
      <c r="K302" s="2">
        <v>1</v>
      </c>
      <c r="Q302" s="2">
        <v>1</v>
      </c>
      <c r="U302" s="2">
        <v>1</v>
      </c>
      <c r="V302" s="2">
        <v>1</v>
      </c>
      <c r="AJ302" s="2">
        <v>1</v>
      </c>
    </row>
    <row r="303" spans="1:40" hidden="1" x14ac:dyDescent="0.25">
      <c r="A303" s="2">
        <v>18</v>
      </c>
      <c r="B303" s="4">
        <v>45549</v>
      </c>
      <c r="C303" s="70" t="s">
        <v>773</v>
      </c>
      <c r="D303" s="18" t="s">
        <v>616</v>
      </c>
      <c r="E303" s="18" t="s">
        <v>42</v>
      </c>
      <c r="F303" s="18"/>
      <c r="G303" s="2" t="s">
        <v>43</v>
      </c>
      <c r="H303" s="11">
        <v>0.33333333333333331</v>
      </c>
      <c r="I303" s="11">
        <v>0.38541666666666669</v>
      </c>
      <c r="J303" s="11">
        <f t="shared" ref="J303:J314" si="22">MOD(I303-H303,1)</f>
        <v>5.208333333333337E-2</v>
      </c>
      <c r="K303" s="2">
        <v>1</v>
      </c>
      <c r="Q303" s="2">
        <v>1</v>
      </c>
      <c r="U303" s="2">
        <v>1</v>
      </c>
      <c r="V303" s="2">
        <v>1</v>
      </c>
      <c r="AJ303" s="2">
        <v>1</v>
      </c>
    </row>
    <row r="304" spans="1:40" hidden="1" x14ac:dyDescent="0.25">
      <c r="A304" s="2">
        <v>19</v>
      </c>
      <c r="B304" s="4">
        <v>45549</v>
      </c>
      <c r="C304" s="70" t="s">
        <v>774</v>
      </c>
      <c r="D304" s="18" t="s">
        <v>616</v>
      </c>
      <c r="E304" s="18" t="s">
        <v>42</v>
      </c>
      <c r="F304" s="18"/>
      <c r="G304" s="2" t="s">
        <v>43</v>
      </c>
      <c r="H304" s="11">
        <v>0.33333333333333331</v>
      </c>
      <c r="I304" s="11">
        <v>0.38541666666666669</v>
      </c>
      <c r="J304" s="11">
        <f t="shared" si="22"/>
        <v>5.208333333333337E-2</v>
      </c>
      <c r="K304" s="2">
        <v>1</v>
      </c>
      <c r="Q304" s="2">
        <v>1</v>
      </c>
      <c r="U304" s="2">
        <v>1</v>
      </c>
      <c r="V304" s="2">
        <v>1</v>
      </c>
      <c r="AJ304" s="2">
        <v>1</v>
      </c>
    </row>
    <row r="305" spans="1:36" hidden="1" x14ac:dyDescent="0.25">
      <c r="A305" s="2">
        <v>20</v>
      </c>
      <c r="B305" s="4">
        <v>45549</v>
      </c>
      <c r="C305" s="70" t="s">
        <v>775</v>
      </c>
      <c r="D305" s="18" t="s">
        <v>616</v>
      </c>
      <c r="E305" s="18" t="s">
        <v>42</v>
      </c>
      <c r="F305" s="18"/>
      <c r="G305" s="2" t="s">
        <v>43</v>
      </c>
      <c r="H305" s="11">
        <v>0.33333333333333331</v>
      </c>
      <c r="I305" s="11">
        <v>0.38541666666666669</v>
      </c>
      <c r="J305" s="11">
        <f t="shared" si="22"/>
        <v>5.208333333333337E-2</v>
      </c>
      <c r="K305" s="2">
        <v>1</v>
      </c>
      <c r="Q305" s="2">
        <v>1</v>
      </c>
      <c r="U305" s="2">
        <v>1</v>
      </c>
      <c r="V305" s="2">
        <v>1</v>
      </c>
      <c r="AJ305" s="2">
        <v>1</v>
      </c>
    </row>
    <row r="306" spans="1:36" hidden="1" x14ac:dyDescent="0.25">
      <c r="A306" s="2">
        <v>21</v>
      </c>
      <c r="B306" s="4">
        <v>45549</v>
      </c>
      <c r="C306" s="70" t="s">
        <v>776</v>
      </c>
      <c r="D306" s="18" t="s">
        <v>616</v>
      </c>
      <c r="E306" s="18" t="s">
        <v>42</v>
      </c>
      <c r="F306" s="18"/>
      <c r="G306" s="2" t="s">
        <v>43</v>
      </c>
      <c r="H306" s="11">
        <v>0.33333333333333331</v>
      </c>
      <c r="I306" s="11">
        <v>0.38541666666666669</v>
      </c>
      <c r="J306" s="11">
        <f t="shared" si="22"/>
        <v>5.208333333333337E-2</v>
      </c>
      <c r="K306" s="2">
        <v>1</v>
      </c>
      <c r="Q306" s="2">
        <v>1</v>
      </c>
      <c r="U306" s="2">
        <v>1</v>
      </c>
      <c r="V306" s="2">
        <v>1</v>
      </c>
      <c r="AJ306" s="2">
        <v>1</v>
      </c>
    </row>
    <row r="307" spans="1:36" hidden="1" x14ac:dyDescent="0.25">
      <c r="A307" s="2">
        <v>22</v>
      </c>
      <c r="B307" s="4">
        <v>45549</v>
      </c>
      <c r="C307" s="70" t="s">
        <v>777</v>
      </c>
      <c r="D307" s="18" t="s">
        <v>616</v>
      </c>
      <c r="E307" s="18" t="s">
        <v>42</v>
      </c>
      <c r="F307" s="18"/>
      <c r="G307" s="2" t="s">
        <v>43</v>
      </c>
      <c r="H307" s="11">
        <v>0.33333333333333331</v>
      </c>
      <c r="I307" s="11">
        <v>0.38541666666666669</v>
      </c>
      <c r="J307" s="11">
        <f t="shared" si="22"/>
        <v>5.208333333333337E-2</v>
      </c>
      <c r="K307" s="2">
        <v>1</v>
      </c>
      <c r="Q307" s="2">
        <v>1</v>
      </c>
      <c r="U307" s="2">
        <v>1</v>
      </c>
      <c r="V307" s="2">
        <v>1</v>
      </c>
      <c r="AJ307" s="2">
        <v>1</v>
      </c>
    </row>
    <row r="308" spans="1:36" hidden="1" x14ac:dyDescent="0.25">
      <c r="A308" s="2">
        <v>23</v>
      </c>
      <c r="B308" s="4">
        <v>45549</v>
      </c>
      <c r="C308" s="70" t="s">
        <v>778</v>
      </c>
      <c r="D308" s="18" t="s">
        <v>616</v>
      </c>
      <c r="E308" s="18" t="s">
        <v>42</v>
      </c>
      <c r="F308" s="18"/>
      <c r="G308" s="2" t="s">
        <v>43</v>
      </c>
      <c r="H308" s="11">
        <v>0.33333333333333331</v>
      </c>
      <c r="I308" s="11">
        <v>0.38541666666666669</v>
      </c>
      <c r="J308" s="11">
        <f t="shared" si="22"/>
        <v>5.208333333333337E-2</v>
      </c>
      <c r="K308" s="2">
        <v>1</v>
      </c>
      <c r="Q308" s="2">
        <v>1</v>
      </c>
      <c r="U308" s="2">
        <v>1</v>
      </c>
      <c r="V308" s="2">
        <v>1</v>
      </c>
      <c r="AJ308" s="2">
        <v>1</v>
      </c>
    </row>
    <row r="309" spans="1:36" hidden="1" x14ac:dyDescent="0.25">
      <c r="A309" s="2">
        <v>24</v>
      </c>
      <c r="B309" s="4">
        <v>45549</v>
      </c>
      <c r="C309" s="70" t="s">
        <v>779</v>
      </c>
      <c r="D309" s="18" t="s">
        <v>616</v>
      </c>
      <c r="E309" s="18" t="s">
        <v>42</v>
      </c>
      <c r="F309" s="18"/>
      <c r="G309" s="2" t="s">
        <v>43</v>
      </c>
      <c r="H309" s="11">
        <v>0.33333333333333331</v>
      </c>
      <c r="I309" s="11">
        <v>0.38541666666666669</v>
      </c>
      <c r="J309" s="11">
        <f t="shared" si="22"/>
        <v>5.208333333333337E-2</v>
      </c>
      <c r="K309" s="2">
        <v>1</v>
      </c>
      <c r="Q309" s="2">
        <v>1</v>
      </c>
      <c r="U309" s="2">
        <v>1</v>
      </c>
      <c r="V309" s="2">
        <v>1</v>
      </c>
      <c r="AJ309" s="2">
        <v>1</v>
      </c>
    </row>
    <row r="310" spans="1:36" hidden="1" x14ac:dyDescent="0.25">
      <c r="A310" s="2">
        <v>25</v>
      </c>
      <c r="B310" s="4">
        <v>45549</v>
      </c>
      <c r="C310" s="70" t="s">
        <v>780</v>
      </c>
      <c r="D310" s="18" t="s">
        <v>616</v>
      </c>
      <c r="E310" s="18" t="s">
        <v>42</v>
      </c>
      <c r="F310" s="18"/>
      <c r="G310" s="2" t="s">
        <v>43</v>
      </c>
      <c r="H310" s="11">
        <v>0.33333333333333331</v>
      </c>
      <c r="I310" s="11">
        <v>0.38541666666666669</v>
      </c>
      <c r="J310" s="11">
        <f t="shared" si="22"/>
        <v>5.208333333333337E-2</v>
      </c>
      <c r="K310" s="2">
        <v>1</v>
      </c>
      <c r="Q310" s="2">
        <v>1</v>
      </c>
      <c r="U310" s="2">
        <v>1</v>
      </c>
      <c r="V310" s="2">
        <v>1</v>
      </c>
      <c r="AJ310" s="2">
        <v>1</v>
      </c>
    </row>
    <row r="311" spans="1:36" hidden="1" x14ac:dyDescent="0.25">
      <c r="A311" s="2">
        <v>26</v>
      </c>
      <c r="B311" s="4">
        <v>45549</v>
      </c>
      <c r="C311" s="70" t="s">
        <v>781</v>
      </c>
      <c r="D311" s="18" t="s">
        <v>616</v>
      </c>
      <c r="E311" s="18" t="s">
        <v>42</v>
      </c>
      <c r="F311" s="18"/>
      <c r="G311" s="2" t="s">
        <v>43</v>
      </c>
      <c r="H311" s="11">
        <v>0.33333333333333331</v>
      </c>
      <c r="I311" s="11">
        <v>0.38541666666666669</v>
      </c>
      <c r="J311" s="11">
        <f t="shared" si="22"/>
        <v>5.208333333333337E-2</v>
      </c>
      <c r="K311" s="2">
        <v>1</v>
      </c>
      <c r="Q311" s="2">
        <v>1</v>
      </c>
      <c r="U311" s="2">
        <v>1</v>
      </c>
      <c r="V311" s="2">
        <v>1</v>
      </c>
      <c r="AJ311" s="2">
        <v>1</v>
      </c>
    </row>
    <row r="312" spans="1:36" hidden="1" x14ac:dyDescent="0.25">
      <c r="A312" s="2">
        <v>27</v>
      </c>
      <c r="B312" s="4">
        <v>45549</v>
      </c>
      <c r="C312" s="70" t="s">
        <v>782</v>
      </c>
      <c r="D312" s="18" t="s">
        <v>616</v>
      </c>
      <c r="E312" s="18" t="s">
        <v>42</v>
      </c>
      <c r="G312" s="2" t="s">
        <v>43</v>
      </c>
      <c r="H312" s="11">
        <v>0.33333333333333331</v>
      </c>
      <c r="I312" s="11">
        <v>0.38541666666666669</v>
      </c>
      <c r="J312" s="11">
        <f t="shared" si="22"/>
        <v>5.208333333333337E-2</v>
      </c>
      <c r="K312" s="2">
        <v>1</v>
      </c>
      <c r="Q312" s="2">
        <v>1</v>
      </c>
      <c r="U312" s="2">
        <v>1</v>
      </c>
      <c r="V312" s="2">
        <v>1</v>
      </c>
      <c r="AJ312" s="2">
        <v>1</v>
      </c>
    </row>
    <row r="313" spans="1:36" hidden="1" x14ac:dyDescent="0.25">
      <c r="A313" s="2">
        <v>28</v>
      </c>
      <c r="B313" s="4">
        <v>45549</v>
      </c>
      <c r="C313" s="2" t="s">
        <v>783</v>
      </c>
      <c r="D313" s="18" t="s">
        <v>616</v>
      </c>
      <c r="E313" s="18" t="s">
        <v>42</v>
      </c>
      <c r="F313" s="18"/>
      <c r="G313" s="2" t="s">
        <v>43</v>
      </c>
      <c r="H313" s="11">
        <v>0.33333333333333331</v>
      </c>
      <c r="I313" s="11">
        <v>0.38541666666666669</v>
      </c>
      <c r="J313" s="11">
        <f t="shared" si="22"/>
        <v>5.208333333333337E-2</v>
      </c>
      <c r="K313" s="2">
        <v>1</v>
      </c>
      <c r="Q313" s="2">
        <v>1</v>
      </c>
      <c r="U313" s="2">
        <v>1</v>
      </c>
      <c r="V313" s="2">
        <v>1</v>
      </c>
      <c r="AJ313" s="2">
        <v>1</v>
      </c>
    </row>
    <row r="314" spans="1:36" hidden="1" x14ac:dyDescent="0.25">
      <c r="A314" s="2">
        <v>29</v>
      </c>
      <c r="B314" s="4">
        <v>45549</v>
      </c>
      <c r="C314" s="70" t="s">
        <v>787</v>
      </c>
      <c r="D314" s="18" t="s">
        <v>616</v>
      </c>
      <c r="E314" s="18" t="s">
        <v>42</v>
      </c>
      <c r="F314" s="18"/>
      <c r="G314" s="2" t="s">
        <v>43</v>
      </c>
      <c r="H314" s="11">
        <v>0.33333333333333331</v>
      </c>
      <c r="I314" s="11">
        <v>0.34027777777777779</v>
      </c>
      <c r="J314" s="11">
        <f t="shared" si="22"/>
        <v>6.9444444444444753E-3</v>
      </c>
      <c r="K314" s="2">
        <v>1</v>
      </c>
      <c r="Q314" s="2">
        <v>1</v>
      </c>
      <c r="AJ314" s="2">
        <v>1</v>
      </c>
    </row>
    <row r="315" spans="1:36" hidden="1" x14ac:dyDescent="0.25">
      <c r="A315" s="2">
        <v>30</v>
      </c>
      <c r="B315" s="4">
        <v>45549</v>
      </c>
      <c r="C315" s="70" t="s">
        <v>788</v>
      </c>
      <c r="D315" s="18" t="s">
        <v>616</v>
      </c>
      <c r="E315" s="18" t="s">
        <v>42</v>
      </c>
      <c r="F315" s="18"/>
      <c r="G315" s="2" t="s">
        <v>43</v>
      </c>
      <c r="H315" s="11">
        <v>0.33333333333333331</v>
      </c>
      <c r="I315" s="11">
        <v>0.34027777777777779</v>
      </c>
      <c r="J315" s="11">
        <f t="shared" ref="J315:J343" si="23">MOD(I315-H315,1)</f>
        <v>6.9444444444444753E-3</v>
      </c>
      <c r="K315" s="2">
        <v>1</v>
      </c>
      <c r="Q315" s="2">
        <v>1</v>
      </c>
      <c r="AJ315" s="2">
        <v>1</v>
      </c>
    </row>
    <row r="316" spans="1:36" hidden="1" x14ac:dyDescent="0.25">
      <c r="A316" s="2">
        <v>31</v>
      </c>
      <c r="B316" s="4">
        <v>45549</v>
      </c>
      <c r="C316" s="70" t="s">
        <v>775</v>
      </c>
      <c r="D316" s="18" t="s">
        <v>616</v>
      </c>
      <c r="E316" s="18" t="s">
        <v>42</v>
      </c>
      <c r="F316" s="18"/>
      <c r="G316" s="2" t="s">
        <v>43</v>
      </c>
      <c r="H316" s="11">
        <v>0.33333333333333331</v>
      </c>
      <c r="I316" s="11">
        <v>0.34027777777777779</v>
      </c>
      <c r="J316" s="11">
        <f t="shared" si="23"/>
        <v>6.9444444444444753E-3</v>
      </c>
      <c r="K316" s="2">
        <v>1</v>
      </c>
      <c r="Q316" s="2">
        <v>1</v>
      </c>
      <c r="AJ316" s="2">
        <v>1</v>
      </c>
    </row>
    <row r="317" spans="1:36" hidden="1" x14ac:dyDescent="0.25">
      <c r="A317" s="2">
        <v>32</v>
      </c>
      <c r="B317" s="4">
        <v>45549</v>
      </c>
      <c r="C317" s="70" t="s">
        <v>789</v>
      </c>
      <c r="D317" s="18" t="s">
        <v>616</v>
      </c>
      <c r="E317" s="18" t="s">
        <v>42</v>
      </c>
      <c r="F317" s="18"/>
      <c r="G317" s="2" t="s">
        <v>43</v>
      </c>
      <c r="H317" s="11">
        <v>0.33333333333333331</v>
      </c>
      <c r="I317" s="11">
        <v>0.34027777777777779</v>
      </c>
      <c r="J317" s="11">
        <f t="shared" si="23"/>
        <v>6.9444444444444753E-3</v>
      </c>
      <c r="K317" s="2">
        <v>1</v>
      </c>
      <c r="Q317" s="2">
        <v>1</v>
      </c>
      <c r="AJ317" s="2">
        <v>1</v>
      </c>
    </row>
    <row r="318" spans="1:36" hidden="1" x14ac:dyDescent="0.25">
      <c r="A318" s="2">
        <v>33</v>
      </c>
      <c r="B318" s="4">
        <v>45549</v>
      </c>
      <c r="C318" s="70" t="s">
        <v>790</v>
      </c>
      <c r="D318" s="18" t="s">
        <v>616</v>
      </c>
      <c r="E318" s="18" t="s">
        <v>42</v>
      </c>
      <c r="F318" s="18"/>
      <c r="G318" s="2" t="s">
        <v>43</v>
      </c>
      <c r="H318" s="11">
        <v>0.33333333333333331</v>
      </c>
      <c r="I318" s="11">
        <v>0.34027777777777779</v>
      </c>
      <c r="J318" s="11">
        <f t="shared" si="23"/>
        <v>6.9444444444444753E-3</v>
      </c>
      <c r="K318" s="2">
        <v>1</v>
      </c>
      <c r="Q318" s="2">
        <v>1</v>
      </c>
      <c r="AJ318" s="2">
        <v>1</v>
      </c>
    </row>
    <row r="319" spans="1:36" hidden="1" x14ac:dyDescent="0.25">
      <c r="A319" s="2">
        <v>34</v>
      </c>
      <c r="B319" s="4">
        <v>45549</v>
      </c>
      <c r="C319" s="70" t="s">
        <v>791</v>
      </c>
      <c r="D319" s="18" t="s">
        <v>616</v>
      </c>
      <c r="E319" s="18" t="s">
        <v>42</v>
      </c>
      <c r="F319" s="18"/>
      <c r="G319" s="2" t="s">
        <v>43</v>
      </c>
      <c r="H319" s="11">
        <v>0.33333333333333331</v>
      </c>
      <c r="I319" s="11">
        <v>0.34027777777777779</v>
      </c>
      <c r="J319" s="11">
        <f t="shared" si="23"/>
        <v>6.9444444444444753E-3</v>
      </c>
      <c r="K319" s="2">
        <v>1</v>
      </c>
      <c r="Q319" s="2">
        <v>1</v>
      </c>
      <c r="AJ319" s="2">
        <v>1</v>
      </c>
    </row>
    <row r="320" spans="1:36" hidden="1" x14ac:dyDescent="0.25">
      <c r="A320" s="2">
        <v>35</v>
      </c>
      <c r="B320" s="4">
        <v>45549</v>
      </c>
      <c r="C320" s="70" t="s">
        <v>792</v>
      </c>
      <c r="D320" s="18" t="s">
        <v>616</v>
      </c>
      <c r="E320" s="18" t="s">
        <v>42</v>
      </c>
      <c r="F320" s="18"/>
      <c r="G320" s="2" t="s">
        <v>43</v>
      </c>
      <c r="H320" s="11">
        <v>0.33333333333333331</v>
      </c>
      <c r="I320" s="11">
        <v>0.34027777777777779</v>
      </c>
      <c r="J320" s="11">
        <f t="shared" si="23"/>
        <v>6.9444444444444753E-3</v>
      </c>
      <c r="K320" s="2">
        <v>1</v>
      </c>
      <c r="Q320" s="2">
        <v>1</v>
      </c>
      <c r="AJ320" s="2">
        <v>1</v>
      </c>
    </row>
    <row r="321" spans="1:36" hidden="1" x14ac:dyDescent="0.25">
      <c r="A321" s="2">
        <v>36</v>
      </c>
      <c r="B321" s="4">
        <v>45549</v>
      </c>
      <c r="C321" s="70" t="s">
        <v>793</v>
      </c>
      <c r="D321" s="18" t="s">
        <v>616</v>
      </c>
      <c r="E321" s="18" t="s">
        <v>42</v>
      </c>
      <c r="F321" s="18"/>
      <c r="G321" s="2" t="s">
        <v>43</v>
      </c>
      <c r="H321" s="11">
        <v>0.33333333333333331</v>
      </c>
      <c r="I321" s="11">
        <v>0.34027777777777779</v>
      </c>
      <c r="J321" s="11">
        <f t="shared" si="23"/>
        <v>6.9444444444444753E-3</v>
      </c>
      <c r="K321" s="2">
        <v>1</v>
      </c>
      <c r="Q321" s="2">
        <v>1</v>
      </c>
      <c r="AJ321" s="2">
        <v>1</v>
      </c>
    </row>
    <row r="322" spans="1:36" hidden="1" x14ac:dyDescent="0.25">
      <c r="A322" s="2">
        <v>37</v>
      </c>
      <c r="B322" s="4">
        <v>45549</v>
      </c>
      <c r="C322" s="70" t="s">
        <v>794</v>
      </c>
      <c r="D322" s="18" t="s">
        <v>616</v>
      </c>
      <c r="E322" s="18" t="s">
        <v>42</v>
      </c>
      <c r="F322" s="18"/>
      <c r="G322" s="2" t="s">
        <v>43</v>
      </c>
      <c r="H322" s="11">
        <v>0.33333333333333331</v>
      </c>
      <c r="I322" s="11">
        <v>0.34027777777777779</v>
      </c>
      <c r="J322" s="11">
        <f t="shared" si="23"/>
        <v>6.9444444444444753E-3</v>
      </c>
      <c r="K322" s="2">
        <v>1</v>
      </c>
      <c r="Q322" s="2">
        <v>1</v>
      </c>
      <c r="AJ322" s="2">
        <v>1</v>
      </c>
    </row>
    <row r="323" spans="1:36" hidden="1" x14ac:dyDescent="0.25">
      <c r="A323" s="2">
        <v>38</v>
      </c>
      <c r="B323" s="4">
        <v>45549</v>
      </c>
      <c r="C323" s="70" t="s">
        <v>795</v>
      </c>
      <c r="D323" s="18" t="s">
        <v>616</v>
      </c>
      <c r="E323" s="18" t="s">
        <v>42</v>
      </c>
      <c r="F323" s="18"/>
      <c r="G323" s="2" t="s">
        <v>43</v>
      </c>
      <c r="H323" s="11">
        <v>0.33333333333333331</v>
      </c>
      <c r="I323" s="11">
        <v>0.34027777777777779</v>
      </c>
      <c r="J323" s="11">
        <f t="shared" si="23"/>
        <v>6.9444444444444753E-3</v>
      </c>
      <c r="K323" s="2">
        <v>1</v>
      </c>
      <c r="Q323" s="2">
        <v>1</v>
      </c>
      <c r="AJ323" s="2">
        <v>1</v>
      </c>
    </row>
    <row r="324" spans="1:36" s="6" customFormat="1" x14ac:dyDescent="0.25">
      <c r="B324" s="44"/>
      <c r="D324" s="45"/>
      <c r="E324" s="45"/>
      <c r="F324" s="45"/>
      <c r="H324" s="67"/>
      <c r="I324" s="67"/>
      <c r="J324" s="16"/>
    </row>
    <row r="325" spans="1:36" hidden="1" x14ac:dyDescent="0.25">
      <c r="A325" s="2">
        <v>1</v>
      </c>
      <c r="B325" s="4">
        <v>45552</v>
      </c>
      <c r="C325" s="2" t="s">
        <v>798</v>
      </c>
      <c r="D325" s="18" t="s">
        <v>764</v>
      </c>
      <c r="E325" s="18" t="s">
        <v>42</v>
      </c>
      <c r="F325" s="18">
        <v>60</v>
      </c>
      <c r="G325" s="2" t="s">
        <v>43</v>
      </c>
      <c r="H325" s="8">
        <v>0.33541666666666664</v>
      </c>
      <c r="I325" s="8">
        <v>0.375</v>
      </c>
      <c r="J325" s="11">
        <f t="shared" si="23"/>
        <v>3.9583333333333359E-2</v>
      </c>
      <c r="K325" s="2">
        <v>1</v>
      </c>
      <c r="Q325" s="2">
        <v>1</v>
      </c>
      <c r="U325" s="2">
        <v>1</v>
      </c>
    </row>
    <row r="326" spans="1:36" x14ac:dyDescent="0.25">
      <c r="A326" s="2">
        <v>2</v>
      </c>
      <c r="B326" s="4">
        <v>45552</v>
      </c>
      <c r="C326" s="2" t="s">
        <v>799</v>
      </c>
      <c r="D326" s="18" t="s">
        <v>764</v>
      </c>
      <c r="E326" s="18" t="s">
        <v>41</v>
      </c>
      <c r="F326" s="18">
        <v>39</v>
      </c>
      <c r="G326" s="2" t="s">
        <v>43</v>
      </c>
      <c r="H326" s="8">
        <v>0.33680555555555558</v>
      </c>
      <c r="I326" s="8">
        <v>0.37638888888888888</v>
      </c>
      <c r="J326" s="11">
        <f t="shared" si="23"/>
        <v>3.9583333333333304E-2</v>
      </c>
      <c r="K326" s="2">
        <v>1</v>
      </c>
      <c r="P326" s="2">
        <v>1</v>
      </c>
      <c r="Q326" s="2">
        <v>1</v>
      </c>
      <c r="U326" s="2">
        <v>1</v>
      </c>
    </row>
    <row r="327" spans="1:36" x14ac:dyDescent="0.25">
      <c r="A327" s="2">
        <v>3</v>
      </c>
      <c r="B327" s="4">
        <v>45552</v>
      </c>
      <c r="C327" s="2" t="s">
        <v>800</v>
      </c>
      <c r="D327" s="18">
        <v>6870</v>
      </c>
      <c r="E327" s="18" t="s">
        <v>41</v>
      </c>
      <c r="F327" s="18">
        <v>57</v>
      </c>
      <c r="G327" s="2" t="s">
        <v>43</v>
      </c>
      <c r="H327" s="8">
        <v>0.34097222222222223</v>
      </c>
      <c r="I327" s="8">
        <v>0.34305555555555556</v>
      </c>
      <c r="J327" s="11">
        <f t="shared" si="23"/>
        <v>2.0833333333333259E-3</v>
      </c>
      <c r="K327" s="2">
        <v>1</v>
      </c>
      <c r="Q327" s="2">
        <v>1</v>
      </c>
    </row>
    <row r="328" spans="1:36" hidden="1" x14ac:dyDescent="0.25">
      <c r="A328" s="2">
        <v>4</v>
      </c>
      <c r="B328" s="4">
        <v>45552</v>
      </c>
      <c r="C328" s="2" t="s">
        <v>801</v>
      </c>
      <c r="D328" s="18" t="s">
        <v>764</v>
      </c>
      <c r="E328" s="18" t="s">
        <v>42</v>
      </c>
      <c r="F328" s="18">
        <v>53</v>
      </c>
      <c r="G328" s="2" t="s">
        <v>43</v>
      </c>
      <c r="H328" s="8">
        <v>0.34375</v>
      </c>
      <c r="I328" s="8">
        <v>0.38541666666666669</v>
      </c>
      <c r="J328" s="11">
        <f t="shared" si="23"/>
        <v>4.1666666666666685E-2</v>
      </c>
      <c r="K328" s="2">
        <v>1</v>
      </c>
      <c r="Q328" s="2">
        <v>1</v>
      </c>
      <c r="U328" s="2">
        <v>1</v>
      </c>
    </row>
    <row r="329" spans="1:36" x14ac:dyDescent="0.25">
      <c r="A329" s="2">
        <v>5</v>
      </c>
      <c r="B329" s="4">
        <v>45552</v>
      </c>
      <c r="C329" s="2" t="s">
        <v>802</v>
      </c>
      <c r="D329" s="18">
        <v>348025</v>
      </c>
      <c r="E329" s="18" t="s">
        <v>41</v>
      </c>
      <c r="F329" s="18">
        <v>67</v>
      </c>
      <c r="G329" s="2" t="s">
        <v>43</v>
      </c>
      <c r="H329" s="8">
        <v>0.35</v>
      </c>
      <c r="I329" s="8">
        <v>0.35208333333333336</v>
      </c>
      <c r="J329" s="11">
        <f t="shared" si="23"/>
        <v>2.0833333333333814E-3</v>
      </c>
      <c r="K329" s="2">
        <v>1</v>
      </c>
      <c r="O329" s="2">
        <v>1</v>
      </c>
      <c r="P329" s="2">
        <v>1</v>
      </c>
      <c r="Q329" s="2">
        <v>1</v>
      </c>
    </row>
    <row r="330" spans="1:36" x14ac:dyDescent="0.25">
      <c r="A330" s="2">
        <v>6</v>
      </c>
      <c r="B330" s="4">
        <v>45552</v>
      </c>
      <c r="C330" s="2" t="s">
        <v>803</v>
      </c>
      <c r="D330" s="18" t="s">
        <v>764</v>
      </c>
      <c r="E330" s="18" t="s">
        <v>41</v>
      </c>
      <c r="F330" s="18">
        <v>30</v>
      </c>
      <c r="G330" s="2" t="s">
        <v>43</v>
      </c>
      <c r="H330" s="8">
        <v>0.35416666666666669</v>
      </c>
      <c r="I330" s="8">
        <v>0.39444444444444443</v>
      </c>
      <c r="J330" s="11">
        <f t="shared" si="23"/>
        <v>4.0277777777777746E-2</v>
      </c>
      <c r="K330" s="2">
        <v>1</v>
      </c>
      <c r="Q330" s="2">
        <v>1</v>
      </c>
      <c r="U330" s="2">
        <v>1</v>
      </c>
    </row>
    <row r="331" spans="1:36" x14ac:dyDescent="0.25">
      <c r="A331" s="2">
        <v>7</v>
      </c>
      <c r="B331" s="4">
        <v>45552</v>
      </c>
      <c r="C331" s="2" t="s">
        <v>804</v>
      </c>
      <c r="D331" s="18">
        <v>6447</v>
      </c>
      <c r="E331" s="18" t="s">
        <v>41</v>
      </c>
      <c r="F331" s="18">
        <v>65</v>
      </c>
      <c r="G331" s="2" t="s">
        <v>43</v>
      </c>
      <c r="H331" s="8">
        <v>0.35833333333333334</v>
      </c>
      <c r="I331" s="8">
        <v>0.3611111111111111</v>
      </c>
      <c r="J331" s="11">
        <f t="shared" si="23"/>
        <v>2.7777777777777679E-3</v>
      </c>
      <c r="K331" s="2">
        <v>1</v>
      </c>
      <c r="O331" s="2">
        <v>1</v>
      </c>
      <c r="P331" s="2">
        <v>1</v>
      </c>
      <c r="Q331" s="2">
        <v>1</v>
      </c>
    </row>
    <row r="332" spans="1:36" x14ac:dyDescent="0.25">
      <c r="A332" s="2">
        <v>8</v>
      </c>
      <c r="B332" s="4">
        <v>45552</v>
      </c>
      <c r="C332" s="2" t="s">
        <v>805</v>
      </c>
      <c r="D332" s="18">
        <v>36847</v>
      </c>
      <c r="E332" s="18" t="s">
        <v>41</v>
      </c>
      <c r="F332" s="18">
        <v>26</v>
      </c>
      <c r="G332" s="2" t="s">
        <v>43</v>
      </c>
      <c r="H332" s="8">
        <v>0.36527777777777776</v>
      </c>
      <c r="I332" s="8">
        <v>0.36736111111111114</v>
      </c>
      <c r="J332" s="11">
        <f t="shared" si="23"/>
        <v>2.0833333333333814E-3</v>
      </c>
      <c r="K332" s="2">
        <v>1</v>
      </c>
      <c r="Q332" s="2">
        <v>1</v>
      </c>
    </row>
    <row r="333" spans="1:36" x14ac:dyDescent="0.25">
      <c r="A333" s="2">
        <v>9</v>
      </c>
      <c r="B333" s="4">
        <v>45552</v>
      </c>
      <c r="C333" s="2" t="s">
        <v>806</v>
      </c>
      <c r="D333" s="18">
        <v>14951</v>
      </c>
      <c r="E333" s="18" t="s">
        <v>41</v>
      </c>
      <c r="F333" s="18">
        <v>43</v>
      </c>
      <c r="G333" s="2" t="s">
        <v>43</v>
      </c>
      <c r="H333" s="8">
        <v>0.37013888888888891</v>
      </c>
      <c r="I333" s="8">
        <v>0.37430555555555556</v>
      </c>
      <c r="J333" s="11">
        <f t="shared" si="23"/>
        <v>4.1666666666666519E-3</v>
      </c>
      <c r="K333" s="2">
        <v>1</v>
      </c>
      <c r="O333" s="2">
        <v>1</v>
      </c>
    </row>
    <row r="334" spans="1:36" x14ac:dyDescent="0.25">
      <c r="A334" s="2">
        <v>10</v>
      </c>
      <c r="B334" s="4">
        <v>45552</v>
      </c>
      <c r="C334" s="2" t="s">
        <v>807</v>
      </c>
      <c r="D334" s="18">
        <v>9165</v>
      </c>
      <c r="E334" s="18" t="s">
        <v>41</v>
      </c>
      <c r="F334" s="18">
        <v>57</v>
      </c>
      <c r="G334" s="2" t="s">
        <v>43</v>
      </c>
      <c r="H334" s="8">
        <v>0.37847222222222221</v>
      </c>
      <c r="I334" s="8">
        <v>0.38124999999999998</v>
      </c>
      <c r="J334" s="11">
        <f t="shared" si="23"/>
        <v>2.7777777777777679E-3</v>
      </c>
      <c r="K334" s="2">
        <v>1</v>
      </c>
      <c r="O334" s="2">
        <v>1</v>
      </c>
      <c r="P334" s="2">
        <v>1</v>
      </c>
      <c r="Q334" s="2">
        <v>1</v>
      </c>
    </row>
    <row r="335" spans="1:36" hidden="1" x14ac:dyDescent="0.25">
      <c r="A335" s="2">
        <v>11</v>
      </c>
      <c r="B335" s="4">
        <v>45552</v>
      </c>
      <c r="C335" s="2" t="s">
        <v>808</v>
      </c>
      <c r="D335" s="18">
        <v>117</v>
      </c>
      <c r="E335" s="18" t="s">
        <v>42</v>
      </c>
      <c r="F335" s="18">
        <v>56</v>
      </c>
      <c r="G335" s="2" t="s">
        <v>43</v>
      </c>
      <c r="H335" s="8">
        <v>0.3840277777777778</v>
      </c>
      <c r="I335" s="8">
        <v>0.38611111111111113</v>
      </c>
      <c r="J335" s="11">
        <f t="shared" si="23"/>
        <v>2.0833333333333259E-3</v>
      </c>
      <c r="K335" s="2">
        <v>1</v>
      </c>
      <c r="O335" s="2">
        <v>1</v>
      </c>
    </row>
    <row r="336" spans="1:36" hidden="1" x14ac:dyDescent="0.25">
      <c r="A336" s="2">
        <v>12</v>
      </c>
      <c r="B336" s="4">
        <v>45552</v>
      </c>
      <c r="C336" s="2" t="s">
        <v>809</v>
      </c>
      <c r="D336" s="18">
        <v>6304</v>
      </c>
      <c r="E336" s="18" t="s">
        <v>42</v>
      </c>
      <c r="F336" s="18">
        <v>70</v>
      </c>
      <c r="G336" s="2" t="s">
        <v>43</v>
      </c>
      <c r="H336" s="8">
        <v>0.40625</v>
      </c>
      <c r="I336" s="8">
        <v>0.40833333333333333</v>
      </c>
      <c r="J336" s="11">
        <f t="shared" si="23"/>
        <v>2.0833333333333259E-3</v>
      </c>
      <c r="K336" s="2">
        <v>1</v>
      </c>
      <c r="Q336" s="2">
        <v>1</v>
      </c>
    </row>
    <row r="337" spans="1:40" hidden="1" x14ac:dyDescent="0.25">
      <c r="A337" s="2">
        <v>13</v>
      </c>
      <c r="B337" s="4">
        <v>45552</v>
      </c>
      <c r="C337" s="2" t="s">
        <v>810</v>
      </c>
      <c r="D337" s="18">
        <v>391159</v>
      </c>
      <c r="E337" s="18" t="s">
        <v>42</v>
      </c>
      <c r="F337" s="18">
        <v>67</v>
      </c>
      <c r="G337" s="2" t="s">
        <v>43</v>
      </c>
      <c r="H337" s="8">
        <v>0.43333333333333335</v>
      </c>
      <c r="I337" s="8">
        <v>0.43541666666666667</v>
      </c>
      <c r="J337" s="11">
        <f t="shared" si="23"/>
        <v>2.0833333333333259E-3</v>
      </c>
      <c r="K337" s="2">
        <v>1</v>
      </c>
      <c r="P337" s="2">
        <v>1</v>
      </c>
    </row>
    <row r="338" spans="1:40" x14ac:dyDescent="0.25">
      <c r="A338" s="2">
        <v>14</v>
      </c>
      <c r="B338" s="4">
        <v>45552</v>
      </c>
      <c r="C338" s="2" t="s">
        <v>811</v>
      </c>
      <c r="D338" s="18">
        <v>391181</v>
      </c>
      <c r="E338" s="18" t="s">
        <v>41</v>
      </c>
      <c r="F338" s="18">
        <v>35</v>
      </c>
      <c r="G338" s="2" t="s">
        <v>43</v>
      </c>
      <c r="H338" s="8">
        <v>0.44791666666666669</v>
      </c>
      <c r="I338" s="8">
        <v>0.45</v>
      </c>
      <c r="J338" s="11">
        <f t="shared" si="23"/>
        <v>2.0833333333333259E-3</v>
      </c>
      <c r="K338" s="2">
        <v>1</v>
      </c>
      <c r="Q338" s="2">
        <v>1</v>
      </c>
    </row>
    <row r="339" spans="1:40" x14ac:dyDescent="0.25">
      <c r="A339" s="2">
        <v>15</v>
      </c>
      <c r="B339" s="4">
        <v>45552</v>
      </c>
      <c r="C339" s="2" t="s">
        <v>812</v>
      </c>
      <c r="D339" s="18">
        <v>366374</v>
      </c>
      <c r="E339" s="18" t="s">
        <v>41</v>
      </c>
      <c r="F339" s="18">
        <v>57</v>
      </c>
      <c r="G339" s="2" t="s">
        <v>43</v>
      </c>
      <c r="H339" s="8">
        <v>0.46041666666666664</v>
      </c>
      <c r="I339" s="8">
        <v>0.46250000000000002</v>
      </c>
      <c r="J339" s="11">
        <f t="shared" si="23"/>
        <v>2.0833333333333814E-3</v>
      </c>
      <c r="K339" s="2">
        <v>1</v>
      </c>
      <c r="Q339" s="2">
        <v>1</v>
      </c>
    </row>
    <row r="340" spans="1:40" hidden="1" x14ac:dyDescent="0.25">
      <c r="A340" s="2">
        <v>16</v>
      </c>
      <c r="B340" s="4">
        <v>45552</v>
      </c>
      <c r="C340" s="2" t="s">
        <v>813</v>
      </c>
      <c r="D340" s="18">
        <v>12627</v>
      </c>
      <c r="E340" s="18" t="s">
        <v>41</v>
      </c>
      <c r="F340" s="18">
        <v>54</v>
      </c>
      <c r="G340" s="2" t="s">
        <v>43</v>
      </c>
      <c r="H340" s="8">
        <v>0.47430555555555554</v>
      </c>
      <c r="I340" s="8">
        <v>0.47638888888888886</v>
      </c>
      <c r="J340" s="11">
        <f t="shared" si="23"/>
        <v>2.0833333333333259E-3</v>
      </c>
      <c r="K340" s="2">
        <v>0</v>
      </c>
      <c r="O340" s="2">
        <v>1</v>
      </c>
    </row>
    <row r="341" spans="1:40" x14ac:dyDescent="0.25">
      <c r="A341" s="2">
        <v>17</v>
      </c>
      <c r="B341" s="4">
        <v>45552</v>
      </c>
      <c r="C341" s="2" t="s">
        <v>814</v>
      </c>
      <c r="D341" s="18" t="s">
        <v>177</v>
      </c>
      <c r="E341" s="18" t="s">
        <v>41</v>
      </c>
      <c r="F341" s="18">
        <v>25</v>
      </c>
      <c r="G341" s="2" t="s">
        <v>43</v>
      </c>
      <c r="H341" s="8">
        <v>0.48194444444444445</v>
      </c>
      <c r="I341" s="8">
        <v>0.4861111111111111</v>
      </c>
      <c r="J341" s="11">
        <f t="shared" si="23"/>
        <v>4.1666666666666519E-3</v>
      </c>
      <c r="K341" s="2">
        <v>1</v>
      </c>
      <c r="M341" s="2">
        <v>1</v>
      </c>
      <c r="N341" s="2">
        <v>1</v>
      </c>
      <c r="AJ341" s="2">
        <v>1</v>
      </c>
      <c r="AL341" s="2">
        <v>1</v>
      </c>
      <c r="AM341" s="2">
        <v>1</v>
      </c>
      <c r="AN341" s="2">
        <v>1</v>
      </c>
    </row>
    <row r="342" spans="1:40" s="6" customFormat="1" x14ac:dyDescent="0.25">
      <c r="D342" s="45"/>
      <c r="E342" s="45"/>
      <c r="F342" s="45"/>
      <c r="H342" s="67"/>
      <c r="I342" s="67"/>
      <c r="J342" s="16"/>
    </row>
    <row r="343" spans="1:40" hidden="1" x14ac:dyDescent="0.25">
      <c r="A343" s="2">
        <v>1</v>
      </c>
      <c r="B343" s="4">
        <v>45553</v>
      </c>
      <c r="C343" s="70" t="s">
        <v>815</v>
      </c>
      <c r="D343" s="18" t="s">
        <v>764</v>
      </c>
      <c r="E343" s="18" t="s">
        <v>42</v>
      </c>
      <c r="F343" s="18">
        <v>38</v>
      </c>
      <c r="G343" s="2" t="s">
        <v>43</v>
      </c>
      <c r="H343" s="8">
        <v>0.35416666666666669</v>
      </c>
      <c r="I343" s="8">
        <v>0.39583333333333331</v>
      </c>
      <c r="J343" s="11">
        <f t="shared" si="23"/>
        <v>4.166666666666663E-2</v>
      </c>
      <c r="K343" s="2">
        <v>1</v>
      </c>
      <c r="Q343" s="2">
        <v>1</v>
      </c>
      <c r="U343" s="2">
        <v>1</v>
      </c>
    </row>
    <row r="344" spans="1:40" hidden="1" x14ac:dyDescent="0.25">
      <c r="A344" s="2">
        <v>2</v>
      </c>
      <c r="B344" s="4">
        <v>45553</v>
      </c>
      <c r="C344" s="70" t="s">
        <v>816</v>
      </c>
      <c r="D344" s="18" t="s">
        <v>764</v>
      </c>
      <c r="E344" s="18" t="s">
        <v>42</v>
      </c>
      <c r="F344" s="18">
        <v>21</v>
      </c>
      <c r="G344" s="2" t="s">
        <v>43</v>
      </c>
      <c r="H344" s="8">
        <v>0.35416666666666669</v>
      </c>
      <c r="I344" s="8">
        <v>0.39583333333333331</v>
      </c>
      <c r="J344" s="11">
        <f t="shared" ref="J344:J379" si="24">MOD(I344-H344,1)</f>
        <v>4.166666666666663E-2</v>
      </c>
      <c r="K344" s="2">
        <v>1</v>
      </c>
      <c r="Q344" s="2">
        <v>1</v>
      </c>
      <c r="U344" s="2">
        <v>1</v>
      </c>
    </row>
    <row r="345" spans="1:40" hidden="1" x14ac:dyDescent="0.25">
      <c r="A345" s="2">
        <v>3</v>
      </c>
      <c r="B345" s="4">
        <v>45553</v>
      </c>
      <c r="C345" s="70" t="s">
        <v>828</v>
      </c>
      <c r="D345" s="18" t="s">
        <v>764</v>
      </c>
      <c r="E345" s="18" t="s">
        <v>42</v>
      </c>
      <c r="F345" s="18">
        <v>24</v>
      </c>
      <c r="G345" s="2" t="s">
        <v>43</v>
      </c>
      <c r="H345" s="8">
        <v>0.35416666666666669</v>
      </c>
      <c r="I345" s="8">
        <v>0.39583333333333331</v>
      </c>
      <c r="J345" s="11">
        <f t="shared" si="24"/>
        <v>4.166666666666663E-2</v>
      </c>
      <c r="K345" s="2">
        <v>1</v>
      </c>
      <c r="Q345" s="2">
        <v>1</v>
      </c>
      <c r="U345" s="2">
        <v>1</v>
      </c>
    </row>
    <row r="346" spans="1:40" hidden="1" x14ac:dyDescent="0.25">
      <c r="A346" s="2">
        <v>4</v>
      </c>
      <c r="B346" s="4">
        <v>45553</v>
      </c>
      <c r="C346" s="70" t="s">
        <v>829</v>
      </c>
      <c r="D346" s="18" t="s">
        <v>764</v>
      </c>
      <c r="E346" s="18" t="s">
        <v>42</v>
      </c>
      <c r="F346" s="18">
        <v>34</v>
      </c>
      <c r="G346" s="2" t="s">
        <v>43</v>
      </c>
      <c r="H346" s="8">
        <v>0.35416666666666669</v>
      </c>
      <c r="I346" s="8">
        <v>0.39583333333333331</v>
      </c>
      <c r="J346" s="11">
        <f t="shared" si="24"/>
        <v>4.166666666666663E-2</v>
      </c>
      <c r="K346" s="2">
        <v>1</v>
      </c>
      <c r="Q346" s="2">
        <v>1</v>
      </c>
      <c r="U346" s="2">
        <v>1</v>
      </c>
    </row>
    <row r="347" spans="1:40" x14ac:dyDescent="0.25">
      <c r="A347" s="2">
        <v>5</v>
      </c>
      <c r="B347" s="4">
        <v>45553</v>
      </c>
      <c r="C347" s="70" t="s">
        <v>817</v>
      </c>
      <c r="D347" s="18" t="s">
        <v>764</v>
      </c>
      <c r="E347" s="18" t="s">
        <v>41</v>
      </c>
      <c r="F347" s="18">
        <v>49</v>
      </c>
      <c r="G347" s="2" t="s">
        <v>43</v>
      </c>
      <c r="H347" s="8">
        <v>0.35416666666666669</v>
      </c>
      <c r="I347" s="8">
        <v>0.39583333333333331</v>
      </c>
      <c r="J347" s="11">
        <f t="shared" si="24"/>
        <v>4.166666666666663E-2</v>
      </c>
      <c r="K347" s="2">
        <v>1</v>
      </c>
      <c r="Q347" s="2">
        <v>1</v>
      </c>
      <c r="U347" s="2">
        <v>1</v>
      </c>
    </row>
    <row r="348" spans="1:40" x14ac:dyDescent="0.25">
      <c r="A348" s="2">
        <v>6</v>
      </c>
      <c r="B348" s="4">
        <v>45553</v>
      </c>
      <c r="C348" s="70" t="s">
        <v>818</v>
      </c>
      <c r="D348" s="18" t="s">
        <v>764</v>
      </c>
      <c r="E348" s="18" t="s">
        <v>41</v>
      </c>
      <c r="F348" s="18">
        <v>55</v>
      </c>
      <c r="G348" s="2" t="s">
        <v>43</v>
      </c>
      <c r="H348" s="8">
        <v>0.35416666666666669</v>
      </c>
      <c r="I348" s="8">
        <v>0.39583333333333331</v>
      </c>
      <c r="J348" s="11">
        <f t="shared" si="24"/>
        <v>4.166666666666663E-2</v>
      </c>
      <c r="K348" s="2">
        <v>1</v>
      </c>
      <c r="Q348" s="2">
        <v>1</v>
      </c>
      <c r="U348" s="2">
        <v>1</v>
      </c>
    </row>
    <row r="349" spans="1:40" hidden="1" x14ac:dyDescent="0.25">
      <c r="A349" s="2">
        <v>7</v>
      </c>
      <c r="B349" s="4">
        <v>45553</v>
      </c>
      <c r="C349" s="70" t="s">
        <v>819</v>
      </c>
      <c r="D349" s="18" t="s">
        <v>764</v>
      </c>
      <c r="E349" s="18" t="s">
        <v>42</v>
      </c>
      <c r="F349" s="18">
        <v>37</v>
      </c>
      <c r="G349" s="2" t="s">
        <v>43</v>
      </c>
      <c r="H349" s="8">
        <v>0.35416666666666669</v>
      </c>
      <c r="I349" s="8">
        <v>0.39583333333333331</v>
      </c>
      <c r="J349" s="11">
        <f t="shared" si="24"/>
        <v>4.166666666666663E-2</v>
      </c>
      <c r="K349" s="2">
        <v>1</v>
      </c>
      <c r="Q349" s="2">
        <v>1</v>
      </c>
      <c r="U349" s="2">
        <v>1</v>
      </c>
    </row>
    <row r="350" spans="1:40" hidden="1" x14ac:dyDescent="0.25">
      <c r="A350" s="2">
        <v>8</v>
      </c>
      <c r="B350" s="4">
        <v>45553</v>
      </c>
      <c r="C350" s="70" t="s">
        <v>820</v>
      </c>
      <c r="D350" s="18" t="s">
        <v>764</v>
      </c>
      <c r="E350" s="18" t="s">
        <v>42</v>
      </c>
      <c r="F350" s="18">
        <v>53</v>
      </c>
      <c r="G350" s="2" t="s">
        <v>43</v>
      </c>
      <c r="H350" s="8">
        <v>0.35416666666666669</v>
      </c>
      <c r="I350" s="8">
        <v>0.39583333333333331</v>
      </c>
      <c r="J350" s="11">
        <f t="shared" si="24"/>
        <v>4.166666666666663E-2</v>
      </c>
      <c r="K350" s="2">
        <v>1</v>
      </c>
      <c r="Q350" s="2">
        <v>1</v>
      </c>
      <c r="U350" s="2">
        <v>1</v>
      </c>
    </row>
    <row r="351" spans="1:40" hidden="1" x14ac:dyDescent="0.25">
      <c r="A351" s="2">
        <v>9</v>
      </c>
      <c r="B351" s="4">
        <v>45553</v>
      </c>
      <c r="C351" s="70" t="s">
        <v>830</v>
      </c>
      <c r="D351" s="18" t="s">
        <v>764</v>
      </c>
      <c r="E351" s="18" t="s">
        <v>42</v>
      </c>
      <c r="F351" s="18">
        <v>19</v>
      </c>
      <c r="G351" s="2" t="s">
        <v>43</v>
      </c>
      <c r="H351" s="8">
        <v>0.35416666666666669</v>
      </c>
      <c r="I351" s="8">
        <v>0.39583333333333331</v>
      </c>
      <c r="J351" s="11">
        <f t="shared" si="24"/>
        <v>4.166666666666663E-2</v>
      </c>
      <c r="K351" s="2">
        <v>1</v>
      </c>
      <c r="Q351" s="2">
        <v>1</v>
      </c>
      <c r="U351" s="2">
        <v>1</v>
      </c>
    </row>
    <row r="352" spans="1:40" x14ac:dyDescent="0.25">
      <c r="A352" s="2">
        <v>10</v>
      </c>
      <c r="B352" s="4">
        <v>45553</v>
      </c>
      <c r="C352" s="70" t="s">
        <v>821</v>
      </c>
      <c r="D352" s="18" t="s">
        <v>764</v>
      </c>
      <c r="E352" s="18" t="s">
        <v>41</v>
      </c>
      <c r="F352" s="18">
        <v>21</v>
      </c>
      <c r="G352" s="2" t="s">
        <v>43</v>
      </c>
      <c r="H352" s="8">
        <v>0.35416666666666669</v>
      </c>
      <c r="I352" s="8">
        <v>0.39583333333333331</v>
      </c>
      <c r="J352" s="11">
        <f t="shared" si="24"/>
        <v>4.166666666666663E-2</v>
      </c>
      <c r="K352" s="2">
        <v>1</v>
      </c>
      <c r="Q352" s="2">
        <v>1</v>
      </c>
      <c r="U352" s="2">
        <v>1</v>
      </c>
    </row>
    <row r="353" spans="1:40" hidden="1" x14ac:dyDescent="0.25">
      <c r="A353" s="2">
        <v>11</v>
      </c>
      <c r="B353" s="4">
        <v>45553</v>
      </c>
      <c r="C353" s="70" t="s">
        <v>822</v>
      </c>
      <c r="D353" s="18" t="s">
        <v>764</v>
      </c>
      <c r="E353" s="18" t="s">
        <v>42</v>
      </c>
      <c r="F353" s="18">
        <v>41</v>
      </c>
      <c r="G353" s="2" t="s">
        <v>43</v>
      </c>
      <c r="H353" s="8">
        <v>0.35416666666666669</v>
      </c>
      <c r="I353" s="8">
        <v>0.39583333333333331</v>
      </c>
      <c r="J353" s="11">
        <f t="shared" si="24"/>
        <v>4.166666666666663E-2</v>
      </c>
      <c r="K353" s="2">
        <v>1</v>
      </c>
      <c r="Q353" s="2">
        <v>1</v>
      </c>
      <c r="U353" s="2">
        <v>1</v>
      </c>
    </row>
    <row r="354" spans="1:40" hidden="1" x14ac:dyDescent="0.25">
      <c r="A354" s="2">
        <v>12</v>
      </c>
      <c r="B354" s="4">
        <v>45553</v>
      </c>
      <c r="C354" s="70" t="s">
        <v>832</v>
      </c>
      <c r="D354" s="18" t="s">
        <v>764</v>
      </c>
      <c r="E354" s="18" t="s">
        <v>42</v>
      </c>
      <c r="F354" s="18">
        <v>23</v>
      </c>
      <c r="G354" s="2" t="s">
        <v>43</v>
      </c>
      <c r="H354" s="8">
        <v>0.35416666666666669</v>
      </c>
      <c r="I354" s="8">
        <v>0.39583333333333331</v>
      </c>
      <c r="J354" s="11">
        <f t="shared" si="24"/>
        <v>4.166666666666663E-2</v>
      </c>
      <c r="K354" s="2">
        <v>1</v>
      </c>
      <c r="Q354" s="2">
        <v>1</v>
      </c>
      <c r="U354" s="2">
        <v>1</v>
      </c>
    </row>
    <row r="355" spans="1:40" hidden="1" x14ac:dyDescent="0.25">
      <c r="A355" s="2">
        <v>13</v>
      </c>
      <c r="B355" s="4">
        <v>45553</v>
      </c>
      <c r="C355" s="70" t="s">
        <v>823</v>
      </c>
      <c r="D355" s="18" t="s">
        <v>764</v>
      </c>
      <c r="E355" s="18" t="s">
        <v>42</v>
      </c>
      <c r="F355" s="18">
        <v>53</v>
      </c>
      <c r="G355" s="2" t="s">
        <v>43</v>
      </c>
      <c r="H355" s="8">
        <v>0.35416666666666669</v>
      </c>
      <c r="I355" s="8">
        <v>0.39583333333333331</v>
      </c>
      <c r="J355" s="11">
        <f t="shared" si="24"/>
        <v>4.166666666666663E-2</v>
      </c>
      <c r="K355" s="2">
        <v>1</v>
      </c>
      <c r="Q355" s="2">
        <v>1</v>
      </c>
      <c r="U355" s="2">
        <v>1</v>
      </c>
    </row>
    <row r="356" spans="1:40" x14ac:dyDescent="0.25">
      <c r="A356" s="2">
        <v>14</v>
      </c>
      <c r="B356" s="4">
        <v>45553</v>
      </c>
      <c r="C356" s="70" t="s">
        <v>824</v>
      </c>
      <c r="D356" s="18" t="s">
        <v>764</v>
      </c>
      <c r="E356" s="18" t="s">
        <v>41</v>
      </c>
      <c r="F356" s="18">
        <v>26</v>
      </c>
      <c r="G356" s="2" t="s">
        <v>43</v>
      </c>
      <c r="H356" s="8">
        <v>0.35416666666666669</v>
      </c>
      <c r="I356" s="8">
        <v>0.39583333333333331</v>
      </c>
      <c r="J356" s="11">
        <f t="shared" si="24"/>
        <v>4.166666666666663E-2</v>
      </c>
      <c r="K356" s="2">
        <v>1</v>
      </c>
      <c r="Q356" s="2">
        <v>1</v>
      </c>
      <c r="U356" s="2">
        <v>1</v>
      </c>
    </row>
    <row r="357" spans="1:40" x14ac:dyDescent="0.25">
      <c r="A357" s="2">
        <v>15</v>
      </c>
      <c r="B357" s="4">
        <v>45553</v>
      </c>
      <c r="C357" s="70" t="s">
        <v>825</v>
      </c>
      <c r="D357" s="18" t="s">
        <v>764</v>
      </c>
      <c r="E357" s="18" t="s">
        <v>41</v>
      </c>
      <c r="F357" s="18"/>
      <c r="G357" s="2" t="s">
        <v>43</v>
      </c>
      <c r="H357" s="8">
        <v>0.35416666666666669</v>
      </c>
      <c r="I357" s="8">
        <v>0.39583333333333331</v>
      </c>
      <c r="J357" s="11">
        <f t="shared" si="24"/>
        <v>4.166666666666663E-2</v>
      </c>
      <c r="K357" s="2">
        <v>1</v>
      </c>
      <c r="Q357" s="2">
        <v>1</v>
      </c>
      <c r="U357" s="2">
        <v>1</v>
      </c>
    </row>
    <row r="358" spans="1:40" hidden="1" x14ac:dyDescent="0.25">
      <c r="A358" s="2">
        <v>16</v>
      </c>
      <c r="B358" s="4">
        <v>45553</v>
      </c>
      <c r="C358" s="70" t="s">
        <v>826</v>
      </c>
      <c r="D358" s="18" t="s">
        <v>764</v>
      </c>
      <c r="E358" s="18" t="s">
        <v>42</v>
      </c>
      <c r="F358" s="18">
        <v>55</v>
      </c>
      <c r="G358" s="2" t="s">
        <v>43</v>
      </c>
      <c r="H358" s="8">
        <v>0.35416666666666669</v>
      </c>
      <c r="I358" s="8">
        <v>0.39583333333333331</v>
      </c>
      <c r="J358" s="11">
        <f t="shared" si="24"/>
        <v>4.166666666666663E-2</v>
      </c>
      <c r="K358" s="2">
        <v>1</v>
      </c>
      <c r="Q358" s="2">
        <v>1</v>
      </c>
      <c r="U358" s="2">
        <v>1</v>
      </c>
    </row>
    <row r="359" spans="1:40" hidden="1" x14ac:dyDescent="0.25">
      <c r="A359" s="2">
        <v>17</v>
      </c>
      <c r="B359" s="4">
        <v>45553</v>
      </c>
      <c r="C359" s="70" t="s">
        <v>831</v>
      </c>
      <c r="D359" s="18" t="s">
        <v>764</v>
      </c>
      <c r="E359" s="18" t="s">
        <v>42</v>
      </c>
      <c r="F359" s="18"/>
      <c r="G359" s="2" t="s">
        <v>43</v>
      </c>
      <c r="H359" s="8">
        <v>0.35416666666666669</v>
      </c>
      <c r="I359" s="8">
        <v>0.39583333333333331</v>
      </c>
      <c r="J359" s="11">
        <f t="shared" si="24"/>
        <v>4.166666666666663E-2</v>
      </c>
      <c r="K359" s="2">
        <v>1</v>
      </c>
      <c r="Q359" s="2">
        <v>1</v>
      </c>
      <c r="U359" s="2">
        <v>1</v>
      </c>
    </row>
    <row r="360" spans="1:40" hidden="1" x14ac:dyDescent="0.25">
      <c r="A360" s="2">
        <v>18</v>
      </c>
      <c r="B360" s="4">
        <v>45553</v>
      </c>
      <c r="C360" s="70" t="s">
        <v>827</v>
      </c>
      <c r="D360" s="18" t="s">
        <v>764</v>
      </c>
      <c r="E360" s="18" t="s">
        <v>42</v>
      </c>
      <c r="F360" s="18">
        <v>42</v>
      </c>
      <c r="G360" s="2" t="s">
        <v>43</v>
      </c>
      <c r="H360" s="8">
        <v>0.35416666666666669</v>
      </c>
      <c r="I360" s="8">
        <v>0.39583333333333331</v>
      </c>
      <c r="J360" s="11">
        <f t="shared" si="24"/>
        <v>4.166666666666663E-2</v>
      </c>
      <c r="K360" s="2">
        <v>1</v>
      </c>
      <c r="Q360" s="2">
        <v>1</v>
      </c>
      <c r="U360" s="2">
        <v>1</v>
      </c>
    </row>
    <row r="361" spans="1:40" hidden="1" x14ac:dyDescent="0.25">
      <c r="A361" s="2">
        <v>19</v>
      </c>
      <c r="B361" s="4">
        <v>45553</v>
      </c>
      <c r="C361" s="70" t="s">
        <v>851</v>
      </c>
      <c r="D361" s="18" t="s">
        <v>764</v>
      </c>
      <c r="E361" s="18" t="s">
        <v>42</v>
      </c>
      <c r="F361" s="18">
        <v>51</v>
      </c>
      <c r="G361" s="2" t="s">
        <v>43</v>
      </c>
      <c r="H361" s="8">
        <v>0.35416666666666669</v>
      </c>
      <c r="I361" s="8">
        <v>0.39583333333333331</v>
      </c>
      <c r="J361" s="11">
        <f t="shared" ref="J361" si="25">MOD(I361-H361,1)</f>
        <v>4.166666666666663E-2</v>
      </c>
      <c r="K361" s="2">
        <v>1</v>
      </c>
      <c r="Q361" s="2">
        <v>1</v>
      </c>
      <c r="U361" s="2">
        <v>1</v>
      </c>
    </row>
    <row r="362" spans="1:40" x14ac:dyDescent="0.25">
      <c r="A362" s="2">
        <v>20</v>
      </c>
      <c r="B362" s="4">
        <v>45553</v>
      </c>
      <c r="C362" s="2" t="s">
        <v>833</v>
      </c>
      <c r="D362" s="18">
        <v>391443</v>
      </c>
      <c r="E362" s="18" t="s">
        <v>41</v>
      </c>
      <c r="F362" s="18">
        <v>37</v>
      </c>
      <c r="G362" s="2" t="s">
        <v>43</v>
      </c>
      <c r="H362" s="8">
        <v>0.34305555555555556</v>
      </c>
      <c r="I362" s="8">
        <v>0.34513888888888888</v>
      </c>
      <c r="J362" s="11">
        <f t="shared" si="24"/>
        <v>2.0833333333333259E-3</v>
      </c>
      <c r="K362" s="2">
        <v>1</v>
      </c>
      <c r="Q362" s="2">
        <v>1</v>
      </c>
    </row>
    <row r="363" spans="1:40" x14ac:dyDescent="0.25">
      <c r="A363" s="2">
        <v>21</v>
      </c>
      <c r="B363" s="4">
        <v>45553</v>
      </c>
      <c r="C363" s="2" t="s">
        <v>834</v>
      </c>
      <c r="D363" s="18">
        <v>10327</v>
      </c>
      <c r="E363" s="18" t="s">
        <v>41</v>
      </c>
      <c r="F363" s="18">
        <v>52</v>
      </c>
      <c r="G363" s="2" t="s">
        <v>43</v>
      </c>
      <c r="H363" s="8">
        <v>0.35138888888888886</v>
      </c>
      <c r="I363" s="8">
        <v>0.35416666666666669</v>
      </c>
      <c r="J363" s="11">
        <f t="shared" si="24"/>
        <v>2.7777777777778234E-3</v>
      </c>
      <c r="K363" s="2">
        <v>1</v>
      </c>
      <c r="O363" s="2">
        <v>1</v>
      </c>
      <c r="P363" s="2">
        <v>1</v>
      </c>
      <c r="Q363" s="2">
        <v>1</v>
      </c>
    </row>
    <row r="364" spans="1:40" x14ac:dyDescent="0.25">
      <c r="A364" s="2">
        <v>22</v>
      </c>
      <c r="B364" s="4">
        <v>45553</v>
      </c>
      <c r="C364" s="2" t="s">
        <v>835</v>
      </c>
      <c r="D364" s="18" t="s">
        <v>836</v>
      </c>
      <c r="E364" s="18" t="s">
        <v>41</v>
      </c>
      <c r="F364" s="18">
        <v>46</v>
      </c>
      <c r="G364" s="2" t="s">
        <v>43</v>
      </c>
      <c r="H364" s="8">
        <v>0.35416666666666669</v>
      </c>
      <c r="I364" s="8">
        <v>0.3576388888888889</v>
      </c>
      <c r="J364" s="11">
        <f t="shared" si="24"/>
        <v>3.4722222222222099E-3</v>
      </c>
      <c r="K364" s="2">
        <v>1</v>
      </c>
      <c r="O364" s="2">
        <v>1</v>
      </c>
      <c r="P364" s="2">
        <v>1</v>
      </c>
      <c r="Q364" s="2">
        <v>1</v>
      </c>
    </row>
    <row r="365" spans="1:40" x14ac:dyDescent="0.25">
      <c r="A365" s="2">
        <v>23</v>
      </c>
      <c r="B365" s="4">
        <v>45553</v>
      </c>
      <c r="C365" s="2" t="s">
        <v>837</v>
      </c>
      <c r="D365" s="18">
        <v>1603</v>
      </c>
      <c r="E365" s="18" t="s">
        <v>41</v>
      </c>
      <c r="F365" s="18">
        <v>69</v>
      </c>
      <c r="G365" s="2" t="s">
        <v>43</v>
      </c>
      <c r="H365" s="8">
        <v>0.36180555555555555</v>
      </c>
      <c r="I365" s="8">
        <v>0.36388888888888887</v>
      </c>
      <c r="J365" s="11">
        <f t="shared" si="24"/>
        <v>2.0833333333333259E-3</v>
      </c>
      <c r="K365" s="2">
        <v>1</v>
      </c>
      <c r="Q365" s="2">
        <v>1</v>
      </c>
    </row>
    <row r="366" spans="1:40" x14ac:dyDescent="0.25">
      <c r="A366" s="2">
        <v>24</v>
      </c>
      <c r="B366" s="4">
        <v>45553</v>
      </c>
      <c r="C366" s="2" t="s">
        <v>838</v>
      </c>
      <c r="D366" s="18">
        <v>14225</v>
      </c>
      <c r="E366" s="18" t="s">
        <v>41</v>
      </c>
      <c r="F366" s="18">
        <v>60</v>
      </c>
      <c r="G366" s="2" t="s">
        <v>43</v>
      </c>
      <c r="H366" s="8">
        <v>0.37083333333333335</v>
      </c>
      <c r="I366" s="8">
        <v>0.37430555555555556</v>
      </c>
      <c r="J366" s="11">
        <f t="shared" si="24"/>
        <v>3.4722222222222099E-3</v>
      </c>
      <c r="K366" s="2">
        <v>1</v>
      </c>
      <c r="Q366" s="2">
        <v>1</v>
      </c>
    </row>
    <row r="367" spans="1:40" x14ac:dyDescent="0.25">
      <c r="A367" s="2">
        <v>25</v>
      </c>
      <c r="B367" s="4">
        <v>45553</v>
      </c>
      <c r="C367" s="2" t="s">
        <v>839</v>
      </c>
      <c r="D367" s="18">
        <v>391576</v>
      </c>
      <c r="E367" s="18" t="s">
        <v>41</v>
      </c>
      <c r="F367" s="18">
        <v>25</v>
      </c>
      <c r="G367" s="2" t="s">
        <v>43</v>
      </c>
      <c r="H367" s="8">
        <v>0.375</v>
      </c>
      <c r="I367" s="8">
        <v>0.38194444444444442</v>
      </c>
      <c r="J367" s="11">
        <f t="shared" si="24"/>
        <v>6.9444444444444198E-3</v>
      </c>
      <c r="K367" s="2">
        <v>1</v>
      </c>
      <c r="M367" s="2">
        <v>1</v>
      </c>
      <c r="N367" s="2">
        <v>1</v>
      </c>
      <c r="AG367" s="2">
        <v>1</v>
      </c>
      <c r="AJ367" s="2">
        <v>1</v>
      </c>
      <c r="AL367" s="2">
        <v>1</v>
      </c>
      <c r="AM367" s="2">
        <v>1</v>
      </c>
      <c r="AN367" s="2">
        <v>1</v>
      </c>
    </row>
    <row r="368" spans="1:40" x14ac:dyDescent="0.25">
      <c r="A368" s="2">
        <v>26</v>
      </c>
      <c r="B368" s="4">
        <v>45553</v>
      </c>
      <c r="C368" s="2" t="s">
        <v>840</v>
      </c>
      <c r="D368" s="18">
        <v>8091</v>
      </c>
      <c r="E368" s="18" t="s">
        <v>41</v>
      </c>
      <c r="F368" s="18">
        <v>2</v>
      </c>
      <c r="G368" s="2" t="s">
        <v>43</v>
      </c>
      <c r="H368" s="8">
        <v>0.3888888888888889</v>
      </c>
      <c r="I368" s="8">
        <v>0.39166666666666666</v>
      </c>
      <c r="J368" s="11">
        <f t="shared" si="24"/>
        <v>2.7777777777777679E-3</v>
      </c>
      <c r="K368" s="2">
        <v>1</v>
      </c>
      <c r="M368" s="2">
        <v>1</v>
      </c>
    </row>
    <row r="369" spans="1:40" x14ac:dyDescent="0.25">
      <c r="A369" s="2">
        <v>27</v>
      </c>
      <c r="B369" s="4">
        <v>45553</v>
      </c>
      <c r="C369" s="2" t="s">
        <v>841</v>
      </c>
      <c r="D369" s="18">
        <v>282107</v>
      </c>
      <c r="E369" s="18" t="s">
        <v>41</v>
      </c>
      <c r="F369" s="18">
        <v>25</v>
      </c>
      <c r="G369" s="2" t="s">
        <v>43</v>
      </c>
      <c r="H369" s="8">
        <v>0.39305555555555555</v>
      </c>
      <c r="I369" s="8">
        <v>0.39583333333333331</v>
      </c>
      <c r="J369" s="11">
        <f t="shared" si="24"/>
        <v>2.7777777777777679E-3</v>
      </c>
      <c r="K369" s="2">
        <v>1</v>
      </c>
      <c r="M369" s="2">
        <v>1</v>
      </c>
      <c r="N369" s="2">
        <v>1</v>
      </c>
      <c r="AG369" s="2">
        <v>1</v>
      </c>
      <c r="AJ369" s="2">
        <v>1</v>
      </c>
      <c r="AL369" s="2">
        <v>1</v>
      </c>
      <c r="AM369" s="2">
        <v>1</v>
      </c>
      <c r="AN369" s="2">
        <v>1</v>
      </c>
    </row>
    <row r="370" spans="1:40" hidden="1" x14ac:dyDescent="0.25">
      <c r="A370" s="2">
        <v>28</v>
      </c>
      <c r="B370" s="4">
        <v>45553</v>
      </c>
      <c r="C370" s="2" t="s">
        <v>842</v>
      </c>
      <c r="D370" s="18">
        <v>7000</v>
      </c>
      <c r="E370" s="18" t="s">
        <v>42</v>
      </c>
      <c r="F370" s="18">
        <v>68</v>
      </c>
      <c r="G370" s="2" t="s">
        <v>43</v>
      </c>
      <c r="H370" s="8">
        <v>0.39583333333333331</v>
      </c>
      <c r="I370" s="8">
        <v>0.39791666666666664</v>
      </c>
      <c r="J370" s="11">
        <f t="shared" si="24"/>
        <v>2.0833333333333259E-3</v>
      </c>
      <c r="K370" s="2">
        <v>1</v>
      </c>
      <c r="Q370" s="2">
        <v>1</v>
      </c>
    </row>
    <row r="371" spans="1:40" x14ac:dyDescent="0.25">
      <c r="A371" s="2">
        <v>29</v>
      </c>
      <c r="B371" s="4">
        <v>45553</v>
      </c>
      <c r="C371" s="2" t="s">
        <v>843</v>
      </c>
      <c r="D371" s="18">
        <v>201</v>
      </c>
      <c r="E371" s="18" t="s">
        <v>41</v>
      </c>
      <c r="F371" s="18">
        <v>53</v>
      </c>
      <c r="G371" s="2" t="s">
        <v>43</v>
      </c>
      <c r="H371" s="8">
        <v>0.40277777777777779</v>
      </c>
      <c r="I371" s="8">
        <v>0.40486111111111112</v>
      </c>
      <c r="J371" s="11">
        <f t="shared" si="24"/>
        <v>2.0833333333333259E-3</v>
      </c>
      <c r="K371" s="2">
        <v>1</v>
      </c>
      <c r="Q371" s="2">
        <v>1</v>
      </c>
    </row>
    <row r="372" spans="1:40" x14ac:dyDescent="0.25">
      <c r="A372" s="2">
        <v>30</v>
      </c>
      <c r="B372" s="4">
        <v>45553</v>
      </c>
      <c r="C372" s="2" t="s">
        <v>349</v>
      </c>
      <c r="D372" s="18">
        <v>5236</v>
      </c>
      <c r="E372" s="18" t="s">
        <v>41</v>
      </c>
      <c r="F372" s="18">
        <v>53</v>
      </c>
      <c r="G372" s="2" t="s">
        <v>43</v>
      </c>
      <c r="H372" s="8">
        <v>0.40555555555555556</v>
      </c>
      <c r="I372" s="8">
        <v>0.40902777777777777</v>
      </c>
      <c r="J372" s="11">
        <f t="shared" si="24"/>
        <v>3.4722222222222099E-3</v>
      </c>
      <c r="K372" s="2">
        <v>1</v>
      </c>
      <c r="M372" s="2">
        <v>1</v>
      </c>
    </row>
    <row r="373" spans="1:40" x14ac:dyDescent="0.25">
      <c r="A373" s="2">
        <v>31</v>
      </c>
      <c r="B373" s="4">
        <v>45553</v>
      </c>
      <c r="C373" s="2" t="s">
        <v>844</v>
      </c>
      <c r="D373" s="18">
        <v>9735</v>
      </c>
      <c r="E373" s="18" t="s">
        <v>41</v>
      </c>
      <c r="F373" s="18">
        <v>38</v>
      </c>
      <c r="G373" s="2" t="s">
        <v>43</v>
      </c>
      <c r="H373" s="8">
        <v>0.41180555555555554</v>
      </c>
      <c r="I373" s="8">
        <v>0.4236111111111111</v>
      </c>
      <c r="J373" s="11">
        <f t="shared" si="24"/>
        <v>1.1805555555555569E-2</v>
      </c>
      <c r="K373" s="2">
        <v>1</v>
      </c>
      <c r="L373" s="2">
        <v>1</v>
      </c>
      <c r="AK373" s="2">
        <v>1</v>
      </c>
    </row>
    <row r="374" spans="1:40" x14ac:dyDescent="0.25">
      <c r="A374" s="2">
        <v>32</v>
      </c>
      <c r="B374" s="4">
        <v>45553</v>
      </c>
      <c r="C374" s="2" t="s">
        <v>845</v>
      </c>
      <c r="D374" s="18">
        <v>391758</v>
      </c>
      <c r="E374" s="18" t="s">
        <v>41</v>
      </c>
      <c r="F374" s="18">
        <v>33</v>
      </c>
      <c r="G374" s="2" t="s">
        <v>43</v>
      </c>
      <c r="H374" s="8">
        <v>0.41458333333333336</v>
      </c>
      <c r="I374" s="8">
        <v>0.4236111111111111</v>
      </c>
      <c r="J374" s="11">
        <f t="shared" si="24"/>
        <v>9.0277777777777457E-3</v>
      </c>
      <c r="K374" s="2">
        <v>1</v>
      </c>
      <c r="M374" s="2">
        <v>1</v>
      </c>
      <c r="N374" s="2">
        <v>1</v>
      </c>
      <c r="AG374" s="2">
        <v>1</v>
      </c>
      <c r="AJ374" s="2">
        <v>1</v>
      </c>
      <c r="AL374" s="2">
        <v>1</v>
      </c>
      <c r="AM374" s="2">
        <v>1</v>
      </c>
      <c r="AN374" s="2">
        <v>1</v>
      </c>
    </row>
    <row r="375" spans="1:40" x14ac:dyDescent="0.25">
      <c r="A375" s="2">
        <v>33</v>
      </c>
      <c r="B375" s="4">
        <v>45553</v>
      </c>
      <c r="C375" s="2" t="s">
        <v>846</v>
      </c>
      <c r="D375" s="18" t="s">
        <v>585</v>
      </c>
      <c r="E375" s="18" t="s">
        <v>41</v>
      </c>
      <c r="F375" s="18"/>
      <c r="G375" s="2" t="s">
        <v>43</v>
      </c>
      <c r="H375" s="8">
        <v>0.42638888888888887</v>
      </c>
      <c r="I375" s="8">
        <v>0.4513888888888889</v>
      </c>
      <c r="J375" s="11">
        <f t="shared" si="24"/>
        <v>2.5000000000000022E-2</v>
      </c>
      <c r="K375" s="2">
        <v>1</v>
      </c>
      <c r="Q375" s="2">
        <v>1</v>
      </c>
      <c r="AL375" s="2">
        <v>1</v>
      </c>
    </row>
    <row r="376" spans="1:40" x14ac:dyDescent="0.25">
      <c r="A376" s="2">
        <v>34</v>
      </c>
      <c r="B376" s="4">
        <v>45553</v>
      </c>
      <c r="C376" s="2" t="s">
        <v>847</v>
      </c>
      <c r="D376" s="18">
        <v>1884</v>
      </c>
      <c r="E376" s="18" t="s">
        <v>41</v>
      </c>
      <c r="F376" s="18">
        <v>70</v>
      </c>
      <c r="G376" s="2" t="s">
        <v>43</v>
      </c>
      <c r="H376" s="8">
        <v>0.43194444444444446</v>
      </c>
      <c r="I376" s="8">
        <v>0.43402777777777779</v>
      </c>
      <c r="J376" s="11">
        <f t="shared" si="24"/>
        <v>2.0833333333333259E-3</v>
      </c>
      <c r="K376" s="2">
        <v>1</v>
      </c>
      <c r="Q376" s="2">
        <v>1</v>
      </c>
    </row>
    <row r="377" spans="1:40" x14ac:dyDescent="0.25">
      <c r="A377" s="2">
        <v>35</v>
      </c>
      <c r="B377" s="4">
        <v>45553</v>
      </c>
      <c r="C377" s="2" t="s">
        <v>848</v>
      </c>
      <c r="D377" s="71" t="s">
        <v>44</v>
      </c>
      <c r="E377" s="18" t="s">
        <v>41</v>
      </c>
      <c r="G377" s="2" t="s">
        <v>43</v>
      </c>
      <c r="H377" s="8">
        <v>0.45833333333333331</v>
      </c>
      <c r="I377" s="8">
        <v>0.46180555555555558</v>
      </c>
      <c r="J377" s="11">
        <f t="shared" si="24"/>
        <v>3.4722222222222654E-3</v>
      </c>
      <c r="K377" s="2">
        <v>1</v>
      </c>
      <c r="M377" s="2">
        <v>1</v>
      </c>
      <c r="Q377" s="2">
        <v>1</v>
      </c>
    </row>
    <row r="378" spans="1:40" x14ac:dyDescent="0.25">
      <c r="A378" s="2">
        <v>36</v>
      </c>
      <c r="B378" s="4">
        <v>45553</v>
      </c>
      <c r="C378" s="2" t="s">
        <v>849</v>
      </c>
      <c r="D378" s="18">
        <v>284687</v>
      </c>
      <c r="E378" s="18" t="s">
        <v>41</v>
      </c>
      <c r="F378" s="18">
        <v>31</v>
      </c>
      <c r="G378" s="2" t="s">
        <v>43</v>
      </c>
      <c r="H378" s="8">
        <v>0.48194444444444445</v>
      </c>
      <c r="I378" s="8">
        <v>0.48958333333333331</v>
      </c>
      <c r="J378" s="11">
        <f t="shared" si="24"/>
        <v>7.6388888888888618E-3</v>
      </c>
      <c r="K378" s="2">
        <v>1</v>
      </c>
      <c r="M378" s="2">
        <v>1</v>
      </c>
      <c r="N378" s="2">
        <v>1</v>
      </c>
      <c r="AG378" s="2">
        <v>1</v>
      </c>
      <c r="AJ378" s="2">
        <v>1</v>
      </c>
      <c r="AL378" s="2">
        <v>1</v>
      </c>
      <c r="AM378" s="2">
        <v>1</v>
      </c>
      <c r="AN378" s="2">
        <v>1</v>
      </c>
    </row>
    <row r="379" spans="1:40" x14ac:dyDescent="0.25">
      <c r="A379" s="2">
        <v>37</v>
      </c>
      <c r="B379" s="4">
        <v>45553</v>
      </c>
      <c r="C379" s="2" t="s">
        <v>850</v>
      </c>
      <c r="D379" s="18">
        <v>341961</v>
      </c>
      <c r="E379" s="18" t="s">
        <v>41</v>
      </c>
      <c r="F379" s="18">
        <v>26</v>
      </c>
      <c r="G379" s="2" t="s">
        <v>43</v>
      </c>
      <c r="H379" s="8">
        <v>0.4861111111111111</v>
      </c>
      <c r="I379" s="8">
        <v>0.49305555555555558</v>
      </c>
      <c r="J379" s="11">
        <f t="shared" si="24"/>
        <v>6.9444444444444753E-3</v>
      </c>
      <c r="K379" s="2">
        <v>1</v>
      </c>
      <c r="M379" s="2">
        <v>1</v>
      </c>
      <c r="N379" s="2">
        <v>1</v>
      </c>
      <c r="AG379" s="2">
        <v>1</v>
      </c>
      <c r="AJ379" s="2">
        <v>1</v>
      </c>
      <c r="AL379" s="2">
        <v>1</v>
      </c>
      <c r="AM379" s="2">
        <v>1</v>
      </c>
      <c r="AN379" s="2">
        <v>1</v>
      </c>
    </row>
    <row r="380" spans="1:40" s="6" customFormat="1" x14ac:dyDescent="0.25">
      <c r="D380" s="45"/>
      <c r="E380" s="45"/>
      <c r="F380" s="45"/>
      <c r="H380" s="67"/>
      <c r="I380" s="67"/>
      <c r="J380" s="16"/>
    </row>
    <row r="381" spans="1:40" hidden="1" x14ac:dyDescent="0.25">
      <c r="A381" s="2">
        <v>1</v>
      </c>
      <c r="B381" s="4">
        <v>45554</v>
      </c>
      <c r="C381" s="70" t="s">
        <v>852</v>
      </c>
      <c r="D381" s="18" t="s">
        <v>764</v>
      </c>
      <c r="E381" s="18" t="s">
        <v>42</v>
      </c>
      <c r="F381" s="18"/>
      <c r="G381" s="2" t="s">
        <v>43</v>
      </c>
      <c r="H381" s="8">
        <v>0.35416666666666669</v>
      </c>
      <c r="I381" s="8">
        <v>0.39583333333333331</v>
      </c>
      <c r="J381" s="11">
        <f t="shared" ref="J381" si="26">MOD(I381-H381,1)</f>
        <v>4.166666666666663E-2</v>
      </c>
      <c r="K381" s="2">
        <v>1</v>
      </c>
      <c r="Q381" s="2">
        <v>1</v>
      </c>
      <c r="U381" s="2">
        <v>1</v>
      </c>
    </row>
    <row r="382" spans="1:40" hidden="1" x14ac:dyDescent="0.25">
      <c r="A382" s="2">
        <v>2</v>
      </c>
      <c r="B382" s="4">
        <v>45554</v>
      </c>
      <c r="C382" s="70" t="s">
        <v>853</v>
      </c>
      <c r="D382" s="18" t="s">
        <v>764</v>
      </c>
      <c r="E382" s="18" t="s">
        <v>42</v>
      </c>
      <c r="F382" s="18"/>
      <c r="G382" s="2" t="s">
        <v>43</v>
      </c>
      <c r="H382" s="8">
        <v>0.35416666666666669</v>
      </c>
      <c r="I382" s="8">
        <v>0.39583333333333331</v>
      </c>
      <c r="J382" s="11">
        <f t="shared" ref="J382:J445" si="27">MOD(I382-H382,1)</f>
        <v>4.166666666666663E-2</v>
      </c>
      <c r="K382" s="2">
        <v>1</v>
      </c>
      <c r="Q382" s="2">
        <v>1</v>
      </c>
      <c r="U382" s="2">
        <v>1</v>
      </c>
    </row>
    <row r="383" spans="1:40" hidden="1" x14ac:dyDescent="0.25">
      <c r="A383" s="2">
        <v>3</v>
      </c>
      <c r="B383" s="4">
        <v>45554</v>
      </c>
      <c r="C383" s="70" t="s">
        <v>854</v>
      </c>
      <c r="D383" s="18" t="s">
        <v>764</v>
      </c>
      <c r="E383" s="18" t="s">
        <v>42</v>
      </c>
      <c r="F383" s="18"/>
      <c r="G383" s="2" t="s">
        <v>43</v>
      </c>
      <c r="H383" s="8">
        <v>0.35416666666666669</v>
      </c>
      <c r="I383" s="8">
        <v>0.39583333333333331</v>
      </c>
      <c r="J383" s="11">
        <f t="shared" si="27"/>
        <v>4.166666666666663E-2</v>
      </c>
      <c r="K383" s="2">
        <v>1</v>
      </c>
      <c r="Q383" s="2">
        <v>1</v>
      </c>
      <c r="U383" s="2">
        <v>1</v>
      </c>
    </row>
    <row r="384" spans="1:40" x14ac:dyDescent="0.25">
      <c r="A384" s="2">
        <v>4</v>
      </c>
      <c r="B384" s="4">
        <v>45554</v>
      </c>
      <c r="C384" s="70" t="s">
        <v>855</v>
      </c>
      <c r="D384" s="18" t="s">
        <v>764</v>
      </c>
      <c r="E384" s="18" t="s">
        <v>41</v>
      </c>
      <c r="F384" s="18"/>
      <c r="G384" s="2" t="s">
        <v>43</v>
      </c>
      <c r="H384" s="8">
        <v>0.35416666666666669</v>
      </c>
      <c r="I384" s="8">
        <v>0.39583333333333331</v>
      </c>
      <c r="J384" s="11">
        <f t="shared" si="27"/>
        <v>4.166666666666663E-2</v>
      </c>
      <c r="K384" s="2">
        <v>1</v>
      </c>
      <c r="Q384" s="2">
        <v>1</v>
      </c>
      <c r="U384" s="2">
        <v>1</v>
      </c>
    </row>
    <row r="385" spans="1:21" hidden="1" x14ac:dyDescent="0.25">
      <c r="A385" s="2">
        <v>5</v>
      </c>
      <c r="B385" s="4">
        <v>45554</v>
      </c>
      <c r="C385" s="70" t="s">
        <v>856</v>
      </c>
      <c r="D385" s="18" t="s">
        <v>764</v>
      </c>
      <c r="E385" s="18" t="s">
        <v>42</v>
      </c>
      <c r="F385" s="18"/>
      <c r="G385" s="2" t="s">
        <v>43</v>
      </c>
      <c r="H385" s="8">
        <v>0.35416666666666669</v>
      </c>
      <c r="I385" s="8">
        <v>0.39583333333333331</v>
      </c>
      <c r="J385" s="11">
        <f t="shared" si="27"/>
        <v>4.166666666666663E-2</v>
      </c>
      <c r="K385" s="2">
        <v>1</v>
      </c>
      <c r="Q385" s="2">
        <v>1</v>
      </c>
      <c r="U385" s="2">
        <v>1</v>
      </c>
    </row>
    <row r="386" spans="1:21" x14ac:dyDescent="0.25">
      <c r="A386" s="2">
        <v>6</v>
      </c>
      <c r="B386" s="4">
        <v>45554</v>
      </c>
      <c r="C386" s="70" t="s">
        <v>857</v>
      </c>
      <c r="D386" s="18" t="s">
        <v>764</v>
      </c>
      <c r="E386" s="18" t="s">
        <v>41</v>
      </c>
      <c r="F386" s="18"/>
      <c r="G386" s="2" t="s">
        <v>43</v>
      </c>
      <c r="H386" s="8">
        <v>0.35416666666666669</v>
      </c>
      <c r="I386" s="8">
        <v>0.39583333333333331</v>
      </c>
      <c r="J386" s="11">
        <f t="shared" si="27"/>
        <v>4.166666666666663E-2</v>
      </c>
      <c r="K386" s="2">
        <v>1</v>
      </c>
      <c r="Q386" s="2">
        <v>1</v>
      </c>
      <c r="U386" s="2">
        <v>1</v>
      </c>
    </row>
    <row r="387" spans="1:21" x14ac:dyDescent="0.25">
      <c r="A387" s="2">
        <v>7</v>
      </c>
      <c r="B387" s="4">
        <v>45554</v>
      </c>
      <c r="C387" s="70" t="s">
        <v>858</v>
      </c>
      <c r="D387" s="18" t="s">
        <v>764</v>
      </c>
      <c r="E387" s="18" t="s">
        <v>41</v>
      </c>
      <c r="F387" s="18"/>
      <c r="G387" s="2" t="s">
        <v>43</v>
      </c>
      <c r="H387" s="8">
        <v>0.35416666666666669</v>
      </c>
      <c r="I387" s="8">
        <v>0.39583333333333331</v>
      </c>
      <c r="J387" s="11">
        <f t="shared" si="27"/>
        <v>4.166666666666663E-2</v>
      </c>
      <c r="K387" s="2">
        <v>1</v>
      </c>
      <c r="Q387" s="2">
        <v>1</v>
      </c>
      <c r="U387" s="2">
        <v>1</v>
      </c>
    </row>
    <row r="388" spans="1:21" hidden="1" x14ac:dyDescent="0.25">
      <c r="A388" s="2">
        <v>8</v>
      </c>
      <c r="B388" s="4">
        <v>45554</v>
      </c>
      <c r="C388" s="70" t="s">
        <v>899</v>
      </c>
      <c r="D388" s="18" t="s">
        <v>764</v>
      </c>
      <c r="E388" s="18" t="s">
        <v>42</v>
      </c>
      <c r="F388" s="18"/>
      <c r="G388" s="2" t="s">
        <v>43</v>
      </c>
      <c r="H388" s="8">
        <v>0.35416666666666669</v>
      </c>
      <c r="I388" s="8">
        <v>0.39583333333333331</v>
      </c>
      <c r="J388" s="11">
        <f t="shared" si="27"/>
        <v>4.166666666666663E-2</v>
      </c>
      <c r="K388" s="2">
        <v>1</v>
      </c>
      <c r="Q388" s="2">
        <v>1</v>
      </c>
      <c r="U388" s="2">
        <v>1</v>
      </c>
    </row>
    <row r="389" spans="1:21" hidden="1" x14ac:dyDescent="0.25">
      <c r="A389" s="2">
        <v>9</v>
      </c>
      <c r="B389" s="4">
        <v>45554</v>
      </c>
      <c r="C389" s="70" t="s">
        <v>859</v>
      </c>
      <c r="D389" s="18" t="s">
        <v>764</v>
      </c>
      <c r="E389" s="18" t="s">
        <v>42</v>
      </c>
      <c r="F389" s="18"/>
      <c r="G389" s="2" t="s">
        <v>43</v>
      </c>
      <c r="H389" s="8">
        <v>0.35416666666666669</v>
      </c>
      <c r="I389" s="8">
        <v>0.39583333333333331</v>
      </c>
      <c r="J389" s="11">
        <f t="shared" si="27"/>
        <v>4.166666666666663E-2</v>
      </c>
      <c r="K389" s="2">
        <v>1</v>
      </c>
      <c r="Q389" s="2">
        <v>1</v>
      </c>
      <c r="U389" s="2">
        <v>1</v>
      </c>
    </row>
    <row r="390" spans="1:21" hidden="1" x14ac:dyDescent="0.25">
      <c r="A390" s="2">
        <v>10</v>
      </c>
      <c r="B390" s="4">
        <v>45554</v>
      </c>
      <c r="C390" s="70" t="s">
        <v>860</v>
      </c>
      <c r="D390" s="18" t="s">
        <v>764</v>
      </c>
      <c r="E390" s="18" t="s">
        <v>42</v>
      </c>
      <c r="F390" s="18"/>
      <c r="G390" s="2" t="s">
        <v>43</v>
      </c>
      <c r="H390" s="8">
        <v>0.35416666666666669</v>
      </c>
      <c r="I390" s="8">
        <v>0.39583333333333331</v>
      </c>
      <c r="J390" s="11">
        <f t="shared" si="27"/>
        <v>4.166666666666663E-2</v>
      </c>
      <c r="K390" s="2">
        <v>1</v>
      </c>
      <c r="Q390" s="2">
        <v>1</v>
      </c>
      <c r="U390" s="2">
        <v>1</v>
      </c>
    </row>
    <row r="391" spans="1:21" hidden="1" x14ac:dyDescent="0.25">
      <c r="A391" s="2">
        <v>11</v>
      </c>
      <c r="B391" s="4">
        <v>45554</v>
      </c>
      <c r="C391" s="70" t="s">
        <v>861</v>
      </c>
      <c r="D391" s="18" t="s">
        <v>764</v>
      </c>
      <c r="E391" s="18" t="s">
        <v>42</v>
      </c>
      <c r="F391" s="18"/>
      <c r="G391" s="2" t="s">
        <v>43</v>
      </c>
      <c r="H391" s="8">
        <v>0.35416666666666669</v>
      </c>
      <c r="I391" s="8">
        <v>0.39583333333333331</v>
      </c>
      <c r="J391" s="11">
        <f t="shared" si="27"/>
        <v>4.166666666666663E-2</v>
      </c>
      <c r="K391" s="2">
        <v>1</v>
      </c>
      <c r="Q391" s="2">
        <v>1</v>
      </c>
      <c r="U391" s="2">
        <v>1</v>
      </c>
    </row>
    <row r="392" spans="1:21" x14ac:dyDescent="0.25">
      <c r="A392" s="2">
        <v>12</v>
      </c>
      <c r="B392" s="4">
        <v>45554</v>
      </c>
      <c r="C392" s="70" t="s">
        <v>862</v>
      </c>
      <c r="D392" s="18" t="s">
        <v>764</v>
      </c>
      <c r="E392" s="18" t="s">
        <v>41</v>
      </c>
      <c r="F392" s="18"/>
      <c r="G392" s="2" t="s">
        <v>43</v>
      </c>
      <c r="H392" s="8">
        <v>0.35416666666666669</v>
      </c>
      <c r="I392" s="8">
        <v>0.39583333333333331</v>
      </c>
      <c r="J392" s="11">
        <f t="shared" si="27"/>
        <v>4.166666666666663E-2</v>
      </c>
      <c r="K392" s="2">
        <v>1</v>
      </c>
      <c r="Q392" s="2">
        <v>1</v>
      </c>
      <c r="U392" s="2">
        <v>1</v>
      </c>
    </row>
    <row r="393" spans="1:21" hidden="1" x14ac:dyDescent="0.25">
      <c r="A393" s="2">
        <v>13</v>
      </c>
      <c r="B393" s="4">
        <v>45554</v>
      </c>
      <c r="C393" s="70" t="s">
        <v>863</v>
      </c>
      <c r="D393" s="18" t="s">
        <v>764</v>
      </c>
      <c r="E393" s="18" t="s">
        <v>42</v>
      </c>
      <c r="F393" s="18"/>
      <c r="G393" s="2" t="s">
        <v>43</v>
      </c>
      <c r="H393" s="8">
        <v>0.35416666666666669</v>
      </c>
      <c r="I393" s="8">
        <v>0.39583333333333331</v>
      </c>
      <c r="J393" s="11">
        <f t="shared" si="27"/>
        <v>4.166666666666663E-2</v>
      </c>
      <c r="K393" s="2">
        <v>1</v>
      </c>
      <c r="Q393" s="2">
        <v>1</v>
      </c>
      <c r="U393" s="2">
        <v>1</v>
      </c>
    </row>
    <row r="394" spans="1:21" hidden="1" x14ac:dyDescent="0.25">
      <c r="A394" s="2">
        <v>14</v>
      </c>
      <c r="B394" s="4">
        <v>45554</v>
      </c>
      <c r="C394" s="70" t="s">
        <v>864</v>
      </c>
      <c r="D394" s="18" t="s">
        <v>764</v>
      </c>
      <c r="E394" s="18" t="s">
        <v>42</v>
      </c>
      <c r="F394" s="18"/>
      <c r="G394" s="2" t="s">
        <v>43</v>
      </c>
      <c r="H394" s="8">
        <v>0.35416666666666669</v>
      </c>
      <c r="I394" s="8">
        <v>0.39583333333333331</v>
      </c>
      <c r="J394" s="11">
        <f t="shared" si="27"/>
        <v>4.166666666666663E-2</v>
      </c>
      <c r="K394" s="2">
        <v>1</v>
      </c>
      <c r="Q394" s="2">
        <v>1</v>
      </c>
      <c r="U394" s="2">
        <v>1</v>
      </c>
    </row>
    <row r="395" spans="1:21" hidden="1" x14ac:dyDescent="0.25">
      <c r="A395" s="2">
        <v>15</v>
      </c>
      <c r="B395" s="4">
        <v>45554</v>
      </c>
      <c r="C395" s="70" t="s">
        <v>865</v>
      </c>
      <c r="D395" s="18" t="s">
        <v>764</v>
      </c>
      <c r="E395" s="18" t="s">
        <v>42</v>
      </c>
      <c r="F395" s="18"/>
      <c r="G395" s="2" t="s">
        <v>43</v>
      </c>
      <c r="H395" s="8">
        <v>0.35416666666666669</v>
      </c>
      <c r="I395" s="8">
        <v>0.39583333333333331</v>
      </c>
      <c r="J395" s="11">
        <f t="shared" si="27"/>
        <v>4.166666666666663E-2</v>
      </c>
      <c r="K395" s="2">
        <v>1</v>
      </c>
      <c r="Q395" s="2">
        <v>1</v>
      </c>
      <c r="U395" s="2">
        <v>1</v>
      </c>
    </row>
    <row r="396" spans="1:21" hidden="1" x14ac:dyDescent="0.25">
      <c r="A396" s="2">
        <v>16</v>
      </c>
      <c r="B396" s="4">
        <v>45554</v>
      </c>
      <c r="C396" s="70" t="s">
        <v>900</v>
      </c>
      <c r="D396" s="18" t="s">
        <v>764</v>
      </c>
      <c r="E396" s="18" t="s">
        <v>42</v>
      </c>
      <c r="F396" s="18"/>
      <c r="G396" s="2" t="s">
        <v>43</v>
      </c>
      <c r="H396" s="8">
        <v>0.35416666666666669</v>
      </c>
      <c r="I396" s="8">
        <v>0.39583333333333331</v>
      </c>
      <c r="J396" s="11">
        <f t="shared" si="27"/>
        <v>4.166666666666663E-2</v>
      </c>
      <c r="K396" s="2">
        <v>1</v>
      </c>
      <c r="Q396" s="2">
        <v>1</v>
      </c>
      <c r="U396" s="2">
        <v>1</v>
      </c>
    </row>
    <row r="397" spans="1:21" x14ac:dyDescent="0.25">
      <c r="A397" s="2">
        <v>17</v>
      </c>
      <c r="B397" s="4">
        <v>45554</v>
      </c>
      <c r="C397" s="70" t="s">
        <v>866</v>
      </c>
      <c r="D397" s="18" t="s">
        <v>764</v>
      </c>
      <c r="E397" s="18" t="s">
        <v>41</v>
      </c>
      <c r="F397" s="18"/>
      <c r="G397" s="2" t="s">
        <v>43</v>
      </c>
      <c r="H397" s="8">
        <v>0.35416666666666669</v>
      </c>
      <c r="I397" s="8">
        <v>0.39583333333333331</v>
      </c>
      <c r="J397" s="11">
        <f t="shared" si="27"/>
        <v>4.166666666666663E-2</v>
      </c>
      <c r="K397" s="2">
        <v>1</v>
      </c>
      <c r="Q397" s="2">
        <v>1</v>
      </c>
      <c r="U397" s="2">
        <v>1</v>
      </c>
    </row>
    <row r="398" spans="1:21" hidden="1" x14ac:dyDescent="0.25">
      <c r="A398" s="2">
        <v>18</v>
      </c>
      <c r="B398" s="4">
        <v>45554</v>
      </c>
      <c r="C398" s="70" t="s">
        <v>867</v>
      </c>
      <c r="D398" s="18" t="s">
        <v>764</v>
      </c>
      <c r="E398" s="18" t="s">
        <v>42</v>
      </c>
      <c r="F398" s="18"/>
      <c r="G398" s="2" t="s">
        <v>43</v>
      </c>
      <c r="H398" s="8">
        <v>0.35416666666666669</v>
      </c>
      <c r="I398" s="8">
        <v>0.39583333333333331</v>
      </c>
      <c r="J398" s="11">
        <f t="shared" si="27"/>
        <v>4.166666666666663E-2</v>
      </c>
      <c r="K398" s="2">
        <v>1</v>
      </c>
      <c r="Q398" s="2">
        <v>1</v>
      </c>
      <c r="U398" s="2">
        <v>1</v>
      </c>
    </row>
    <row r="399" spans="1:21" hidden="1" x14ac:dyDescent="0.25">
      <c r="A399" s="2">
        <v>19</v>
      </c>
      <c r="B399" s="4">
        <v>45554</v>
      </c>
      <c r="C399" s="70" t="s">
        <v>901</v>
      </c>
      <c r="D399" s="18" t="s">
        <v>764</v>
      </c>
      <c r="E399" s="18" t="s">
        <v>42</v>
      </c>
      <c r="F399" s="18"/>
      <c r="G399" s="2" t="s">
        <v>43</v>
      </c>
      <c r="H399" s="8">
        <v>0.35416666666666669</v>
      </c>
      <c r="I399" s="8">
        <v>0.39583333333333331</v>
      </c>
      <c r="J399" s="11">
        <f t="shared" si="27"/>
        <v>4.166666666666663E-2</v>
      </c>
      <c r="K399" s="2">
        <v>1</v>
      </c>
      <c r="Q399" s="2">
        <v>1</v>
      </c>
      <c r="U399" s="2">
        <v>1</v>
      </c>
    </row>
    <row r="400" spans="1:21" x14ac:dyDescent="0.25">
      <c r="A400" s="2">
        <v>20</v>
      </c>
      <c r="B400" s="4">
        <v>45554</v>
      </c>
      <c r="C400" s="70" t="s">
        <v>868</v>
      </c>
      <c r="D400" s="18" t="s">
        <v>764</v>
      </c>
      <c r="E400" s="18" t="s">
        <v>41</v>
      </c>
      <c r="F400" s="18"/>
      <c r="G400" s="2" t="s">
        <v>43</v>
      </c>
      <c r="H400" s="8">
        <v>0.35416666666666669</v>
      </c>
      <c r="I400" s="8">
        <v>0.39583333333333331</v>
      </c>
      <c r="J400" s="11">
        <f t="shared" si="27"/>
        <v>4.166666666666663E-2</v>
      </c>
      <c r="K400" s="2">
        <v>1</v>
      </c>
      <c r="Q400" s="2">
        <v>1</v>
      </c>
      <c r="U400" s="2">
        <v>1</v>
      </c>
    </row>
    <row r="401" spans="1:21" x14ac:dyDescent="0.25">
      <c r="A401" s="2">
        <v>21</v>
      </c>
      <c r="B401" s="4">
        <v>45554</v>
      </c>
      <c r="C401" s="70" t="s">
        <v>869</v>
      </c>
      <c r="D401" s="18" t="s">
        <v>764</v>
      </c>
      <c r="E401" s="18" t="s">
        <v>41</v>
      </c>
      <c r="F401" s="18"/>
      <c r="G401" s="2" t="s">
        <v>43</v>
      </c>
      <c r="H401" s="8">
        <v>0.35416666666666669</v>
      </c>
      <c r="I401" s="8">
        <v>0.39583333333333331</v>
      </c>
      <c r="J401" s="11">
        <f t="shared" si="27"/>
        <v>4.166666666666663E-2</v>
      </c>
      <c r="K401" s="2">
        <v>1</v>
      </c>
      <c r="Q401" s="2">
        <v>1</v>
      </c>
      <c r="U401" s="2">
        <v>1</v>
      </c>
    </row>
    <row r="402" spans="1:21" hidden="1" x14ac:dyDescent="0.25">
      <c r="A402" s="2">
        <v>22</v>
      </c>
      <c r="B402" s="4">
        <v>45554</v>
      </c>
      <c r="C402" s="70" t="s">
        <v>907</v>
      </c>
      <c r="D402" s="18" t="s">
        <v>764</v>
      </c>
      <c r="E402" s="18" t="s">
        <v>42</v>
      </c>
      <c r="F402" s="18"/>
      <c r="G402" s="2" t="s">
        <v>43</v>
      </c>
      <c r="H402" s="8">
        <v>0.35416666666666669</v>
      </c>
      <c r="I402" s="8">
        <v>0.39583333333333331</v>
      </c>
      <c r="J402" s="11">
        <f t="shared" si="27"/>
        <v>4.166666666666663E-2</v>
      </c>
      <c r="K402" s="2">
        <v>1</v>
      </c>
      <c r="Q402" s="2">
        <v>1</v>
      </c>
      <c r="U402" s="2">
        <v>1</v>
      </c>
    </row>
    <row r="403" spans="1:21" hidden="1" x14ac:dyDescent="0.25">
      <c r="A403" s="2">
        <v>23</v>
      </c>
      <c r="B403" s="4">
        <v>45554</v>
      </c>
      <c r="C403" s="70" t="s">
        <v>870</v>
      </c>
      <c r="D403" s="18" t="s">
        <v>764</v>
      </c>
      <c r="E403" s="18" t="s">
        <v>42</v>
      </c>
      <c r="F403" s="18"/>
      <c r="G403" s="2" t="s">
        <v>43</v>
      </c>
      <c r="H403" s="8">
        <v>0.35416666666666669</v>
      </c>
      <c r="I403" s="8">
        <v>0.39583333333333331</v>
      </c>
      <c r="J403" s="11">
        <f t="shared" si="27"/>
        <v>4.166666666666663E-2</v>
      </c>
      <c r="K403" s="2">
        <v>1</v>
      </c>
      <c r="Q403" s="2">
        <v>1</v>
      </c>
      <c r="U403" s="2">
        <v>1</v>
      </c>
    </row>
    <row r="404" spans="1:21" hidden="1" x14ac:dyDescent="0.25">
      <c r="A404" s="2">
        <v>24</v>
      </c>
      <c r="B404" s="4">
        <v>45554</v>
      </c>
      <c r="C404" s="70" t="s">
        <v>871</v>
      </c>
      <c r="D404" s="18" t="s">
        <v>764</v>
      </c>
      <c r="E404" s="18" t="s">
        <v>42</v>
      </c>
      <c r="F404" s="18"/>
      <c r="G404" s="2" t="s">
        <v>43</v>
      </c>
      <c r="H404" s="8">
        <v>0.35416666666666669</v>
      </c>
      <c r="I404" s="8">
        <v>0.39583333333333331</v>
      </c>
      <c r="J404" s="11">
        <f t="shared" si="27"/>
        <v>4.166666666666663E-2</v>
      </c>
      <c r="K404" s="2">
        <v>1</v>
      </c>
      <c r="Q404" s="2">
        <v>1</v>
      </c>
      <c r="U404" s="2">
        <v>1</v>
      </c>
    </row>
    <row r="405" spans="1:21" hidden="1" x14ac:dyDescent="0.25">
      <c r="A405" s="2">
        <v>25</v>
      </c>
      <c r="B405" s="4">
        <v>45554</v>
      </c>
      <c r="C405" s="70" t="s">
        <v>872</v>
      </c>
      <c r="D405" s="18" t="s">
        <v>764</v>
      </c>
      <c r="E405" s="18" t="s">
        <v>42</v>
      </c>
      <c r="F405" s="18"/>
      <c r="G405" s="2" t="s">
        <v>43</v>
      </c>
      <c r="H405" s="8">
        <v>0.35416666666666669</v>
      </c>
      <c r="I405" s="8">
        <v>0.39583333333333331</v>
      </c>
      <c r="J405" s="11">
        <f t="shared" si="27"/>
        <v>4.166666666666663E-2</v>
      </c>
      <c r="K405" s="2">
        <v>1</v>
      </c>
      <c r="Q405" s="2">
        <v>1</v>
      </c>
      <c r="U405" s="2">
        <v>1</v>
      </c>
    </row>
    <row r="406" spans="1:21" x14ac:dyDescent="0.25">
      <c r="A406" s="2">
        <v>26</v>
      </c>
      <c r="B406" s="4">
        <v>45554</v>
      </c>
      <c r="C406" s="70" t="s">
        <v>873</v>
      </c>
      <c r="D406" s="18" t="s">
        <v>764</v>
      </c>
      <c r="E406" s="18" t="s">
        <v>41</v>
      </c>
      <c r="F406" s="18"/>
      <c r="G406" s="2" t="s">
        <v>43</v>
      </c>
      <c r="H406" s="8">
        <v>0.35416666666666669</v>
      </c>
      <c r="I406" s="8">
        <v>0.39583333333333331</v>
      </c>
      <c r="J406" s="11">
        <f t="shared" si="27"/>
        <v>4.166666666666663E-2</v>
      </c>
      <c r="K406" s="2">
        <v>1</v>
      </c>
      <c r="Q406" s="2">
        <v>1</v>
      </c>
      <c r="U406" s="2">
        <v>1</v>
      </c>
    </row>
    <row r="407" spans="1:21" x14ac:dyDescent="0.25">
      <c r="A407" s="2">
        <v>27</v>
      </c>
      <c r="B407" s="4">
        <v>45554</v>
      </c>
      <c r="C407" s="70" t="s">
        <v>874</v>
      </c>
      <c r="D407" s="18" t="s">
        <v>764</v>
      </c>
      <c r="E407" s="18" t="s">
        <v>41</v>
      </c>
      <c r="F407" s="18"/>
      <c r="G407" s="2" t="s">
        <v>43</v>
      </c>
      <c r="H407" s="8">
        <v>0.35416666666666669</v>
      </c>
      <c r="I407" s="8">
        <v>0.39583333333333331</v>
      </c>
      <c r="J407" s="11">
        <f t="shared" si="27"/>
        <v>4.166666666666663E-2</v>
      </c>
      <c r="K407" s="2">
        <v>1</v>
      </c>
      <c r="Q407" s="2">
        <v>1</v>
      </c>
      <c r="U407" s="2">
        <v>1</v>
      </c>
    </row>
    <row r="408" spans="1:21" hidden="1" x14ac:dyDescent="0.25">
      <c r="A408" s="2">
        <v>28</v>
      </c>
      <c r="B408" s="4">
        <v>45554</v>
      </c>
      <c r="C408" s="70" t="s">
        <v>875</v>
      </c>
      <c r="D408" s="18" t="s">
        <v>764</v>
      </c>
      <c r="E408" s="18" t="s">
        <v>42</v>
      </c>
      <c r="F408" s="18"/>
      <c r="G408" s="2" t="s">
        <v>43</v>
      </c>
      <c r="H408" s="8">
        <v>0.35416666666666669</v>
      </c>
      <c r="I408" s="8">
        <v>0.39583333333333331</v>
      </c>
      <c r="J408" s="11">
        <f t="shared" si="27"/>
        <v>4.166666666666663E-2</v>
      </c>
      <c r="K408" s="2">
        <v>1</v>
      </c>
      <c r="Q408" s="2">
        <v>1</v>
      </c>
      <c r="U408" s="2">
        <v>1</v>
      </c>
    </row>
    <row r="409" spans="1:21" x14ac:dyDescent="0.25">
      <c r="A409" s="2">
        <v>29</v>
      </c>
      <c r="B409" s="4">
        <v>45554</v>
      </c>
      <c r="C409" s="70" t="s">
        <v>876</v>
      </c>
      <c r="D409" s="18" t="s">
        <v>764</v>
      </c>
      <c r="E409" s="18" t="s">
        <v>41</v>
      </c>
      <c r="F409" s="18"/>
      <c r="G409" s="2" t="s">
        <v>43</v>
      </c>
      <c r="H409" s="8">
        <v>0.35416666666666669</v>
      </c>
      <c r="I409" s="8">
        <v>0.39583333333333331</v>
      </c>
      <c r="J409" s="11">
        <f t="shared" si="27"/>
        <v>4.166666666666663E-2</v>
      </c>
      <c r="K409" s="2">
        <v>1</v>
      </c>
      <c r="Q409" s="2">
        <v>1</v>
      </c>
      <c r="U409" s="2">
        <v>1</v>
      </c>
    </row>
    <row r="410" spans="1:21" hidden="1" x14ac:dyDescent="0.25">
      <c r="A410" s="2">
        <v>30</v>
      </c>
      <c r="B410" s="4">
        <v>45554</v>
      </c>
      <c r="C410" s="70" t="s">
        <v>877</v>
      </c>
      <c r="D410" s="18" t="s">
        <v>764</v>
      </c>
      <c r="E410" s="18" t="s">
        <v>42</v>
      </c>
      <c r="F410" s="18"/>
      <c r="G410" s="2" t="s">
        <v>43</v>
      </c>
      <c r="H410" s="8">
        <v>0.35416666666666669</v>
      </c>
      <c r="I410" s="8">
        <v>0.39583333333333331</v>
      </c>
      <c r="J410" s="11">
        <f t="shared" si="27"/>
        <v>4.166666666666663E-2</v>
      </c>
      <c r="K410" s="2">
        <v>1</v>
      </c>
      <c r="Q410" s="2">
        <v>1</v>
      </c>
      <c r="U410" s="2">
        <v>1</v>
      </c>
    </row>
    <row r="411" spans="1:21" hidden="1" x14ac:dyDescent="0.25">
      <c r="A411" s="2">
        <v>31</v>
      </c>
      <c r="B411" s="4">
        <v>45554</v>
      </c>
      <c r="C411" s="70" t="s">
        <v>906</v>
      </c>
      <c r="D411" s="18" t="s">
        <v>764</v>
      </c>
      <c r="E411" s="18" t="s">
        <v>42</v>
      </c>
      <c r="F411" s="18"/>
      <c r="G411" s="2" t="s">
        <v>43</v>
      </c>
      <c r="H411" s="8">
        <v>0.35416666666666669</v>
      </c>
      <c r="I411" s="8">
        <v>0.39583333333333331</v>
      </c>
      <c r="J411" s="11">
        <f t="shared" si="27"/>
        <v>4.166666666666663E-2</v>
      </c>
      <c r="K411" s="2">
        <v>1</v>
      </c>
      <c r="Q411" s="2">
        <v>1</v>
      </c>
      <c r="U411" s="2">
        <v>1</v>
      </c>
    </row>
    <row r="412" spans="1:21" x14ac:dyDescent="0.25">
      <c r="A412" s="2">
        <v>32</v>
      </c>
      <c r="B412" s="4">
        <v>45554</v>
      </c>
      <c r="C412" s="70" t="s">
        <v>878</v>
      </c>
      <c r="D412" s="18" t="s">
        <v>764</v>
      </c>
      <c r="E412" s="18" t="s">
        <v>41</v>
      </c>
      <c r="G412" s="2" t="s">
        <v>43</v>
      </c>
      <c r="H412" s="8">
        <v>0.35416666666666669</v>
      </c>
      <c r="I412" s="8">
        <v>0.39583333333333331</v>
      </c>
      <c r="J412" s="11">
        <f t="shared" si="27"/>
        <v>4.166666666666663E-2</v>
      </c>
      <c r="K412" s="2">
        <v>1</v>
      </c>
      <c r="Q412" s="2">
        <v>1</v>
      </c>
      <c r="U412" s="2">
        <v>1</v>
      </c>
    </row>
    <row r="413" spans="1:21" hidden="1" x14ac:dyDescent="0.25">
      <c r="A413" s="2">
        <v>33</v>
      </c>
      <c r="B413" s="4">
        <v>45554</v>
      </c>
      <c r="C413" s="70" t="s">
        <v>903</v>
      </c>
      <c r="D413" s="18" t="s">
        <v>764</v>
      </c>
      <c r="E413" s="18" t="s">
        <v>42</v>
      </c>
      <c r="F413" s="18"/>
      <c r="G413" s="2" t="s">
        <v>43</v>
      </c>
      <c r="H413" s="8">
        <v>0.35416666666666669</v>
      </c>
      <c r="I413" s="8">
        <v>0.39583333333333331</v>
      </c>
      <c r="J413" s="11">
        <f t="shared" si="27"/>
        <v>4.166666666666663E-2</v>
      </c>
      <c r="K413" s="2">
        <v>1</v>
      </c>
      <c r="Q413" s="2">
        <v>1</v>
      </c>
      <c r="U413" s="2">
        <v>1</v>
      </c>
    </row>
    <row r="414" spans="1:21" hidden="1" x14ac:dyDescent="0.25">
      <c r="A414" s="2">
        <v>34</v>
      </c>
      <c r="B414" s="4">
        <v>45554</v>
      </c>
      <c r="C414" s="70" t="s">
        <v>879</v>
      </c>
      <c r="D414" s="18" t="s">
        <v>764</v>
      </c>
      <c r="E414" s="18" t="s">
        <v>42</v>
      </c>
      <c r="F414" s="18"/>
      <c r="G414" s="2" t="s">
        <v>43</v>
      </c>
      <c r="H414" s="8">
        <v>0.35416666666666669</v>
      </c>
      <c r="I414" s="8">
        <v>0.39583333333333331</v>
      </c>
      <c r="J414" s="11">
        <f t="shared" si="27"/>
        <v>4.166666666666663E-2</v>
      </c>
      <c r="K414" s="2">
        <v>1</v>
      </c>
      <c r="Q414" s="2">
        <v>1</v>
      </c>
      <c r="U414" s="2">
        <v>1</v>
      </c>
    </row>
    <row r="415" spans="1:21" hidden="1" x14ac:dyDescent="0.25">
      <c r="A415" s="2">
        <v>35</v>
      </c>
      <c r="B415" s="4">
        <v>45554</v>
      </c>
      <c r="C415" s="70" t="s">
        <v>880</v>
      </c>
      <c r="D415" s="18" t="s">
        <v>764</v>
      </c>
      <c r="E415" s="18" t="s">
        <v>42</v>
      </c>
      <c r="F415" s="18"/>
      <c r="G415" s="2" t="s">
        <v>43</v>
      </c>
      <c r="H415" s="8">
        <v>0.35416666666666669</v>
      </c>
      <c r="I415" s="8">
        <v>0.39583333333333331</v>
      </c>
      <c r="J415" s="11">
        <f t="shared" si="27"/>
        <v>4.166666666666663E-2</v>
      </c>
      <c r="K415" s="2">
        <v>1</v>
      </c>
      <c r="Q415" s="2">
        <v>1</v>
      </c>
      <c r="U415" s="2">
        <v>1</v>
      </c>
    </row>
    <row r="416" spans="1:21" hidden="1" x14ac:dyDescent="0.25">
      <c r="A416" s="2">
        <v>36</v>
      </c>
      <c r="B416" s="4">
        <v>45554</v>
      </c>
      <c r="C416" s="70" t="s">
        <v>881</v>
      </c>
      <c r="D416" s="18" t="s">
        <v>764</v>
      </c>
      <c r="E416" s="18" t="s">
        <v>42</v>
      </c>
      <c r="F416" s="18"/>
      <c r="G416" s="2" t="s">
        <v>43</v>
      </c>
      <c r="H416" s="8">
        <v>0.35416666666666669</v>
      </c>
      <c r="I416" s="8">
        <v>0.39583333333333331</v>
      </c>
      <c r="J416" s="11">
        <f t="shared" si="27"/>
        <v>4.166666666666663E-2</v>
      </c>
      <c r="K416" s="2">
        <v>1</v>
      </c>
      <c r="Q416" s="2">
        <v>1</v>
      </c>
      <c r="U416" s="2">
        <v>1</v>
      </c>
    </row>
    <row r="417" spans="1:21" x14ac:dyDescent="0.25">
      <c r="A417" s="2">
        <v>37</v>
      </c>
      <c r="B417" s="4">
        <v>45554</v>
      </c>
      <c r="C417" s="70" t="s">
        <v>882</v>
      </c>
      <c r="D417" s="18" t="s">
        <v>764</v>
      </c>
      <c r="E417" s="18" t="s">
        <v>41</v>
      </c>
      <c r="F417" s="18"/>
      <c r="G417" s="2" t="s">
        <v>43</v>
      </c>
      <c r="H417" s="8">
        <v>0.35416666666666669</v>
      </c>
      <c r="I417" s="8">
        <v>0.39583333333333331</v>
      </c>
      <c r="J417" s="11">
        <f t="shared" si="27"/>
        <v>4.166666666666663E-2</v>
      </c>
      <c r="K417" s="2">
        <v>1</v>
      </c>
      <c r="Q417" s="2">
        <v>1</v>
      </c>
      <c r="U417" s="2">
        <v>1</v>
      </c>
    </row>
    <row r="418" spans="1:21" x14ac:dyDescent="0.25">
      <c r="A418" s="2">
        <v>38</v>
      </c>
      <c r="B418" s="4">
        <v>45554</v>
      </c>
      <c r="C418" s="70" t="s">
        <v>883</v>
      </c>
      <c r="D418" s="18" t="s">
        <v>764</v>
      </c>
      <c r="E418" s="18" t="s">
        <v>41</v>
      </c>
      <c r="F418" s="18"/>
      <c r="G418" s="2" t="s">
        <v>43</v>
      </c>
      <c r="H418" s="8">
        <v>0.35416666666666669</v>
      </c>
      <c r="I418" s="8">
        <v>0.39583333333333331</v>
      </c>
      <c r="J418" s="11">
        <f t="shared" si="27"/>
        <v>4.166666666666663E-2</v>
      </c>
      <c r="K418" s="2">
        <v>1</v>
      </c>
      <c r="Q418" s="2">
        <v>1</v>
      </c>
      <c r="U418" s="2">
        <v>1</v>
      </c>
    </row>
    <row r="419" spans="1:21" hidden="1" x14ac:dyDescent="0.25">
      <c r="A419" s="2">
        <v>39</v>
      </c>
      <c r="B419" s="4">
        <v>45554</v>
      </c>
      <c r="C419" s="70" t="s">
        <v>904</v>
      </c>
      <c r="D419" s="18" t="s">
        <v>764</v>
      </c>
      <c r="E419" s="18" t="s">
        <v>42</v>
      </c>
      <c r="F419" s="18"/>
      <c r="G419" s="2" t="s">
        <v>43</v>
      </c>
      <c r="H419" s="8">
        <v>0.35416666666666669</v>
      </c>
      <c r="I419" s="8">
        <v>0.39583333333333331</v>
      </c>
      <c r="J419" s="11">
        <f t="shared" si="27"/>
        <v>4.166666666666663E-2</v>
      </c>
      <c r="K419" s="2">
        <v>1</v>
      </c>
      <c r="Q419" s="2">
        <v>1</v>
      </c>
      <c r="U419" s="2">
        <v>1</v>
      </c>
    </row>
    <row r="420" spans="1:21" hidden="1" x14ac:dyDescent="0.25">
      <c r="A420" s="2">
        <v>40</v>
      </c>
      <c r="B420" s="4">
        <v>45554</v>
      </c>
      <c r="C420" s="70" t="s">
        <v>884</v>
      </c>
      <c r="D420" s="18" t="s">
        <v>764</v>
      </c>
      <c r="E420" s="18" t="s">
        <v>42</v>
      </c>
      <c r="F420" s="18"/>
      <c r="G420" s="2" t="s">
        <v>43</v>
      </c>
      <c r="H420" s="8">
        <v>0.45833333333333331</v>
      </c>
      <c r="I420" s="8">
        <v>0.5</v>
      </c>
      <c r="J420" s="11">
        <f t="shared" si="27"/>
        <v>4.1666666666666685E-2</v>
      </c>
      <c r="K420" s="2">
        <v>1</v>
      </c>
      <c r="Q420" s="2">
        <v>1</v>
      </c>
      <c r="U420" s="2">
        <v>1</v>
      </c>
    </row>
    <row r="421" spans="1:21" hidden="1" x14ac:dyDescent="0.25">
      <c r="A421" s="2">
        <v>41</v>
      </c>
      <c r="B421" s="4">
        <v>45554</v>
      </c>
      <c r="C421" s="70" t="s">
        <v>885</v>
      </c>
      <c r="D421" s="18" t="s">
        <v>764</v>
      </c>
      <c r="E421" s="18" t="s">
        <v>42</v>
      </c>
      <c r="F421" s="18"/>
      <c r="G421" s="2" t="s">
        <v>43</v>
      </c>
      <c r="H421" s="8">
        <v>0.45833333333333331</v>
      </c>
      <c r="I421" s="8">
        <v>0.5</v>
      </c>
      <c r="J421" s="11">
        <f t="shared" ref="J421:J436" si="28">MOD(I421-H421,1)</f>
        <v>4.1666666666666685E-2</v>
      </c>
      <c r="K421" s="2">
        <v>1</v>
      </c>
      <c r="Q421" s="2">
        <v>1</v>
      </c>
      <c r="U421" s="2">
        <v>1</v>
      </c>
    </row>
    <row r="422" spans="1:21" hidden="1" x14ac:dyDescent="0.25">
      <c r="A422" s="2">
        <v>42</v>
      </c>
      <c r="B422" s="4">
        <v>45554</v>
      </c>
      <c r="C422" s="70" t="s">
        <v>902</v>
      </c>
      <c r="D422" s="18" t="s">
        <v>764</v>
      </c>
      <c r="E422" s="18" t="s">
        <v>42</v>
      </c>
      <c r="F422" s="18"/>
      <c r="G422" s="2" t="s">
        <v>43</v>
      </c>
      <c r="H422" s="8">
        <v>0.45833333333333331</v>
      </c>
      <c r="I422" s="8">
        <v>0.5</v>
      </c>
      <c r="J422" s="11">
        <f t="shared" si="28"/>
        <v>4.1666666666666685E-2</v>
      </c>
      <c r="K422" s="2">
        <v>1</v>
      </c>
      <c r="Q422" s="2">
        <v>1</v>
      </c>
      <c r="U422" s="2">
        <v>1</v>
      </c>
    </row>
    <row r="423" spans="1:21" x14ac:dyDescent="0.25">
      <c r="A423" s="2">
        <v>43</v>
      </c>
      <c r="B423" s="4">
        <v>45554</v>
      </c>
      <c r="C423" s="70" t="s">
        <v>886</v>
      </c>
      <c r="D423" s="18" t="s">
        <v>764</v>
      </c>
      <c r="E423" s="18" t="s">
        <v>41</v>
      </c>
      <c r="F423" s="18"/>
      <c r="G423" s="2" t="s">
        <v>43</v>
      </c>
      <c r="H423" s="8">
        <v>0.45833333333333331</v>
      </c>
      <c r="I423" s="8">
        <v>0.5</v>
      </c>
      <c r="J423" s="11">
        <f t="shared" si="28"/>
        <v>4.1666666666666685E-2</v>
      </c>
      <c r="K423" s="2">
        <v>1</v>
      </c>
      <c r="Q423" s="2">
        <v>1</v>
      </c>
      <c r="U423" s="2">
        <v>1</v>
      </c>
    </row>
    <row r="424" spans="1:21" hidden="1" x14ac:dyDescent="0.25">
      <c r="A424" s="2">
        <v>44</v>
      </c>
      <c r="B424" s="4">
        <v>45554</v>
      </c>
      <c r="C424" s="70" t="s">
        <v>887</v>
      </c>
      <c r="D424" s="18" t="s">
        <v>764</v>
      </c>
      <c r="E424" s="18" t="s">
        <v>42</v>
      </c>
      <c r="F424" s="18"/>
      <c r="G424" s="2" t="s">
        <v>43</v>
      </c>
      <c r="H424" s="8">
        <v>0.45833333333333331</v>
      </c>
      <c r="I424" s="8">
        <v>0.5</v>
      </c>
      <c r="J424" s="11">
        <f t="shared" si="28"/>
        <v>4.1666666666666685E-2</v>
      </c>
      <c r="K424" s="2">
        <v>1</v>
      </c>
      <c r="Q424" s="2">
        <v>1</v>
      </c>
      <c r="U424" s="2">
        <v>1</v>
      </c>
    </row>
    <row r="425" spans="1:21" x14ac:dyDescent="0.25">
      <c r="A425" s="2">
        <v>45</v>
      </c>
      <c r="B425" s="4">
        <v>45554</v>
      </c>
      <c r="C425" s="70" t="s">
        <v>888</v>
      </c>
      <c r="D425" s="18" t="s">
        <v>764</v>
      </c>
      <c r="E425" s="18" t="s">
        <v>41</v>
      </c>
      <c r="G425" s="2" t="s">
        <v>43</v>
      </c>
      <c r="H425" s="8">
        <v>0.45833333333333331</v>
      </c>
      <c r="I425" s="8">
        <v>0.5</v>
      </c>
      <c r="J425" s="11">
        <f t="shared" si="28"/>
        <v>4.1666666666666685E-2</v>
      </c>
      <c r="K425" s="2">
        <v>1</v>
      </c>
      <c r="Q425" s="2">
        <v>1</v>
      </c>
      <c r="U425" s="2">
        <v>1</v>
      </c>
    </row>
    <row r="426" spans="1:21" x14ac:dyDescent="0.25">
      <c r="A426" s="2">
        <v>46</v>
      </c>
      <c r="B426" s="4">
        <v>45554</v>
      </c>
      <c r="C426" s="70" t="s">
        <v>889</v>
      </c>
      <c r="D426" s="18" t="s">
        <v>764</v>
      </c>
      <c r="E426" s="18" t="s">
        <v>41</v>
      </c>
      <c r="F426" s="18"/>
      <c r="G426" s="2" t="s">
        <v>43</v>
      </c>
      <c r="H426" s="8">
        <v>0.45833333333333331</v>
      </c>
      <c r="I426" s="8">
        <v>0.5</v>
      </c>
      <c r="J426" s="11">
        <f t="shared" si="28"/>
        <v>4.1666666666666685E-2</v>
      </c>
      <c r="K426" s="2">
        <v>1</v>
      </c>
      <c r="Q426" s="2">
        <v>1</v>
      </c>
      <c r="U426" s="2">
        <v>1</v>
      </c>
    </row>
    <row r="427" spans="1:21" hidden="1" x14ac:dyDescent="0.25">
      <c r="A427" s="2">
        <v>47</v>
      </c>
      <c r="B427" s="4">
        <v>45554</v>
      </c>
      <c r="C427" s="70" t="s">
        <v>890</v>
      </c>
      <c r="D427" s="18" t="s">
        <v>764</v>
      </c>
      <c r="E427" s="18" t="s">
        <v>42</v>
      </c>
      <c r="F427" s="18"/>
      <c r="G427" s="2" t="s">
        <v>43</v>
      </c>
      <c r="H427" s="8">
        <v>0.45833333333333331</v>
      </c>
      <c r="I427" s="8">
        <v>0.5</v>
      </c>
      <c r="J427" s="11">
        <f t="shared" si="28"/>
        <v>4.1666666666666685E-2</v>
      </c>
      <c r="K427" s="2">
        <v>1</v>
      </c>
      <c r="Q427" s="2">
        <v>1</v>
      </c>
      <c r="U427" s="2">
        <v>1</v>
      </c>
    </row>
    <row r="428" spans="1:21" hidden="1" x14ac:dyDescent="0.25">
      <c r="A428" s="2">
        <v>48</v>
      </c>
      <c r="B428" s="4">
        <v>45554</v>
      </c>
      <c r="C428" s="70" t="s">
        <v>898</v>
      </c>
      <c r="D428" s="18" t="s">
        <v>764</v>
      </c>
      <c r="E428" s="18" t="s">
        <v>42</v>
      </c>
      <c r="F428" s="18"/>
      <c r="G428" s="2" t="s">
        <v>43</v>
      </c>
      <c r="H428" s="8">
        <v>0.45833333333333331</v>
      </c>
      <c r="I428" s="8">
        <v>0.5</v>
      </c>
      <c r="J428" s="11">
        <f t="shared" si="28"/>
        <v>4.1666666666666685E-2</v>
      </c>
      <c r="K428" s="2">
        <v>1</v>
      </c>
      <c r="Q428" s="2">
        <v>1</v>
      </c>
      <c r="U428" s="2">
        <v>1</v>
      </c>
    </row>
    <row r="429" spans="1:21" hidden="1" x14ac:dyDescent="0.25">
      <c r="A429" s="2">
        <v>49</v>
      </c>
      <c r="B429" s="4">
        <v>45554</v>
      </c>
      <c r="C429" s="70" t="s">
        <v>905</v>
      </c>
      <c r="D429" s="18" t="s">
        <v>764</v>
      </c>
      <c r="E429" s="18" t="s">
        <v>42</v>
      </c>
      <c r="F429" s="18"/>
      <c r="G429" s="2" t="s">
        <v>43</v>
      </c>
      <c r="H429" s="8">
        <v>0.45833333333333331</v>
      </c>
      <c r="I429" s="8">
        <v>0.5</v>
      </c>
      <c r="J429" s="11">
        <f t="shared" si="28"/>
        <v>4.1666666666666685E-2</v>
      </c>
      <c r="K429" s="2">
        <v>1</v>
      </c>
      <c r="Q429" s="2">
        <v>1</v>
      </c>
      <c r="U429" s="2">
        <v>1</v>
      </c>
    </row>
    <row r="430" spans="1:21" x14ac:dyDescent="0.25">
      <c r="A430" s="2">
        <v>50</v>
      </c>
      <c r="B430" s="4">
        <v>45554</v>
      </c>
      <c r="C430" s="70" t="s">
        <v>891</v>
      </c>
      <c r="D430" s="18" t="s">
        <v>764</v>
      </c>
      <c r="E430" s="18" t="s">
        <v>41</v>
      </c>
      <c r="F430" s="18"/>
      <c r="G430" s="2" t="s">
        <v>43</v>
      </c>
      <c r="H430" s="8">
        <v>0.45833333333333331</v>
      </c>
      <c r="I430" s="8">
        <v>0.5</v>
      </c>
      <c r="J430" s="11">
        <f t="shared" si="28"/>
        <v>4.1666666666666685E-2</v>
      </c>
      <c r="K430" s="2">
        <v>1</v>
      </c>
      <c r="Q430" s="2">
        <v>1</v>
      </c>
      <c r="U430" s="2">
        <v>1</v>
      </c>
    </row>
    <row r="431" spans="1:21" hidden="1" x14ac:dyDescent="0.25">
      <c r="A431" s="2">
        <v>51</v>
      </c>
      <c r="B431" s="4">
        <v>45554</v>
      </c>
      <c r="C431" s="70" t="s">
        <v>892</v>
      </c>
      <c r="D431" s="18" t="s">
        <v>764</v>
      </c>
      <c r="E431" s="18" t="s">
        <v>42</v>
      </c>
      <c r="F431" s="18"/>
      <c r="G431" s="2" t="s">
        <v>43</v>
      </c>
      <c r="H431" s="8">
        <v>0.45833333333333331</v>
      </c>
      <c r="I431" s="8">
        <v>0.5</v>
      </c>
      <c r="J431" s="11">
        <f t="shared" si="28"/>
        <v>4.1666666666666685E-2</v>
      </c>
      <c r="K431" s="2">
        <v>1</v>
      </c>
      <c r="Q431" s="2">
        <v>1</v>
      </c>
      <c r="U431" s="2">
        <v>1</v>
      </c>
    </row>
    <row r="432" spans="1:21" hidden="1" x14ac:dyDescent="0.25">
      <c r="A432" s="2">
        <v>52</v>
      </c>
      <c r="B432" s="4">
        <v>45554</v>
      </c>
      <c r="C432" s="70" t="s">
        <v>893</v>
      </c>
      <c r="D432" s="18" t="s">
        <v>764</v>
      </c>
      <c r="E432" s="18" t="s">
        <v>42</v>
      </c>
      <c r="F432" s="18"/>
      <c r="G432" s="2" t="s">
        <v>43</v>
      </c>
      <c r="H432" s="8">
        <v>0.45833333333333331</v>
      </c>
      <c r="I432" s="8">
        <v>0.5</v>
      </c>
      <c r="J432" s="11">
        <f t="shared" si="28"/>
        <v>4.1666666666666685E-2</v>
      </c>
      <c r="K432" s="2">
        <v>1</v>
      </c>
      <c r="Q432" s="2">
        <v>1</v>
      </c>
      <c r="U432" s="2">
        <v>1</v>
      </c>
    </row>
    <row r="433" spans="1:42" hidden="1" x14ac:dyDescent="0.25">
      <c r="A433" s="2">
        <v>53</v>
      </c>
      <c r="B433" s="4">
        <v>45554</v>
      </c>
      <c r="C433" s="70" t="s">
        <v>894</v>
      </c>
      <c r="D433" s="18" t="s">
        <v>764</v>
      </c>
      <c r="E433" s="18" t="s">
        <v>42</v>
      </c>
      <c r="F433" s="18"/>
      <c r="G433" s="2" t="s">
        <v>43</v>
      </c>
      <c r="H433" s="8">
        <v>0.45833333333333331</v>
      </c>
      <c r="I433" s="8">
        <v>0.5</v>
      </c>
      <c r="J433" s="11">
        <f t="shared" si="28"/>
        <v>4.1666666666666685E-2</v>
      </c>
      <c r="K433" s="2">
        <v>1</v>
      </c>
      <c r="Q433" s="2">
        <v>1</v>
      </c>
      <c r="U433" s="2">
        <v>1</v>
      </c>
    </row>
    <row r="434" spans="1:42" hidden="1" x14ac:dyDescent="0.25">
      <c r="A434" s="2">
        <v>54</v>
      </c>
      <c r="B434" s="4">
        <v>45554</v>
      </c>
      <c r="C434" s="70" t="s">
        <v>895</v>
      </c>
      <c r="D434" s="18" t="s">
        <v>764</v>
      </c>
      <c r="E434" s="18" t="s">
        <v>42</v>
      </c>
      <c r="F434" s="18"/>
      <c r="G434" s="2" t="s">
        <v>43</v>
      </c>
      <c r="H434" s="8">
        <v>0.45833333333333331</v>
      </c>
      <c r="I434" s="8">
        <v>0.5</v>
      </c>
      <c r="J434" s="11">
        <f t="shared" si="28"/>
        <v>4.1666666666666685E-2</v>
      </c>
      <c r="K434" s="2">
        <v>1</v>
      </c>
      <c r="Q434" s="2">
        <v>1</v>
      </c>
      <c r="U434" s="2">
        <v>1</v>
      </c>
    </row>
    <row r="435" spans="1:42" x14ac:dyDescent="0.25">
      <c r="A435" s="2">
        <v>55</v>
      </c>
      <c r="B435" s="4">
        <v>45554</v>
      </c>
      <c r="C435" s="70" t="s">
        <v>896</v>
      </c>
      <c r="D435" s="18" t="s">
        <v>764</v>
      </c>
      <c r="E435" s="18" t="s">
        <v>41</v>
      </c>
      <c r="F435" s="18"/>
      <c r="G435" s="2" t="s">
        <v>43</v>
      </c>
      <c r="H435" s="8">
        <v>0.45833333333333331</v>
      </c>
      <c r="I435" s="8">
        <v>0.5</v>
      </c>
      <c r="J435" s="11">
        <f t="shared" si="28"/>
        <v>4.1666666666666685E-2</v>
      </c>
      <c r="K435" s="2">
        <v>1</v>
      </c>
      <c r="Q435" s="2">
        <v>1</v>
      </c>
      <c r="U435" s="2">
        <v>1</v>
      </c>
    </row>
    <row r="436" spans="1:42" hidden="1" x14ac:dyDescent="0.25">
      <c r="A436" s="2">
        <v>56</v>
      </c>
      <c r="B436" s="4">
        <v>45554</v>
      </c>
      <c r="C436" s="70" t="s">
        <v>897</v>
      </c>
      <c r="D436" s="18" t="s">
        <v>764</v>
      </c>
      <c r="E436" s="18" t="s">
        <v>42</v>
      </c>
      <c r="F436" s="18"/>
      <c r="G436" s="2" t="s">
        <v>43</v>
      </c>
      <c r="H436" s="8">
        <v>0.45833333333333331</v>
      </c>
      <c r="I436" s="8">
        <v>0.5</v>
      </c>
      <c r="J436" s="11">
        <f t="shared" si="28"/>
        <v>4.1666666666666685E-2</v>
      </c>
      <c r="K436" s="2">
        <v>1</v>
      </c>
      <c r="Q436" s="2">
        <v>1</v>
      </c>
      <c r="U436" s="2">
        <v>1</v>
      </c>
    </row>
    <row r="437" spans="1:42" x14ac:dyDescent="0.25">
      <c r="A437" s="2">
        <v>57</v>
      </c>
      <c r="B437" s="4">
        <v>45554</v>
      </c>
      <c r="C437" s="2" t="s">
        <v>361</v>
      </c>
      <c r="D437" s="18">
        <v>1208</v>
      </c>
      <c r="E437" s="18" t="s">
        <v>41</v>
      </c>
      <c r="F437" s="18">
        <v>63</v>
      </c>
      <c r="G437" s="2" t="s">
        <v>43</v>
      </c>
      <c r="H437" s="8">
        <v>0.33333333333333331</v>
      </c>
      <c r="I437" s="8">
        <v>0.33541666666666664</v>
      </c>
      <c r="J437" s="11">
        <f t="shared" si="27"/>
        <v>2.0833333333333259E-3</v>
      </c>
      <c r="K437" s="2">
        <v>1</v>
      </c>
      <c r="O437" s="2">
        <v>1</v>
      </c>
      <c r="Q437" s="2">
        <v>1</v>
      </c>
    </row>
    <row r="438" spans="1:42" x14ac:dyDescent="0.25">
      <c r="A438" s="2">
        <v>58</v>
      </c>
      <c r="B438" s="4">
        <v>45554</v>
      </c>
      <c r="C438" s="2" t="s">
        <v>908</v>
      </c>
      <c r="D438" s="18">
        <v>6572</v>
      </c>
      <c r="E438" s="18" t="s">
        <v>41</v>
      </c>
      <c r="F438" s="18">
        <v>36</v>
      </c>
      <c r="G438" s="2" t="s">
        <v>43</v>
      </c>
      <c r="H438" s="8">
        <v>0.34375</v>
      </c>
      <c r="I438" s="8">
        <v>0.34722222222222221</v>
      </c>
      <c r="J438" s="11">
        <f t="shared" si="27"/>
        <v>3.4722222222222099E-3</v>
      </c>
      <c r="K438" s="2">
        <v>1</v>
      </c>
      <c r="M438" s="2">
        <v>1</v>
      </c>
      <c r="N438" s="2">
        <v>1</v>
      </c>
      <c r="AG438" s="2">
        <v>1</v>
      </c>
    </row>
    <row r="439" spans="1:42" hidden="1" x14ac:dyDescent="0.25">
      <c r="A439" s="2">
        <v>59</v>
      </c>
      <c r="B439" s="4">
        <v>45554</v>
      </c>
      <c r="C439" s="2" t="s">
        <v>64</v>
      </c>
      <c r="D439" s="18">
        <v>388719</v>
      </c>
      <c r="E439" s="18" t="s">
        <v>42</v>
      </c>
      <c r="F439" s="18">
        <v>48</v>
      </c>
      <c r="G439" s="2" t="s">
        <v>43</v>
      </c>
      <c r="H439" s="8">
        <v>0.36458333333333331</v>
      </c>
      <c r="I439" s="8">
        <v>0.36666666666666664</v>
      </c>
      <c r="J439" s="11">
        <f t="shared" si="27"/>
        <v>2.0833333333333259E-3</v>
      </c>
      <c r="K439" s="2">
        <v>1</v>
      </c>
      <c r="O439" s="2">
        <v>1</v>
      </c>
    </row>
    <row r="440" spans="1:42" x14ac:dyDescent="0.25">
      <c r="A440" s="2">
        <v>60</v>
      </c>
      <c r="B440" s="4">
        <v>45554</v>
      </c>
      <c r="C440" s="2" t="s">
        <v>370</v>
      </c>
      <c r="D440" s="18">
        <v>1521</v>
      </c>
      <c r="E440" s="18" t="s">
        <v>41</v>
      </c>
      <c r="F440" s="18">
        <v>70</v>
      </c>
      <c r="G440" s="2" t="s">
        <v>43</v>
      </c>
      <c r="H440" s="8">
        <v>0.37013888888888891</v>
      </c>
      <c r="I440" s="8">
        <v>0.37291666666666667</v>
      </c>
      <c r="J440" s="11">
        <f t="shared" si="27"/>
        <v>2.7777777777777679E-3</v>
      </c>
      <c r="K440" s="2">
        <v>1</v>
      </c>
      <c r="Q440" s="2">
        <v>1</v>
      </c>
    </row>
    <row r="441" spans="1:42" hidden="1" x14ac:dyDescent="0.25">
      <c r="A441" s="2">
        <v>61</v>
      </c>
      <c r="B441" s="4">
        <v>45554</v>
      </c>
      <c r="C441" s="2" t="s">
        <v>909</v>
      </c>
      <c r="D441" s="18">
        <v>639</v>
      </c>
      <c r="E441" s="18" t="s">
        <v>42</v>
      </c>
      <c r="F441" s="18">
        <v>71</v>
      </c>
      <c r="G441" s="2" t="s">
        <v>43</v>
      </c>
      <c r="H441" s="8">
        <v>0.3840277777777778</v>
      </c>
      <c r="I441" s="8">
        <v>0.38680555555555557</v>
      </c>
      <c r="J441" s="11">
        <f t="shared" si="27"/>
        <v>2.7777777777777679E-3</v>
      </c>
      <c r="K441" s="2">
        <v>1</v>
      </c>
      <c r="Q441" s="2">
        <v>1</v>
      </c>
    </row>
    <row r="442" spans="1:42" x14ac:dyDescent="0.25">
      <c r="A442" s="2">
        <v>62</v>
      </c>
      <c r="B442" s="4">
        <v>45554</v>
      </c>
      <c r="C442" s="2" t="s">
        <v>910</v>
      </c>
      <c r="D442" s="18">
        <v>292260</v>
      </c>
      <c r="E442" s="18" t="s">
        <v>41</v>
      </c>
      <c r="F442" s="18">
        <v>32</v>
      </c>
      <c r="G442" s="2" t="s">
        <v>43</v>
      </c>
      <c r="H442" s="8">
        <v>0.39861111111111114</v>
      </c>
      <c r="I442" s="8">
        <v>0.40138888888888891</v>
      </c>
      <c r="J442" s="11">
        <f t="shared" si="27"/>
        <v>2.7777777777777679E-3</v>
      </c>
      <c r="K442" s="2">
        <v>1</v>
      </c>
      <c r="M442" s="2">
        <v>1</v>
      </c>
    </row>
    <row r="443" spans="1:42" x14ac:dyDescent="0.25">
      <c r="A443" s="2">
        <v>63</v>
      </c>
      <c r="B443" s="4">
        <v>45554</v>
      </c>
      <c r="C443" s="2" t="s">
        <v>911</v>
      </c>
      <c r="D443" s="18">
        <v>376484</v>
      </c>
      <c r="E443" s="18" t="s">
        <v>41</v>
      </c>
      <c r="F443" s="18">
        <v>30</v>
      </c>
      <c r="G443" s="2" t="s">
        <v>43</v>
      </c>
      <c r="H443" s="8">
        <v>0.41111111111111109</v>
      </c>
      <c r="I443" s="8">
        <v>0.41319444444444442</v>
      </c>
      <c r="J443" s="11">
        <f t="shared" si="27"/>
        <v>2.0833333333333259E-3</v>
      </c>
      <c r="K443" s="2">
        <v>1</v>
      </c>
      <c r="Q443" s="2">
        <v>1</v>
      </c>
    </row>
    <row r="444" spans="1:42" x14ac:dyDescent="0.25">
      <c r="A444" s="2">
        <v>64</v>
      </c>
      <c r="B444" s="4">
        <v>45554</v>
      </c>
      <c r="C444" s="2" t="s">
        <v>912</v>
      </c>
      <c r="D444" s="18">
        <v>3450</v>
      </c>
      <c r="E444" s="18" t="s">
        <v>41</v>
      </c>
      <c r="F444" s="18">
        <v>26</v>
      </c>
      <c r="G444" s="2" t="s">
        <v>43</v>
      </c>
      <c r="H444" s="8">
        <v>0.41875000000000001</v>
      </c>
      <c r="I444" s="8">
        <v>0.42083333333333334</v>
      </c>
      <c r="J444" s="11">
        <f t="shared" si="27"/>
        <v>2.0833333333333259E-3</v>
      </c>
      <c r="K444" s="2">
        <v>1</v>
      </c>
      <c r="M444" s="2">
        <v>1</v>
      </c>
    </row>
    <row r="445" spans="1:42" x14ac:dyDescent="0.25">
      <c r="A445" s="2">
        <v>65</v>
      </c>
      <c r="B445" s="4">
        <v>45554</v>
      </c>
      <c r="C445" s="2" t="s">
        <v>332</v>
      </c>
      <c r="D445" s="18">
        <v>418</v>
      </c>
      <c r="E445" s="18" t="s">
        <v>41</v>
      </c>
      <c r="F445" s="18">
        <v>75</v>
      </c>
      <c r="G445" s="2" t="s">
        <v>43</v>
      </c>
      <c r="H445" s="8">
        <v>0.44166666666666665</v>
      </c>
      <c r="I445" s="8">
        <v>0.44374999999999998</v>
      </c>
      <c r="J445" s="11">
        <f t="shared" si="27"/>
        <v>2.0833333333333259E-3</v>
      </c>
      <c r="K445" s="2">
        <v>1</v>
      </c>
      <c r="Q445" s="2">
        <v>1</v>
      </c>
    </row>
    <row r="446" spans="1:42" x14ac:dyDescent="0.25">
      <c r="A446" s="2">
        <v>66</v>
      </c>
      <c r="B446" s="4">
        <v>45554</v>
      </c>
      <c r="C446" s="2" t="s">
        <v>913</v>
      </c>
      <c r="D446" s="18" t="s">
        <v>46</v>
      </c>
      <c r="E446" s="18" t="s">
        <v>41</v>
      </c>
      <c r="F446" s="18">
        <v>57</v>
      </c>
      <c r="G446" s="2" t="s">
        <v>43</v>
      </c>
      <c r="J446" s="11">
        <f t="shared" ref="J446" si="29">MOD(I446-H446,1)</f>
        <v>0</v>
      </c>
      <c r="K446" s="2">
        <v>1</v>
      </c>
      <c r="AP446" s="2">
        <v>1</v>
      </c>
    </row>
    <row r="447" spans="1:42" s="6" customFormat="1" x14ac:dyDescent="0.25"/>
    <row r="448" spans="1:42" x14ac:dyDescent="0.25">
      <c r="A448" s="2">
        <v>1</v>
      </c>
      <c r="B448" s="4">
        <v>45555</v>
      </c>
      <c r="C448" s="70" t="s">
        <v>914</v>
      </c>
      <c r="D448" s="18" t="s">
        <v>764</v>
      </c>
      <c r="E448" s="18" t="s">
        <v>41</v>
      </c>
      <c r="F448" s="18"/>
      <c r="G448" s="2" t="s">
        <v>43</v>
      </c>
      <c r="H448" s="8">
        <v>0.41666666666666669</v>
      </c>
      <c r="I448" s="8">
        <v>0.45833333333333331</v>
      </c>
      <c r="J448" s="11">
        <f t="shared" ref="J448:J487" si="30">MOD(I448-H448,1)</f>
        <v>4.166666666666663E-2</v>
      </c>
      <c r="K448" s="2">
        <v>1</v>
      </c>
      <c r="Q448" s="2">
        <v>1</v>
      </c>
      <c r="U448" s="2">
        <v>1</v>
      </c>
    </row>
    <row r="449" spans="1:21" hidden="1" x14ac:dyDescent="0.25">
      <c r="A449" s="2">
        <v>2</v>
      </c>
      <c r="B449" s="4">
        <v>45555</v>
      </c>
      <c r="C449" s="70" t="s">
        <v>915</v>
      </c>
      <c r="D449" s="18" t="s">
        <v>764</v>
      </c>
      <c r="E449" s="18" t="s">
        <v>42</v>
      </c>
      <c r="F449" s="18"/>
      <c r="G449" s="2" t="s">
        <v>43</v>
      </c>
      <c r="H449" s="8">
        <v>0.41666666666666669</v>
      </c>
      <c r="I449" s="8">
        <v>0.45833333333333331</v>
      </c>
      <c r="J449" s="11">
        <f t="shared" si="30"/>
        <v>4.166666666666663E-2</v>
      </c>
      <c r="K449" s="2">
        <v>1</v>
      </c>
      <c r="Q449" s="2">
        <v>1</v>
      </c>
      <c r="U449" s="2">
        <v>1</v>
      </c>
    </row>
    <row r="450" spans="1:21" x14ac:dyDescent="0.25">
      <c r="A450" s="2">
        <v>3</v>
      </c>
      <c r="B450" s="4">
        <v>45555</v>
      </c>
      <c r="C450" s="70" t="s">
        <v>916</v>
      </c>
      <c r="D450" s="18" t="s">
        <v>764</v>
      </c>
      <c r="E450" s="18" t="s">
        <v>41</v>
      </c>
      <c r="F450" s="18"/>
      <c r="G450" s="2" t="s">
        <v>43</v>
      </c>
      <c r="H450" s="8">
        <v>0.41666666666666669</v>
      </c>
      <c r="I450" s="8">
        <v>0.45833333333333331</v>
      </c>
      <c r="J450" s="11">
        <f t="shared" si="30"/>
        <v>4.166666666666663E-2</v>
      </c>
      <c r="K450" s="2">
        <v>1</v>
      </c>
      <c r="Q450" s="2">
        <v>1</v>
      </c>
      <c r="U450" s="2">
        <v>1</v>
      </c>
    </row>
    <row r="451" spans="1:21" hidden="1" x14ac:dyDescent="0.25">
      <c r="A451" s="2">
        <v>4</v>
      </c>
      <c r="B451" s="4">
        <v>45555</v>
      </c>
      <c r="C451" s="70" t="s">
        <v>917</v>
      </c>
      <c r="D451" s="18" t="s">
        <v>764</v>
      </c>
      <c r="E451" s="18" t="s">
        <v>42</v>
      </c>
      <c r="F451" s="18"/>
      <c r="G451" s="2" t="s">
        <v>43</v>
      </c>
      <c r="H451" s="8">
        <v>0.41666666666666669</v>
      </c>
      <c r="I451" s="8">
        <v>0.45833333333333331</v>
      </c>
      <c r="J451" s="11">
        <f t="shared" si="30"/>
        <v>4.166666666666663E-2</v>
      </c>
      <c r="K451" s="2">
        <v>1</v>
      </c>
      <c r="Q451" s="2">
        <v>1</v>
      </c>
      <c r="U451" s="2">
        <v>1</v>
      </c>
    </row>
    <row r="452" spans="1:21" x14ac:dyDescent="0.25">
      <c r="A452" s="2">
        <v>5</v>
      </c>
      <c r="B452" s="4">
        <v>45555</v>
      </c>
      <c r="C452" s="70" t="s">
        <v>918</v>
      </c>
      <c r="D452" s="18" t="s">
        <v>764</v>
      </c>
      <c r="E452" s="18" t="s">
        <v>41</v>
      </c>
      <c r="F452" s="18"/>
      <c r="G452" s="2" t="s">
        <v>43</v>
      </c>
      <c r="H452" s="8">
        <v>0.41666666666666669</v>
      </c>
      <c r="I452" s="8">
        <v>0.45833333333333331</v>
      </c>
      <c r="J452" s="11">
        <f t="shared" si="30"/>
        <v>4.166666666666663E-2</v>
      </c>
      <c r="K452" s="2">
        <v>1</v>
      </c>
      <c r="Q452" s="2">
        <v>1</v>
      </c>
      <c r="U452" s="2">
        <v>1</v>
      </c>
    </row>
    <row r="453" spans="1:21" x14ac:dyDescent="0.25">
      <c r="A453" s="2">
        <v>6</v>
      </c>
      <c r="B453" s="4">
        <v>45555</v>
      </c>
      <c r="C453" s="70" t="s">
        <v>919</v>
      </c>
      <c r="D453" s="18" t="s">
        <v>764</v>
      </c>
      <c r="E453" s="18" t="s">
        <v>41</v>
      </c>
      <c r="F453" s="18"/>
      <c r="G453" s="2" t="s">
        <v>43</v>
      </c>
      <c r="H453" s="8">
        <v>0.41666666666666669</v>
      </c>
      <c r="I453" s="8">
        <v>0.45833333333333331</v>
      </c>
      <c r="J453" s="11">
        <f t="shared" si="30"/>
        <v>4.166666666666663E-2</v>
      </c>
      <c r="K453" s="2">
        <v>1</v>
      </c>
      <c r="Q453" s="2">
        <v>1</v>
      </c>
      <c r="U453" s="2">
        <v>1</v>
      </c>
    </row>
    <row r="454" spans="1:21" x14ac:dyDescent="0.25">
      <c r="A454" s="2">
        <v>7</v>
      </c>
      <c r="B454" s="4">
        <v>45555</v>
      </c>
      <c r="C454" s="70" t="s">
        <v>929</v>
      </c>
      <c r="D454" s="18" t="s">
        <v>764</v>
      </c>
      <c r="E454" s="18" t="s">
        <v>41</v>
      </c>
      <c r="F454" s="18"/>
      <c r="G454" s="2" t="s">
        <v>43</v>
      </c>
      <c r="H454" s="8">
        <v>0.41666666666666669</v>
      </c>
      <c r="I454" s="8">
        <v>0.45833333333333331</v>
      </c>
      <c r="J454" s="11">
        <f t="shared" si="30"/>
        <v>4.166666666666663E-2</v>
      </c>
      <c r="K454" s="2">
        <v>1</v>
      </c>
      <c r="Q454" s="2">
        <v>1</v>
      </c>
      <c r="U454" s="2">
        <v>1</v>
      </c>
    </row>
    <row r="455" spans="1:21" hidden="1" x14ac:dyDescent="0.25">
      <c r="A455" s="2">
        <v>8</v>
      </c>
      <c r="B455" s="4">
        <v>45555</v>
      </c>
      <c r="C455" s="70" t="s">
        <v>920</v>
      </c>
      <c r="D455" s="18" t="s">
        <v>764</v>
      </c>
      <c r="E455" s="18" t="s">
        <v>42</v>
      </c>
      <c r="F455" s="18"/>
      <c r="G455" s="2" t="s">
        <v>43</v>
      </c>
      <c r="H455" s="8">
        <v>0.41666666666666669</v>
      </c>
      <c r="I455" s="8">
        <v>0.45833333333333331</v>
      </c>
      <c r="J455" s="11">
        <f t="shared" si="30"/>
        <v>4.166666666666663E-2</v>
      </c>
      <c r="K455" s="2">
        <v>1</v>
      </c>
      <c r="Q455" s="2">
        <v>1</v>
      </c>
      <c r="U455" s="2">
        <v>1</v>
      </c>
    </row>
    <row r="456" spans="1:21" hidden="1" x14ac:dyDescent="0.25">
      <c r="A456" s="2">
        <v>9</v>
      </c>
      <c r="B456" s="4">
        <v>45555</v>
      </c>
      <c r="C456" s="70" t="s">
        <v>921</v>
      </c>
      <c r="D456" s="18" t="s">
        <v>764</v>
      </c>
      <c r="E456" s="18" t="s">
        <v>42</v>
      </c>
      <c r="F456" s="18"/>
      <c r="G456" s="2" t="s">
        <v>43</v>
      </c>
      <c r="H456" s="8">
        <v>0.41666666666666669</v>
      </c>
      <c r="I456" s="8">
        <v>0.45833333333333331</v>
      </c>
      <c r="J456" s="11">
        <f t="shared" si="30"/>
        <v>4.166666666666663E-2</v>
      </c>
      <c r="K456" s="2">
        <v>1</v>
      </c>
      <c r="Q456" s="2">
        <v>1</v>
      </c>
      <c r="U456" s="2">
        <v>1</v>
      </c>
    </row>
    <row r="457" spans="1:21" x14ac:dyDescent="0.25">
      <c r="A457" s="2">
        <v>10</v>
      </c>
      <c r="B457" s="4">
        <v>45555</v>
      </c>
      <c r="C457" s="70" t="s">
        <v>922</v>
      </c>
      <c r="D457" s="18" t="s">
        <v>764</v>
      </c>
      <c r="E457" s="18" t="s">
        <v>41</v>
      </c>
      <c r="F457" s="18"/>
      <c r="G457" s="2" t="s">
        <v>43</v>
      </c>
      <c r="H457" s="8">
        <v>0.41666666666666669</v>
      </c>
      <c r="I457" s="8">
        <v>0.45833333333333331</v>
      </c>
      <c r="J457" s="11">
        <f t="shared" si="30"/>
        <v>4.166666666666663E-2</v>
      </c>
      <c r="K457" s="2">
        <v>1</v>
      </c>
      <c r="Q457" s="2">
        <v>1</v>
      </c>
      <c r="U457" s="2">
        <v>1</v>
      </c>
    </row>
    <row r="458" spans="1:21" x14ac:dyDescent="0.25">
      <c r="A458" s="2">
        <v>11</v>
      </c>
      <c r="B458" s="4">
        <v>45555</v>
      </c>
      <c r="C458" s="70" t="s">
        <v>923</v>
      </c>
      <c r="D458" s="18" t="s">
        <v>764</v>
      </c>
      <c r="E458" s="18" t="s">
        <v>41</v>
      </c>
      <c r="F458" s="18"/>
      <c r="G458" s="2" t="s">
        <v>43</v>
      </c>
      <c r="H458" s="8">
        <v>0.41666666666666669</v>
      </c>
      <c r="I458" s="8">
        <v>0.45833333333333331</v>
      </c>
      <c r="J458" s="11">
        <f t="shared" si="30"/>
        <v>4.166666666666663E-2</v>
      </c>
      <c r="K458" s="2">
        <v>1</v>
      </c>
      <c r="Q458" s="2">
        <v>1</v>
      </c>
      <c r="U458" s="2">
        <v>1</v>
      </c>
    </row>
    <row r="459" spans="1:21" x14ac:dyDescent="0.25">
      <c r="A459" s="2">
        <v>12</v>
      </c>
      <c r="B459" s="4">
        <v>45555</v>
      </c>
      <c r="C459" s="70" t="s">
        <v>924</v>
      </c>
      <c r="D459" s="18" t="s">
        <v>764</v>
      </c>
      <c r="E459" s="18" t="s">
        <v>41</v>
      </c>
      <c r="F459" s="18"/>
      <c r="G459" s="2" t="s">
        <v>43</v>
      </c>
      <c r="H459" s="8">
        <v>0.41666666666666669</v>
      </c>
      <c r="I459" s="8">
        <v>0.45833333333333331</v>
      </c>
      <c r="J459" s="11">
        <f t="shared" si="30"/>
        <v>4.166666666666663E-2</v>
      </c>
      <c r="K459" s="2">
        <v>1</v>
      </c>
      <c r="Q459" s="2">
        <v>1</v>
      </c>
      <c r="U459" s="2">
        <v>1</v>
      </c>
    </row>
    <row r="460" spans="1:21" hidden="1" x14ac:dyDescent="0.25">
      <c r="A460" s="2">
        <v>13</v>
      </c>
      <c r="B460" s="4">
        <v>45555</v>
      </c>
      <c r="C460" s="70" t="s">
        <v>930</v>
      </c>
      <c r="D460" s="18" t="s">
        <v>764</v>
      </c>
      <c r="E460" s="18" t="s">
        <v>42</v>
      </c>
      <c r="F460" s="18"/>
      <c r="G460" s="2" t="s">
        <v>43</v>
      </c>
      <c r="H460" s="8">
        <v>0.41666666666666669</v>
      </c>
      <c r="I460" s="8">
        <v>0.45833333333333331</v>
      </c>
      <c r="J460" s="11">
        <f t="shared" si="30"/>
        <v>4.166666666666663E-2</v>
      </c>
      <c r="K460" s="2">
        <v>1</v>
      </c>
      <c r="Q460" s="2">
        <v>1</v>
      </c>
      <c r="U460" s="2">
        <v>1</v>
      </c>
    </row>
    <row r="461" spans="1:21" x14ac:dyDescent="0.25">
      <c r="A461" s="2">
        <v>14</v>
      </c>
      <c r="B461" s="4">
        <v>45555</v>
      </c>
      <c r="C461" s="70" t="s">
        <v>925</v>
      </c>
      <c r="D461" s="18" t="s">
        <v>764</v>
      </c>
      <c r="E461" s="18" t="s">
        <v>41</v>
      </c>
      <c r="F461" s="18"/>
      <c r="G461" s="2" t="s">
        <v>43</v>
      </c>
      <c r="H461" s="8">
        <v>0.41666666666666669</v>
      </c>
      <c r="I461" s="8">
        <v>0.45833333333333331</v>
      </c>
      <c r="J461" s="11">
        <f t="shared" si="30"/>
        <v>4.166666666666663E-2</v>
      </c>
      <c r="K461" s="2">
        <v>1</v>
      </c>
      <c r="Q461" s="2">
        <v>1</v>
      </c>
      <c r="U461" s="2">
        <v>1</v>
      </c>
    </row>
    <row r="462" spans="1:21" x14ac:dyDescent="0.25">
      <c r="A462" s="2">
        <v>15</v>
      </c>
      <c r="B462" s="4">
        <v>45555</v>
      </c>
      <c r="C462" s="70" t="s">
        <v>926</v>
      </c>
      <c r="D462" s="18" t="s">
        <v>764</v>
      </c>
      <c r="E462" s="18" t="s">
        <v>41</v>
      </c>
      <c r="F462" s="18"/>
      <c r="G462" s="2" t="s">
        <v>43</v>
      </c>
      <c r="H462" s="8">
        <v>0.41666666666666669</v>
      </c>
      <c r="I462" s="8">
        <v>0.45833333333333331</v>
      </c>
      <c r="J462" s="11">
        <f t="shared" si="30"/>
        <v>4.166666666666663E-2</v>
      </c>
      <c r="K462" s="2">
        <v>1</v>
      </c>
      <c r="Q462" s="2">
        <v>1</v>
      </c>
      <c r="U462" s="2">
        <v>1</v>
      </c>
    </row>
    <row r="463" spans="1:21" x14ac:dyDescent="0.25">
      <c r="A463" s="2">
        <v>16</v>
      </c>
      <c r="B463" s="4">
        <v>45555</v>
      </c>
      <c r="C463" s="70" t="s">
        <v>927</v>
      </c>
      <c r="D463" s="18" t="s">
        <v>764</v>
      </c>
      <c r="E463" s="18" t="s">
        <v>41</v>
      </c>
      <c r="F463" s="18"/>
      <c r="G463" s="2" t="s">
        <v>43</v>
      </c>
      <c r="H463" s="8">
        <v>0.41666666666666669</v>
      </c>
      <c r="I463" s="8">
        <v>0.45833333333333331</v>
      </c>
      <c r="J463" s="11">
        <f t="shared" si="30"/>
        <v>4.166666666666663E-2</v>
      </c>
      <c r="K463" s="2">
        <v>1</v>
      </c>
      <c r="Q463" s="2">
        <v>1</v>
      </c>
      <c r="U463" s="2">
        <v>1</v>
      </c>
    </row>
    <row r="464" spans="1:21" x14ac:dyDescent="0.25">
      <c r="A464" s="2">
        <v>17</v>
      </c>
      <c r="B464" s="4">
        <v>45555</v>
      </c>
      <c r="C464" s="70" t="s">
        <v>928</v>
      </c>
      <c r="D464" s="18" t="s">
        <v>764</v>
      </c>
      <c r="E464" s="18" t="s">
        <v>41</v>
      </c>
      <c r="F464" s="18"/>
      <c r="G464" s="2" t="s">
        <v>43</v>
      </c>
      <c r="H464" s="8">
        <v>0.41666666666666669</v>
      </c>
      <c r="I464" s="8">
        <v>0.45833333333333331</v>
      </c>
      <c r="J464" s="11">
        <f t="shared" si="30"/>
        <v>4.166666666666663E-2</v>
      </c>
      <c r="K464" s="2">
        <v>1</v>
      </c>
      <c r="Q464" s="2">
        <v>1</v>
      </c>
      <c r="U464" s="2">
        <v>1</v>
      </c>
    </row>
    <row r="465" spans="1:40" x14ac:dyDescent="0.25">
      <c r="A465" s="2">
        <v>18</v>
      </c>
      <c r="B465" s="4">
        <v>45555</v>
      </c>
      <c r="C465" s="2" t="s">
        <v>931</v>
      </c>
      <c r="D465" s="18">
        <v>1131</v>
      </c>
      <c r="E465" s="18" t="s">
        <v>41</v>
      </c>
      <c r="F465" s="18">
        <v>53</v>
      </c>
      <c r="G465" s="2" t="s">
        <v>43</v>
      </c>
      <c r="H465" s="8">
        <v>0.33333333333333331</v>
      </c>
      <c r="I465" s="8">
        <v>0.33541666666666664</v>
      </c>
      <c r="J465" s="11">
        <f t="shared" si="30"/>
        <v>2.0833333333333259E-3</v>
      </c>
      <c r="K465" s="2">
        <v>1</v>
      </c>
      <c r="Q465" s="2">
        <v>1</v>
      </c>
    </row>
    <row r="466" spans="1:40" x14ac:dyDescent="0.25">
      <c r="A466" s="2">
        <v>19</v>
      </c>
      <c r="B466" s="4">
        <v>45555</v>
      </c>
      <c r="C466" s="2" t="s">
        <v>932</v>
      </c>
      <c r="D466" s="18">
        <v>117</v>
      </c>
      <c r="E466" s="18" t="s">
        <v>41</v>
      </c>
      <c r="F466" s="18">
        <v>1</v>
      </c>
      <c r="G466" s="2" t="s">
        <v>43</v>
      </c>
      <c r="H466" s="8">
        <v>0.34236111111111112</v>
      </c>
      <c r="I466" s="8">
        <v>0.34375</v>
      </c>
      <c r="J466" s="11">
        <f t="shared" si="30"/>
        <v>1.388888888888884E-3</v>
      </c>
      <c r="K466" s="2">
        <v>1</v>
      </c>
      <c r="M466" s="2">
        <v>1</v>
      </c>
    </row>
    <row r="467" spans="1:40" hidden="1" x14ac:dyDescent="0.25">
      <c r="A467" s="2">
        <v>20</v>
      </c>
      <c r="B467" s="4">
        <v>45555</v>
      </c>
      <c r="C467" s="2" t="s">
        <v>933</v>
      </c>
      <c r="D467" s="18" t="s">
        <v>563</v>
      </c>
      <c r="E467" s="18" t="s">
        <v>42</v>
      </c>
      <c r="F467" s="18">
        <v>36</v>
      </c>
      <c r="G467" s="2" t="s">
        <v>43</v>
      </c>
      <c r="H467" s="8">
        <v>0.34930555555555554</v>
      </c>
      <c r="I467" s="8">
        <v>0.35138888888888886</v>
      </c>
      <c r="J467" s="11">
        <f t="shared" si="30"/>
        <v>2.0833333333333259E-3</v>
      </c>
      <c r="K467" s="2">
        <v>0</v>
      </c>
      <c r="M467" s="2">
        <v>1</v>
      </c>
    </row>
    <row r="468" spans="1:40" x14ac:dyDescent="0.25">
      <c r="A468" s="2">
        <v>21</v>
      </c>
      <c r="B468" s="4">
        <v>45555</v>
      </c>
      <c r="C468" s="2" t="s">
        <v>378</v>
      </c>
      <c r="D468" s="18">
        <v>340</v>
      </c>
      <c r="E468" s="18" t="s">
        <v>41</v>
      </c>
      <c r="F468" s="18">
        <v>54</v>
      </c>
      <c r="G468" s="2" t="s">
        <v>43</v>
      </c>
      <c r="H468" s="8">
        <v>0.35416666666666669</v>
      </c>
      <c r="I468" s="8">
        <v>0.35625000000000001</v>
      </c>
      <c r="J468" s="11">
        <f t="shared" si="30"/>
        <v>2.0833333333333259E-3</v>
      </c>
      <c r="K468" s="2">
        <v>1</v>
      </c>
      <c r="Q468" s="2">
        <v>1</v>
      </c>
    </row>
    <row r="469" spans="1:40" x14ac:dyDescent="0.25">
      <c r="A469" s="2">
        <v>22</v>
      </c>
      <c r="B469" s="4">
        <v>45555</v>
      </c>
      <c r="C469" s="2" t="s">
        <v>380</v>
      </c>
      <c r="D469" s="18">
        <v>371</v>
      </c>
      <c r="E469" s="18" t="s">
        <v>41</v>
      </c>
      <c r="F469" s="18">
        <v>69</v>
      </c>
      <c r="G469" s="2" t="s">
        <v>43</v>
      </c>
      <c r="H469" s="8">
        <v>0.35833333333333334</v>
      </c>
      <c r="I469" s="8">
        <v>0.3611111111111111</v>
      </c>
      <c r="J469" s="11">
        <f t="shared" si="30"/>
        <v>2.7777777777777679E-3</v>
      </c>
      <c r="K469" s="2">
        <v>1</v>
      </c>
      <c r="Q469" s="2">
        <v>1</v>
      </c>
    </row>
    <row r="470" spans="1:40" x14ac:dyDescent="0.25">
      <c r="A470" s="2">
        <v>23</v>
      </c>
      <c r="B470" s="4">
        <v>45555</v>
      </c>
      <c r="C470" s="2" t="s">
        <v>934</v>
      </c>
      <c r="D470" s="18">
        <v>5405</v>
      </c>
      <c r="E470" s="18" t="s">
        <v>41</v>
      </c>
      <c r="F470" s="18">
        <v>38</v>
      </c>
      <c r="G470" s="2" t="s">
        <v>43</v>
      </c>
      <c r="H470" s="8">
        <v>0.36527777777777776</v>
      </c>
      <c r="I470" s="8">
        <v>0.37222222222222223</v>
      </c>
      <c r="J470" s="11">
        <f t="shared" si="30"/>
        <v>6.9444444444444753E-3</v>
      </c>
      <c r="K470" s="2">
        <v>1</v>
      </c>
      <c r="M470" s="2">
        <v>1</v>
      </c>
      <c r="N470" s="2">
        <v>1</v>
      </c>
      <c r="AG470" s="2">
        <v>1</v>
      </c>
      <c r="AJ470" s="2">
        <v>1</v>
      </c>
      <c r="AL470" s="2">
        <v>1</v>
      </c>
      <c r="AM470" s="2">
        <v>1</v>
      </c>
      <c r="AN470" s="2">
        <v>1</v>
      </c>
    </row>
    <row r="471" spans="1:40" hidden="1" x14ac:dyDescent="0.25">
      <c r="A471" s="2">
        <v>24</v>
      </c>
      <c r="B471" s="4">
        <v>45555</v>
      </c>
      <c r="C471" s="2" t="s">
        <v>125</v>
      </c>
      <c r="D471" s="18">
        <v>6053</v>
      </c>
      <c r="E471" s="18" t="s">
        <v>42</v>
      </c>
      <c r="F471" s="18">
        <v>41</v>
      </c>
      <c r="G471" s="2" t="s">
        <v>43</v>
      </c>
      <c r="H471" s="8">
        <v>0.37013888888888891</v>
      </c>
      <c r="I471" s="8">
        <v>0.37291666666666667</v>
      </c>
      <c r="J471" s="11">
        <f t="shared" si="30"/>
        <v>2.7777777777777679E-3</v>
      </c>
      <c r="K471" s="2">
        <v>1</v>
      </c>
      <c r="O471" s="2">
        <v>1</v>
      </c>
      <c r="P471" s="2">
        <v>1</v>
      </c>
      <c r="Q471" s="2">
        <v>1</v>
      </c>
    </row>
    <row r="472" spans="1:40" x14ac:dyDescent="0.25">
      <c r="A472" s="2">
        <v>25</v>
      </c>
      <c r="B472" s="4">
        <v>45555</v>
      </c>
      <c r="C472" s="2" t="s">
        <v>935</v>
      </c>
      <c r="D472" s="18">
        <v>0</v>
      </c>
      <c r="E472" s="18" t="s">
        <v>41</v>
      </c>
      <c r="F472" s="18">
        <v>46</v>
      </c>
      <c r="G472" s="2" t="s">
        <v>43</v>
      </c>
      <c r="H472" s="8">
        <v>0.35416666666666669</v>
      </c>
      <c r="I472" s="8">
        <v>0.39583333333333331</v>
      </c>
      <c r="J472" s="11">
        <f t="shared" si="30"/>
        <v>4.166666666666663E-2</v>
      </c>
      <c r="K472" s="2">
        <v>1</v>
      </c>
      <c r="R472" s="2">
        <v>1</v>
      </c>
      <c r="U472" s="2">
        <v>1</v>
      </c>
      <c r="V472" s="2">
        <v>1</v>
      </c>
      <c r="AA472" s="2">
        <v>1</v>
      </c>
    </row>
    <row r="473" spans="1:40" x14ac:dyDescent="0.25">
      <c r="A473" s="2">
        <v>26</v>
      </c>
      <c r="B473" s="4">
        <v>45555</v>
      </c>
      <c r="C473" s="2" t="s">
        <v>936</v>
      </c>
      <c r="D473" s="18">
        <v>5213</v>
      </c>
      <c r="E473" s="18" t="s">
        <v>41</v>
      </c>
      <c r="F473" s="18">
        <v>43</v>
      </c>
      <c r="G473" s="2" t="s">
        <v>43</v>
      </c>
      <c r="H473" s="8">
        <v>0.37777777777777777</v>
      </c>
      <c r="I473" s="8">
        <v>0.37986111111111109</v>
      </c>
      <c r="J473" s="11">
        <f t="shared" si="30"/>
        <v>2.0833333333333259E-3</v>
      </c>
      <c r="K473" s="2">
        <v>1</v>
      </c>
      <c r="O473" s="2">
        <v>1</v>
      </c>
      <c r="P473" s="2">
        <v>1</v>
      </c>
      <c r="Q473" s="2">
        <v>1</v>
      </c>
    </row>
    <row r="474" spans="1:40" x14ac:dyDescent="0.25">
      <c r="A474" s="2">
        <v>27</v>
      </c>
      <c r="B474" s="4">
        <v>45555</v>
      </c>
      <c r="C474" s="2" t="s">
        <v>937</v>
      </c>
      <c r="D474" s="18">
        <v>392904</v>
      </c>
      <c r="E474" s="18" t="s">
        <v>41</v>
      </c>
      <c r="F474" s="18">
        <v>21</v>
      </c>
      <c r="G474" s="2" t="s">
        <v>43</v>
      </c>
      <c r="H474" s="8">
        <v>0.38194444444444442</v>
      </c>
      <c r="I474" s="8">
        <v>0.3840277777777778</v>
      </c>
      <c r="J474" s="11">
        <f t="shared" si="30"/>
        <v>2.0833333333333814E-3</v>
      </c>
      <c r="K474" s="2">
        <v>1</v>
      </c>
      <c r="M474" s="2">
        <v>1</v>
      </c>
      <c r="AJ474" s="2">
        <v>1</v>
      </c>
    </row>
    <row r="475" spans="1:40" x14ac:dyDescent="0.25">
      <c r="A475" s="2">
        <v>28</v>
      </c>
      <c r="B475" s="4">
        <v>45555</v>
      </c>
      <c r="C475" s="2" t="s">
        <v>114</v>
      </c>
      <c r="D475" s="18">
        <v>13174</v>
      </c>
      <c r="E475" s="18" t="s">
        <v>41</v>
      </c>
      <c r="F475" s="18">
        <v>61</v>
      </c>
      <c r="G475" s="2" t="s">
        <v>43</v>
      </c>
      <c r="H475" s="8">
        <v>0.38680555555555557</v>
      </c>
      <c r="I475" s="8">
        <v>0.38958333333333334</v>
      </c>
      <c r="J475" s="11">
        <f t="shared" si="30"/>
        <v>2.7777777777777679E-3</v>
      </c>
      <c r="K475" s="2">
        <v>1</v>
      </c>
      <c r="P475" s="2">
        <v>1</v>
      </c>
    </row>
    <row r="476" spans="1:40" hidden="1" x14ac:dyDescent="0.25">
      <c r="A476" s="2">
        <v>29</v>
      </c>
      <c r="B476" s="4">
        <v>45555</v>
      </c>
      <c r="C476" s="2" t="s">
        <v>938</v>
      </c>
      <c r="D476" s="18">
        <v>10611</v>
      </c>
      <c r="E476" s="18" t="s">
        <v>42</v>
      </c>
      <c r="F476" s="18">
        <v>2</v>
      </c>
      <c r="G476" s="2" t="s">
        <v>43</v>
      </c>
      <c r="H476" s="8">
        <v>0.3923611111111111</v>
      </c>
      <c r="I476" s="8">
        <v>0.39513888888888887</v>
      </c>
      <c r="J476" s="11">
        <f t="shared" si="30"/>
        <v>2.7777777777777679E-3</v>
      </c>
      <c r="K476" s="2">
        <v>1</v>
      </c>
      <c r="M476" s="2">
        <v>1</v>
      </c>
    </row>
    <row r="477" spans="1:40" hidden="1" x14ac:dyDescent="0.25">
      <c r="A477" s="2">
        <v>30</v>
      </c>
      <c r="B477" s="4">
        <v>45555</v>
      </c>
      <c r="C477" s="2" t="s">
        <v>939</v>
      </c>
      <c r="D477" s="18">
        <v>390464</v>
      </c>
      <c r="E477" s="18" t="s">
        <v>42</v>
      </c>
      <c r="F477" s="18">
        <v>3</v>
      </c>
      <c r="G477" s="2" t="s">
        <v>43</v>
      </c>
      <c r="H477" s="8">
        <v>0.39583333333333331</v>
      </c>
      <c r="I477" s="8">
        <v>0.39861111111111114</v>
      </c>
      <c r="J477" s="11">
        <f t="shared" si="30"/>
        <v>2.7777777777778234E-3</v>
      </c>
      <c r="K477" s="2">
        <v>1</v>
      </c>
      <c r="M477" s="2">
        <v>1</v>
      </c>
    </row>
    <row r="478" spans="1:40" hidden="1" x14ac:dyDescent="0.25">
      <c r="A478" s="2">
        <v>31</v>
      </c>
      <c r="B478" s="4">
        <v>45555</v>
      </c>
      <c r="C478" s="2" t="s">
        <v>940</v>
      </c>
      <c r="D478" s="18">
        <v>390463</v>
      </c>
      <c r="E478" s="18" t="s">
        <v>42</v>
      </c>
      <c r="F478" s="18">
        <v>1</v>
      </c>
      <c r="G478" s="2" t="s">
        <v>43</v>
      </c>
      <c r="H478" s="8">
        <v>0.39930555555555558</v>
      </c>
      <c r="I478" s="8">
        <v>0.40138888888888891</v>
      </c>
      <c r="J478" s="11">
        <f t="shared" si="30"/>
        <v>2.0833333333333259E-3</v>
      </c>
      <c r="K478" s="2">
        <v>1</v>
      </c>
      <c r="M478" s="2">
        <v>1</v>
      </c>
    </row>
    <row r="479" spans="1:40" hidden="1" x14ac:dyDescent="0.25">
      <c r="A479" s="2">
        <v>32</v>
      </c>
      <c r="B479" s="4">
        <v>45555</v>
      </c>
      <c r="C479" s="2" t="s">
        <v>941</v>
      </c>
      <c r="D479" s="18">
        <v>392824</v>
      </c>
      <c r="E479" s="18" t="s">
        <v>42</v>
      </c>
      <c r="F479" s="18">
        <v>49</v>
      </c>
      <c r="G479" s="2" t="s">
        <v>43</v>
      </c>
      <c r="H479" s="8">
        <v>0.40625</v>
      </c>
      <c r="I479" s="8">
        <v>0.40833333333333333</v>
      </c>
      <c r="J479" s="11">
        <f t="shared" si="30"/>
        <v>2.0833333333333259E-3</v>
      </c>
      <c r="K479" s="2">
        <v>1</v>
      </c>
      <c r="Q479" s="2">
        <v>1</v>
      </c>
    </row>
    <row r="480" spans="1:40" hidden="1" x14ac:dyDescent="0.25">
      <c r="A480" s="2">
        <v>33</v>
      </c>
      <c r="B480" s="4">
        <v>45555</v>
      </c>
      <c r="C480" s="2" t="s">
        <v>945</v>
      </c>
      <c r="D480" s="18">
        <v>2083</v>
      </c>
      <c r="E480" s="18" t="s">
        <v>42</v>
      </c>
      <c r="F480" s="18">
        <v>21</v>
      </c>
      <c r="G480" s="2" t="s">
        <v>43</v>
      </c>
      <c r="H480" s="8">
        <v>0.41180555555555554</v>
      </c>
      <c r="I480" s="8">
        <v>0.41388888888888886</v>
      </c>
      <c r="J480" s="11">
        <f t="shared" si="30"/>
        <v>2.0833333333333259E-3</v>
      </c>
      <c r="K480" s="2">
        <v>1</v>
      </c>
      <c r="O480" s="2">
        <v>1</v>
      </c>
      <c r="Q480" s="2">
        <v>1</v>
      </c>
    </row>
    <row r="481" spans="1:42" hidden="1" x14ac:dyDescent="0.25">
      <c r="A481" s="2">
        <v>34</v>
      </c>
      <c r="B481" s="4">
        <v>45555</v>
      </c>
      <c r="C481" s="2" t="s">
        <v>686</v>
      </c>
      <c r="D481" s="18">
        <v>6016</v>
      </c>
      <c r="E481" s="18" t="s">
        <v>42</v>
      </c>
      <c r="F481" s="18">
        <v>58</v>
      </c>
      <c r="G481" s="2" t="s">
        <v>43</v>
      </c>
      <c r="H481" s="8">
        <v>0.41875000000000001</v>
      </c>
      <c r="I481" s="8">
        <v>0.42222222222222222</v>
      </c>
      <c r="J481" s="11">
        <f t="shared" si="30"/>
        <v>3.4722222222222099E-3</v>
      </c>
      <c r="K481" s="2">
        <v>1</v>
      </c>
      <c r="O481" s="2">
        <v>1</v>
      </c>
      <c r="P481" s="2">
        <v>1</v>
      </c>
      <c r="Q481" s="2">
        <v>1</v>
      </c>
    </row>
    <row r="482" spans="1:42" hidden="1" x14ac:dyDescent="0.25">
      <c r="A482" s="2">
        <v>35</v>
      </c>
      <c r="B482" s="4">
        <v>45555</v>
      </c>
      <c r="C482" s="2" t="s">
        <v>942</v>
      </c>
      <c r="D482" s="18">
        <v>15107</v>
      </c>
      <c r="E482" s="18" t="s">
        <v>42</v>
      </c>
      <c r="F482" s="18">
        <v>60</v>
      </c>
      <c r="G482" s="2" t="s">
        <v>43</v>
      </c>
      <c r="H482" s="8">
        <v>0.42569444444444443</v>
      </c>
      <c r="I482" s="8">
        <v>0.42916666666666664</v>
      </c>
      <c r="J482" s="11">
        <f t="shared" si="30"/>
        <v>3.4722222222222099E-3</v>
      </c>
      <c r="K482" s="2">
        <v>1</v>
      </c>
      <c r="Q482" s="2">
        <v>1</v>
      </c>
    </row>
    <row r="483" spans="1:42" hidden="1" x14ac:dyDescent="0.25">
      <c r="A483" s="2">
        <v>36</v>
      </c>
      <c r="B483" s="4">
        <v>45555</v>
      </c>
      <c r="C483" s="2" t="s">
        <v>943</v>
      </c>
      <c r="D483" s="18" t="s">
        <v>208</v>
      </c>
      <c r="E483" s="18" t="s">
        <v>41</v>
      </c>
      <c r="F483" s="18">
        <v>23</v>
      </c>
      <c r="G483" s="2" t="s">
        <v>43</v>
      </c>
      <c r="H483" s="8">
        <v>0.44930555555555557</v>
      </c>
      <c r="I483" s="8">
        <v>0.45208333333333334</v>
      </c>
      <c r="J483" s="11">
        <f t="shared" si="30"/>
        <v>2.7777777777777679E-3</v>
      </c>
      <c r="K483" s="2">
        <v>0</v>
      </c>
      <c r="AJ483" s="2">
        <v>1</v>
      </c>
    </row>
    <row r="484" spans="1:42" x14ac:dyDescent="0.25">
      <c r="A484" s="2">
        <v>37</v>
      </c>
      <c r="B484" s="4">
        <v>45555</v>
      </c>
      <c r="C484" s="2" t="s">
        <v>846</v>
      </c>
      <c r="D484" s="18" t="s">
        <v>46</v>
      </c>
      <c r="E484" s="18" t="s">
        <v>41</v>
      </c>
      <c r="F484" s="18">
        <v>51</v>
      </c>
      <c r="G484" s="2" t="s">
        <v>43</v>
      </c>
      <c r="J484" s="11">
        <f t="shared" si="30"/>
        <v>0</v>
      </c>
      <c r="K484" s="2">
        <v>1</v>
      </c>
      <c r="AP484" s="2">
        <v>1</v>
      </c>
    </row>
    <row r="485" spans="1:42" hidden="1" x14ac:dyDescent="0.25">
      <c r="A485" s="2">
        <v>38</v>
      </c>
      <c r="B485" s="4">
        <v>45555</v>
      </c>
      <c r="C485" s="2" t="s">
        <v>944</v>
      </c>
      <c r="D485" s="18" t="s">
        <v>46</v>
      </c>
      <c r="E485" s="18" t="s">
        <v>42</v>
      </c>
      <c r="F485" s="18">
        <v>50</v>
      </c>
      <c r="G485" s="2" t="s">
        <v>43</v>
      </c>
      <c r="J485" s="11">
        <f t="shared" si="30"/>
        <v>0</v>
      </c>
      <c r="K485" s="2">
        <v>1</v>
      </c>
      <c r="AP485" s="2">
        <v>1</v>
      </c>
    </row>
    <row r="486" spans="1:42" s="6" customFormat="1" x14ac:dyDescent="0.25"/>
    <row r="487" spans="1:42" x14ac:dyDescent="0.25">
      <c r="A487" s="2">
        <v>1</v>
      </c>
      <c r="B487" s="4">
        <v>45556</v>
      </c>
      <c r="C487" s="70" t="s">
        <v>954</v>
      </c>
      <c r="D487" s="18" t="s">
        <v>764</v>
      </c>
      <c r="E487" s="18" t="s">
        <v>41</v>
      </c>
      <c r="G487" s="2" t="s">
        <v>43</v>
      </c>
      <c r="H487" s="8">
        <v>0.375</v>
      </c>
      <c r="I487" s="8">
        <v>0.41666666666666669</v>
      </c>
      <c r="J487" s="11">
        <f t="shared" si="30"/>
        <v>4.1666666666666685E-2</v>
      </c>
      <c r="K487" s="2">
        <v>1</v>
      </c>
      <c r="Q487" s="2">
        <v>1</v>
      </c>
      <c r="U487" s="2">
        <v>1</v>
      </c>
    </row>
    <row r="488" spans="1:42" x14ac:dyDescent="0.25">
      <c r="A488" s="2">
        <v>2</v>
      </c>
      <c r="B488" s="4">
        <v>45556</v>
      </c>
      <c r="C488" s="70" t="s">
        <v>946</v>
      </c>
      <c r="D488" s="18" t="s">
        <v>764</v>
      </c>
      <c r="E488" s="18" t="s">
        <v>41</v>
      </c>
      <c r="G488" s="2" t="s">
        <v>43</v>
      </c>
      <c r="H488" s="8">
        <v>0.375</v>
      </c>
      <c r="I488" s="8">
        <v>0.41666666666666669</v>
      </c>
      <c r="J488" s="11">
        <f t="shared" ref="J488:J508" si="31">MOD(I488-H488,1)</f>
        <v>4.1666666666666685E-2</v>
      </c>
      <c r="K488" s="2">
        <v>1</v>
      </c>
      <c r="Q488" s="2">
        <v>1</v>
      </c>
      <c r="U488" s="2">
        <v>1</v>
      </c>
    </row>
    <row r="489" spans="1:42" hidden="1" x14ac:dyDescent="0.25">
      <c r="A489" s="2">
        <v>3</v>
      </c>
      <c r="B489" s="4">
        <v>45556</v>
      </c>
      <c r="C489" s="70" t="s">
        <v>917</v>
      </c>
      <c r="D489" s="18" t="s">
        <v>764</v>
      </c>
      <c r="E489" s="18" t="s">
        <v>42</v>
      </c>
      <c r="G489" s="2" t="s">
        <v>43</v>
      </c>
      <c r="H489" s="8">
        <v>0.375</v>
      </c>
      <c r="I489" s="8">
        <v>0.41666666666666669</v>
      </c>
      <c r="J489" s="11">
        <f t="shared" si="31"/>
        <v>4.1666666666666685E-2</v>
      </c>
      <c r="K489" s="2">
        <v>1</v>
      </c>
      <c r="Q489" s="2">
        <v>1</v>
      </c>
      <c r="U489" s="2">
        <v>1</v>
      </c>
    </row>
    <row r="490" spans="1:42" hidden="1" x14ac:dyDescent="0.25">
      <c r="A490" s="2">
        <v>4</v>
      </c>
      <c r="B490" s="4">
        <v>45556</v>
      </c>
      <c r="C490" s="70" t="s">
        <v>947</v>
      </c>
      <c r="D490" s="18" t="s">
        <v>764</v>
      </c>
      <c r="E490" s="18" t="s">
        <v>42</v>
      </c>
      <c r="G490" s="2" t="s">
        <v>43</v>
      </c>
      <c r="H490" s="8">
        <v>0.375</v>
      </c>
      <c r="I490" s="8">
        <v>0.41666666666666669</v>
      </c>
      <c r="J490" s="11">
        <f t="shared" si="31"/>
        <v>4.1666666666666685E-2</v>
      </c>
      <c r="K490" s="2">
        <v>1</v>
      </c>
      <c r="Q490" s="2">
        <v>1</v>
      </c>
      <c r="U490" s="2">
        <v>1</v>
      </c>
    </row>
    <row r="491" spans="1:42" x14ac:dyDescent="0.25">
      <c r="A491" s="2">
        <v>5</v>
      </c>
      <c r="B491" s="4">
        <v>45556</v>
      </c>
      <c r="C491" s="70" t="s">
        <v>948</v>
      </c>
      <c r="D491" s="18" t="s">
        <v>764</v>
      </c>
      <c r="E491" s="18" t="s">
        <v>41</v>
      </c>
      <c r="G491" s="2" t="s">
        <v>43</v>
      </c>
      <c r="H491" s="8">
        <v>0.375</v>
      </c>
      <c r="I491" s="8">
        <v>0.41666666666666669</v>
      </c>
      <c r="J491" s="11">
        <f t="shared" si="31"/>
        <v>4.1666666666666685E-2</v>
      </c>
      <c r="K491" s="2">
        <v>1</v>
      </c>
      <c r="Q491" s="2">
        <v>1</v>
      </c>
      <c r="U491" s="2">
        <v>1</v>
      </c>
    </row>
    <row r="492" spans="1:42" x14ac:dyDescent="0.25">
      <c r="A492" s="2">
        <v>6</v>
      </c>
      <c r="B492" s="4">
        <v>45556</v>
      </c>
      <c r="C492" s="70" t="s">
        <v>949</v>
      </c>
      <c r="D492" s="18" t="s">
        <v>764</v>
      </c>
      <c r="E492" s="18" t="s">
        <v>41</v>
      </c>
      <c r="G492" s="2" t="s">
        <v>43</v>
      </c>
      <c r="H492" s="8">
        <v>0.375</v>
      </c>
      <c r="I492" s="8">
        <v>0.41666666666666669</v>
      </c>
      <c r="J492" s="11">
        <f t="shared" si="31"/>
        <v>4.1666666666666685E-2</v>
      </c>
      <c r="K492" s="2">
        <v>1</v>
      </c>
      <c r="Q492" s="2">
        <v>1</v>
      </c>
      <c r="U492" s="2">
        <v>1</v>
      </c>
    </row>
    <row r="493" spans="1:42" x14ac:dyDescent="0.25">
      <c r="A493" s="2">
        <v>7</v>
      </c>
      <c r="B493" s="4">
        <v>45556</v>
      </c>
      <c r="C493" s="70" t="s">
        <v>950</v>
      </c>
      <c r="D493" s="18" t="s">
        <v>764</v>
      </c>
      <c r="E493" s="18" t="s">
        <v>41</v>
      </c>
      <c r="G493" s="2" t="s">
        <v>43</v>
      </c>
      <c r="H493" s="8">
        <v>0.375</v>
      </c>
      <c r="I493" s="8">
        <v>0.41666666666666669</v>
      </c>
      <c r="J493" s="11">
        <f t="shared" si="31"/>
        <v>4.1666666666666685E-2</v>
      </c>
      <c r="K493" s="2">
        <v>1</v>
      </c>
      <c r="Q493" s="2">
        <v>1</v>
      </c>
      <c r="U493" s="2">
        <v>1</v>
      </c>
    </row>
    <row r="494" spans="1:42" hidden="1" x14ac:dyDescent="0.25">
      <c r="A494" s="2">
        <v>8</v>
      </c>
      <c r="B494" s="4">
        <v>45556</v>
      </c>
      <c r="C494" s="70" t="s">
        <v>955</v>
      </c>
      <c r="D494" s="18" t="s">
        <v>764</v>
      </c>
      <c r="E494" s="18" t="s">
        <v>42</v>
      </c>
      <c r="G494" s="2" t="s">
        <v>43</v>
      </c>
      <c r="H494" s="8">
        <v>0.375</v>
      </c>
      <c r="I494" s="8">
        <v>0.41666666666666669</v>
      </c>
      <c r="J494" s="11">
        <f t="shared" si="31"/>
        <v>4.1666666666666685E-2</v>
      </c>
      <c r="K494" s="2">
        <v>1</v>
      </c>
      <c r="Q494" s="2">
        <v>1</v>
      </c>
      <c r="U494" s="2">
        <v>1</v>
      </c>
    </row>
    <row r="495" spans="1:42" x14ac:dyDescent="0.25">
      <c r="A495" s="2">
        <v>9</v>
      </c>
      <c r="B495" s="4">
        <v>45556</v>
      </c>
      <c r="C495" s="70" t="s">
        <v>951</v>
      </c>
      <c r="D495" s="18" t="s">
        <v>764</v>
      </c>
      <c r="E495" s="18" t="s">
        <v>41</v>
      </c>
      <c r="G495" s="2" t="s">
        <v>43</v>
      </c>
      <c r="H495" s="8">
        <v>0.375</v>
      </c>
      <c r="I495" s="8">
        <v>0.41666666666666669</v>
      </c>
      <c r="J495" s="11">
        <f t="shared" si="31"/>
        <v>4.1666666666666685E-2</v>
      </c>
      <c r="K495" s="2">
        <v>1</v>
      </c>
      <c r="Q495" s="2">
        <v>1</v>
      </c>
      <c r="U495" s="2">
        <v>1</v>
      </c>
    </row>
    <row r="496" spans="1:42" hidden="1" x14ac:dyDescent="0.25">
      <c r="A496" s="2">
        <v>10</v>
      </c>
      <c r="B496" s="4">
        <v>45556</v>
      </c>
      <c r="C496" s="70" t="s">
        <v>956</v>
      </c>
      <c r="D496" s="18" t="s">
        <v>764</v>
      </c>
      <c r="E496" s="18" t="s">
        <v>42</v>
      </c>
      <c r="G496" s="2" t="s">
        <v>43</v>
      </c>
      <c r="H496" s="8">
        <v>0.375</v>
      </c>
      <c r="I496" s="8">
        <v>0.41666666666666669</v>
      </c>
      <c r="J496" s="11">
        <f t="shared" si="31"/>
        <v>4.1666666666666685E-2</v>
      </c>
      <c r="K496" s="2">
        <v>1</v>
      </c>
      <c r="Q496" s="2">
        <v>1</v>
      </c>
      <c r="U496" s="2">
        <v>1</v>
      </c>
    </row>
    <row r="497" spans="1:40" x14ac:dyDescent="0.25">
      <c r="A497" s="2">
        <v>11</v>
      </c>
      <c r="B497" s="4">
        <v>45556</v>
      </c>
      <c r="C497" s="70" t="s">
        <v>957</v>
      </c>
      <c r="D497" s="18" t="s">
        <v>764</v>
      </c>
      <c r="E497" s="18" t="s">
        <v>41</v>
      </c>
      <c r="G497" s="2" t="s">
        <v>43</v>
      </c>
      <c r="H497" s="8">
        <v>0.375</v>
      </c>
      <c r="I497" s="8">
        <v>0.41666666666666669</v>
      </c>
      <c r="J497" s="11">
        <f t="shared" si="31"/>
        <v>4.1666666666666685E-2</v>
      </c>
      <c r="K497" s="2">
        <v>1</v>
      </c>
      <c r="Q497" s="2">
        <v>1</v>
      </c>
      <c r="U497" s="2">
        <v>1</v>
      </c>
    </row>
    <row r="498" spans="1:40" x14ac:dyDescent="0.25">
      <c r="A498" s="2">
        <v>12</v>
      </c>
      <c r="B498" s="4">
        <v>45556</v>
      </c>
      <c r="C498" s="70" t="s">
        <v>958</v>
      </c>
      <c r="D498" s="18" t="s">
        <v>764</v>
      </c>
      <c r="E498" s="18" t="s">
        <v>41</v>
      </c>
      <c r="G498" s="2" t="s">
        <v>43</v>
      </c>
      <c r="H498" s="8">
        <v>0.375</v>
      </c>
      <c r="I498" s="8">
        <v>0.41666666666666669</v>
      </c>
      <c r="J498" s="11">
        <f t="shared" si="31"/>
        <v>4.1666666666666685E-2</v>
      </c>
      <c r="K498" s="2">
        <v>1</v>
      </c>
      <c r="Q498" s="2">
        <v>1</v>
      </c>
      <c r="U498" s="2">
        <v>1</v>
      </c>
    </row>
    <row r="499" spans="1:40" hidden="1" x14ac:dyDescent="0.25">
      <c r="A499" s="2">
        <v>13</v>
      </c>
      <c r="B499" s="4">
        <v>45556</v>
      </c>
      <c r="C499" s="70" t="s">
        <v>959</v>
      </c>
      <c r="D499" s="18" t="s">
        <v>764</v>
      </c>
      <c r="E499" s="18" t="s">
        <v>42</v>
      </c>
      <c r="G499" s="2" t="s">
        <v>43</v>
      </c>
      <c r="H499" s="8">
        <v>0.375</v>
      </c>
      <c r="I499" s="8">
        <v>0.41666666666666669</v>
      </c>
      <c r="J499" s="11">
        <f t="shared" si="31"/>
        <v>4.1666666666666685E-2</v>
      </c>
      <c r="K499" s="2">
        <v>1</v>
      </c>
      <c r="Q499" s="2">
        <v>1</v>
      </c>
      <c r="U499" s="2">
        <v>1</v>
      </c>
    </row>
    <row r="500" spans="1:40" x14ac:dyDescent="0.25">
      <c r="A500" s="2">
        <v>14</v>
      </c>
      <c r="B500" s="4">
        <v>45556</v>
      </c>
      <c r="C500" s="70" t="s">
        <v>952</v>
      </c>
      <c r="D500" s="18" t="s">
        <v>764</v>
      </c>
      <c r="E500" s="18" t="s">
        <v>41</v>
      </c>
      <c r="G500" s="2" t="s">
        <v>43</v>
      </c>
      <c r="H500" s="8">
        <v>0.375</v>
      </c>
      <c r="I500" s="8">
        <v>0.41666666666666669</v>
      </c>
      <c r="J500" s="11">
        <f t="shared" si="31"/>
        <v>4.1666666666666685E-2</v>
      </c>
      <c r="K500" s="2">
        <v>1</v>
      </c>
      <c r="Q500" s="2">
        <v>1</v>
      </c>
      <c r="U500" s="2">
        <v>1</v>
      </c>
    </row>
    <row r="501" spans="1:40" x14ac:dyDescent="0.25">
      <c r="A501" s="2">
        <v>15</v>
      </c>
      <c r="B501" s="4">
        <v>45556</v>
      </c>
      <c r="C501" s="70" t="s">
        <v>953</v>
      </c>
      <c r="D501" s="18" t="s">
        <v>764</v>
      </c>
      <c r="E501" s="18" t="s">
        <v>41</v>
      </c>
      <c r="G501" s="2" t="s">
        <v>43</v>
      </c>
      <c r="H501" s="8">
        <v>0.375</v>
      </c>
      <c r="I501" s="8">
        <v>0.41666666666666669</v>
      </c>
      <c r="J501" s="11">
        <f t="shared" si="31"/>
        <v>4.1666666666666685E-2</v>
      </c>
      <c r="K501" s="2">
        <v>1</v>
      </c>
      <c r="Q501" s="2">
        <v>1</v>
      </c>
      <c r="U501" s="2">
        <v>1</v>
      </c>
    </row>
    <row r="502" spans="1:40" hidden="1" x14ac:dyDescent="0.25">
      <c r="A502" s="2">
        <v>16</v>
      </c>
      <c r="B502" s="4">
        <v>45556</v>
      </c>
      <c r="C502" s="2" t="s">
        <v>960</v>
      </c>
      <c r="D502" s="18">
        <v>393223</v>
      </c>
      <c r="E502" s="18" t="s">
        <v>42</v>
      </c>
      <c r="F502" s="18">
        <v>28</v>
      </c>
      <c r="G502" s="2" t="s">
        <v>43</v>
      </c>
      <c r="H502" s="8">
        <v>0.37430555555555556</v>
      </c>
      <c r="I502" s="8">
        <v>0.37777777777777777</v>
      </c>
      <c r="J502" s="11">
        <f t="shared" si="31"/>
        <v>3.4722222222222099E-3</v>
      </c>
      <c r="K502" s="2">
        <v>1</v>
      </c>
      <c r="M502" s="2">
        <v>1</v>
      </c>
      <c r="AJ502" s="2">
        <v>1</v>
      </c>
    </row>
    <row r="503" spans="1:40" x14ac:dyDescent="0.25">
      <c r="A503" s="2">
        <v>17</v>
      </c>
      <c r="B503" s="4">
        <v>45556</v>
      </c>
      <c r="C503" s="2" t="s">
        <v>961</v>
      </c>
      <c r="D503" s="18">
        <v>274465</v>
      </c>
      <c r="E503" s="18" t="s">
        <v>41</v>
      </c>
      <c r="F503" s="18">
        <v>65</v>
      </c>
      <c r="G503" s="2" t="s">
        <v>43</v>
      </c>
      <c r="H503" s="8">
        <v>0.38541666666666669</v>
      </c>
      <c r="I503" s="8">
        <v>0.38750000000000001</v>
      </c>
      <c r="J503" s="11">
        <f t="shared" si="31"/>
        <v>2.0833333333333259E-3</v>
      </c>
      <c r="K503" s="2">
        <v>1</v>
      </c>
      <c r="O503" s="2">
        <v>1</v>
      </c>
    </row>
    <row r="504" spans="1:40" x14ac:dyDescent="0.25">
      <c r="A504" s="2">
        <v>18</v>
      </c>
      <c r="B504" s="4">
        <v>45556</v>
      </c>
      <c r="C504" s="2" t="s">
        <v>962</v>
      </c>
      <c r="D504" s="18">
        <v>371773</v>
      </c>
      <c r="E504" s="18" t="s">
        <v>41</v>
      </c>
      <c r="F504" s="18">
        <v>2</v>
      </c>
      <c r="G504" s="2" t="s">
        <v>43</v>
      </c>
      <c r="H504" s="8">
        <v>0.39166666666666666</v>
      </c>
      <c r="I504" s="8">
        <v>0.39374999999999999</v>
      </c>
      <c r="J504" s="11">
        <f t="shared" si="31"/>
        <v>2.0833333333333259E-3</v>
      </c>
      <c r="K504" s="2">
        <v>1</v>
      </c>
      <c r="M504" s="2">
        <v>1</v>
      </c>
    </row>
    <row r="505" spans="1:40" x14ac:dyDescent="0.25">
      <c r="A505" s="2">
        <v>19</v>
      </c>
      <c r="B505" s="4">
        <v>45556</v>
      </c>
      <c r="C505" s="2" t="s">
        <v>963</v>
      </c>
      <c r="D505" s="18">
        <v>12579</v>
      </c>
      <c r="E505" s="18" t="s">
        <v>41</v>
      </c>
      <c r="F505" s="18">
        <v>34</v>
      </c>
      <c r="G505" s="2" t="s">
        <v>43</v>
      </c>
      <c r="H505" s="8">
        <v>0.40486111111111112</v>
      </c>
      <c r="I505" s="8">
        <v>0.41111111111111109</v>
      </c>
      <c r="J505" s="11">
        <f t="shared" si="31"/>
        <v>6.2499999999999778E-3</v>
      </c>
      <c r="K505" s="2">
        <v>1</v>
      </c>
      <c r="M505" s="2">
        <v>1</v>
      </c>
      <c r="N505" s="2">
        <v>1</v>
      </c>
      <c r="AG505" s="2">
        <v>1</v>
      </c>
      <c r="AJ505" s="2">
        <v>1</v>
      </c>
      <c r="AL505" s="2">
        <v>1</v>
      </c>
      <c r="AM505" s="2">
        <v>1</v>
      </c>
      <c r="AN505" s="2">
        <v>1</v>
      </c>
    </row>
    <row r="506" spans="1:40" x14ac:dyDescent="0.25">
      <c r="A506" s="2">
        <v>20</v>
      </c>
      <c r="B506" s="4">
        <v>45556</v>
      </c>
      <c r="C506" s="2" t="s">
        <v>964</v>
      </c>
      <c r="D506" s="18">
        <v>393319</v>
      </c>
      <c r="E506" s="18" t="s">
        <v>41</v>
      </c>
      <c r="F506" s="18">
        <v>13</v>
      </c>
      <c r="G506" s="2" t="s">
        <v>43</v>
      </c>
      <c r="H506" s="8">
        <v>0.42152777777777778</v>
      </c>
      <c r="I506" s="8">
        <v>0.4236111111111111</v>
      </c>
      <c r="J506" s="11">
        <f t="shared" si="31"/>
        <v>2.0833333333333259E-3</v>
      </c>
      <c r="K506" s="2">
        <v>1</v>
      </c>
      <c r="AJ506" s="2">
        <v>1</v>
      </c>
    </row>
    <row r="507" spans="1:40" x14ac:dyDescent="0.25">
      <c r="A507" s="2">
        <v>21</v>
      </c>
      <c r="B507" s="4">
        <v>45556</v>
      </c>
      <c r="C507" s="2" t="s">
        <v>638</v>
      </c>
      <c r="D507" s="18">
        <v>12655</v>
      </c>
      <c r="E507" s="18" t="s">
        <v>41</v>
      </c>
      <c r="F507" s="18">
        <v>24</v>
      </c>
      <c r="G507" s="2" t="s">
        <v>43</v>
      </c>
      <c r="H507" s="8">
        <v>0.42083333333333334</v>
      </c>
      <c r="I507" s="8">
        <v>0.4236111111111111</v>
      </c>
      <c r="J507" s="11">
        <f t="shared" si="31"/>
        <v>2.7777777777777679E-3</v>
      </c>
      <c r="K507" s="2">
        <v>1</v>
      </c>
      <c r="Q507" s="2">
        <v>1</v>
      </c>
    </row>
    <row r="508" spans="1:40" x14ac:dyDescent="0.25">
      <c r="A508" s="2">
        <v>22</v>
      </c>
      <c r="B508" s="4">
        <v>45556</v>
      </c>
      <c r="C508" s="2" t="s">
        <v>385</v>
      </c>
      <c r="D508" s="18">
        <v>8814</v>
      </c>
      <c r="E508" s="18" t="s">
        <v>41</v>
      </c>
      <c r="F508" s="18">
        <v>60</v>
      </c>
      <c r="G508" s="2" t="s">
        <v>43</v>
      </c>
      <c r="H508" s="8">
        <v>0.4284722222222222</v>
      </c>
      <c r="I508" s="8">
        <v>0.43055555555555558</v>
      </c>
      <c r="J508" s="11">
        <f t="shared" si="31"/>
        <v>2.0833333333333814E-3</v>
      </c>
      <c r="K508" s="2">
        <v>1</v>
      </c>
      <c r="Q508" s="2">
        <v>1</v>
      </c>
    </row>
    <row r="509" spans="1:40" s="6" customFormat="1" x14ac:dyDescent="0.25"/>
    <row r="510" spans="1:40" x14ac:dyDescent="0.25">
      <c r="A510" s="2">
        <v>1</v>
      </c>
      <c r="B510" s="4">
        <v>45558</v>
      </c>
      <c r="C510" s="70" t="s">
        <v>965</v>
      </c>
      <c r="D510" s="18" t="s">
        <v>764</v>
      </c>
      <c r="E510" s="18" t="s">
        <v>41</v>
      </c>
      <c r="F510" s="18"/>
      <c r="G510" s="2" t="s">
        <v>43</v>
      </c>
      <c r="H510" s="8">
        <v>0.375</v>
      </c>
      <c r="I510" s="8">
        <v>0.41666666666666669</v>
      </c>
      <c r="J510" s="11">
        <f t="shared" ref="J510" si="32">MOD(I510-H510,1)</f>
        <v>4.1666666666666685E-2</v>
      </c>
      <c r="K510" s="2">
        <v>1</v>
      </c>
      <c r="Q510" s="2">
        <v>1</v>
      </c>
      <c r="U510" s="2">
        <v>1</v>
      </c>
    </row>
    <row r="511" spans="1:40" x14ac:dyDescent="0.25">
      <c r="A511" s="2">
        <v>2</v>
      </c>
      <c r="B511" s="4">
        <v>45558</v>
      </c>
      <c r="C511" s="70" t="s">
        <v>966</v>
      </c>
      <c r="D511" s="18" t="s">
        <v>764</v>
      </c>
      <c r="E511" s="18" t="s">
        <v>41</v>
      </c>
      <c r="F511" s="18"/>
      <c r="G511" s="2" t="s">
        <v>43</v>
      </c>
      <c r="H511" s="8">
        <v>0.375</v>
      </c>
      <c r="I511" s="8">
        <v>0.41666666666666669</v>
      </c>
      <c r="J511" s="11">
        <f t="shared" ref="J511:J542" si="33">MOD(I511-H511,1)</f>
        <v>4.1666666666666685E-2</v>
      </c>
      <c r="K511" s="2">
        <v>1</v>
      </c>
      <c r="Q511" s="2">
        <v>1</v>
      </c>
      <c r="U511" s="2">
        <v>1</v>
      </c>
    </row>
    <row r="512" spans="1:40" x14ac:dyDescent="0.25">
      <c r="A512" s="2">
        <v>3</v>
      </c>
      <c r="B512" s="4">
        <v>45558</v>
      </c>
      <c r="C512" s="70" t="s">
        <v>967</v>
      </c>
      <c r="D512" s="18" t="s">
        <v>764</v>
      </c>
      <c r="E512" s="18" t="s">
        <v>41</v>
      </c>
      <c r="F512" s="18"/>
      <c r="G512" s="2" t="s">
        <v>43</v>
      </c>
      <c r="H512" s="8">
        <v>0.375</v>
      </c>
      <c r="I512" s="8">
        <v>0.41666666666666669</v>
      </c>
      <c r="J512" s="11">
        <f t="shared" si="33"/>
        <v>4.1666666666666685E-2</v>
      </c>
      <c r="K512" s="2">
        <v>1</v>
      </c>
      <c r="Q512" s="2">
        <v>1</v>
      </c>
      <c r="U512" s="2">
        <v>1</v>
      </c>
    </row>
    <row r="513" spans="1:21" hidden="1" x14ac:dyDescent="0.25">
      <c r="A513" s="2">
        <v>4</v>
      </c>
      <c r="B513" s="4">
        <v>45558</v>
      </c>
      <c r="C513" s="70" t="s">
        <v>975</v>
      </c>
      <c r="D513" s="18" t="s">
        <v>764</v>
      </c>
      <c r="E513" s="18" t="s">
        <v>42</v>
      </c>
      <c r="F513" s="18"/>
      <c r="G513" s="2" t="s">
        <v>43</v>
      </c>
      <c r="H513" s="8">
        <v>0.375</v>
      </c>
      <c r="I513" s="8">
        <v>0.41666666666666669</v>
      </c>
      <c r="J513" s="11">
        <f t="shared" si="33"/>
        <v>4.1666666666666685E-2</v>
      </c>
      <c r="K513" s="2">
        <v>1</v>
      </c>
      <c r="Q513" s="2">
        <v>1</v>
      </c>
      <c r="U513" s="2">
        <v>1</v>
      </c>
    </row>
    <row r="514" spans="1:21" x14ac:dyDescent="0.25">
      <c r="A514" s="2">
        <v>5</v>
      </c>
      <c r="B514" s="4">
        <v>45558</v>
      </c>
      <c r="C514" s="72" t="s">
        <v>976</v>
      </c>
      <c r="D514" s="18" t="s">
        <v>764</v>
      </c>
      <c r="E514" s="18" t="s">
        <v>41</v>
      </c>
      <c r="F514" s="18"/>
      <c r="G514" s="2" t="s">
        <v>43</v>
      </c>
      <c r="H514" s="8">
        <v>0.375</v>
      </c>
      <c r="I514" s="8">
        <v>0.41666666666666669</v>
      </c>
      <c r="J514" s="11">
        <f t="shared" si="33"/>
        <v>4.1666666666666685E-2</v>
      </c>
      <c r="K514" s="2">
        <v>1</v>
      </c>
      <c r="Q514" s="2">
        <v>1</v>
      </c>
      <c r="U514" s="2">
        <v>1</v>
      </c>
    </row>
    <row r="515" spans="1:21" x14ac:dyDescent="0.25">
      <c r="A515" s="2">
        <v>6</v>
      </c>
      <c r="B515" s="4">
        <v>45558</v>
      </c>
      <c r="C515" s="70" t="s">
        <v>978</v>
      </c>
      <c r="D515" s="18" t="s">
        <v>764</v>
      </c>
      <c r="E515" s="18" t="s">
        <v>41</v>
      </c>
      <c r="F515" s="18"/>
      <c r="G515" s="2" t="s">
        <v>43</v>
      </c>
      <c r="H515" s="8">
        <v>0.375</v>
      </c>
      <c r="I515" s="8">
        <v>0.41666666666666669</v>
      </c>
      <c r="J515" s="11">
        <f t="shared" si="33"/>
        <v>4.1666666666666685E-2</v>
      </c>
      <c r="K515" s="2">
        <v>1</v>
      </c>
      <c r="Q515" s="2">
        <v>1</v>
      </c>
      <c r="U515" s="2">
        <v>1</v>
      </c>
    </row>
    <row r="516" spans="1:21" hidden="1" x14ac:dyDescent="0.25">
      <c r="A516" s="2">
        <v>7</v>
      </c>
      <c r="B516" s="4">
        <v>45558</v>
      </c>
      <c r="C516" s="70" t="s">
        <v>977</v>
      </c>
      <c r="D516" s="18" t="s">
        <v>764</v>
      </c>
      <c r="E516" s="18" t="s">
        <v>42</v>
      </c>
      <c r="F516" s="18"/>
      <c r="G516" s="2" t="s">
        <v>43</v>
      </c>
      <c r="H516" s="8">
        <v>0.375</v>
      </c>
      <c r="I516" s="8">
        <v>0.41666666666666669</v>
      </c>
      <c r="J516" s="11">
        <f t="shared" si="33"/>
        <v>4.1666666666666685E-2</v>
      </c>
      <c r="K516" s="2">
        <v>1</v>
      </c>
      <c r="Q516" s="2">
        <v>1</v>
      </c>
      <c r="U516" s="2">
        <v>1</v>
      </c>
    </row>
    <row r="517" spans="1:21" x14ac:dyDescent="0.25">
      <c r="A517" s="2">
        <v>8</v>
      </c>
      <c r="B517" s="4">
        <v>45558</v>
      </c>
      <c r="C517" s="70" t="s">
        <v>968</v>
      </c>
      <c r="D517" s="18" t="s">
        <v>764</v>
      </c>
      <c r="E517" s="18" t="s">
        <v>41</v>
      </c>
      <c r="F517" s="18"/>
      <c r="G517" s="2" t="s">
        <v>43</v>
      </c>
      <c r="H517" s="8">
        <v>0.375</v>
      </c>
      <c r="I517" s="8">
        <v>0.41666666666666669</v>
      </c>
      <c r="J517" s="11">
        <f t="shared" si="33"/>
        <v>4.1666666666666685E-2</v>
      </c>
      <c r="K517" s="2">
        <v>1</v>
      </c>
      <c r="Q517" s="2">
        <v>1</v>
      </c>
      <c r="U517" s="2">
        <v>1</v>
      </c>
    </row>
    <row r="518" spans="1:21" hidden="1" x14ac:dyDescent="0.25">
      <c r="A518" s="2">
        <v>9</v>
      </c>
      <c r="B518" s="4">
        <v>45558</v>
      </c>
      <c r="C518" s="70" t="s">
        <v>969</v>
      </c>
      <c r="D518" s="18" t="s">
        <v>764</v>
      </c>
      <c r="E518" s="18" t="s">
        <v>42</v>
      </c>
      <c r="F518" s="18"/>
      <c r="G518" s="2" t="s">
        <v>43</v>
      </c>
      <c r="H518" s="8">
        <v>0.375</v>
      </c>
      <c r="I518" s="8">
        <v>0.41666666666666669</v>
      </c>
      <c r="J518" s="11">
        <f t="shared" si="33"/>
        <v>4.1666666666666685E-2</v>
      </c>
      <c r="K518" s="2">
        <v>1</v>
      </c>
      <c r="Q518" s="2">
        <v>1</v>
      </c>
      <c r="U518" s="2">
        <v>1</v>
      </c>
    </row>
    <row r="519" spans="1:21" hidden="1" x14ac:dyDescent="0.25">
      <c r="A519" s="2">
        <v>10</v>
      </c>
      <c r="B519" s="4">
        <v>45558</v>
      </c>
      <c r="C519" s="70" t="s">
        <v>979</v>
      </c>
      <c r="D519" s="18" t="s">
        <v>764</v>
      </c>
      <c r="E519" s="18" t="s">
        <v>42</v>
      </c>
      <c r="F519" s="18"/>
      <c r="G519" s="2" t="s">
        <v>43</v>
      </c>
      <c r="H519" s="8">
        <v>0.375</v>
      </c>
      <c r="I519" s="8">
        <v>0.41666666666666669</v>
      </c>
      <c r="J519" s="11">
        <f t="shared" si="33"/>
        <v>4.1666666666666685E-2</v>
      </c>
      <c r="K519" s="2">
        <v>1</v>
      </c>
      <c r="Q519" s="2">
        <v>1</v>
      </c>
      <c r="U519" s="2">
        <v>1</v>
      </c>
    </row>
    <row r="520" spans="1:21" x14ac:dyDescent="0.25">
      <c r="A520" s="2">
        <v>11</v>
      </c>
      <c r="B520" s="4">
        <v>45558</v>
      </c>
      <c r="C520" s="70" t="s">
        <v>380</v>
      </c>
      <c r="D520" s="18" t="s">
        <v>764</v>
      </c>
      <c r="E520" s="18" t="s">
        <v>41</v>
      </c>
      <c r="F520" s="18"/>
      <c r="G520" s="2" t="s">
        <v>43</v>
      </c>
      <c r="H520" s="8">
        <v>0.375</v>
      </c>
      <c r="I520" s="8">
        <v>0.41666666666666669</v>
      </c>
      <c r="J520" s="11">
        <f t="shared" si="33"/>
        <v>4.1666666666666685E-2</v>
      </c>
      <c r="K520" s="2">
        <v>1</v>
      </c>
      <c r="Q520" s="2">
        <v>1</v>
      </c>
      <c r="U520" s="2">
        <v>1</v>
      </c>
    </row>
    <row r="521" spans="1:21" x14ac:dyDescent="0.25">
      <c r="A521" s="2">
        <v>12</v>
      </c>
      <c r="B521" s="4">
        <v>45558</v>
      </c>
      <c r="C521" s="70" t="s">
        <v>970</v>
      </c>
      <c r="D521" s="18" t="s">
        <v>764</v>
      </c>
      <c r="E521" s="18" t="s">
        <v>41</v>
      </c>
      <c r="F521" s="18"/>
      <c r="G521" s="2" t="s">
        <v>43</v>
      </c>
      <c r="H521" s="8">
        <v>0.375</v>
      </c>
      <c r="I521" s="8">
        <v>0.41666666666666669</v>
      </c>
      <c r="J521" s="11">
        <f t="shared" si="33"/>
        <v>4.1666666666666685E-2</v>
      </c>
      <c r="K521" s="2">
        <v>1</v>
      </c>
      <c r="Q521" s="2">
        <v>1</v>
      </c>
      <c r="U521" s="2">
        <v>1</v>
      </c>
    </row>
    <row r="522" spans="1:21" hidden="1" x14ac:dyDescent="0.25">
      <c r="A522" s="2">
        <v>13</v>
      </c>
      <c r="B522" s="4">
        <v>45558</v>
      </c>
      <c r="C522" s="70" t="s">
        <v>980</v>
      </c>
      <c r="D522" s="18" t="s">
        <v>764</v>
      </c>
      <c r="E522" s="18" t="s">
        <v>42</v>
      </c>
      <c r="F522" s="18"/>
      <c r="G522" s="2" t="s">
        <v>43</v>
      </c>
      <c r="H522" s="8">
        <v>0.375</v>
      </c>
      <c r="I522" s="8">
        <v>0.41666666666666669</v>
      </c>
      <c r="J522" s="11">
        <f t="shared" si="33"/>
        <v>4.1666666666666685E-2</v>
      </c>
      <c r="K522" s="2">
        <v>1</v>
      </c>
      <c r="Q522" s="2">
        <v>1</v>
      </c>
      <c r="U522" s="2">
        <v>1</v>
      </c>
    </row>
    <row r="523" spans="1:21" x14ac:dyDescent="0.25">
      <c r="A523" s="2">
        <v>14</v>
      </c>
      <c r="B523" s="4">
        <v>45558</v>
      </c>
      <c r="C523" s="70" t="s">
        <v>971</v>
      </c>
      <c r="D523" s="18" t="s">
        <v>764</v>
      </c>
      <c r="E523" s="18" t="s">
        <v>41</v>
      </c>
      <c r="F523" s="18"/>
      <c r="G523" s="2" t="s">
        <v>43</v>
      </c>
      <c r="H523" s="8">
        <v>0.375</v>
      </c>
      <c r="I523" s="8">
        <v>0.41666666666666669</v>
      </c>
      <c r="J523" s="11">
        <f t="shared" si="33"/>
        <v>4.1666666666666685E-2</v>
      </c>
      <c r="K523" s="2">
        <v>1</v>
      </c>
      <c r="Q523" s="2">
        <v>1</v>
      </c>
      <c r="U523" s="2">
        <v>1</v>
      </c>
    </row>
    <row r="524" spans="1:21" hidden="1" x14ac:dyDescent="0.25">
      <c r="A524" s="2">
        <v>15</v>
      </c>
      <c r="B524" s="4">
        <v>45558</v>
      </c>
      <c r="C524" s="70" t="s">
        <v>972</v>
      </c>
      <c r="D524" s="18" t="s">
        <v>764</v>
      </c>
      <c r="E524" s="18" t="s">
        <v>42</v>
      </c>
      <c r="F524" s="18"/>
      <c r="G524" s="2" t="s">
        <v>43</v>
      </c>
      <c r="H524" s="8">
        <v>0.375</v>
      </c>
      <c r="I524" s="8">
        <v>0.41666666666666669</v>
      </c>
      <c r="J524" s="11">
        <f t="shared" si="33"/>
        <v>4.1666666666666685E-2</v>
      </c>
      <c r="K524" s="2">
        <v>1</v>
      </c>
      <c r="Q524" s="2">
        <v>1</v>
      </c>
      <c r="U524" s="2">
        <v>1</v>
      </c>
    </row>
    <row r="525" spans="1:21" x14ac:dyDescent="0.25">
      <c r="A525" s="2">
        <v>16</v>
      </c>
      <c r="B525" s="4">
        <v>45558</v>
      </c>
      <c r="C525" s="70" t="s">
        <v>973</v>
      </c>
      <c r="D525" s="18" t="s">
        <v>764</v>
      </c>
      <c r="E525" s="18" t="s">
        <v>41</v>
      </c>
      <c r="F525" s="18"/>
      <c r="G525" s="2" t="s">
        <v>43</v>
      </c>
      <c r="H525" s="8">
        <v>0.375</v>
      </c>
      <c r="I525" s="8">
        <v>0.41666666666666669</v>
      </c>
      <c r="J525" s="11">
        <f t="shared" si="33"/>
        <v>4.1666666666666685E-2</v>
      </c>
      <c r="K525" s="2">
        <v>1</v>
      </c>
      <c r="Q525" s="2">
        <v>1</v>
      </c>
      <c r="U525" s="2">
        <v>1</v>
      </c>
    </row>
    <row r="526" spans="1:21" x14ac:dyDescent="0.25">
      <c r="A526" s="2">
        <v>17</v>
      </c>
      <c r="B526" s="4">
        <v>45558</v>
      </c>
      <c r="C526" s="70" t="s">
        <v>974</v>
      </c>
      <c r="D526" s="18" t="s">
        <v>764</v>
      </c>
      <c r="E526" s="18" t="s">
        <v>41</v>
      </c>
      <c r="F526" s="18"/>
      <c r="G526" s="2" t="s">
        <v>43</v>
      </c>
      <c r="H526" s="8">
        <v>0.41666666666666702</v>
      </c>
      <c r="I526" s="8">
        <v>0.41666666666666669</v>
      </c>
      <c r="J526" s="11">
        <f t="shared" si="33"/>
        <v>0.99999999999999967</v>
      </c>
      <c r="K526" s="2">
        <v>1</v>
      </c>
      <c r="Q526" s="2">
        <v>1</v>
      </c>
      <c r="U526" s="2">
        <v>1</v>
      </c>
    </row>
    <row r="527" spans="1:21" x14ac:dyDescent="0.25">
      <c r="A527" s="2">
        <v>18</v>
      </c>
      <c r="B527" s="4">
        <v>45558</v>
      </c>
      <c r="C527" s="2" t="s">
        <v>981</v>
      </c>
      <c r="D527" s="18">
        <v>1362</v>
      </c>
      <c r="E527" s="18" t="s">
        <v>41</v>
      </c>
      <c r="F527" s="18">
        <v>63</v>
      </c>
      <c r="G527" s="2" t="s">
        <v>43</v>
      </c>
      <c r="H527" s="8">
        <v>0.33958333333333335</v>
      </c>
      <c r="I527" s="8">
        <v>0.34236111111111112</v>
      </c>
      <c r="J527" s="11">
        <f t="shared" si="33"/>
        <v>2.7777777777777679E-3</v>
      </c>
      <c r="K527" s="2">
        <v>1</v>
      </c>
      <c r="O527" s="2">
        <v>1</v>
      </c>
    </row>
    <row r="528" spans="1:21" x14ac:dyDescent="0.25">
      <c r="A528" s="2">
        <v>19</v>
      </c>
      <c r="B528" s="4">
        <v>45558</v>
      </c>
      <c r="C528" s="2" t="s">
        <v>982</v>
      </c>
      <c r="D528" s="18">
        <v>691</v>
      </c>
      <c r="E528" s="18" t="s">
        <v>41</v>
      </c>
      <c r="F528" s="18">
        <v>49</v>
      </c>
      <c r="G528" s="2" t="s">
        <v>43</v>
      </c>
      <c r="H528" s="8">
        <v>0.34236111111111112</v>
      </c>
      <c r="I528" s="8">
        <v>0.34444444444444444</v>
      </c>
      <c r="J528" s="11">
        <f t="shared" si="33"/>
        <v>2.0833333333333259E-3</v>
      </c>
      <c r="K528" s="2">
        <v>1</v>
      </c>
      <c r="O528" s="2">
        <v>1</v>
      </c>
    </row>
    <row r="529" spans="1:40" hidden="1" x14ac:dyDescent="0.25">
      <c r="A529" s="2">
        <v>20</v>
      </c>
      <c r="B529" s="4">
        <v>45558</v>
      </c>
      <c r="C529" s="2" t="s">
        <v>983</v>
      </c>
      <c r="D529" s="18">
        <v>8344</v>
      </c>
      <c r="E529" s="18" t="s">
        <v>42</v>
      </c>
      <c r="F529" s="18">
        <v>67</v>
      </c>
      <c r="G529" s="2" t="s">
        <v>43</v>
      </c>
      <c r="H529" s="8">
        <v>0.34930555555555554</v>
      </c>
      <c r="I529" s="8">
        <v>0.35138888888888886</v>
      </c>
      <c r="J529" s="11">
        <f t="shared" si="33"/>
        <v>2.0833333333333259E-3</v>
      </c>
      <c r="K529" s="2">
        <v>1</v>
      </c>
    </row>
    <row r="530" spans="1:40" x14ac:dyDescent="0.25">
      <c r="A530" s="2">
        <v>21</v>
      </c>
      <c r="B530" s="4">
        <v>45558</v>
      </c>
      <c r="C530" s="2" t="s">
        <v>362</v>
      </c>
      <c r="D530" s="18">
        <v>480</v>
      </c>
      <c r="E530" s="18" t="s">
        <v>41</v>
      </c>
      <c r="F530" s="18">
        <v>65</v>
      </c>
      <c r="G530" s="2" t="s">
        <v>43</v>
      </c>
      <c r="H530" s="8">
        <v>0.37708333333333333</v>
      </c>
      <c r="I530" s="8">
        <v>0.37916666666666665</v>
      </c>
      <c r="J530" s="11">
        <f t="shared" si="33"/>
        <v>2.0833333333333259E-3</v>
      </c>
      <c r="K530" s="2">
        <v>1</v>
      </c>
      <c r="Q530" s="2">
        <v>1</v>
      </c>
    </row>
    <row r="531" spans="1:40" x14ac:dyDescent="0.25">
      <c r="A531" s="2">
        <v>22</v>
      </c>
      <c r="B531" s="4">
        <v>45558</v>
      </c>
      <c r="C531" s="2" t="s">
        <v>984</v>
      </c>
      <c r="D531" s="18">
        <v>2152</v>
      </c>
      <c r="E531" s="18" t="s">
        <v>41</v>
      </c>
      <c r="F531" s="18">
        <v>50</v>
      </c>
      <c r="G531" s="2" t="s">
        <v>43</v>
      </c>
      <c r="H531" s="8">
        <v>0.40277777777777779</v>
      </c>
      <c r="I531" s="8">
        <v>0.40486111111111112</v>
      </c>
      <c r="J531" s="11">
        <f t="shared" si="33"/>
        <v>2.0833333333333259E-3</v>
      </c>
      <c r="K531" s="2">
        <v>1</v>
      </c>
      <c r="Q531" s="2">
        <v>1</v>
      </c>
    </row>
    <row r="532" spans="1:40" hidden="1" x14ac:dyDescent="0.25">
      <c r="A532" s="2">
        <v>23</v>
      </c>
      <c r="B532" s="4">
        <v>45558</v>
      </c>
      <c r="C532" s="2" t="s">
        <v>985</v>
      </c>
      <c r="D532" s="18">
        <v>358744</v>
      </c>
      <c r="E532" s="18" t="s">
        <v>42</v>
      </c>
      <c r="F532" s="18">
        <v>3</v>
      </c>
      <c r="G532" s="2" t="s">
        <v>43</v>
      </c>
      <c r="H532" s="8">
        <v>0.41666666666666669</v>
      </c>
      <c r="I532" s="8">
        <v>0.4236111111111111</v>
      </c>
      <c r="J532" s="11">
        <f t="shared" si="33"/>
        <v>6.9444444444444198E-3</v>
      </c>
      <c r="K532" s="2">
        <v>1</v>
      </c>
      <c r="L532" s="2">
        <v>1</v>
      </c>
      <c r="AK532" s="2">
        <v>1</v>
      </c>
    </row>
    <row r="533" spans="1:40" x14ac:dyDescent="0.25">
      <c r="A533" s="2">
        <v>24</v>
      </c>
      <c r="B533" s="4">
        <v>45558</v>
      </c>
      <c r="C533" s="2" t="s">
        <v>988</v>
      </c>
      <c r="D533" s="18">
        <v>397724</v>
      </c>
      <c r="E533" s="18" t="s">
        <v>41</v>
      </c>
      <c r="F533" s="18">
        <v>23</v>
      </c>
      <c r="G533" s="2" t="s">
        <v>43</v>
      </c>
      <c r="H533" s="8">
        <v>0.41875000000000001</v>
      </c>
      <c r="I533" s="8">
        <v>0.41666666666666669</v>
      </c>
      <c r="J533" s="11">
        <f t="shared" si="33"/>
        <v>0.99791666666666667</v>
      </c>
      <c r="K533" s="2">
        <v>1</v>
      </c>
      <c r="M533" s="2">
        <v>1</v>
      </c>
      <c r="AJ533" s="2">
        <v>1</v>
      </c>
    </row>
    <row r="534" spans="1:40" hidden="1" x14ac:dyDescent="0.25">
      <c r="A534" s="2">
        <v>25</v>
      </c>
      <c r="B534" s="4">
        <v>45558</v>
      </c>
      <c r="C534" s="2" t="s">
        <v>986</v>
      </c>
      <c r="D534" s="18">
        <v>393499</v>
      </c>
      <c r="E534" s="18" t="s">
        <v>42</v>
      </c>
      <c r="F534" s="18">
        <v>46</v>
      </c>
      <c r="G534" s="2" t="s">
        <v>43</v>
      </c>
      <c r="H534" s="8">
        <v>0.42569444444444443</v>
      </c>
      <c r="I534" s="8">
        <v>0.42777777777777776</v>
      </c>
      <c r="J534" s="11">
        <f t="shared" si="33"/>
        <v>2.0833333333333259E-3</v>
      </c>
      <c r="K534" s="2">
        <v>1</v>
      </c>
      <c r="Q534" s="2">
        <v>1</v>
      </c>
    </row>
    <row r="535" spans="1:40" x14ac:dyDescent="0.25">
      <c r="A535" s="2">
        <v>26</v>
      </c>
      <c r="B535" s="4">
        <v>45558</v>
      </c>
      <c r="C535" s="2" t="s">
        <v>987</v>
      </c>
      <c r="D535" s="18">
        <v>7527</v>
      </c>
      <c r="E535" s="18" t="s">
        <v>41</v>
      </c>
      <c r="F535" s="18">
        <v>27</v>
      </c>
      <c r="G535" s="2" t="s">
        <v>43</v>
      </c>
      <c r="H535" s="8">
        <v>0.43263888888888891</v>
      </c>
      <c r="I535" s="8">
        <v>0.4375</v>
      </c>
      <c r="J535" s="11">
        <f t="shared" si="33"/>
        <v>4.8611111111110938E-3</v>
      </c>
      <c r="K535" s="2">
        <v>1</v>
      </c>
      <c r="M535" s="2">
        <v>1</v>
      </c>
      <c r="N535" s="2">
        <v>1</v>
      </c>
      <c r="AG535" s="2">
        <v>1</v>
      </c>
    </row>
    <row r="536" spans="1:40" x14ac:dyDescent="0.25">
      <c r="A536" s="2">
        <v>27</v>
      </c>
      <c r="B536" s="4">
        <v>45558</v>
      </c>
      <c r="C536" s="2" t="s">
        <v>989</v>
      </c>
      <c r="D536" s="18">
        <v>5787</v>
      </c>
      <c r="E536" s="18" t="s">
        <v>41</v>
      </c>
      <c r="F536" s="18">
        <v>51</v>
      </c>
      <c r="G536" s="2" t="s">
        <v>43</v>
      </c>
      <c r="H536" s="8">
        <v>0.4201388888888889</v>
      </c>
      <c r="I536" s="8">
        <v>0.42222222222222222</v>
      </c>
      <c r="J536" s="11">
        <f t="shared" si="33"/>
        <v>2.0833333333333259E-3</v>
      </c>
      <c r="K536" s="2">
        <v>1</v>
      </c>
      <c r="Q536" s="2">
        <v>1</v>
      </c>
    </row>
    <row r="537" spans="1:40" x14ac:dyDescent="0.25">
      <c r="A537" s="2">
        <v>28</v>
      </c>
      <c r="B537" s="4">
        <v>45558</v>
      </c>
      <c r="C537" s="2" t="s">
        <v>990</v>
      </c>
      <c r="D537" s="18">
        <v>373</v>
      </c>
      <c r="E537" s="18" t="s">
        <v>41</v>
      </c>
      <c r="F537" s="18">
        <v>21</v>
      </c>
      <c r="G537" s="2" t="s">
        <v>43</v>
      </c>
      <c r="H537" s="8">
        <v>0.4236111111111111</v>
      </c>
      <c r="I537" s="8">
        <v>0.43055555555555558</v>
      </c>
      <c r="J537" s="11">
        <f t="shared" si="33"/>
        <v>6.9444444444444753E-3</v>
      </c>
      <c r="K537" s="2">
        <v>1</v>
      </c>
      <c r="M537" s="2">
        <v>1</v>
      </c>
      <c r="N537" s="2">
        <v>1</v>
      </c>
      <c r="AG537" s="2">
        <v>1</v>
      </c>
      <c r="AJ537" s="2">
        <v>1</v>
      </c>
      <c r="AL537" s="2">
        <v>1</v>
      </c>
      <c r="AM537" s="2">
        <v>1</v>
      </c>
      <c r="AN537" s="2">
        <v>1</v>
      </c>
    </row>
    <row r="538" spans="1:40" x14ac:dyDescent="0.25">
      <c r="A538" s="2">
        <v>29</v>
      </c>
      <c r="B538" s="4">
        <v>45558</v>
      </c>
      <c r="C538" s="2" t="s">
        <v>991</v>
      </c>
      <c r="D538" s="18">
        <v>3850</v>
      </c>
      <c r="E538" s="18" t="s">
        <v>41</v>
      </c>
      <c r="F538" s="18">
        <v>20</v>
      </c>
      <c r="G538" s="2" t="s">
        <v>43</v>
      </c>
      <c r="H538" s="8">
        <v>0.43263888888888891</v>
      </c>
      <c r="I538" s="8">
        <v>0.4375</v>
      </c>
      <c r="J538" s="11">
        <f t="shared" si="33"/>
        <v>4.8611111111110938E-3</v>
      </c>
      <c r="K538" s="2">
        <v>1</v>
      </c>
      <c r="M538" s="2">
        <v>1</v>
      </c>
      <c r="N538" s="2">
        <v>1</v>
      </c>
      <c r="AG538" s="2">
        <v>1</v>
      </c>
      <c r="AJ538" s="2">
        <v>1</v>
      </c>
      <c r="AL538" s="2">
        <v>1</v>
      </c>
      <c r="AM538" s="2">
        <v>1</v>
      </c>
      <c r="AN538" s="2">
        <v>1</v>
      </c>
    </row>
    <row r="539" spans="1:40" x14ac:dyDescent="0.25">
      <c r="A539" s="2">
        <v>30</v>
      </c>
      <c r="B539" s="4">
        <v>45558</v>
      </c>
      <c r="C539" s="2" t="s">
        <v>992</v>
      </c>
      <c r="D539" s="18">
        <v>335230</v>
      </c>
      <c r="E539" s="18" t="s">
        <v>41</v>
      </c>
      <c r="F539" s="18">
        <v>24</v>
      </c>
      <c r="G539" s="2" t="s">
        <v>43</v>
      </c>
      <c r="H539" s="8">
        <v>0.44097222222222221</v>
      </c>
      <c r="I539" s="8">
        <v>0.44791666666666669</v>
      </c>
      <c r="J539" s="11">
        <f t="shared" si="33"/>
        <v>6.9444444444444753E-3</v>
      </c>
      <c r="K539" s="2">
        <v>1</v>
      </c>
      <c r="M539" s="2">
        <v>1</v>
      </c>
      <c r="N539" s="2">
        <v>1</v>
      </c>
      <c r="AG539" s="2">
        <v>1</v>
      </c>
      <c r="AI539" s="2">
        <v>1</v>
      </c>
      <c r="AJ539" s="2">
        <v>1</v>
      </c>
      <c r="AL539" s="2">
        <v>1</v>
      </c>
      <c r="AM539" s="2">
        <v>1</v>
      </c>
      <c r="AN539" s="2">
        <v>1</v>
      </c>
    </row>
    <row r="540" spans="1:40" hidden="1" x14ac:dyDescent="0.25">
      <c r="A540" s="2">
        <v>31</v>
      </c>
      <c r="B540" s="4">
        <v>45558</v>
      </c>
      <c r="C540" s="2" t="s">
        <v>993</v>
      </c>
      <c r="D540" s="18">
        <v>1675</v>
      </c>
      <c r="E540" s="18" t="s">
        <v>42</v>
      </c>
      <c r="F540" s="18">
        <v>44</v>
      </c>
      <c r="G540" s="2" t="s">
        <v>43</v>
      </c>
      <c r="H540" s="8">
        <v>0.4513888888888889</v>
      </c>
      <c r="I540" s="8">
        <v>0.46180555555555558</v>
      </c>
      <c r="J540" s="11">
        <f t="shared" si="33"/>
        <v>1.0416666666666685E-2</v>
      </c>
      <c r="K540" s="2">
        <v>1</v>
      </c>
      <c r="AK540" s="2">
        <v>1</v>
      </c>
    </row>
    <row r="541" spans="1:40" x14ac:dyDescent="0.25">
      <c r="A541" s="2">
        <v>32</v>
      </c>
      <c r="B541" s="4">
        <v>45558</v>
      </c>
      <c r="C541" s="2" t="s">
        <v>638</v>
      </c>
      <c r="D541" s="18" t="s">
        <v>177</v>
      </c>
      <c r="E541" s="18" t="s">
        <v>41</v>
      </c>
      <c r="F541" s="18">
        <v>32</v>
      </c>
      <c r="G541" s="2" t="s">
        <v>43</v>
      </c>
      <c r="H541" s="8">
        <v>0.46736111111111112</v>
      </c>
      <c r="I541" s="8">
        <v>0.47499999999999998</v>
      </c>
      <c r="J541" s="11">
        <f t="shared" si="33"/>
        <v>7.6388888888888618E-3</v>
      </c>
      <c r="K541" s="2">
        <v>1</v>
      </c>
      <c r="M541" s="2">
        <v>1</v>
      </c>
      <c r="N541" s="2">
        <v>1</v>
      </c>
      <c r="AG541" s="2">
        <v>1</v>
      </c>
      <c r="AJ541" s="2">
        <v>1</v>
      </c>
      <c r="AL541" s="2">
        <v>1</v>
      </c>
      <c r="AM541" s="2">
        <v>1</v>
      </c>
      <c r="AN541" s="2">
        <v>1</v>
      </c>
    </row>
    <row r="542" spans="1:40" x14ac:dyDescent="0.25">
      <c r="A542" s="2">
        <v>33</v>
      </c>
      <c r="B542" s="4">
        <v>45558</v>
      </c>
      <c r="C542" s="2" t="s">
        <v>994</v>
      </c>
      <c r="D542" s="18">
        <v>9409</v>
      </c>
      <c r="E542" s="18" t="s">
        <v>41</v>
      </c>
      <c r="F542" s="18">
        <v>16</v>
      </c>
      <c r="G542" s="2" t="s">
        <v>43</v>
      </c>
      <c r="H542" s="8">
        <v>0.48055555555555557</v>
      </c>
      <c r="I542" s="8">
        <v>0.48749999999999999</v>
      </c>
      <c r="J542" s="11">
        <f t="shared" si="33"/>
        <v>6.9444444444444198E-3</v>
      </c>
      <c r="K542" s="2">
        <v>1</v>
      </c>
      <c r="L542" s="2">
        <v>1</v>
      </c>
    </row>
    <row r="543" spans="1:40" s="6" customFormat="1" x14ac:dyDescent="0.25">
      <c r="D543" s="45"/>
    </row>
    <row r="544" spans="1:40" hidden="1" x14ac:dyDescent="0.25">
      <c r="A544" s="2">
        <v>1</v>
      </c>
      <c r="B544" s="4">
        <v>45559</v>
      </c>
      <c r="C544" s="70" t="s">
        <v>1002</v>
      </c>
      <c r="D544" s="18" t="s">
        <v>1006</v>
      </c>
      <c r="E544" s="18" t="s">
        <v>42</v>
      </c>
      <c r="F544" s="18"/>
      <c r="G544" s="2" t="s">
        <v>43</v>
      </c>
      <c r="H544" s="8">
        <v>0.375</v>
      </c>
      <c r="I544" s="8">
        <v>0.37777777777777777</v>
      </c>
      <c r="J544" s="11">
        <f t="shared" ref="J544" si="34">MOD(I544-H544,1)</f>
        <v>2.7777777777777679E-3</v>
      </c>
      <c r="K544" s="2">
        <v>1</v>
      </c>
      <c r="Q544" s="2">
        <v>1</v>
      </c>
    </row>
    <row r="545" spans="1:21" hidden="1" x14ac:dyDescent="0.25">
      <c r="A545" s="2">
        <v>2</v>
      </c>
      <c r="B545" s="4">
        <v>45559</v>
      </c>
      <c r="C545" s="70" t="s">
        <v>1003</v>
      </c>
      <c r="D545" s="18" t="s">
        <v>1006</v>
      </c>
      <c r="E545" s="18" t="s">
        <v>42</v>
      </c>
      <c r="F545" s="18"/>
      <c r="G545" s="2" t="s">
        <v>43</v>
      </c>
      <c r="H545" s="8">
        <v>0.38194444444444442</v>
      </c>
      <c r="I545" s="8">
        <v>0.3840277777777778</v>
      </c>
      <c r="J545" s="11">
        <f t="shared" ref="J545:J575" si="35">MOD(I545-H545,1)</f>
        <v>2.0833333333333814E-3</v>
      </c>
      <c r="K545" s="2">
        <v>1</v>
      </c>
      <c r="Q545" s="2">
        <v>1</v>
      </c>
    </row>
    <row r="546" spans="1:21" hidden="1" x14ac:dyDescent="0.25">
      <c r="A546" s="2">
        <v>3</v>
      </c>
      <c r="B546" s="4">
        <v>45559</v>
      </c>
      <c r="C546" s="70" t="s">
        <v>996</v>
      </c>
      <c r="D546" s="18" t="s">
        <v>1006</v>
      </c>
      <c r="E546" s="18" t="s">
        <v>42</v>
      </c>
      <c r="F546" s="18"/>
      <c r="G546" s="2" t="s">
        <v>43</v>
      </c>
      <c r="H546" s="8">
        <v>0.375</v>
      </c>
      <c r="I546" s="8">
        <v>0.41666666666666669</v>
      </c>
      <c r="J546" s="11">
        <f t="shared" si="35"/>
        <v>4.1666666666666685E-2</v>
      </c>
      <c r="K546" s="2">
        <v>1</v>
      </c>
      <c r="Q546" s="2">
        <v>1</v>
      </c>
      <c r="U546" s="2">
        <v>1</v>
      </c>
    </row>
    <row r="547" spans="1:21" hidden="1" x14ac:dyDescent="0.25">
      <c r="A547" s="2">
        <v>4</v>
      </c>
      <c r="B547" s="4">
        <v>45559</v>
      </c>
      <c r="C547" s="70" t="s">
        <v>1004</v>
      </c>
      <c r="D547" s="18" t="s">
        <v>1006</v>
      </c>
      <c r="E547" s="18" t="s">
        <v>42</v>
      </c>
      <c r="F547" s="18"/>
      <c r="G547" s="2" t="s">
        <v>43</v>
      </c>
      <c r="H547" s="8">
        <v>0.375</v>
      </c>
      <c r="I547" s="8">
        <v>0.41666666666666669</v>
      </c>
      <c r="J547" s="11">
        <f t="shared" si="35"/>
        <v>4.1666666666666685E-2</v>
      </c>
      <c r="K547" s="2">
        <v>1</v>
      </c>
      <c r="Q547" s="2">
        <v>1</v>
      </c>
      <c r="U547" s="2">
        <v>1</v>
      </c>
    </row>
    <row r="548" spans="1:21" hidden="1" x14ac:dyDescent="0.25">
      <c r="A548" s="2">
        <v>5</v>
      </c>
      <c r="B548" s="4">
        <v>45559</v>
      </c>
      <c r="C548" s="70" t="s">
        <v>1005</v>
      </c>
      <c r="D548" s="18" t="s">
        <v>1006</v>
      </c>
      <c r="E548" s="18" t="s">
        <v>42</v>
      </c>
      <c r="F548" s="18"/>
      <c r="G548" s="2" t="s">
        <v>43</v>
      </c>
      <c r="H548" s="8">
        <v>0.375</v>
      </c>
      <c r="I548" s="8">
        <v>0.41666666666666669</v>
      </c>
      <c r="J548" s="11">
        <f t="shared" si="35"/>
        <v>4.1666666666666685E-2</v>
      </c>
      <c r="K548" s="2">
        <v>1</v>
      </c>
      <c r="Q548" s="2">
        <v>1</v>
      </c>
      <c r="U548" s="2">
        <v>1</v>
      </c>
    </row>
    <row r="549" spans="1:21" x14ac:dyDescent="0.25">
      <c r="A549" s="2">
        <v>6</v>
      </c>
      <c r="B549" s="4">
        <v>45559</v>
      </c>
      <c r="C549" s="70" t="s">
        <v>997</v>
      </c>
      <c r="D549" s="18" t="s">
        <v>1006</v>
      </c>
      <c r="E549" s="18" t="s">
        <v>41</v>
      </c>
      <c r="F549" s="18"/>
      <c r="G549" s="2" t="s">
        <v>43</v>
      </c>
      <c r="H549" s="8">
        <v>0.375</v>
      </c>
      <c r="I549" s="8">
        <v>0.41666666666666669</v>
      </c>
      <c r="J549" s="11">
        <f t="shared" si="35"/>
        <v>4.1666666666666685E-2</v>
      </c>
      <c r="K549" s="2">
        <v>1</v>
      </c>
      <c r="Q549" s="2">
        <v>1</v>
      </c>
      <c r="U549" s="2">
        <v>1</v>
      </c>
    </row>
    <row r="550" spans="1:21" x14ac:dyDescent="0.25">
      <c r="A550" s="2">
        <v>7</v>
      </c>
      <c r="B550" s="4">
        <v>45559</v>
      </c>
      <c r="C550" s="70" t="s">
        <v>998</v>
      </c>
      <c r="D550" s="18" t="s">
        <v>1006</v>
      </c>
      <c r="E550" s="18" t="s">
        <v>41</v>
      </c>
      <c r="F550" s="18"/>
      <c r="G550" s="2" t="s">
        <v>43</v>
      </c>
      <c r="H550" s="8">
        <v>0.375</v>
      </c>
      <c r="I550" s="8">
        <v>0.41666666666666669</v>
      </c>
      <c r="J550" s="11">
        <f t="shared" si="35"/>
        <v>4.1666666666666685E-2</v>
      </c>
      <c r="K550" s="2">
        <v>1</v>
      </c>
      <c r="Q550" s="2">
        <v>1</v>
      </c>
      <c r="U550" s="2">
        <v>1</v>
      </c>
    </row>
    <row r="551" spans="1:21" hidden="1" x14ac:dyDescent="0.25">
      <c r="A551" s="2">
        <v>8</v>
      </c>
      <c r="B551" s="4">
        <v>45559</v>
      </c>
      <c r="C551" s="70" t="s">
        <v>999</v>
      </c>
      <c r="D551" s="18" t="s">
        <v>1006</v>
      </c>
      <c r="E551" s="18" t="s">
        <v>42</v>
      </c>
      <c r="F551" s="18"/>
      <c r="G551" s="2" t="s">
        <v>43</v>
      </c>
      <c r="H551" s="8">
        <v>0.375</v>
      </c>
      <c r="I551" s="8">
        <v>0.41666666666666669</v>
      </c>
      <c r="J551" s="11">
        <f t="shared" si="35"/>
        <v>4.1666666666666685E-2</v>
      </c>
      <c r="K551" s="2">
        <v>1</v>
      </c>
      <c r="Q551" s="2">
        <v>1</v>
      </c>
      <c r="U551" s="2">
        <v>1</v>
      </c>
    </row>
    <row r="552" spans="1:21" hidden="1" x14ac:dyDescent="0.25">
      <c r="A552" s="2">
        <v>9</v>
      </c>
      <c r="B552" s="4">
        <v>45559</v>
      </c>
      <c r="C552" s="2" t="s">
        <v>1000</v>
      </c>
      <c r="D552" s="18" t="s">
        <v>1006</v>
      </c>
      <c r="E552" s="18" t="s">
        <v>42</v>
      </c>
      <c r="F552" s="18"/>
      <c r="G552" s="2" t="s">
        <v>43</v>
      </c>
      <c r="H552" s="8">
        <v>0.375</v>
      </c>
      <c r="I552" s="8">
        <v>0.41666666666666669</v>
      </c>
      <c r="J552" s="11">
        <f t="shared" si="35"/>
        <v>4.1666666666666685E-2</v>
      </c>
      <c r="K552" s="2">
        <v>1</v>
      </c>
      <c r="Q552" s="2">
        <v>1</v>
      </c>
      <c r="U552" s="2">
        <v>1</v>
      </c>
    </row>
    <row r="553" spans="1:21" x14ac:dyDescent="0.25">
      <c r="A553" s="2">
        <v>10</v>
      </c>
      <c r="B553" s="4">
        <v>45559</v>
      </c>
      <c r="C553" s="2" t="s">
        <v>1007</v>
      </c>
      <c r="D553" s="18" t="s">
        <v>1006</v>
      </c>
      <c r="E553" s="18" t="s">
        <v>41</v>
      </c>
      <c r="F553" s="18"/>
      <c r="G553" s="2" t="s">
        <v>43</v>
      </c>
      <c r="H553" s="8">
        <v>0.375</v>
      </c>
      <c r="I553" s="8">
        <v>0.41666666666666669</v>
      </c>
      <c r="J553" s="11">
        <f t="shared" si="35"/>
        <v>4.1666666666666685E-2</v>
      </c>
      <c r="K553" s="2">
        <v>1</v>
      </c>
      <c r="Q553" s="2">
        <v>1</v>
      </c>
      <c r="U553" s="2">
        <v>1</v>
      </c>
    </row>
    <row r="554" spans="1:21" x14ac:dyDescent="0.25">
      <c r="A554" s="2">
        <v>11</v>
      </c>
      <c r="B554" s="4">
        <v>45559</v>
      </c>
      <c r="C554" s="2" t="s">
        <v>1001</v>
      </c>
      <c r="D554" s="18" t="s">
        <v>1006</v>
      </c>
      <c r="E554" s="18" t="s">
        <v>41</v>
      </c>
      <c r="F554" s="18"/>
      <c r="G554" s="2" t="s">
        <v>43</v>
      </c>
      <c r="H554" s="8">
        <v>0.375</v>
      </c>
      <c r="I554" s="8">
        <v>0.41666666666666669</v>
      </c>
      <c r="J554" s="11">
        <f t="shared" si="35"/>
        <v>4.1666666666666685E-2</v>
      </c>
      <c r="K554" s="2">
        <v>1</v>
      </c>
      <c r="Q554" s="2">
        <v>1</v>
      </c>
      <c r="U554" s="2">
        <v>1</v>
      </c>
    </row>
    <row r="555" spans="1:21" x14ac:dyDescent="0.25">
      <c r="A555" s="2">
        <v>12</v>
      </c>
      <c r="B555" s="4">
        <v>45559</v>
      </c>
      <c r="C555" s="2" t="s">
        <v>321</v>
      </c>
      <c r="D555" s="18" t="s">
        <v>1006</v>
      </c>
      <c r="E555" s="18" t="s">
        <v>41</v>
      </c>
      <c r="F555" s="18"/>
      <c r="G555" s="2" t="s">
        <v>43</v>
      </c>
      <c r="H555" s="8">
        <v>0.375</v>
      </c>
      <c r="I555" s="8">
        <v>0.41666666666666669</v>
      </c>
      <c r="J555" s="11">
        <f t="shared" si="35"/>
        <v>4.1666666666666685E-2</v>
      </c>
      <c r="K555" s="2">
        <v>1</v>
      </c>
      <c r="Q555" s="2">
        <v>1</v>
      </c>
      <c r="U555" s="2">
        <v>1</v>
      </c>
    </row>
    <row r="556" spans="1:21" x14ac:dyDescent="0.25">
      <c r="A556" s="2">
        <v>13</v>
      </c>
      <c r="B556" s="4">
        <v>45559</v>
      </c>
      <c r="C556" s="2" t="s">
        <v>451</v>
      </c>
      <c r="D556" s="18">
        <v>1759</v>
      </c>
      <c r="E556" s="18" t="s">
        <v>41</v>
      </c>
      <c r="F556" s="18">
        <v>60</v>
      </c>
      <c r="G556" s="2" t="s">
        <v>43</v>
      </c>
      <c r="H556" s="8">
        <v>0.33541666666666664</v>
      </c>
      <c r="I556" s="8">
        <v>0.33750000000000002</v>
      </c>
      <c r="J556" s="11">
        <f t="shared" si="35"/>
        <v>2.0833333333333814E-3</v>
      </c>
      <c r="K556" s="2">
        <v>1</v>
      </c>
      <c r="O556" s="2">
        <v>1</v>
      </c>
      <c r="Q556" s="2">
        <v>1</v>
      </c>
    </row>
    <row r="557" spans="1:21" x14ac:dyDescent="0.25">
      <c r="A557" s="2">
        <v>14</v>
      </c>
      <c r="B557" s="4">
        <v>45559</v>
      </c>
      <c r="C557" s="2" t="s">
        <v>430</v>
      </c>
      <c r="D557" s="18">
        <v>331432</v>
      </c>
      <c r="E557" s="18" t="s">
        <v>41</v>
      </c>
      <c r="F557" s="18">
        <v>62</v>
      </c>
      <c r="G557" s="2" t="s">
        <v>43</v>
      </c>
      <c r="H557" s="8">
        <v>0.33958333333333335</v>
      </c>
      <c r="I557" s="8">
        <v>0.34166666666666667</v>
      </c>
      <c r="J557" s="11">
        <f t="shared" si="35"/>
        <v>2.0833333333333259E-3</v>
      </c>
      <c r="K557" s="2">
        <v>1</v>
      </c>
      <c r="Q557" s="2">
        <v>1</v>
      </c>
    </row>
    <row r="558" spans="1:21" x14ac:dyDescent="0.25">
      <c r="A558" s="2">
        <v>15</v>
      </c>
      <c r="B558" s="4">
        <v>45559</v>
      </c>
      <c r="C558" s="2" t="s">
        <v>408</v>
      </c>
      <c r="D558" s="18">
        <v>34669</v>
      </c>
      <c r="E558" s="18" t="s">
        <v>41</v>
      </c>
      <c r="F558" s="18">
        <v>21</v>
      </c>
      <c r="G558" s="2" t="s">
        <v>43</v>
      </c>
      <c r="H558" s="8">
        <v>0.34375</v>
      </c>
      <c r="I558" s="8">
        <v>0.34652777777777777</v>
      </c>
      <c r="J558" s="11">
        <f t="shared" si="35"/>
        <v>2.7777777777777679E-3</v>
      </c>
      <c r="K558" s="2">
        <v>1</v>
      </c>
      <c r="Q558" s="2">
        <v>1</v>
      </c>
    </row>
    <row r="559" spans="1:21" x14ac:dyDescent="0.25">
      <c r="A559" s="2">
        <v>16</v>
      </c>
      <c r="B559" s="4">
        <v>45559</v>
      </c>
      <c r="C559" s="2" t="s">
        <v>1008</v>
      </c>
      <c r="D559" s="18">
        <v>2500</v>
      </c>
      <c r="E559" s="18" t="s">
        <v>41</v>
      </c>
      <c r="F559" s="18">
        <v>73</v>
      </c>
      <c r="G559" s="2" t="s">
        <v>43</v>
      </c>
      <c r="H559" s="8">
        <v>0.35138888888888886</v>
      </c>
      <c r="I559" s="8">
        <v>0.35347222222222224</v>
      </c>
      <c r="J559" s="11">
        <f t="shared" si="35"/>
        <v>2.0833333333333814E-3</v>
      </c>
      <c r="K559" s="2">
        <v>1</v>
      </c>
      <c r="Q559" s="2">
        <v>1</v>
      </c>
    </row>
    <row r="560" spans="1:21" x14ac:dyDescent="0.25">
      <c r="A560" s="2">
        <v>17</v>
      </c>
      <c r="B560" s="4">
        <v>45559</v>
      </c>
      <c r="C560" s="2" t="s">
        <v>1009</v>
      </c>
      <c r="D560" s="18">
        <v>2329</v>
      </c>
      <c r="E560" s="18" t="s">
        <v>41</v>
      </c>
      <c r="F560" s="18">
        <v>50</v>
      </c>
      <c r="G560" s="2" t="s">
        <v>43</v>
      </c>
      <c r="H560" s="8">
        <v>0.36736111111111114</v>
      </c>
      <c r="I560" s="8">
        <v>0.37013888888888891</v>
      </c>
      <c r="J560" s="11">
        <f t="shared" si="35"/>
        <v>2.7777777777777679E-3</v>
      </c>
      <c r="K560" s="2">
        <v>1</v>
      </c>
      <c r="O560" s="2">
        <v>1</v>
      </c>
    </row>
    <row r="561" spans="1:37" hidden="1" x14ac:dyDescent="0.25">
      <c r="A561" s="2">
        <v>18</v>
      </c>
      <c r="B561" s="4">
        <v>45559</v>
      </c>
      <c r="C561" s="2" t="s">
        <v>1010</v>
      </c>
      <c r="D561" s="18">
        <v>5434</v>
      </c>
      <c r="E561" s="18" t="s">
        <v>1020</v>
      </c>
      <c r="F561" s="18">
        <v>59</v>
      </c>
      <c r="G561" s="2" t="s">
        <v>43</v>
      </c>
      <c r="H561" s="8">
        <v>0.37847222222222221</v>
      </c>
      <c r="I561" s="8">
        <v>0.38055555555555554</v>
      </c>
      <c r="J561" s="11">
        <f t="shared" si="35"/>
        <v>2.0833333333333259E-3</v>
      </c>
      <c r="K561" s="2">
        <v>1</v>
      </c>
      <c r="Q561" s="2">
        <v>1</v>
      </c>
    </row>
    <row r="562" spans="1:37" hidden="1" x14ac:dyDescent="0.25">
      <c r="A562" s="2">
        <v>19</v>
      </c>
      <c r="B562" s="4">
        <v>45559</v>
      </c>
      <c r="C562" s="2" t="s">
        <v>1011</v>
      </c>
      <c r="D562" s="18">
        <v>8781</v>
      </c>
      <c r="E562" s="18" t="s">
        <v>42</v>
      </c>
      <c r="F562" s="18">
        <v>31</v>
      </c>
      <c r="G562" s="2" t="s">
        <v>43</v>
      </c>
      <c r="H562" s="8">
        <v>0.38819444444444445</v>
      </c>
      <c r="I562" s="8">
        <v>0.39166666666666666</v>
      </c>
      <c r="J562" s="11">
        <f t="shared" si="35"/>
        <v>3.4722222222222099E-3</v>
      </c>
      <c r="K562" s="2">
        <v>0</v>
      </c>
      <c r="M562" s="2">
        <v>1</v>
      </c>
    </row>
    <row r="563" spans="1:37" x14ac:dyDescent="0.25">
      <c r="A563" s="2">
        <v>20</v>
      </c>
      <c r="B563" s="4">
        <v>45559</v>
      </c>
      <c r="C563" s="2" t="s">
        <v>1012</v>
      </c>
      <c r="D563" s="18">
        <v>39481</v>
      </c>
      <c r="E563" s="18" t="s">
        <v>41</v>
      </c>
      <c r="F563" s="18">
        <v>22</v>
      </c>
      <c r="G563" s="2" t="s">
        <v>43</v>
      </c>
      <c r="H563" s="8">
        <v>0.39583333333333331</v>
      </c>
      <c r="I563" s="8">
        <v>0.39791666666666664</v>
      </c>
      <c r="J563" s="11">
        <f t="shared" si="35"/>
        <v>2.0833333333333259E-3</v>
      </c>
      <c r="K563" s="2">
        <v>1</v>
      </c>
      <c r="Q563" s="2">
        <v>1</v>
      </c>
    </row>
    <row r="564" spans="1:37" x14ac:dyDescent="0.25">
      <c r="A564" s="2">
        <v>21</v>
      </c>
      <c r="B564" s="4">
        <v>45559</v>
      </c>
      <c r="C564" s="2" t="s">
        <v>1013</v>
      </c>
      <c r="D564" s="18">
        <v>9496</v>
      </c>
      <c r="E564" s="18" t="s">
        <v>41</v>
      </c>
      <c r="F564" s="18">
        <v>52</v>
      </c>
      <c r="G564" s="2" t="s">
        <v>43</v>
      </c>
      <c r="H564" s="8">
        <v>0.40069444444444446</v>
      </c>
      <c r="I564" s="8">
        <v>0.40277777777777779</v>
      </c>
      <c r="J564" s="11">
        <f t="shared" si="35"/>
        <v>2.0833333333333259E-3</v>
      </c>
      <c r="K564" s="2">
        <v>1</v>
      </c>
      <c r="O564" s="2">
        <v>1</v>
      </c>
    </row>
    <row r="565" spans="1:37" x14ac:dyDescent="0.25">
      <c r="A565" s="2">
        <v>22</v>
      </c>
      <c r="B565" s="4">
        <v>45559</v>
      </c>
      <c r="C565" s="2" t="s">
        <v>384</v>
      </c>
      <c r="D565" s="18">
        <v>4108</v>
      </c>
      <c r="E565" s="18" t="s">
        <v>41</v>
      </c>
      <c r="F565" s="18">
        <v>48</v>
      </c>
      <c r="G565" s="2" t="s">
        <v>43</v>
      </c>
      <c r="H565" s="8">
        <v>0.40625</v>
      </c>
      <c r="I565" s="8">
        <v>0.40833333333333333</v>
      </c>
      <c r="J565" s="11">
        <f t="shared" si="35"/>
        <v>2.0833333333333259E-3</v>
      </c>
      <c r="K565" s="2">
        <v>1</v>
      </c>
      <c r="Q565" s="2">
        <v>1</v>
      </c>
    </row>
    <row r="566" spans="1:37" x14ac:dyDescent="0.25">
      <c r="A566" s="2">
        <v>23</v>
      </c>
      <c r="B566" s="4">
        <v>45559</v>
      </c>
      <c r="C566" s="2" t="s">
        <v>1014</v>
      </c>
      <c r="D566" s="18">
        <v>2064</v>
      </c>
      <c r="E566" s="18" t="s">
        <v>41</v>
      </c>
      <c r="F566" s="18">
        <v>20</v>
      </c>
      <c r="G566" s="2" t="s">
        <v>43</v>
      </c>
      <c r="H566" s="8">
        <v>0.41319444444444442</v>
      </c>
      <c r="I566" s="8">
        <v>0.4201388888888889</v>
      </c>
      <c r="J566" s="11">
        <f t="shared" si="35"/>
        <v>6.9444444444444753E-3</v>
      </c>
      <c r="K566" s="2">
        <v>1</v>
      </c>
      <c r="M566" s="2">
        <v>1</v>
      </c>
      <c r="N566" s="2">
        <v>1</v>
      </c>
      <c r="AG566" s="2">
        <v>1</v>
      </c>
    </row>
    <row r="567" spans="1:37" x14ac:dyDescent="0.25">
      <c r="A567" s="2">
        <v>24</v>
      </c>
      <c r="B567" s="4">
        <v>45559</v>
      </c>
      <c r="C567" s="2" t="s">
        <v>465</v>
      </c>
      <c r="D567" s="18">
        <v>12902</v>
      </c>
      <c r="E567" s="18" t="s">
        <v>41</v>
      </c>
      <c r="F567" s="18">
        <v>20</v>
      </c>
      <c r="G567" s="2" t="s">
        <v>43</v>
      </c>
      <c r="H567" s="8">
        <v>0.42569444444444443</v>
      </c>
      <c r="I567" s="8">
        <v>0.42777777777777776</v>
      </c>
      <c r="J567" s="11">
        <f t="shared" si="35"/>
        <v>2.0833333333333259E-3</v>
      </c>
      <c r="K567" s="2">
        <v>1</v>
      </c>
      <c r="P567" s="2">
        <v>1</v>
      </c>
    </row>
    <row r="568" spans="1:37" hidden="1" x14ac:dyDescent="0.25">
      <c r="A568" s="2">
        <v>25</v>
      </c>
      <c r="B568" s="4">
        <v>45559</v>
      </c>
      <c r="C568" s="2" t="s">
        <v>1015</v>
      </c>
      <c r="D568" s="18">
        <v>385957</v>
      </c>
      <c r="E568" s="18" t="s">
        <v>42</v>
      </c>
      <c r="F568" s="18">
        <v>59</v>
      </c>
      <c r="G568" s="2" t="s">
        <v>43</v>
      </c>
      <c r="H568" s="8">
        <v>0.43055555555555558</v>
      </c>
      <c r="I568" s="8">
        <v>0.43402777777777779</v>
      </c>
      <c r="J568" s="11">
        <f t="shared" si="35"/>
        <v>3.4722222222222099E-3</v>
      </c>
      <c r="K568" s="2">
        <v>1</v>
      </c>
      <c r="O568" s="2">
        <v>1</v>
      </c>
      <c r="P568" s="2">
        <v>1</v>
      </c>
      <c r="Q568" s="2">
        <v>1</v>
      </c>
    </row>
    <row r="569" spans="1:37" hidden="1" x14ac:dyDescent="0.25">
      <c r="A569" s="2">
        <v>26</v>
      </c>
      <c r="B569" s="4">
        <v>45559</v>
      </c>
      <c r="C569" s="2" t="s">
        <v>338</v>
      </c>
      <c r="D569" s="18">
        <v>1065</v>
      </c>
      <c r="E569" s="18" t="s">
        <v>42</v>
      </c>
      <c r="F569" s="18">
        <v>48</v>
      </c>
      <c r="G569" s="2" t="s">
        <v>43</v>
      </c>
      <c r="H569" s="8">
        <v>0.4375</v>
      </c>
      <c r="I569" s="8">
        <v>0.43958333333333333</v>
      </c>
      <c r="J569" s="11">
        <f t="shared" si="35"/>
        <v>2.0833333333333259E-3</v>
      </c>
      <c r="K569" s="2">
        <v>1</v>
      </c>
      <c r="O569" s="2">
        <v>1</v>
      </c>
    </row>
    <row r="570" spans="1:37" hidden="1" x14ac:dyDescent="0.25">
      <c r="A570" s="2">
        <v>27</v>
      </c>
      <c r="B570" s="4">
        <v>45559</v>
      </c>
      <c r="C570" s="2" t="s">
        <v>1016</v>
      </c>
      <c r="D570" s="18">
        <v>5016</v>
      </c>
      <c r="E570" s="18" t="s">
        <v>42</v>
      </c>
      <c r="F570" s="18">
        <v>23</v>
      </c>
      <c r="G570" s="2" t="s">
        <v>43</v>
      </c>
      <c r="H570" s="8">
        <v>0.44374999999999998</v>
      </c>
      <c r="I570" s="8">
        <v>0.44722222222222224</v>
      </c>
      <c r="J570" s="11">
        <f t="shared" si="35"/>
        <v>3.4722222222222654E-3</v>
      </c>
      <c r="K570" s="2">
        <v>0</v>
      </c>
      <c r="M570" s="2">
        <v>1</v>
      </c>
    </row>
    <row r="571" spans="1:37" x14ac:dyDescent="0.25">
      <c r="A571" s="2">
        <v>28</v>
      </c>
      <c r="B571" s="4">
        <v>45559</v>
      </c>
      <c r="C571" s="2" t="s">
        <v>321</v>
      </c>
      <c r="D571" s="18">
        <v>8427</v>
      </c>
      <c r="E571" s="18" t="s">
        <v>41</v>
      </c>
      <c r="F571" s="18">
        <v>19</v>
      </c>
      <c r="G571" s="2" t="s">
        <v>43</v>
      </c>
      <c r="H571" s="8">
        <v>0.46041666666666664</v>
      </c>
      <c r="I571" s="8">
        <v>0.46319444444444446</v>
      </c>
      <c r="J571" s="11">
        <f t="shared" si="35"/>
        <v>2.7777777777778234E-3</v>
      </c>
      <c r="K571" s="2">
        <v>1</v>
      </c>
      <c r="Q571" s="2">
        <v>1</v>
      </c>
    </row>
    <row r="572" spans="1:37" x14ac:dyDescent="0.25">
      <c r="A572" s="2">
        <v>29</v>
      </c>
      <c r="B572" s="4">
        <v>45559</v>
      </c>
      <c r="C572" s="2" t="s">
        <v>1017</v>
      </c>
      <c r="D572" s="18">
        <v>344691</v>
      </c>
      <c r="E572" s="18" t="s">
        <v>41</v>
      </c>
      <c r="F572" s="18">
        <v>48</v>
      </c>
      <c r="G572" s="2" t="s">
        <v>43</v>
      </c>
      <c r="H572" s="8">
        <v>0.46527777777777779</v>
      </c>
      <c r="I572" s="8">
        <v>0.42569444444444443</v>
      </c>
      <c r="J572" s="11">
        <f t="shared" si="35"/>
        <v>0.9604166666666667</v>
      </c>
      <c r="K572" s="2">
        <v>1</v>
      </c>
      <c r="O572" s="2">
        <v>1</v>
      </c>
      <c r="P572" s="2">
        <v>1</v>
      </c>
    </row>
    <row r="573" spans="1:37" hidden="1" x14ac:dyDescent="0.25">
      <c r="A573" s="2">
        <v>30</v>
      </c>
      <c r="B573" s="4">
        <v>45559</v>
      </c>
      <c r="C573" s="2" t="s">
        <v>1021</v>
      </c>
      <c r="D573" s="18">
        <v>391837</v>
      </c>
      <c r="E573" s="18" t="s">
        <v>42</v>
      </c>
      <c r="F573" s="18">
        <v>23</v>
      </c>
      <c r="G573" s="2" t="s">
        <v>43</v>
      </c>
      <c r="H573" s="8">
        <v>0.47708333333333336</v>
      </c>
      <c r="I573" s="8">
        <v>0.47916666666666669</v>
      </c>
      <c r="J573" s="11">
        <f t="shared" si="35"/>
        <v>2.0833333333333259E-3</v>
      </c>
      <c r="K573" s="2">
        <v>0</v>
      </c>
      <c r="M573" s="2">
        <v>1</v>
      </c>
    </row>
    <row r="574" spans="1:37" hidden="1" x14ac:dyDescent="0.25">
      <c r="A574" s="2">
        <v>31</v>
      </c>
      <c r="B574" s="4">
        <v>45559</v>
      </c>
      <c r="C574" s="2" t="s">
        <v>1018</v>
      </c>
      <c r="D574" s="18">
        <v>394863</v>
      </c>
      <c r="E574" s="18" t="s">
        <v>41</v>
      </c>
      <c r="F574" s="18">
        <v>24</v>
      </c>
      <c r="G574" s="2" t="s">
        <v>43</v>
      </c>
      <c r="H574" s="8">
        <v>0.47986111111111113</v>
      </c>
      <c r="I574" s="8">
        <v>0.4861111111111111</v>
      </c>
      <c r="J574" s="11">
        <f t="shared" si="35"/>
        <v>6.2499999999999778E-3</v>
      </c>
      <c r="K574" s="2">
        <v>0</v>
      </c>
      <c r="M574" s="2">
        <v>1</v>
      </c>
    </row>
    <row r="575" spans="1:37" hidden="1" x14ac:dyDescent="0.25">
      <c r="A575" s="2">
        <v>32</v>
      </c>
      <c r="B575" s="4">
        <v>45559</v>
      </c>
      <c r="C575" s="2" t="s">
        <v>1019</v>
      </c>
      <c r="D575" s="18">
        <v>394543</v>
      </c>
      <c r="E575" s="18" t="s">
        <v>42</v>
      </c>
      <c r="F575" s="18">
        <v>29</v>
      </c>
      <c r="G575" s="2" t="s">
        <v>43</v>
      </c>
      <c r="H575" s="8">
        <v>0.4861111111111111</v>
      </c>
      <c r="I575" s="8">
        <v>0.49305555555555558</v>
      </c>
      <c r="J575" s="11">
        <f t="shared" si="35"/>
        <v>6.9444444444444753E-3</v>
      </c>
      <c r="K575" s="2">
        <v>1</v>
      </c>
      <c r="L575" s="2">
        <v>1</v>
      </c>
      <c r="AK575" s="2">
        <v>1</v>
      </c>
    </row>
    <row r="576" spans="1:37" s="6" customFormat="1" x14ac:dyDescent="0.25">
      <c r="E576" s="45"/>
      <c r="F576" s="45"/>
    </row>
    <row r="577" spans="1:21" x14ac:dyDescent="0.25">
      <c r="A577" s="2">
        <v>1</v>
      </c>
      <c r="B577" s="4">
        <v>45560</v>
      </c>
      <c r="C577" s="70" t="s">
        <v>1045</v>
      </c>
      <c r="D577" s="18" t="s">
        <v>764</v>
      </c>
      <c r="E577" s="18" t="s">
        <v>41</v>
      </c>
      <c r="F577" s="18"/>
      <c r="G577" s="2" t="s">
        <v>43</v>
      </c>
      <c r="H577" s="8">
        <v>0.41666666666666669</v>
      </c>
      <c r="I577" s="8">
        <v>0.45833333333333331</v>
      </c>
      <c r="J577" s="11">
        <f t="shared" ref="J577" si="36">MOD(I577-H577,1)</f>
        <v>4.166666666666663E-2</v>
      </c>
      <c r="K577" s="2">
        <v>1</v>
      </c>
      <c r="Q577" s="2">
        <v>1</v>
      </c>
      <c r="U577" s="2">
        <v>1</v>
      </c>
    </row>
    <row r="578" spans="1:21" x14ac:dyDescent="0.25">
      <c r="A578" s="2">
        <v>2</v>
      </c>
      <c r="B578" s="4">
        <v>45560</v>
      </c>
      <c r="C578" s="70" t="s">
        <v>1022</v>
      </c>
      <c r="D578" s="18" t="s">
        <v>764</v>
      </c>
      <c r="E578" s="18" t="s">
        <v>41</v>
      </c>
      <c r="F578" s="18"/>
      <c r="G578" s="2" t="s">
        <v>43</v>
      </c>
      <c r="H578" s="8">
        <v>0.41666666666666669</v>
      </c>
      <c r="I578" s="8">
        <v>0.45833333333333331</v>
      </c>
      <c r="J578" s="11">
        <f t="shared" ref="J578:J609" si="37">MOD(I578-H578,1)</f>
        <v>4.166666666666663E-2</v>
      </c>
      <c r="K578" s="2">
        <v>1</v>
      </c>
      <c r="Q578" s="2">
        <v>1</v>
      </c>
      <c r="U578" s="2">
        <v>1</v>
      </c>
    </row>
    <row r="579" spans="1:21" x14ac:dyDescent="0.25">
      <c r="A579" s="2">
        <v>3</v>
      </c>
      <c r="B579" s="4">
        <v>45560</v>
      </c>
      <c r="C579" s="72" t="s">
        <v>1023</v>
      </c>
      <c r="D579" s="18" t="s">
        <v>764</v>
      </c>
      <c r="E579" s="18" t="s">
        <v>41</v>
      </c>
      <c r="F579" s="18"/>
      <c r="G579" s="2" t="s">
        <v>43</v>
      </c>
      <c r="H579" s="8">
        <v>0.41666666666666669</v>
      </c>
      <c r="I579" s="8">
        <v>0.45833333333333331</v>
      </c>
      <c r="J579" s="11">
        <f t="shared" si="37"/>
        <v>4.166666666666663E-2</v>
      </c>
      <c r="K579" s="2">
        <v>1</v>
      </c>
      <c r="Q579" s="2">
        <v>1</v>
      </c>
      <c r="U579" s="2">
        <v>1</v>
      </c>
    </row>
    <row r="580" spans="1:21" hidden="1" x14ac:dyDescent="0.25">
      <c r="A580" s="2">
        <v>4</v>
      </c>
      <c r="B580" s="4">
        <v>45560</v>
      </c>
      <c r="C580" s="70" t="s">
        <v>1024</v>
      </c>
      <c r="D580" s="18" t="s">
        <v>764</v>
      </c>
      <c r="E580" s="18" t="s">
        <v>42</v>
      </c>
      <c r="F580" s="18"/>
      <c r="G580" s="2" t="s">
        <v>43</v>
      </c>
      <c r="H580" s="8">
        <v>0.41666666666666669</v>
      </c>
      <c r="I580" s="8">
        <v>0.45833333333333331</v>
      </c>
      <c r="J580" s="11">
        <f t="shared" si="37"/>
        <v>4.166666666666663E-2</v>
      </c>
      <c r="K580" s="2">
        <v>1</v>
      </c>
      <c r="Q580" s="2">
        <v>1</v>
      </c>
      <c r="U580" s="2">
        <v>1</v>
      </c>
    </row>
    <row r="581" spans="1:21" x14ac:dyDescent="0.25">
      <c r="A581" s="2">
        <v>5</v>
      </c>
      <c r="B581" s="4">
        <v>45560</v>
      </c>
      <c r="C581" s="70" t="s">
        <v>1025</v>
      </c>
      <c r="D581" s="18" t="s">
        <v>764</v>
      </c>
      <c r="E581" s="18" t="s">
        <v>41</v>
      </c>
      <c r="F581" s="18"/>
      <c r="G581" s="2" t="s">
        <v>43</v>
      </c>
      <c r="H581" s="8">
        <v>0.41666666666666669</v>
      </c>
      <c r="I581" s="8">
        <v>0.45833333333333331</v>
      </c>
      <c r="J581" s="11">
        <f t="shared" si="37"/>
        <v>4.166666666666663E-2</v>
      </c>
      <c r="K581" s="2">
        <v>1</v>
      </c>
      <c r="Q581" s="2">
        <v>1</v>
      </c>
      <c r="U581" s="2">
        <v>1</v>
      </c>
    </row>
    <row r="582" spans="1:21" hidden="1" x14ac:dyDescent="0.25">
      <c r="A582" s="2">
        <v>6</v>
      </c>
      <c r="B582" s="4">
        <v>45560</v>
      </c>
      <c r="C582" s="70" t="s">
        <v>1026</v>
      </c>
      <c r="D582" s="18" t="s">
        <v>764</v>
      </c>
      <c r="E582" s="18" t="s">
        <v>42</v>
      </c>
      <c r="F582" s="18"/>
      <c r="G582" s="2" t="s">
        <v>43</v>
      </c>
      <c r="H582" s="8">
        <v>0.41666666666666669</v>
      </c>
      <c r="I582" s="8">
        <v>0.45833333333333331</v>
      </c>
      <c r="J582" s="11">
        <f t="shared" si="37"/>
        <v>4.166666666666663E-2</v>
      </c>
      <c r="K582" s="2">
        <v>1</v>
      </c>
      <c r="Q582" s="2">
        <v>1</v>
      </c>
      <c r="U582" s="2">
        <v>1</v>
      </c>
    </row>
    <row r="583" spans="1:21" x14ac:dyDescent="0.25">
      <c r="A583" s="2">
        <v>7</v>
      </c>
      <c r="B583" s="4">
        <v>45560</v>
      </c>
      <c r="C583" s="70" t="s">
        <v>1027</v>
      </c>
      <c r="D583" s="18" t="s">
        <v>764</v>
      </c>
      <c r="E583" s="18" t="s">
        <v>41</v>
      </c>
      <c r="F583" s="18"/>
      <c r="G583" s="2" t="s">
        <v>43</v>
      </c>
      <c r="H583" s="8">
        <v>0.41666666666666669</v>
      </c>
      <c r="I583" s="8">
        <v>0.45833333333333331</v>
      </c>
      <c r="J583" s="11">
        <f t="shared" si="37"/>
        <v>4.166666666666663E-2</v>
      </c>
      <c r="K583" s="2">
        <v>1</v>
      </c>
      <c r="Q583" s="2">
        <v>1</v>
      </c>
      <c r="U583" s="2">
        <v>1</v>
      </c>
    </row>
    <row r="584" spans="1:21" hidden="1" x14ac:dyDescent="0.25">
      <c r="A584" s="2">
        <v>8</v>
      </c>
      <c r="B584" s="4">
        <v>45560</v>
      </c>
      <c r="C584" s="70" t="s">
        <v>1028</v>
      </c>
      <c r="D584" s="18" t="s">
        <v>764</v>
      </c>
      <c r="E584" s="18" t="s">
        <v>42</v>
      </c>
      <c r="F584" s="18"/>
      <c r="G584" s="2" t="s">
        <v>43</v>
      </c>
      <c r="H584" s="8">
        <v>0.41666666666666669</v>
      </c>
      <c r="I584" s="8">
        <v>0.45833333333333331</v>
      </c>
      <c r="J584" s="11">
        <f t="shared" si="37"/>
        <v>4.166666666666663E-2</v>
      </c>
      <c r="K584" s="2">
        <v>1</v>
      </c>
      <c r="Q584" s="2">
        <v>1</v>
      </c>
      <c r="U584" s="2">
        <v>1</v>
      </c>
    </row>
    <row r="585" spans="1:21" hidden="1" x14ac:dyDescent="0.25">
      <c r="A585" s="2">
        <v>9</v>
      </c>
      <c r="B585" s="4">
        <v>45560</v>
      </c>
      <c r="C585" s="70" t="s">
        <v>1029</v>
      </c>
      <c r="D585" s="18" t="s">
        <v>764</v>
      </c>
      <c r="E585" s="18" t="s">
        <v>42</v>
      </c>
      <c r="F585" s="18"/>
      <c r="G585" s="2" t="s">
        <v>43</v>
      </c>
      <c r="H585" s="8">
        <v>0.41666666666666669</v>
      </c>
      <c r="I585" s="8">
        <v>0.45833333333333331</v>
      </c>
      <c r="J585" s="11">
        <f t="shared" si="37"/>
        <v>4.166666666666663E-2</v>
      </c>
      <c r="K585" s="2">
        <v>1</v>
      </c>
      <c r="Q585" s="2">
        <v>1</v>
      </c>
      <c r="U585" s="2">
        <v>1</v>
      </c>
    </row>
    <row r="586" spans="1:21" hidden="1" x14ac:dyDescent="0.25">
      <c r="A586" s="2">
        <v>10</v>
      </c>
      <c r="B586" s="4">
        <v>45560</v>
      </c>
      <c r="C586" s="70" t="s">
        <v>1030</v>
      </c>
      <c r="D586" s="18" t="s">
        <v>764</v>
      </c>
      <c r="E586" s="18" t="s">
        <v>42</v>
      </c>
      <c r="F586" s="18"/>
      <c r="G586" s="2" t="s">
        <v>43</v>
      </c>
      <c r="H586" s="8">
        <v>0.41666666666666669</v>
      </c>
      <c r="I586" s="8">
        <v>0.45833333333333331</v>
      </c>
      <c r="J586" s="11">
        <f t="shared" si="37"/>
        <v>4.166666666666663E-2</v>
      </c>
      <c r="K586" s="2">
        <v>1</v>
      </c>
      <c r="Q586" s="2">
        <v>1</v>
      </c>
      <c r="U586" s="2">
        <v>1</v>
      </c>
    </row>
    <row r="587" spans="1:21" hidden="1" x14ac:dyDescent="0.25">
      <c r="A587" s="2">
        <v>11</v>
      </c>
      <c r="B587" s="4">
        <v>45560</v>
      </c>
      <c r="C587" s="70" t="s">
        <v>1031</v>
      </c>
      <c r="D587" s="18" t="s">
        <v>764</v>
      </c>
      <c r="E587" s="18" t="s">
        <v>42</v>
      </c>
      <c r="F587" s="18"/>
      <c r="G587" s="2" t="s">
        <v>43</v>
      </c>
      <c r="H587" s="8">
        <v>0.41666666666666669</v>
      </c>
      <c r="I587" s="8">
        <v>0.45833333333333331</v>
      </c>
      <c r="J587" s="11">
        <f t="shared" si="37"/>
        <v>4.166666666666663E-2</v>
      </c>
      <c r="K587" s="2">
        <v>1</v>
      </c>
      <c r="Q587" s="2">
        <v>1</v>
      </c>
      <c r="U587" s="2">
        <v>1</v>
      </c>
    </row>
    <row r="588" spans="1:21" hidden="1" x14ac:dyDescent="0.25">
      <c r="A588" s="2">
        <v>12</v>
      </c>
      <c r="B588" s="4">
        <v>45560</v>
      </c>
      <c r="C588" s="70" t="s">
        <v>1032</v>
      </c>
      <c r="D588" s="18" t="s">
        <v>764</v>
      </c>
      <c r="E588" s="18" t="s">
        <v>42</v>
      </c>
      <c r="F588" s="18"/>
      <c r="G588" s="2" t="s">
        <v>43</v>
      </c>
      <c r="H588" s="8">
        <v>0.41666666666666669</v>
      </c>
      <c r="I588" s="8">
        <v>0.45833333333333331</v>
      </c>
      <c r="J588" s="11">
        <f t="shared" si="37"/>
        <v>4.166666666666663E-2</v>
      </c>
      <c r="K588" s="2">
        <v>1</v>
      </c>
      <c r="Q588" s="2">
        <v>1</v>
      </c>
      <c r="U588" s="2">
        <v>1</v>
      </c>
    </row>
    <row r="589" spans="1:21" x14ac:dyDescent="0.25">
      <c r="A589" s="2">
        <v>13</v>
      </c>
      <c r="B589" s="4">
        <v>45560</v>
      </c>
      <c r="C589" s="70" t="s">
        <v>118</v>
      </c>
      <c r="D589" s="18" t="s">
        <v>764</v>
      </c>
      <c r="E589" s="18" t="s">
        <v>41</v>
      </c>
      <c r="F589" s="18"/>
      <c r="G589" s="2" t="s">
        <v>43</v>
      </c>
      <c r="H589" s="8">
        <v>0.41666666666666669</v>
      </c>
      <c r="I589" s="8">
        <v>0.45833333333333331</v>
      </c>
      <c r="J589" s="11">
        <f t="shared" si="37"/>
        <v>4.166666666666663E-2</v>
      </c>
      <c r="K589" s="2">
        <v>1</v>
      </c>
      <c r="Q589" s="2">
        <v>1</v>
      </c>
      <c r="U589" s="2">
        <v>1</v>
      </c>
    </row>
    <row r="590" spans="1:21" hidden="1" x14ac:dyDescent="0.25">
      <c r="A590" s="2">
        <v>14</v>
      </c>
      <c r="B590" s="4">
        <v>45560</v>
      </c>
      <c r="C590" s="70" t="s">
        <v>1046</v>
      </c>
      <c r="D590" s="18" t="s">
        <v>764</v>
      </c>
      <c r="E590" s="18" t="s">
        <v>42</v>
      </c>
      <c r="F590" s="18"/>
      <c r="G590" s="2" t="s">
        <v>43</v>
      </c>
      <c r="H590" s="8">
        <v>0.41666666666666669</v>
      </c>
      <c r="I590" s="8">
        <v>0.45833333333333331</v>
      </c>
      <c r="J590" s="11">
        <f t="shared" si="37"/>
        <v>4.166666666666663E-2</v>
      </c>
      <c r="K590" s="2">
        <v>1</v>
      </c>
      <c r="Q590" s="2">
        <v>1</v>
      </c>
      <c r="U590" s="2">
        <v>1</v>
      </c>
    </row>
    <row r="591" spans="1:21" x14ac:dyDescent="0.25">
      <c r="A591" s="2">
        <v>15</v>
      </c>
      <c r="B591" s="4">
        <v>45560</v>
      </c>
      <c r="C591" s="70" t="s">
        <v>1033</v>
      </c>
      <c r="D591" s="18" t="s">
        <v>764</v>
      </c>
      <c r="E591" s="18" t="s">
        <v>41</v>
      </c>
      <c r="F591" s="18"/>
      <c r="G591" s="2" t="s">
        <v>43</v>
      </c>
      <c r="H591" s="8">
        <v>0.41666666666666669</v>
      </c>
      <c r="I591" s="8">
        <v>0.45833333333333331</v>
      </c>
      <c r="J591" s="11">
        <f t="shared" si="37"/>
        <v>4.166666666666663E-2</v>
      </c>
      <c r="K591" s="2">
        <v>1</v>
      </c>
      <c r="Q591" s="2">
        <v>1</v>
      </c>
      <c r="U591" s="2">
        <v>1</v>
      </c>
    </row>
    <row r="592" spans="1:21" hidden="1" x14ac:dyDescent="0.25">
      <c r="A592" s="2">
        <v>16</v>
      </c>
      <c r="B592" s="4">
        <v>45560</v>
      </c>
      <c r="C592" s="72" t="s">
        <v>1034</v>
      </c>
      <c r="D592" s="18" t="s">
        <v>764</v>
      </c>
      <c r="E592" s="18" t="s">
        <v>42</v>
      </c>
      <c r="F592" s="18"/>
      <c r="G592" s="2" t="s">
        <v>43</v>
      </c>
      <c r="H592" s="8">
        <v>0.41666666666666669</v>
      </c>
      <c r="I592" s="8">
        <v>0.45833333333333331</v>
      </c>
      <c r="J592" s="11">
        <f t="shared" si="37"/>
        <v>4.166666666666663E-2</v>
      </c>
      <c r="K592" s="2">
        <v>1</v>
      </c>
      <c r="Q592" s="2">
        <v>1</v>
      </c>
      <c r="U592" s="2">
        <v>1</v>
      </c>
    </row>
    <row r="593" spans="1:21" hidden="1" x14ac:dyDescent="0.25">
      <c r="A593" s="2">
        <v>17</v>
      </c>
      <c r="B593" s="4">
        <v>45560</v>
      </c>
      <c r="C593" s="73" t="s">
        <v>1047</v>
      </c>
      <c r="D593" s="18" t="s">
        <v>764</v>
      </c>
      <c r="E593" s="18" t="s">
        <v>42</v>
      </c>
      <c r="F593" s="18"/>
      <c r="G593" s="2" t="s">
        <v>43</v>
      </c>
      <c r="H593" s="8">
        <v>0.41666666666666669</v>
      </c>
      <c r="I593" s="8">
        <v>0.45833333333333331</v>
      </c>
      <c r="J593" s="11">
        <f t="shared" si="37"/>
        <v>4.166666666666663E-2</v>
      </c>
      <c r="K593" s="2">
        <v>1</v>
      </c>
      <c r="Q593" s="2">
        <v>1</v>
      </c>
      <c r="U593" s="2">
        <v>1</v>
      </c>
    </row>
    <row r="594" spans="1:21" hidden="1" x14ac:dyDescent="0.25">
      <c r="A594" s="2">
        <v>18</v>
      </c>
      <c r="B594" s="4">
        <v>45560</v>
      </c>
      <c r="C594" s="70" t="s">
        <v>1035</v>
      </c>
      <c r="D594" s="18" t="s">
        <v>764</v>
      </c>
      <c r="E594" s="18" t="s">
        <v>42</v>
      </c>
      <c r="F594" s="18"/>
      <c r="G594" s="2" t="s">
        <v>43</v>
      </c>
      <c r="H594" s="8">
        <v>0.41666666666666669</v>
      </c>
      <c r="I594" s="8">
        <v>0.45833333333333331</v>
      </c>
      <c r="J594" s="11">
        <f t="shared" si="37"/>
        <v>4.166666666666663E-2</v>
      </c>
      <c r="K594" s="2">
        <v>1</v>
      </c>
      <c r="Q594" s="2">
        <v>1</v>
      </c>
      <c r="U594" s="2">
        <v>1</v>
      </c>
    </row>
    <row r="595" spans="1:21" hidden="1" x14ac:dyDescent="0.25">
      <c r="A595" s="2">
        <v>19</v>
      </c>
      <c r="B595" s="4">
        <v>45560</v>
      </c>
      <c r="C595" s="72" t="s">
        <v>1036</v>
      </c>
      <c r="D595" s="18" t="s">
        <v>764</v>
      </c>
      <c r="E595" s="18" t="s">
        <v>42</v>
      </c>
      <c r="F595" s="18"/>
      <c r="G595" s="2" t="s">
        <v>43</v>
      </c>
      <c r="H595" s="8">
        <v>0.41666666666666669</v>
      </c>
      <c r="I595" s="8">
        <v>0.45833333333333331</v>
      </c>
      <c r="J595" s="11">
        <f t="shared" si="37"/>
        <v>4.166666666666663E-2</v>
      </c>
      <c r="K595" s="2">
        <v>1</v>
      </c>
      <c r="Q595" s="2">
        <v>1</v>
      </c>
      <c r="U595" s="2">
        <v>1</v>
      </c>
    </row>
    <row r="596" spans="1:21" hidden="1" x14ac:dyDescent="0.25">
      <c r="A596" s="2">
        <v>20</v>
      </c>
      <c r="B596" s="4">
        <v>45560</v>
      </c>
      <c r="C596" s="70" t="s">
        <v>1037</v>
      </c>
      <c r="D596" s="18" t="s">
        <v>764</v>
      </c>
      <c r="E596" s="18" t="s">
        <v>42</v>
      </c>
      <c r="F596" s="18"/>
      <c r="G596" s="2" t="s">
        <v>43</v>
      </c>
      <c r="H596" s="8">
        <v>0.41666666666666669</v>
      </c>
      <c r="I596" s="8">
        <v>0.45833333333333331</v>
      </c>
      <c r="J596" s="11">
        <f t="shared" si="37"/>
        <v>4.166666666666663E-2</v>
      </c>
      <c r="K596" s="2">
        <v>1</v>
      </c>
      <c r="Q596" s="2">
        <v>1</v>
      </c>
      <c r="U596" s="2">
        <v>1</v>
      </c>
    </row>
    <row r="597" spans="1:21" hidden="1" x14ac:dyDescent="0.25">
      <c r="A597" s="2">
        <v>21</v>
      </c>
      <c r="B597" s="4">
        <v>45560</v>
      </c>
      <c r="C597" s="70" t="s">
        <v>1038</v>
      </c>
      <c r="D597" s="18" t="s">
        <v>764</v>
      </c>
      <c r="E597" s="18" t="s">
        <v>42</v>
      </c>
      <c r="F597" s="18"/>
      <c r="G597" s="2" t="s">
        <v>43</v>
      </c>
      <c r="H597" s="8">
        <v>0.41666666666666669</v>
      </c>
      <c r="I597" s="8">
        <v>0.45833333333333331</v>
      </c>
      <c r="J597" s="11">
        <f t="shared" si="37"/>
        <v>4.166666666666663E-2</v>
      </c>
      <c r="K597" s="2">
        <v>1</v>
      </c>
      <c r="Q597" s="2">
        <v>1</v>
      </c>
      <c r="U597" s="2">
        <v>1</v>
      </c>
    </row>
    <row r="598" spans="1:21" hidden="1" x14ac:dyDescent="0.25">
      <c r="A598" s="2">
        <v>22</v>
      </c>
      <c r="B598" s="4">
        <v>45560</v>
      </c>
      <c r="C598" s="70" t="s">
        <v>1048</v>
      </c>
      <c r="D598" s="18" t="s">
        <v>764</v>
      </c>
      <c r="E598" s="18" t="s">
        <v>42</v>
      </c>
      <c r="F598" s="18"/>
      <c r="G598" s="2" t="s">
        <v>43</v>
      </c>
      <c r="H598" s="8">
        <v>0.41666666666666669</v>
      </c>
      <c r="I598" s="8">
        <v>0.45833333333333331</v>
      </c>
      <c r="J598" s="11">
        <f t="shared" si="37"/>
        <v>4.166666666666663E-2</v>
      </c>
      <c r="K598" s="2">
        <v>1</v>
      </c>
      <c r="Q598" s="2">
        <v>1</v>
      </c>
      <c r="U598" s="2">
        <v>1</v>
      </c>
    </row>
    <row r="599" spans="1:21" hidden="1" x14ac:dyDescent="0.25">
      <c r="A599" s="2">
        <v>23</v>
      </c>
      <c r="B599" s="4">
        <v>45560</v>
      </c>
      <c r="C599" s="70" t="s">
        <v>1039</v>
      </c>
      <c r="D599" s="18" t="s">
        <v>764</v>
      </c>
      <c r="E599" s="18" t="s">
        <v>42</v>
      </c>
      <c r="F599" s="18"/>
      <c r="G599" s="2" t="s">
        <v>43</v>
      </c>
      <c r="H599" s="8">
        <v>0.41666666666666669</v>
      </c>
      <c r="I599" s="8">
        <v>0.45833333333333331</v>
      </c>
      <c r="J599" s="11">
        <f t="shared" si="37"/>
        <v>4.166666666666663E-2</v>
      </c>
      <c r="K599" s="2">
        <v>1</v>
      </c>
      <c r="Q599" s="2">
        <v>1</v>
      </c>
      <c r="U599" s="2">
        <v>1</v>
      </c>
    </row>
    <row r="600" spans="1:21" x14ac:dyDescent="0.25">
      <c r="A600" s="2">
        <v>24</v>
      </c>
      <c r="B600" s="4">
        <v>45560</v>
      </c>
      <c r="C600" s="73" t="s">
        <v>1040</v>
      </c>
      <c r="D600" s="18" t="s">
        <v>764</v>
      </c>
      <c r="E600" s="18" t="s">
        <v>41</v>
      </c>
      <c r="F600" s="18"/>
      <c r="G600" s="2" t="s">
        <v>43</v>
      </c>
      <c r="H600" s="8">
        <v>0.41666666666666669</v>
      </c>
      <c r="I600" s="8">
        <v>0.45833333333333331</v>
      </c>
      <c r="J600" s="11">
        <f t="shared" si="37"/>
        <v>4.166666666666663E-2</v>
      </c>
      <c r="K600" s="2">
        <v>1</v>
      </c>
      <c r="Q600" s="2">
        <v>1</v>
      </c>
      <c r="U600" s="2">
        <v>1</v>
      </c>
    </row>
    <row r="601" spans="1:21" x14ac:dyDescent="0.25">
      <c r="A601" s="2">
        <v>25</v>
      </c>
      <c r="B601" s="4">
        <v>45560</v>
      </c>
      <c r="C601" s="72" t="s">
        <v>1041</v>
      </c>
      <c r="D601" s="18" t="s">
        <v>764</v>
      </c>
      <c r="E601" s="18" t="s">
        <v>41</v>
      </c>
      <c r="F601" s="18"/>
      <c r="G601" s="2" t="s">
        <v>43</v>
      </c>
      <c r="H601" s="8">
        <v>0.41666666666666669</v>
      </c>
      <c r="I601" s="8">
        <v>0.45833333333333331</v>
      </c>
      <c r="J601" s="11">
        <f t="shared" si="37"/>
        <v>4.166666666666663E-2</v>
      </c>
      <c r="K601" s="2">
        <v>1</v>
      </c>
      <c r="Q601" s="2">
        <v>1</v>
      </c>
      <c r="U601" s="2">
        <v>1</v>
      </c>
    </row>
    <row r="602" spans="1:21" x14ac:dyDescent="0.25">
      <c r="A602" s="2">
        <v>26</v>
      </c>
      <c r="B602" s="4">
        <v>45560</v>
      </c>
      <c r="C602" s="72" t="s">
        <v>1042</v>
      </c>
      <c r="D602" s="18" t="s">
        <v>764</v>
      </c>
      <c r="E602" s="18" t="s">
        <v>41</v>
      </c>
      <c r="F602" s="18"/>
      <c r="G602" s="2" t="s">
        <v>43</v>
      </c>
      <c r="H602" s="8">
        <v>0.41666666666666669</v>
      </c>
      <c r="I602" s="8">
        <v>0.45833333333333331</v>
      </c>
      <c r="J602" s="11">
        <f t="shared" si="37"/>
        <v>4.166666666666663E-2</v>
      </c>
      <c r="K602" s="2">
        <v>1</v>
      </c>
      <c r="Q602" s="2">
        <v>1</v>
      </c>
      <c r="U602" s="2">
        <v>1</v>
      </c>
    </row>
    <row r="603" spans="1:21" hidden="1" x14ac:dyDescent="0.25">
      <c r="A603" s="2">
        <v>27</v>
      </c>
      <c r="B603" s="4">
        <v>45560</v>
      </c>
      <c r="C603" s="70" t="s">
        <v>1043</v>
      </c>
      <c r="D603" s="18" t="s">
        <v>764</v>
      </c>
      <c r="E603" s="18" t="s">
        <v>42</v>
      </c>
      <c r="F603" s="18"/>
      <c r="G603" s="2" t="s">
        <v>43</v>
      </c>
      <c r="H603" s="8">
        <v>0.41666666666666669</v>
      </c>
      <c r="I603" s="8">
        <v>0.45833333333333331</v>
      </c>
      <c r="J603" s="11">
        <f t="shared" si="37"/>
        <v>4.166666666666663E-2</v>
      </c>
      <c r="K603" s="2">
        <v>1</v>
      </c>
      <c r="Q603" s="2">
        <v>1</v>
      </c>
      <c r="U603" s="2">
        <v>1</v>
      </c>
    </row>
    <row r="604" spans="1:21" x14ac:dyDescent="0.25">
      <c r="A604" s="2">
        <v>28</v>
      </c>
      <c r="B604" s="4">
        <v>45560</v>
      </c>
      <c r="C604" s="72" t="s">
        <v>1041</v>
      </c>
      <c r="D604" s="18" t="s">
        <v>764</v>
      </c>
      <c r="E604" s="18" t="s">
        <v>41</v>
      </c>
      <c r="F604" s="18"/>
      <c r="G604" s="2" t="s">
        <v>43</v>
      </c>
      <c r="H604" s="8">
        <v>0.41666666666666669</v>
      </c>
      <c r="I604" s="8">
        <v>0.45833333333333331</v>
      </c>
      <c r="J604" s="11">
        <f t="shared" si="37"/>
        <v>4.166666666666663E-2</v>
      </c>
      <c r="K604" s="2">
        <v>1</v>
      </c>
      <c r="Q604" s="2">
        <v>1</v>
      </c>
      <c r="U604" s="2">
        <v>1</v>
      </c>
    </row>
    <row r="605" spans="1:21" hidden="1" x14ac:dyDescent="0.25">
      <c r="A605" s="2">
        <v>29</v>
      </c>
      <c r="B605" s="4">
        <v>45560</v>
      </c>
      <c r="C605" s="70" t="s">
        <v>1049</v>
      </c>
      <c r="D605" s="18" t="s">
        <v>764</v>
      </c>
      <c r="E605" s="18" t="s">
        <v>42</v>
      </c>
      <c r="F605" s="18"/>
      <c r="G605" s="2" t="s">
        <v>43</v>
      </c>
      <c r="H605" s="8">
        <v>0.41666666666666669</v>
      </c>
      <c r="I605" s="8">
        <v>0.45833333333333331</v>
      </c>
      <c r="J605" s="11">
        <f t="shared" si="37"/>
        <v>4.166666666666663E-2</v>
      </c>
      <c r="K605" s="2">
        <v>1</v>
      </c>
      <c r="Q605" s="2">
        <v>1</v>
      </c>
      <c r="U605" s="2">
        <v>1</v>
      </c>
    </row>
    <row r="606" spans="1:21" x14ac:dyDescent="0.25">
      <c r="A606" s="2">
        <v>30</v>
      </c>
      <c r="B606" s="4">
        <v>45560</v>
      </c>
      <c r="C606" s="70" t="s">
        <v>1050</v>
      </c>
      <c r="D606" s="18" t="s">
        <v>764</v>
      </c>
      <c r="E606" s="18" t="s">
        <v>41</v>
      </c>
      <c r="F606" s="18"/>
      <c r="G606" s="2" t="s">
        <v>43</v>
      </c>
      <c r="H606" s="8">
        <v>0.41666666666666669</v>
      </c>
      <c r="I606" s="8">
        <v>0.45833333333333331</v>
      </c>
      <c r="J606" s="11">
        <f t="shared" si="37"/>
        <v>4.166666666666663E-2</v>
      </c>
      <c r="K606" s="2">
        <v>1</v>
      </c>
      <c r="Q606" s="2">
        <v>1</v>
      </c>
      <c r="U606" s="2">
        <v>1</v>
      </c>
    </row>
    <row r="607" spans="1:21" hidden="1" x14ac:dyDescent="0.25">
      <c r="A607" s="2">
        <v>31</v>
      </c>
      <c r="B607" s="4">
        <v>45560</v>
      </c>
      <c r="C607" s="70" t="s">
        <v>1053</v>
      </c>
      <c r="D607" s="18" t="s">
        <v>764</v>
      </c>
      <c r="E607" s="18" t="s">
        <v>42</v>
      </c>
      <c r="F607" s="18"/>
      <c r="G607" s="2" t="s">
        <v>43</v>
      </c>
      <c r="H607" s="8">
        <v>0.41666666666666669</v>
      </c>
      <c r="I607" s="8">
        <v>0.45833333333333331</v>
      </c>
      <c r="J607" s="11">
        <f t="shared" si="37"/>
        <v>4.166666666666663E-2</v>
      </c>
      <c r="K607" s="2">
        <v>1</v>
      </c>
      <c r="Q607" s="2">
        <v>1</v>
      </c>
      <c r="U607" s="2">
        <v>1</v>
      </c>
    </row>
    <row r="608" spans="1:21" x14ac:dyDescent="0.25">
      <c r="A608" s="2">
        <v>32</v>
      </c>
      <c r="B608" s="4">
        <v>45560</v>
      </c>
      <c r="C608" s="72" t="s">
        <v>1044</v>
      </c>
      <c r="D608" s="18" t="s">
        <v>764</v>
      </c>
      <c r="E608" s="18" t="s">
        <v>41</v>
      </c>
      <c r="F608" s="18"/>
      <c r="G608" s="2" t="s">
        <v>43</v>
      </c>
      <c r="H608" s="8">
        <v>0.41666666666666669</v>
      </c>
      <c r="I608" s="8">
        <v>0.45833333333333331</v>
      </c>
      <c r="J608" s="11">
        <f t="shared" si="37"/>
        <v>4.166666666666663E-2</v>
      </c>
      <c r="K608" s="2">
        <v>1</v>
      </c>
      <c r="Q608" s="2">
        <v>1</v>
      </c>
      <c r="U608" s="2">
        <v>1</v>
      </c>
    </row>
    <row r="609" spans="1:42" hidden="1" x14ac:dyDescent="0.25">
      <c r="A609" s="2">
        <v>33</v>
      </c>
      <c r="B609" s="4">
        <v>45560</v>
      </c>
      <c r="C609" s="70" t="s">
        <v>1051</v>
      </c>
      <c r="D609" s="18" t="s">
        <v>764</v>
      </c>
      <c r="E609" s="18" t="s">
        <v>42</v>
      </c>
      <c r="F609" s="18"/>
      <c r="G609" s="2" t="s">
        <v>43</v>
      </c>
      <c r="H609" s="8">
        <v>0.41666666666666669</v>
      </c>
      <c r="I609" s="8">
        <v>0.45833333333333331</v>
      </c>
      <c r="J609" s="11">
        <f t="shared" si="37"/>
        <v>4.166666666666663E-2</v>
      </c>
      <c r="K609" s="2">
        <v>1</v>
      </c>
      <c r="Q609" s="2">
        <v>1</v>
      </c>
      <c r="U609" s="2">
        <v>1</v>
      </c>
    </row>
    <row r="610" spans="1:42" x14ac:dyDescent="0.25">
      <c r="A610" s="2">
        <v>34</v>
      </c>
      <c r="B610" s="4">
        <v>45560</v>
      </c>
      <c r="C610" s="70" t="s">
        <v>1052</v>
      </c>
      <c r="D610" s="18" t="s">
        <v>764</v>
      </c>
      <c r="E610" s="18" t="s">
        <v>41</v>
      </c>
      <c r="F610" s="18"/>
      <c r="G610" s="2" t="s">
        <v>43</v>
      </c>
      <c r="H610" s="8">
        <v>0.41666666666666669</v>
      </c>
      <c r="I610" s="8">
        <v>0.45833333333333331</v>
      </c>
      <c r="J610" s="11">
        <f t="shared" ref="J610" si="38">MOD(I610-H610,1)</f>
        <v>4.166666666666663E-2</v>
      </c>
      <c r="K610" s="2">
        <v>1</v>
      </c>
      <c r="Q610" s="2">
        <v>1</v>
      </c>
      <c r="U610" s="2">
        <v>1</v>
      </c>
    </row>
    <row r="611" spans="1:42" x14ac:dyDescent="0.25">
      <c r="A611" s="2">
        <v>35</v>
      </c>
      <c r="B611" s="4">
        <v>45560</v>
      </c>
      <c r="C611" s="2" t="s">
        <v>465</v>
      </c>
      <c r="D611" s="74" t="s">
        <v>1060</v>
      </c>
      <c r="E611" s="18" t="s">
        <v>41</v>
      </c>
      <c r="F611" s="18">
        <v>66</v>
      </c>
      <c r="G611" s="2" t="s">
        <v>43</v>
      </c>
      <c r="H611" s="8">
        <v>0.33750000000000002</v>
      </c>
      <c r="I611" s="8">
        <v>0.33958333333333335</v>
      </c>
      <c r="J611" s="11">
        <f t="shared" ref="J611:J621" si="39">MOD(I611-H611,1)</f>
        <v>2.0833333333333259E-3</v>
      </c>
      <c r="K611" s="2">
        <v>1</v>
      </c>
      <c r="Q611" s="2">
        <v>1</v>
      </c>
    </row>
    <row r="612" spans="1:42" x14ac:dyDescent="0.25">
      <c r="A612" s="2">
        <v>36</v>
      </c>
      <c r="B612" s="4">
        <v>45560</v>
      </c>
      <c r="C612" s="2" t="s">
        <v>1054</v>
      </c>
      <c r="D612" s="18">
        <v>13101</v>
      </c>
      <c r="E612" s="18" t="s">
        <v>41</v>
      </c>
      <c r="F612" s="18">
        <v>63</v>
      </c>
      <c r="G612" s="2" t="s">
        <v>43</v>
      </c>
      <c r="H612" s="8">
        <v>0.34791666666666665</v>
      </c>
      <c r="I612" s="8">
        <v>0.35</v>
      </c>
      <c r="J612" s="11">
        <f t="shared" si="39"/>
        <v>2.0833333333333259E-3</v>
      </c>
      <c r="K612" s="2">
        <v>1</v>
      </c>
      <c r="Q612" s="2">
        <v>1</v>
      </c>
    </row>
    <row r="613" spans="1:42" x14ac:dyDescent="0.25">
      <c r="A613" s="2">
        <v>37</v>
      </c>
      <c r="B613" s="4">
        <v>45560</v>
      </c>
      <c r="C613" s="2" t="s">
        <v>1055</v>
      </c>
      <c r="D613" s="18">
        <v>858</v>
      </c>
      <c r="E613" s="18" t="s">
        <v>41</v>
      </c>
      <c r="F613" s="18">
        <v>64</v>
      </c>
      <c r="G613" s="2" t="s">
        <v>43</v>
      </c>
      <c r="H613" s="8">
        <v>0.35833333333333334</v>
      </c>
      <c r="I613" s="8">
        <v>0.3611111111111111</v>
      </c>
      <c r="J613" s="11">
        <f t="shared" si="39"/>
        <v>2.7777777777777679E-3</v>
      </c>
      <c r="K613" s="2">
        <v>1</v>
      </c>
      <c r="Q613" s="2">
        <v>1</v>
      </c>
    </row>
    <row r="614" spans="1:42" hidden="1" x14ac:dyDescent="0.25">
      <c r="A614" s="2">
        <v>38</v>
      </c>
      <c r="B614" s="4">
        <v>45560</v>
      </c>
      <c r="C614" s="2" t="s">
        <v>1056</v>
      </c>
      <c r="D614" s="18">
        <v>80</v>
      </c>
      <c r="E614" s="18" t="s">
        <v>42</v>
      </c>
      <c r="F614" s="18">
        <v>31</v>
      </c>
      <c r="G614" s="2" t="s">
        <v>43</v>
      </c>
      <c r="H614" s="8">
        <v>0.38680555555555557</v>
      </c>
      <c r="I614" s="8">
        <v>0.39583333333333331</v>
      </c>
      <c r="J614" s="11">
        <f t="shared" si="39"/>
        <v>9.0277777777777457E-3</v>
      </c>
      <c r="K614" s="2">
        <v>1</v>
      </c>
      <c r="Q614" s="2">
        <v>1</v>
      </c>
      <c r="AL614" s="2">
        <v>1</v>
      </c>
      <c r="AN614" s="2">
        <v>1</v>
      </c>
    </row>
    <row r="615" spans="1:42" hidden="1" x14ac:dyDescent="0.25">
      <c r="A615" s="2">
        <v>39</v>
      </c>
      <c r="B615" s="4">
        <v>45560</v>
      </c>
      <c r="C615" s="2" t="s">
        <v>1057</v>
      </c>
      <c r="D615" s="18">
        <v>0</v>
      </c>
      <c r="E615" s="18" t="s">
        <v>42</v>
      </c>
      <c r="F615" s="18">
        <v>9</v>
      </c>
      <c r="G615" s="2" t="s">
        <v>43</v>
      </c>
      <c r="H615" s="8">
        <v>0.40625</v>
      </c>
      <c r="I615" s="8">
        <v>0.41666666666666669</v>
      </c>
      <c r="J615" s="11">
        <f t="shared" si="39"/>
        <v>1.0416666666666685E-2</v>
      </c>
      <c r="K615" s="2">
        <v>0</v>
      </c>
      <c r="L615" s="2">
        <v>1</v>
      </c>
    </row>
    <row r="616" spans="1:42" x14ac:dyDescent="0.25">
      <c r="A616" s="2">
        <v>40</v>
      </c>
      <c r="B616" s="4">
        <v>45560</v>
      </c>
      <c r="C616" s="2" t="s">
        <v>1058</v>
      </c>
      <c r="D616" s="18">
        <v>464</v>
      </c>
      <c r="E616" s="18" t="s">
        <v>41</v>
      </c>
      <c r="F616" s="18">
        <v>71</v>
      </c>
      <c r="G616" s="2" t="s">
        <v>43</v>
      </c>
      <c r="H616" s="8">
        <v>0.4284722222222222</v>
      </c>
      <c r="I616" s="8">
        <v>0.43055555555555558</v>
      </c>
      <c r="J616" s="11">
        <f t="shared" si="39"/>
        <v>2.0833333333333814E-3</v>
      </c>
      <c r="K616" s="2">
        <v>1</v>
      </c>
      <c r="Q616" s="2">
        <v>1</v>
      </c>
    </row>
    <row r="617" spans="1:42" hidden="1" x14ac:dyDescent="0.25">
      <c r="A617" s="2">
        <v>41</v>
      </c>
      <c r="B617" s="4">
        <v>45560</v>
      </c>
      <c r="C617" s="2" t="s">
        <v>1039</v>
      </c>
      <c r="D617" s="18">
        <v>14717</v>
      </c>
      <c r="E617" s="18" t="s">
        <v>42</v>
      </c>
      <c r="F617" s="18">
        <v>47</v>
      </c>
      <c r="G617" s="2" t="s">
        <v>43</v>
      </c>
      <c r="H617" s="8">
        <v>0.44236111111111109</v>
      </c>
      <c r="I617" s="8">
        <v>0.4236111111111111</v>
      </c>
      <c r="J617" s="11">
        <f t="shared" si="39"/>
        <v>0.98124999999999996</v>
      </c>
      <c r="K617" s="2">
        <v>1</v>
      </c>
      <c r="Q617" s="2">
        <v>1</v>
      </c>
    </row>
    <row r="618" spans="1:42" x14ac:dyDescent="0.25">
      <c r="A618" s="2">
        <v>42</v>
      </c>
      <c r="B618" s="4">
        <v>45560</v>
      </c>
      <c r="C618" s="2" t="s">
        <v>1059</v>
      </c>
      <c r="D618" s="18">
        <v>335770</v>
      </c>
      <c r="E618" s="18" t="s">
        <v>41</v>
      </c>
      <c r="F618" s="18">
        <v>45</v>
      </c>
      <c r="G618" s="2" t="s">
        <v>43</v>
      </c>
      <c r="H618" s="8">
        <v>0.45763888888888887</v>
      </c>
      <c r="I618" s="8">
        <v>0.46041666666666664</v>
      </c>
      <c r="J618" s="11">
        <f t="shared" si="39"/>
        <v>2.7777777777777679E-3</v>
      </c>
      <c r="K618" s="2">
        <v>1</v>
      </c>
      <c r="Q618" s="2">
        <v>1</v>
      </c>
    </row>
    <row r="619" spans="1:42" x14ac:dyDescent="0.25">
      <c r="A619" s="2">
        <v>43</v>
      </c>
      <c r="B619" s="4">
        <v>45560</v>
      </c>
      <c r="C619" s="2" t="s">
        <v>1061</v>
      </c>
      <c r="D619" s="18" t="s">
        <v>46</v>
      </c>
      <c r="E619" s="18" t="s">
        <v>41</v>
      </c>
      <c r="F619" s="18">
        <v>69</v>
      </c>
      <c r="G619" s="2" t="s">
        <v>43</v>
      </c>
      <c r="J619" s="11">
        <f t="shared" si="39"/>
        <v>0</v>
      </c>
      <c r="K619" s="2">
        <v>1</v>
      </c>
      <c r="AP619" s="2">
        <v>1</v>
      </c>
    </row>
    <row r="620" spans="1:42" x14ac:dyDescent="0.25">
      <c r="A620" s="2">
        <v>44</v>
      </c>
      <c r="B620" s="4">
        <v>45560</v>
      </c>
      <c r="C620" s="2" t="s">
        <v>1062</v>
      </c>
      <c r="D620" s="18" t="s">
        <v>46</v>
      </c>
      <c r="E620" s="18" t="s">
        <v>41</v>
      </c>
      <c r="F620" s="18">
        <v>56</v>
      </c>
      <c r="G620" s="2" t="s">
        <v>43</v>
      </c>
      <c r="J620" s="11">
        <f t="shared" si="39"/>
        <v>0</v>
      </c>
      <c r="K620" s="2">
        <v>1</v>
      </c>
      <c r="AP620" s="2">
        <v>1</v>
      </c>
    </row>
    <row r="621" spans="1:42" x14ac:dyDescent="0.25">
      <c r="A621" s="2">
        <v>45</v>
      </c>
      <c r="B621" s="4">
        <v>45560</v>
      </c>
      <c r="C621" s="2" t="s">
        <v>1063</v>
      </c>
      <c r="D621" s="18" t="s">
        <v>46</v>
      </c>
      <c r="E621" s="18" t="s">
        <v>41</v>
      </c>
      <c r="F621" s="18">
        <v>20</v>
      </c>
      <c r="G621" s="2" t="s">
        <v>43</v>
      </c>
      <c r="J621" s="11">
        <f t="shared" si="39"/>
        <v>0</v>
      </c>
      <c r="K621" s="2">
        <v>1</v>
      </c>
      <c r="AP621" s="2">
        <v>1</v>
      </c>
    </row>
    <row r="622" spans="1:42" s="6" customFormat="1" x14ac:dyDescent="0.25"/>
    <row r="623" spans="1:42" hidden="1" x14ac:dyDescent="0.25">
      <c r="A623" s="2">
        <v>1</v>
      </c>
      <c r="B623" s="4">
        <v>45561</v>
      </c>
      <c r="C623" s="70" t="s">
        <v>1064</v>
      </c>
      <c r="D623" s="18" t="s">
        <v>764</v>
      </c>
      <c r="E623" s="18" t="s">
        <v>42</v>
      </c>
      <c r="F623" s="18"/>
      <c r="G623" s="2" t="s">
        <v>43</v>
      </c>
      <c r="H623" s="8">
        <v>0.41666666666666669</v>
      </c>
      <c r="I623" s="8">
        <v>0.45833333333333331</v>
      </c>
      <c r="J623" s="11">
        <f t="shared" ref="J623" si="40">MOD(I623-H623,1)</f>
        <v>4.166666666666663E-2</v>
      </c>
      <c r="K623" s="2">
        <v>1</v>
      </c>
      <c r="Q623" s="2">
        <v>1</v>
      </c>
      <c r="U623" s="2">
        <v>1</v>
      </c>
    </row>
    <row r="624" spans="1:42" x14ac:dyDescent="0.25">
      <c r="A624" s="2">
        <v>2</v>
      </c>
      <c r="B624" s="4">
        <v>45561</v>
      </c>
      <c r="C624" s="70" t="s">
        <v>1065</v>
      </c>
      <c r="D624" s="18" t="s">
        <v>764</v>
      </c>
      <c r="E624" s="18" t="s">
        <v>41</v>
      </c>
      <c r="F624" s="18"/>
      <c r="G624" s="2" t="s">
        <v>43</v>
      </c>
      <c r="H624" s="8">
        <v>0.41666666666666669</v>
      </c>
      <c r="I624" s="8">
        <v>0.45833333333333331</v>
      </c>
      <c r="J624" s="11">
        <f t="shared" ref="J624:J687" si="41">MOD(I624-H624,1)</f>
        <v>4.166666666666663E-2</v>
      </c>
      <c r="K624" s="2">
        <v>1</v>
      </c>
      <c r="Q624" s="2">
        <v>1</v>
      </c>
      <c r="U624" s="2">
        <v>1</v>
      </c>
    </row>
    <row r="625" spans="1:21" hidden="1" x14ac:dyDescent="0.25">
      <c r="A625" s="2">
        <v>3</v>
      </c>
      <c r="B625" s="4">
        <v>45561</v>
      </c>
      <c r="C625" s="70" t="s">
        <v>1066</v>
      </c>
      <c r="D625" s="18" t="s">
        <v>764</v>
      </c>
      <c r="E625" s="18" t="s">
        <v>42</v>
      </c>
      <c r="F625" s="18"/>
      <c r="G625" s="2" t="s">
        <v>43</v>
      </c>
      <c r="H625" s="8">
        <v>0.41666666666666669</v>
      </c>
      <c r="I625" s="8">
        <v>0.45833333333333331</v>
      </c>
      <c r="J625" s="11">
        <f t="shared" si="41"/>
        <v>4.166666666666663E-2</v>
      </c>
      <c r="K625" s="2">
        <v>1</v>
      </c>
      <c r="Q625" s="2">
        <v>1</v>
      </c>
      <c r="U625" s="2">
        <v>1</v>
      </c>
    </row>
    <row r="626" spans="1:21" hidden="1" x14ac:dyDescent="0.25">
      <c r="A626" s="2">
        <v>4</v>
      </c>
      <c r="B626" s="4">
        <v>45561</v>
      </c>
      <c r="C626" s="70" t="s">
        <v>1067</v>
      </c>
      <c r="D626" s="18" t="s">
        <v>764</v>
      </c>
      <c r="E626" s="18" t="s">
        <v>42</v>
      </c>
      <c r="F626" s="18"/>
      <c r="G626" s="2" t="s">
        <v>43</v>
      </c>
      <c r="H626" s="8">
        <v>0.41666666666666669</v>
      </c>
      <c r="I626" s="8">
        <v>0.45833333333333331</v>
      </c>
      <c r="J626" s="11">
        <f t="shared" si="41"/>
        <v>4.166666666666663E-2</v>
      </c>
      <c r="K626" s="2">
        <v>1</v>
      </c>
      <c r="Q626" s="2">
        <v>1</v>
      </c>
      <c r="U626" s="2">
        <v>1</v>
      </c>
    </row>
    <row r="627" spans="1:21" hidden="1" x14ac:dyDescent="0.25">
      <c r="A627" s="2">
        <v>5</v>
      </c>
      <c r="B627" s="4">
        <v>45561</v>
      </c>
      <c r="C627" s="70" t="s">
        <v>1068</v>
      </c>
      <c r="D627" s="18" t="s">
        <v>764</v>
      </c>
      <c r="E627" s="18" t="s">
        <v>42</v>
      </c>
      <c r="F627" s="18"/>
      <c r="G627" s="2" t="s">
        <v>43</v>
      </c>
      <c r="H627" s="8">
        <v>0.41666666666666669</v>
      </c>
      <c r="I627" s="8">
        <v>0.45833333333333331</v>
      </c>
      <c r="J627" s="11">
        <f t="shared" si="41"/>
        <v>4.166666666666663E-2</v>
      </c>
      <c r="K627" s="2">
        <v>1</v>
      </c>
      <c r="Q627" s="2">
        <v>1</v>
      </c>
      <c r="U627" s="2">
        <v>1</v>
      </c>
    </row>
    <row r="628" spans="1:21" hidden="1" x14ac:dyDescent="0.25">
      <c r="A628" s="2">
        <v>6</v>
      </c>
      <c r="B628" s="4">
        <v>45561</v>
      </c>
      <c r="C628" s="70" t="s">
        <v>1069</v>
      </c>
      <c r="D628" s="18" t="s">
        <v>764</v>
      </c>
      <c r="E628" s="18" t="s">
        <v>42</v>
      </c>
      <c r="F628" s="18"/>
      <c r="G628" s="2" t="s">
        <v>43</v>
      </c>
      <c r="H628" s="8">
        <v>0.41666666666666669</v>
      </c>
      <c r="I628" s="8">
        <v>0.45833333333333331</v>
      </c>
      <c r="J628" s="11">
        <f t="shared" si="41"/>
        <v>4.166666666666663E-2</v>
      </c>
      <c r="K628" s="2">
        <v>1</v>
      </c>
      <c r="Q628" s="2">
        <v>1</v>
      </c>
      <c r="U628" s="2">
        <v>1</v>
      </c>
    </row>
    <row r="629" spans="1:21" hidden="1" x14ac:dyDescent="0.25">
      <c r="A629" s="2">
        <v>7</v>
      </c>
      <c r="B629" s="4">
        <v>45561</v>
      </c>
      <c r="C629" s="70" t="s">
        <v>1070</v>
      </c>
      <c r="D629" s="18" t="s">
        <v>764</v>
      </c>
      <c r="E629" s="18" t="s">
        <v>42</v>
      </c>
      <c r="F629" s="18"/>
      <c r="G629" s="2" t="s">
        <v>43</v>
      </c>
      <c r="H629" s="8">
        <v>0.41666666666666669</v>
      </c>
      <c r="I629" s="8">
        <v>0.45833333333333331</v>
      </c>
      <c r="J629" s="11">
        <f t="shared" si="41"/>
        <v>4.166666666666663E-2</v>
      </c>
      <c r="K629" s="2">
        <v>1</v>
      </c>
      <c r="Q629" s="2">
        <v>1</v>
      </c>
      <c r="U629" s="2">
        <v>1</v>
      </c>
    </row>
    <row r="630" spans="1:21" hidden="1" x14ac:dyDescent="0.25">
      <c r="A630" s="2">
        <v>8</v>
      </c>
      <c r="B630" s="4">
        <v>45561</v>
      </c>
      <c r="C630" s="70" t="s">
        <v>1074</v>
      </c>
      <c r="D630" s="18" t="s">
        <v>764</v>
      </c>
      <c r="E630" s="18" t="s">
        <v>42</v>
      </c>
      <c r="F630" s="18"/>
      <c r="G630" s="2" t="s">
        <v>43</v>
      </c>
      <c r="H630" s="8">
        <v>0.41666666666666669</v>
      </c>
      <c r="I630" s="8">
        <v>0.45833333333333331</v>
      </c>
      <c r="J630" s="11">
        <f t="shared" si="41"/>
        <v>4.166666666666663E-2</v>
      </c>
      <c r="K630" s="2">
        <v>1</v>
      </c>
      <c r="Q630" s="2">
        <v>1</v>
      </c>
      <c r="U630" s="2">
        <v>1</v>
      </c>
    </row>
    <row r="631" spans="1:21" hidden="1" x14ac:dyDescent="0.25">
      <c r="A631" s="2">
        <v>9</v>
      </c>
      <c r="B631" s="4">
        <v>45561</v>
      </c>
      <c r="C631" s="70" t="s">
        <v>1075</v>
      </c>
      <c r="D631" s="18" t="s">
        <v>764</v>
      </c>
      <c r="E631" s="18" t="s">
        <v>42</v>
      </c>
      <c r="F631" s="18"/>
      <c r="G631" s="2" t="s">
        <v>43</v>
      </c>
      <c r="H631" s="8">
        <v>0.41666666666666669</v>
      </c>
      <c r="I631" s="8">
        <v>0.45833333333333331</v>
      </c>
      <c r="J631" s="11">
        <f t="shared" si="41"/>
        <v>4.166666666666663E-2</v>
      </c>
      <c r="K631" s="2">
        <v>1</v>
      </c>
      <c r="Q631" s="2">
        <v>1</v>
      </c>
      <c r="U631" s="2">
        <v>1</v>
      </c>
    </row>
    <row r="632" spans="1:21" x14ac:dyDescent="0.25">
      <c r="A632" s="2">
        <v>10</v>
      </c>
      <c r="B632" s="4">
        <v>45561</v>
      </c>
      <c r="C632" s="70" t="s">
        <v>1071</v>
      </c>
      <c r="D632" s="18" t="s">
        <v>764</v>
      </c>
      <c r="E632" s="18" t="s">
        <v>41</v>
      </c>
      <c r="F632" s="18"/>
      <c r="G632" s="2" t="s">
        <v>43</v>
      </c>
      <c r="H632" s="8">
        <v>0.41666666666666669</v>
      </c>
      <c r="I632" s="8">
        <v>0.45833333333333331</v>
      </c>
      <c r="J632" s="11">
        <f t="shared" si="41"/>
        <v>4.166666666666663E-2</v>
      </c>
      <c r="K632" s="2">
        <v>1</v>
      </c>
      <c r="Q632" s="2">
        <v>1</v>
      </c>
      <c r="U632" s="2">
        <v>1</v>
      </c>
    </row>
    <row r="633" spans="1:21" hidden="1" x14ac:dyDescent="0.25">
      <c r="A633" s="2">
        <v>11</v>
      </c>
      <c r="B633" s="4">
        <v>45561</v>
      </c>
      <c r="C633" s="70" t="s">
        <v>1076</v>
      </c>
      <c r="D633" s="18" t="s">
        <v>764</v>
      </c>
      <c r="E633" s="18" t="s">
        <v>42</v>
      </c>
      <c r="F633" s="18"/>
      <c r="G633" s="2" t="s">
        <v>43</v>
      </c>
      <c r="H633" s="8">
        <v>0.41666666666666669</v>
      </c>
      <c r="I633" s="8">
        <v>0.45833333333333331</v>
      </c>
      <c r="J633" s="11">
        <f t="shared" si="41"/>
        <v>4.166666666666663E-2</v>
      </c>
      <c r="K633" s="2">
        <v>1</v>
      </c>
      <c r="Q633" s="2">
        <v>1</v>
      </c>
      <c r="U633" s="2">
        <v>1</v>
      </c>
    </row>
    <row r="634" spans="1:21" hidden="1" x14ac:dyDescent="0.25">
      <c r="A634" s="2">
        <v>12</v>
      </c>
      <c r="B634" s="4">
        <v>45561</v>
      </c>
      <c r="C634" s="70" t="s">
        <v>1077</v>
      </c>
      <c r="D634" s="18" t="s">
        <v>764</v>
      </c>
      <c r="E634" s="18" t="s">
        <v>42</v>
      </c>
      <c r="F634" s="18"/>
      <c r="G634" s="2" t="s">
        <v>43</v>
      </c>
      <c r="H634" s="8">
        <v>0.41666666666666669</v>
      </c>
      <c r="I634" s="8">
        <v>0.45833333333333331</v>
      </c>
      <c r="J634" s="11">
        <f t="shared" si="41"/>
        <v>4.166666666666663E-2</v>
      </c>
      <c r="K634" s="2">
        <v>1</v>
      </c>
      <c r="Q634" s="2">
        <v>1</v>
      </c>
      <c r="U634" s="2">
        <v>1</v>
      </c>
    </row>
    <row r="635" spans="1:21" hidden="1" x14ac:dyDescent="0.25">
      <c r="A635" s="2">
        <v>13</v>
      </c>
      <c r="B635" s="4">
        <v>45561</v>
      </c>
      <c r="C635" s="70" t="s">
        <v>1072</v>
      </c>
      <c r="D635" s="18" t="s">
        <v>764</v>
      </c>
      <c r="E635" s="18" t="s">
        <v>42</v>
      </c>
      <c r="F635" s="18"/>
      <c r="G635" s="2" t="s">
        <v>43</v>
      </c>
      <c r="H635" s="8">
        <v>0.41666666666666669</v>
      </c>
      <c r="I635" s="8">
        <v>0.45833333333333331</v>
      </c>
      <c r="J635" s="11">
        <f t="shared" si="41"/>
        <v>4.166666666666663E-2</v>
      </c>
      <c r="K635" s="2">
        <v>1</v>
      </c>
      <c r="Q635" s="2">
        <v>1</v>
      </c>
      <c r="U635" s="2">
        <v>1</v>
      </c>
    </row>
    <row r="636" spans="1:21" x14ac:dyDescent="0.25">
      <c r="A636" s="2">
        <v>14</v>
      </c>
      <c r="B636" s="4">
        <v>45561</v>
      </c>
      <c r="C636" s="70" t="s">
        <v>1078</v>
      </c>
      <c r="D636" s="18" t="s">
        <v>764</v>
      </c>
      <c r="E636" s="18" t="s">
        <v>41</v>
      </c>
      <c r="F636" s="18"/>
      <c r="G636" s="2" t="s">
        <v>43</v>
      </c>
      <c r="H636" s="8">
        <v>0.41666666666666669</v>
      </c>
      <c r="I636" s="8">
        <v>0.45833333333333331</v>
      </c>
      <c r="J636" s="11">
        <f t="shared" si="41"/>
        <v>4.166666666666663E-2</v>
      </c>
      <c r="K636" s="2">
        <v>1</v>
      </c>
      <c r="Q636" s="2">
        <v>1</v>
      </c>
      <c r="U636" s="2">
        <v>1</v>
      </c>
    </row>
    <row r="637" spans="1:21" x14ac:dyDescent="0.25">
      <c r="A637" s="2">
        <v>15</v>
      </c>
      <c r="B637" s="4">
        <v>45561</v>
      </c>
      <c r="C637" s="70" t="s">
        <v>1079</v>
      </c>
      <c r="D637" s="18" t="s">
        <v>764</v>
      </c>
      <c r="E637" s="18" t="s">
        <v>41</v>
      </c>
      <c r="F637" s="18"/>
      <c r="G637" s="2" t="s">
        <v>43</v>
      </c>
      <c r="H637" s="8">
        <v>0.41666666666666669</v>
      </c>
      <c r="I637" s="8">
        <v>0.45833333333333331</v>
      </c>
      <c r="J637" s="11">
        <f t="shared" si="41"/>
        <v>4.166666666666663E-2</v>
      </c>
      <c r="K637" s="2">
        <v>1</v>
      </c>
      <c r="Q637" s="2">
        <v>1</v>
      </c>
      <c r="U637" s="2">
        <v>1</v>
      </c>
    </row>
    <row r="638" spans="1:21" hidden="1" x14ac:dyDescent="0.25">
      <c r="A638" s="2">
        <v>16</v>
      </c>
      <c r="B638" s="4">
        <v>45561</v>
      </c>
      <c r="C638" s="70" t="s">
        <v>1073</v>
      </c>
      <c r="D638" s="18" t="s">
        <v>764</v>
      </c>
      <c r="E638" s="18" t="s">
        <v>42</v>
      </c>
      <c r="F638" s="18"/>
      <c r="G638" s="2" t="s">
        <v>43</v>
      </c>
      <c r="H638" s="8">
        <v>0.41666666666666669</v>
      </c>
      <c r="I638" s="8">
        <v>0.45833333333333331</v>
      </c>
      <c r="J638" s="11">
        <f t="shared" si="41"/>
        <v>4.166666666666663E-2</v>
      </c>
      <c r="K638" s="2">
        <v>1</v>
      </c>
      <c r="Q638" s="2">
        <v>1</v>
      </c>
      <c r="U638" s="2">
        <v>1</v>
      </c>
    </row>
    <row r="639" spans="1:21" x14ac:dyDescent="0.25">
      <c r="A639" s="2">
        <v>17</v>
      </c>
      <c r="B639" s="4">
        <v>45561</v>
      </c>
      <c r="C639" s="2" t="s">
        <v>453</v>
      </c>
      <c r="D639" s="18">
        <v>3554</v>
      </c>
      <c r="E639" s="18" t="s">
        <v>41</v>
      </c>
      <c r="F639" s="18">
        <v>64</v>
      </c>
      <c r="G639" s="2" t="s">
        <v>43</v>
      </c>
      <c r="H639" s="8">
        <v>0.34166666666666667</v>
      </c>
      <c r="I639" s="8">
        <v>0.34444444444444444</v>
      </c>
      <c r="J639" s="11">
        <f t="shared" si="41"/>
        <v>2.7777777777777679E-3</v>
      </c>
      <c r="K639" s="2">
        <v>1</v>
      </c>
      <c r="Q639" s="2">
        <v>1</v>
      </c>
    </row>
    <row r="640" spans="1:21" hidden="1" x14ac:dyDescent="0.25">
      <c r="A640" s="2">
        <v>18</v>
      </c>
      <c r="B640" s="4">
        <v>45561</v>
      </c>
      <c r="C640" s="2" t="s">
        <v>454</v>
      </c>
      <c r="D640" s="18">
        <v>3553</v>
      </c>
      <c r="E640" s="18" t="s">
        <v>42</v>
      </c>
      <c r="F640" s="18">
        <v>68</v>
      </c>
      <c r="G640" s="2" t="s">
        <v>43</v>
      </c>
      <c r="H640" s="8">
        <v>0.34444444444444444</v>
      </c>
      <c r="I640" s="8">
        <v>0.34722222222222221</v>
      </c>
      <c r="J640" s="11">
        <f t="shared" si="41"/>
        <v>2.7777777777777679E-3</v>
      </c>
      <c r="K640" s="2">
        <v>1</v>
      </c>
      <c r="Q640" s="2">
        <v>1</v>
      </c>
    </row>
    <row r="641" spans="1:34" hidden="1" x14ac:dyDescent="0.25">
      <c r="A641" s="2">
        <v>19</v>
      </c>
      <c r="B641" s="4">
        <v>45561</v>
      </c>
      <c r="C641" s="2" t="s">
        <v>467</v>
      </c>
      <c r="D641" s="18">
        <v>4966</v>
      </c>
      <c r="E641" s="18" t="s">
        <v>42</v>
      </c>
      <c r="F641" s="18">
        <v>23</v>
      </c>
      <c r="G641" s="2" t="s">
        <v>43</v>
      </c>
      <c r="H641" s="8">
        <v>0.34930555555555554</v>
      </c>
      <c r="I641" s="8">
        <v>0.35208333333333336</v>
      </c>
      <c r="J641" s="11">
        <f t="shared" si="41"/>
        <v>2.7777777777778234E-3</v>
      </c>
      <c r="K641" s="2">
        <v>1</v>
      </c>
      <c r="Q641" s="2">
        <v>1</v>
      </c>
    </row>
    <row r="642" spans="1:34" x14ac:dyDescent="0.25">
      <c r="A642" s="2">
        <v>20</v>
      </c>
      <c r="B642" s="4">
        <v>45561</v>
      </c>
      <c r="C642" s="2" t="s">
        <v>405</v>
      </c>
      <c r="D642" s="18">
        <v>8108</v>
      </c>
      <c r="E642" s="18" t="s">
        <v>41</v>
      </c>
      <c r="F642" s="18">
        <v>51</v>
      </c>
      <c r="G642" s="2" t="s">
        <v>43</v>
      </c>
      <c r="H642" s="8">
        <v>0.37777777777777777</v>
      </c>
      <c r="I642" s="8">
        <v>0.38055555555555554</v>
      </c>
      <c r="J642" s="11">
        <f t="shared" si="41"/>
        <v>2.7777777777777679E-3</v>
      </c>
      <c r="K642" s="2">
        <v>1</v>
      </c>
      <c r="Q642" s="2">
        <v>1</v>
      </c>
    </row>
    <row r="643" spans="1:34" x14ac:dyDescent="0.25">
      <c r="A643" s="2">
        <v>21</v>
      </c>
      <c r="B643" s="4">
        <v>45561</v>
      </c>
      <c r="C643" s="2" t="s">
        <v>375</v>
      </c>
      <c r="D643" s="75" t="s">
        <v>377</v>
      </c>
      <c r="E643" s="18" t="s">
        <v>41</v>
      </c>
      <c r="F643" s="18">
        <v>75</v>
      </c>
      <c r="G643" s="2" t="s">
        <v>43</v>
      </c>
      <c r="H643" s="8">
        <v>0.38541666666666669</v>
      </c>
      <c r="I643" s="8">
        <v>0.38750000000000001</v>
      </c>
      <c r="J643" s="11">
        <f t="shared" si="41"/>
        <v>2.0833333333333259E-3</v>
      </c>
      <c r="K643" s="2">
        <v>1</v>
      </c>
      <c r="Q643" s="2">
        <v>1</v>
      </c>
    </row>
    <row r="644" spans="1:34" hidden="1" x14ac:dyDescent="0.25">
      <c r="A644" s="2">
        <v>22</v>
      </c>
      <c r="B644" s="4">
        <v>45561</v>
      </c>
      <c r="C644" s="2" t="s">
        <v>1080</v>
      </c>
      <c r="D644" s="18">
        <v>13173</v>
      </c>
      <c r="E644" s="18" t="s">
        <v>42</v>
      </c>
      <c r="F644" s="18">
        <v>62</v>
      </c>
      <c r="G644" s="2" t="s">
        <v>43</v>
      </c>
      <c r="H644" s="8">
        <v>0.3888888888888889</v>
      </c>
      <c r="I644" s="8">
        <v>0.39097222222222222</v>
      </c>
      <c r="J644" s="11">
        <f t="shared" si="41"/>
        <v>2.0833333333333259E-3</v>
      </c>
      <c r="K644" s="2">
        <v>1</v>
      </c>
      <c r="Q644" s="2">
        <v>1</v>
      </c>
    </row>
    <row r="645" spans="1:34" x14ac:dyDescent="0.25">
      <c r="A645" s="2">
        <v>23</v>
      </c>
      <c r="B645" s="4">
        <v>45561</v>
      </c>
      <c r="C645" s="2" t="s">
        <v>114</v>
      </c>
      <c r="D645" s="18">
        <v>13174</v>
      </c>
      <c r="E645" s="18" t="s">
        <v>41</v>
      </c>
      <c r="F645" s="18">
        <v>61</v>
      </c>
      <c r="G645" s="2" t="s">
        <v>43</v>
      </c>
      <c r="H645" s="8">
        <v>0.39166666666666666</v>
      </c>
      <c r="I645" s="8">
        <v>0.39374999999999999</v>
      </c>
      <c r="J645" s="11">
        <f t="shared" si="41"/>
        <v>2.0833333333333259E-3</v>
      </c>
      <c r="K645" s="2">
        <v>1</v>
      </c>
      <c r="O645" s="2">
        <v>1</v>
      </c>
    </row>
    <row r="646" spans="1:34" hidden="1" x14ac:dyDescent="0.25">
      <c r="A646" s="2">
        <v>24</v>
      </c>
      <c r="B646" s="4">
        <v>45561</v>
      </c>
      <c r="C646" s="2" t="s">
        <v>1081</v>
      </c>
      <c r="D646" s="18" t="s">
        <v>562</v>
      </c>
      <c r="E646" s="18" t="s">
        <v>41</v>
      </c>
      <c r="F646" s="18">
        <v>24</v>
      </c>
      <c r="G646" s="2" t="s">
        <v>43</v>
      </c>
      <c r="H646" s="8">
        <v>0.4</v>
      </c>
      <c r="I646" s="8">
        <v>0.40277777777777779</v>
      </c>
      <c r="J646" s="11">
        <f t="shared" si="41"/>
        <v>2.7777777777777679E-3</v>
      </c>
      <c r="K646" s="2">
        <v>0</v>
      </c>
      <c r="M646" s="2">
        <v>1</v>
      </c>
    </row>
    <row r="647" spans="1:34" x14ac:dyDescent="0.25">
      <c r="A647" s="2">
        <v>25</v>
      </c>
      <c r="B647" s="4">
        <v>45561</v>
      </c>
      <c r="C647" s="2" t="s">
        <v>1082</v>
      </c>
      <c r="D647" s="18">
        <v>189</v>
      </c>
      <c r="E647" s="18" t="s">
        <v>41</v>
      </c>
      <c r="F647" s="18">
        <v>46</v>
      </c>
      <c r="G647" s="2" t="s">
        <v>43</v>
      </c>
      <c r="H647" s="8">
        <v>0.40902777777777777</v>
      </c>
      <c r="I647" s="8">
        <v>0.41180555555555554</v>
      </c>
      <c r="J647" s="11">
        <f t="shared" si="41"/>
        <v>2.7777777777777679E-3</v>
      </c>
      <c r="K647" s="2">
        <v>1</v>
      </c>
      <c r="AH647" s="2">
        <v>1</v>
      </c>
    </row>
    <row r="648" spans="1:34" hidden="1" x14ac:dyDescent="0.25">
      <c r="A648" s="2">
        <v>26</v>
      </c>
      <c r="B648" s="4">
        <v>45561</v>
      </c>
      <c r="C648" s="2" t="s">
        <v>1083</v>
      </c>
      <c r="D648" s="18">
        <v>385783</v>
      </c>
      <c r="E648" s="18" t="s">
        <v>42</v>
      </c>
      <c r="F648" s="18">
        <v>75</v>
      </c>
      <c r="G648" s="2" t="s">
        <v>43</v>
      </c>
      <c r="H648" s="8">
        <v>0.41597222222222224</v>
      </c>
      <c r="I648" s="8">
        <v>0.41875000000000001</v>
      </c>
      <c r="J648" s="11">
        <f t="shared" si="41"/>
        <v>2.7777777777777679E-3</v>
      </c>
      <c r="K648" s="2">
        <v>1</v>
      </c>
      <c r="Q648" s="2">
        <v>1</v>
      </c>
    </row>
    <row r="649" spans="1:34" x14ac:dyDescent="0.25">
      <c r="A649" s="2">
        <v>27</v>
      </c>
      <c r="B649" s="4">
        <v>45561</v>
      </c>
      <c r="C649" s="2" t="s">
        <v>1084</v>
      </c>
      <c r="D649" s="18">
        <v>12260</v>
      </c>
      <c r="E649" s="18" t="s">
        <v>41</v>
      </c>
      <c r="F649" s="18">
        <v>47</v>
      </c>
      <c r="G649" s="2" t="s">
        <v>43</v>
      </c>
      <c r="H649" s="8">
        <v>0.4201388888888889</v>
      </c>
      <c r="I649" s="8">
        <v>0.42222222222222222</v>
      </c>
      <c r="J649" s="11">
        <f t="shared" si="41"/>
        <v>2.0833333333333259E-3</v>
      </c>
      <c r="K649" s="2">
        <v>1</v>
      </c>
      <c r="Q649" s="2">
        <v>1</v>
      </c>
    </row>
    <row r="650" spans="1:34" x14ac:dyDescent="0.25">
      <c r="A650" s="2">
        <v>28</v>
      </c>
      <c r="B650" s="4">
        <v>45561</v>
      </c>
      <c r="C650" s="2" t="s">
        <v>477</v>
      </c>
      <c r="D650" s="18">
        <v>12508</v>
      </c>
      <c r="E650" s="18" t="s">
        <v>41</v>
      </c>
      <c r="F650" s="18">
        <v>63</v>
      </c>
      <c r="G650" s="2" t="s">
        <v>43</v>
      </c>
      <c r="H650" s="8">
        <v>0.4284722222222222</v>
      </c>
      <c r="I650" s="8">
        <v>0.43055555555555558</v>
      </c>
      <c r="J650" s="11">
        <f t="shared" si="41"/>
        <v>2.0833333333333814E-3</v>
      </c>
      <c r="K650" s="2">
        <v>1</v>
      </c>
      <c r="Q650" s="2">
        <v>1</v>
      </c>
    </row>
    <row r="651" spans="1:34" x14ac:dyDescent="0.25">
      <c r="A651" s="2">
        <v>29</v>
      </c>
      <c r="B651" s="4">
        <v>45561</v>
      </c>
      <c r="C651" s="2" t="s">
        <v>1085</v>
      </c>
      <c r="D651" s="18">
        <v>39</v>
      </c>
      <c r="E651" s="18" t="s">
        <v>41</v>
      </c>
      <c r="F651" s="18">
        <v>56</v>
      </c>
      <c r="G651" s="2" t="s">
        <v>43</v>
      </c>
      <c r="H651" s="8">
        <v>0.43611111111111112</v>
      </c>
      <c r="I651" s="8">
        <v>0.43819444444444444</v>
      </c>
      <c r="J651" s="11">
        <f t="shared" si="41"/>
        <v>2.0833333333333259E-3</v>
      </c>
      <c r="K651" s="2">
        <v>1</v>
      </c>
      <c r="Q651" s="2">
        <v>1</v>
      </c>
    </row>
    <row r="652" spans="1:34" s="6" customFormat="1" x14ac:dyDescent="0.25"/>
    <row r="653" spans="1:34" hidden="1" x14ac:dyDescent="0.25">
      <c r="A653" s="2">
        <v>1</v>
      </c>
      <c r="B653" s="4">
        <v>45562</v>
      </c>
      <c r="C653" s="2" t="s">
        <v>1086</v>
      </c>
      <c r="D653" s="18" t="s">
        <v>764</v>
      </c>
      <c r="E653" s="18" t="s">
        <v>42</v>
      </c>
      <c r="F653" s="18"/>
      <c r="G653" s="2" t="s">
        <v>43</v>
      </c>
      <c r="H653" s="8">
        <v>0.375</v>
      </c>
      <c r="I653" s="8">
        <v>0.41666666666666669</v>
      </c>
      <c r="J653" s="11">
        <f t="shared" si="41"/>
        <v>4.1666666666666685E-2</v>
      </c>
      <c r="K653" s="2">
        <v>1</v>
      </c>
      <c r="Q653" s="2">
        <v>1</v>
      </c>
      <c r="U653" s="2">
        <v>1</v>
      </c>
    </row>
    <row r="654" spans="1:34" hidden="1" x14ac:dyDescent="0.25">
      <c r="A654" s="2">
        <v>2</v>
      </c>
      <c r="B654" s="4">
        <v>45562</v>
      </c>
      <c r="C654" s="2" t="s">
        <v>1087</v>
      </c>
      <c r="D654" s="18" t="s">
        <v>764</v>
      </c>
      <c r="E654" s="18" t="s">
        <v>42</v>
      </c>
      <c r="F654" s="18"/>
      <c r="G654" s="2" t="s">
        <v>43</v>
      </c>
      <c r="H654" s="8">
        <v>0.375</v>
      </c>
      <c r="I654" s="8">
        <v>0.41666666666666669</v>
      </c>
      <c r="J654" s="11">
        <f t="shared" ref="J654:J675" si="42">MOD(I654-H654,1)</f>
        <v>4.1666666666666685E-2</v>
      </c>
      <c r="K654" s="2">
        <v>1</v>
      </c>
      <c r="Q654" s="2">
        <v>1</v>
      </c>
      <c r="U654" s="2">
        <v>1</v>
      </c>
    </row>
    <row r="655" spans="1:34" hidden="1" x14ac:dyDescent="0.25">
      <c r="A655" s="2">
        <v>3</v>
      </c>
      <c r="B655" s="4">
        <v>45562</v>
      </c>
      <c r="C655" s="2" t="s">
        <v>1088</v>
      </c>
      <c r="D655" s="18" t="s">
        <v>764</v>
      </c>
      <c r="E655" s="18" t="s">
        <v>42</v>
      </c>
      <c r="F655" s="18"/>
      <c r="G655" s="2" t="s">
        <v>43</v>
      </c>
      <c r="H655" s="8">
        <v>0.375</v>
      </c>
      <c r="I655" s="8">
        <v>0.41666666666666669</v>
      </c>
      <c r="J655" s="11">
        <f t="shared" si="42"/>
        <v>4.1666666666666685E-2</v>
      </c>
      <c r="K655" s="2">
        <v>1</v>
      </c>
      <c r="Q655" s="2">
        <v>1</v>
      </c>
      <c r="U655" s="2">
        <v>1</v>
      </c>
    </row>
    <row r="656" spans="1:34" hidden="1" x14ac:dyDescent="0.25">
      <c r="A656" s="2">
        <v>4</v>
      </c>
      <c r="B656" s="4">
        <v>45562</v>
      </c>
      <c r="C656" s="2" t="s">
        <v>1089</v>
      </c>
      <c r="D656" s="18" t="s">
        <v>764</v>
      </c>
      <c r="E656" s="18" t="s">
        <v>42</v>
      </c>
      <c r="F656" s="18"/>
      <c r="G656" s="2" t="s">
        <v>43</v>
      </c>
      <c r="H656" s="8">
        <v>0.375</v>
      </c>
      <c r="I656" s="8">
        <v>0.41666666666666669</v>
      </c>
      <c r="J656" s="11">
        <f t="shared" si="42"/>
        <v>4.1666666666666685E-2</v>
      </c>
      <c r="K656" s="2">
        <v>1</v>
      </c>
      <c r="Q656" s="2">
        <v>1</v>
      </c>
      <c r="U656" s="2">
        <v>1</v>
      </c>
    </row>
    <row r="657" spans="1:21" hidden="1" x14ac:dyDescent="0.25">
      <c r="A657" s="2">
        <v>5</v>
      </c>
      <c r="B657" s="4">
        <v>45562</v>
      </c>
      <c r="C657" s="2" t="s">
        <v>1090</v>
      </c>
      <c r="D657" s="18" t="s">
        <v>764</v>
      </c>
      <c r="E657" s="18" t="s">
        <v>42</v>
      </c>
      <c r="F657" s="18"/>
      <c r="G657" s="2" t="s">
        <v>43</v>
      </c>
      <c r="H657" s="8">
        <v>0.375</v>
      </c>
      <c r="I657" s="8">
        <v>0.41666666666666669</v>
      </c>
      <c r="J657" s="11">
        <f t="shared" si="42"/>
        <v>4.1666666666666685E-2</v>
      </c>
      <c r="K657" s="2">
        <v>1</v>
      </c>
      <c r="Q657" s="2">
        <v>1</v>
      </c>
      <c r="U657" s="2">
        <v>1</v>
      </c>
    </row>
    <row r="658" spans="1:21" hidden="1" x14ac:dyDescent="0.25">
      <c r="A658" s="2">
        <v>6</v>
      </c>
      <c r="B658" s="4">
        <v>45562</v>
      </c>
      <c r="C658" s="2" t="s">
        <v>1091</v>
      </c>
      <c r="D658" s="18" t="s">
        <v>764</v>
      </c>
      <c r="E658" s="18" t="s">
        <v>42</v>
      </c>
      <c r="F658" s="18"/>
      <c r="G658" s="2" t="s">
        <v>43</v>
      </c>
      <c r="H658" s="8">
        <v>0.375</v>
      </c>
      <c r="I658" s="8">
        <v>0.41666666666666669</v>
      </c>
      <c r="J658" s="11">
        <f t="shared" si="42"/>
        <v>4.1666666666666685E-2</v>
      </c>
      <c r="K658" s="2">
        <v>1</v>
      </c>
      <c r="Q658" s="2">
        <v>1</v>
      </c>
      <c r="U658" s="2">
        <v>1</v>
      </c>
    </row>
    <row r="659" spans="1:21" hidden="1" x14ac:dyDescent="0.25">
      <c r="A659" s="2">
        <v>7</v>
      </c>
      <c r="B659" s="4">
        <v>45562</v>
      </c>
      <c r="C659" s="2" t="s">
        <v>1092</v>
      </c>
      <c r="D659" s="18" t="s">
        <v>764</v>
      </c>
      <c r="E659" s="18" t="s">
        <v>42</v>
      </c>
      <c r="F659" s="18"/>
      <c r="G659" s="2" t="s">
        <v>43</v>
      </c>
      <c r="H659" s="8">
        <v>0.375</v>
      </c>
      <c r="I659" s="8">
        <v>0.41666666666666669</v>
      </c>
      <c r="J659" s="11">
        <f t="shared" si="42"/>
        <v>4.1666666666666685E-2</v>
      </c>
      <c r="K659" s="2">
        <v>1</v>
      </c>
      <c r="Q659" s="2">
        <v>1</v>
      </c>
      <c r="U659" s="2">
        <v>1</v>
      </c>
    </row>
    <row r="660" spans="1:21" x14ac:dyDescent="0.25">
      <c r="A660" s="2">
        <v>8</v>
      </c>
      <c r="B660" s="4">
        <v>45562</v>
      </c>
      <c r="C660" s="2" t="s">
        <v>1093</v>
      </c>
      <c r="D660" s="18" t="s">
        <v>764</v>
      </c>
      <c r="E660" s="18" t="s">
        <v>41</v>
      </c>
      <c r="F660" s="18"/>
      <c r="G660" s="2" t="s">
        <v>43</v>
      </c>
      <c r="H660" s="8">
        <v>0.375</v>
      </c>
      <c r="I660" s="8">
        <v>0.41666666666666669</v>
      </c>
      <c r="J660" s="11">
        <f t="shared" si="42"/>
        <v>4.1666666666666685E-2</v>
      </c>
      <c r="K660" s="2">
        <v>1</v>
      </c>
      <c r="Q660" s="2">
        <v>1</v>
      </c>
      <c r="U660" s="2">
        <v>1</v>
      </c>
    </row>
    <row r="661" spans="1:21" x14ac:dyDescent="0.25">
      <c r="A661" s="2">
        <v>9</v>
      </c>
      <c r="B661" s="4">
        <v>45562</v>
      </c>
      <c r="C661" s="2" t="s">
        <v>1094</v>
      </c>
      <c r="D661" s="18" t="s">
        <v>764</v>
      </c>
      <c r="E661" s="18" t="s">
        <v>41</v>
      </c>
      <c r="F661" s="18"/>
      <c r="G661" s="2" t="s">
        <v>43</v>
      </c>
      <c r="H661" s="8">
        <v>0.375</v>
      </c>
      <c r="I661" s="8">
        <v>0.41666666666666669</v>
      </c>
      <c r="J661" s="11">
        <f t="shared" si="42"/>
        <v>4.1666666666666685E-2</v>
      </c>
      <c r="K661" s="2">
        <v>1</v>
      </c>
      <c r="Q661" s="2">
        <v>1</v>
      </c>
      <c r="U661" s="2">
        <v>1</v>
      </c>
    </row>
    <row r="662" spans="1:21" x14ac:dyDescent="0.25">
      <c r="A662" s="2">
        <v>10</v>
      </c>
      <c r="B662" s="4">
        <v>45562</v>
      </c>
      <c r="C662" s="2" t="s">
        <v>1096</v>
      </c>
      <c r="D662" s="18" t="s">
        <v>764</v>
      </c>
      <c r="E662" s="18" t="s">
        <v>41</v>
      </c>
      <c r="F662" s="18"/>
      <c r="G662" s="2" t="s">
        <v>43</v>
      </c>
      <c r="H662" s="8">
        <v>0.375</v>
      </c>
      <c r="I662" s="8">
        <v>0.41666666666666669</v>
      </c>
      <c r="J662" s="11">
        <f t="shared" si="42"/>
        <v>4.1666666666666685E-2</v>
      </c>
      <c r="K662" s="2">
        <v>1</v>
      </c>
      <c r="Q662" s="2">
        <v>1</v>
      </c>
      <c r="U662" s="2">
        <v>1</v>
      </c>
    </row>
    <row r="663" spans="1:21" hidden="1" x14ac:dyDescent="0.25">
      <c r="A663" s="2">
        <v>11</v>
      </c>
      <c r="B663" s="4">
        <v>45562</v>
      </c>
      <c r="C663" s="2" t="s">
        <v>1097</v>
      </c>
      <c r="D663" s="18" t="s">
        <v>764</v>
      </c>
      <c r="E663" s="18" t="s">
        <v>42</v>
      </c>
      <c r="F663" s="18"/>
      <c r="G663" s="2" t="s">
        <v>43</v>
      </c>
      <c r="H663" s="8">
        <v>0.375</v>
      </c>
      <c r="I663" s="8">
        <v>0.41666666666666669</v>
      </c>
      <c r="J663" s="11">
        <f t="shared" si="42"/>
        <v>4.1666666666666685E-2</v>
      </c>
      <c r="K663" s="2">
        <v>1</v>
      </c>
      <c r="Q663" s="2">
        <v>1</v>
      </c>
      <c r="U663" s="2">
        <v>1</v>
      </c>
    </row>
    <row r="664" spans="1:21" x14ac:dyDescent="0.25">
      <c r="A664" s="2">
        <v>12</v>
      </c>
      <c r="B664" s="4">
        <v>45562</v>
      </c>
      <c r="C664" s="2" t="s">
        <v>1098</v>
      </c>
      <c r="D664" s="18" t="s">
        <v>764</v>
      </c>
      <c r="E664" s="18" t="s">
        <v>41</v>
      </c>
      <c r="F664" s="18"/>
      <c r="G664" s="2" t="s">
        <v>43</v>
      </c>
      <c r="H664" s="8">
        <v>0.375</v>
      </c>
      <c r="I664" s="8">
        <v>0.41666666666666669</v>
      </c>
      <c r="J664" s="11">
        <f t="shared" si="42"/>
        <v>4.1666666666666685E-2</v>
      </c>
      <c r="K664" s="2">
        <v>1</v>
      </c>
      <c r="Q664" s="2">
        <v>1</v>
      </c>
      <c r="U664" s="2">
        <v>1</v>
      </c>
    </row>
    <row r="665" spans="1:21" x14ac:dyDescent="0.25">
      <c r="A665" s="2">
        <v>13</v>
      </c>
      <c r="B665" s="4">
        <v>45562</v>
      </c>
      <c r="C665" s="2" t="s">
        <v>447</v>
      </c>
      <c r="D665" s="18" t="s">
        <v>764</v>
      </c>
      <c r="E665" s="18" t="s">
        <v>41</v>
      </c>
      <c r="F665" s="18"/>
      <c r="G665" s="2" t="s">
        <v>43</v>
      </c>
      <c r="H665" s="8">
        <v>0.375</v>
      </c>
      <c r="I665" s="8">
        <v>0.41666666666666669</v>
      </c>
      <c r="J665" s="11">
        <f t="shared" si="42"/>
        <v>4.1666666666666685E-2</v>
      </c>
      <c r="K665" s="2">
        <v>1</v>
      </c>
      <c r="Q665" s="2">
        <v>1</v>
      </c>
      <c r="U665" s="2">
        <v>1</v>
      </c>
    </row>
    <row r="666" spans="1:21" hidden="1" x14ac:dyDescent="0.25">
      <c r="A666" s="2">
        <v>14</v>
      </c>
      <c r="B666" s="4">
        <v>45562</v>
      </c>
      <c r="C666" s="2" t="s">
        <v>1102</v>
      </c>
      <c r="D666" s="18" t="s">
        <v>764</v>
      </c>
      <c r="E666" s="18" t="s">
        <v>42</v>
      </c>
      <c r="F666" s="18"/>
      <c r="G666" s="2" t="s">
        <v>43</v>
      </c>
      <c r="H666" s="8">
        <v>0.375</v>
      </c>
      <c r="I666" s="8">
        <v>0.41666666666666669</v>
      </c>
      <c r="J666" s="11">
        <f t="shared" si="42"/>
        <v>4.1666666666666685E-2</v>
      </c>
      <c r="K666" s="2">
        <v>1</v>
      </c>
      <c r="Q666" s="2">
        <v>1</v>
      </c>
      <c r="U666" s="2">
        <v>1</v>
      </c>
    </row>
    <row r="667" spans="1:21" x14ac:dyDescent="0.25">
      <c r="A667" s="2">
        <v>15</v>
      </c>
      <c r="B667" s="4">
        <v>45562</v>
      </c>
      <c r="C667" s="2" t="s">
        <v>1103</v>
      </c>
      <c r="D667" s="18" t="s">
        <v>764</v>
      </c>
      <c r="E667" s="18" t="s">
        <v>41</v>
      </c>
      <c r="F667" s="18"/>
      <c r="G667" s="2" t="s">
        <v>43</v>
      </c>
      <c r="H667" s="8">
        <v>0.375</v>
      </c>
      <c r="I667" s="8">
        <v>0.41666666666666669</v>
      </c>
      <c r="J667" s="11">
        <f t="shared" si="42"/>
        <v>4.1666666666666685E-2</v>
      </c>
      <c r="K667" s="2">
        <v>1</v>
      </c>
      <c r="Q667" s="2">
        <v>1</v>
      </c>
      <c r="U667" s="2">
        <v>1</v>
      </c>
    </row>
    <row r="668" spans="1:21" x14ac:dyDescent="0.25">
      <c r="A668" s="2">
        <v>16</v>
      </c>
      <c r="B668" s="4">
        <v>45562</v>
      </c>
      <c r="C668" s="2" t="s">
        <v>1105</v>
      </c>
      <c r="D668" s="18" t="s">
        <v>764</v>
      </c>
      <c r="E668" s="18" t="s">
        <v>41</v>
      </c>
      <c r="F668" s="18"/>
      <c r="G668" s="2" t="s">
        <v>43</v>
      </c>
      <c r="H668" s="8">
        <v>0.375</v>
      </c>
      <c r="I668" s="8">
        <v>0.41666666666666669</v>
      </c>
      <c r="J668" s="11">
        <f t="shared" si="42"/>
        <v>4.1666666666666685E-2</v>
      </c>
      <c r="K668" s="2">
        <v>1</v>
      </c>
      <c r="Q668" s="2">
        <v>1</v>
      </c>
      <c r="U668" s="2">
        <v>1</v>
      </c>
    </row>
    <row r="669" spans="1:21" hidden="1" x14ac:dyDescent="0.25">
      <c r="A669" s="2">
        <v>17</v>
      </c>
      <c r="B669" s="4">
        <v>45562</v>
      </c>
      <c r="C669" s="2" t="s">
        <v>1106</v>
      </c>
      <c r="D669" s="18" t="s">
        <v>764</v>
      </c>
      <c r="E669" s="18" t="s">
        <v>42</v>
      </c>
      <c r="F669" s="18"/>
      <c r="G669" s="2" t="s">
        <v>43</v>
      </c>
      <c r="H669" s="8">
        <v>0.375</v>
      </c>
      <c r="I669" s="8">
        <v>0.41666666666666669</v>
      </c>
      <c r="J669" s="11">
        <f t="shared" si="42"/>
        <v>4.1666666666666685E-2</v>
      </c>
      <c r="K669" s="2">
        <v>1</v>
      </c>
      <c r="Q669" s="2">
        <v>1</v>
      </c>
      <c r="U669" s="2">
        <v>1</v>
      </c>
    </row>
    <row r="670" spans="1:21" hidden="1" x14ac:dyDescent="0.25">
      <c r="A670" s="2">
        <v>18</v>
      </c>
      <c r="B670" s="4">
        <v>45562</v>
      </c>
      <c r="C670" s="2" t="s">
        <v>73</v>
      </c>
      <c r="D670" s="18" t="s">
        <v>764</v>
      </c>
      <c r="E670" s="18" t="s">
        <v>42</v>
      </c>
      <c r="F670" s="18"/>
      <c r="G670" s="2" t="s">
        <v>43</v>
      </c>
      <c r="H670" s="8">
        <v>0.375</v>
      </c>
      <c r="I670" s="8">
        <v>0.41666666666666669</v>
      </c>
      <c r="J670" s="11">
        <f t="shared" si="42"/>
        <v>4.1666666666666685E-2</v>
      </c>
      <c r="K670" s="2">
        <v>1</v>
      </c>
      <c r="Q670" s="2">
        <v>1</v>
      </c>
      <c r="U670" s="2">
        <v>1</v>
      </c>
    </row>
    <row r="671" spans="1:21" hidden="1" x14ac:dyDescent="0.25">
      <c r="A671" s="2">
        <v>19</v>
      </c>
      <c r="B671" s="4">
        <v>45562</v>
      </c>
      <c r="C671" s="2" t="s">
        <v>1109</v>
      </c>
      <c r="D671" s="18" t="s">
        <v>764</v>
      </c>
      <c r="E671" s="18" t="s">
        <v>42</v>
      </c>
      <c r="F671" s="18"/>
      <c r="G671" s="2" t="s">
        <v>43</v>
      </c>
      <c r="H671" s="8">
        <v>0.375</v>
      </c>
      <c r="I671" s="8">
        <v>0.41666666666666669</v>
      </c>
      <c r="J671" s="11">
        <f t="shared" si="42"/>
        <v>4.1666666666666685E-2</v>
      </c>
      <c r="K671" s="2">
        <v>1</v>
      </c>
      <c r="Q671" s="2">
        <v>1</v>
      </c>
      <c r="U671" s="2">
        <v>1</v>
      </c>
    </row>
    <row r="672" spans="1:21" x14ac:dyDescent="0.25">
      <c r="A672" s="2">
        <v>20</v>
      </c>
      <c r="B672" s="4">
        <v>45562</v>
      </c>
      <c r="C672" s="2" t="s">
        <v>1098</v>
      </c>
      <c r="D672" s="18" t="s">
        <v>764</v>
      </c>
      <c r="E672" s="18" t="s">
        <v>41</v>
      </c>
      <c r="F672" s="18"/>
      <c r="G672" s="2" t="s">
        <v>43</v>
      </c>
      <c r="H672" s="8">
        <v>0.375</v>
      </c>
      <c r="I672" s="8">
        <v>0.41666666666666669</v>
      </c>
      <c r="J672" s="11">
        <f t="shared" si="42"/>
        <v>4.1666666666666685E-2</v>
      </c>
      <c r="K672" s="2">
        <v>1</v>
      </c>
      <c r="Q672" s="2">
        <v>1</v>
      </c>
      <c r="U672" s="2">
        <v>1</v>
      </c>
    </row>
    <row r="673" spans="1:42" x14ac:dyDescent="0.25">
      <c r="A673" s="2">
        <v>21</v>
      </c>
      <c r="B673" s="4">
        <v>45562</v>
      </c>
      <c r="C673" s="2" t="s">
        <v>1110</v>
      </c>
      <c r="D673" s="18" t="s">
        <v>764</v>
      </c>
      <c r="E673" s="18" t="s">
        <v>41</v>
      </c>
      <c r="F673" s="18"/>
      <c r="G673" s="2" t="s">
        <v>43</v>
      </c>
      <c r="H673" s="8">
        <v>0.375</v>
      </c>
      <c r="I673" s="8">
        <v>0.41666666666666669</v>
      </c>
      <c r="J673" s="11">
        <f t="shared" si="42"/>
        <v>4.1666666666666685E-2</v>
      </c>
      <c r="K673" s="2">
        <v>1</v>
      </c>
      <c r="Q673" s="2">
        <v>1</v>
      </c>
      <c r="U673" s="2">
        <v>1</v>
      </c>
    </row>
    <row r="674" spans="1:42" x14ac:dyDescent="0.25">
      <c r="A674" s="2">
        <v>22</v>
      </c>
      <c r="B674" s="4">
        <v>45562</v>
      </c>
      <c r="C674" s="2" t="s">
        <v>1111</v>
      </c>
      <c r="D674" s="18" t="s">
        <v>764</v>
      </c>
      <c r="E674" s="18" t="s">
        <v>41</v>
      </c>
      <c r="F674" s="18"/>
      <c r="G674" s="2" t="s">
        <v>43</v>
      </c>
      <c r="H674" s="8">
        <v>0.375</v>
      </c>
      <c r="I674" s="8">
        <v>0.41666666666666669</v>
      </c>
      <c r="J674" s="11">
        <f t="shared" si="42"/>
        <v>4.1666666666666685E-2</v>
      </c>
      <c r="K674" s="2">
        <v>1</v>
      </c>
      <c r="Q674" s="2">
        <v>1</v>
      </c>
      <c r="U674" s="2">
        <v>1</v>
      </c>
    </row>
    <row r="675" spans="1:42" x14ac:dyDescent="0.25">
      <c r="A675" s="2">
        <v>23</v>
      </c>
      <c r="B675" s="4">
        <v>45562</v>
      </c>
      <c r="C675" s="2" t="s">
        <v>1101</v>
      </c>
      <c r="D675" s="18" t="s">
        <v>764</v>
      </c>
      <c r="E675" s="18" t="s">
        <v>41</v>
      </c>
      <c r="F675" s="18"/>
      <c r="G675" s="2" t="s">
        <v>43</v>
      </c>
      <c r="H675" s="8">
        <v>0.375</v>
      </c>
      <c r="I675" s="8">
        <v>0.41666666666666669</v>
      </c>
      <c r="J675" s="11">
        <f t="shared" si="42"/>
        <v>4.1666666666666685E-2</v>
      </c>
      <c r="K675" s="2">
        <v>1</v>
      </c>
      <c r="Q675" s="2">
        <v>1</v>
      </c>
      <c r="U675" s="2">
        <v>1</v>
      </c>
    </row>
    <row r="676" spans="1:42" x14ac:dyDescent="0.25">
      <c r="A676" s="2">
        <v>24</v>
      </c>
      <c r="B676" s="4">
        <v>45562</v>
      </c>
      <c r="C676" s="2" t="s">
        <v>1095</v>
      </c>
      <c r="D676" s="18"/>
      <c r="E676" s="18" t="s">
        <v>41</v>
      </c>
      <c r="F676" s="18"/>
      <c r="G676" s="2" t="s">
        <v>43</v>
      </c>
      <c r="H676" s="8">
        <v>0.34444444444444444</v>
      </c>
      <c r="I676" s="8">
        <v>0.35</v>
      </c>
      <c r="J676" s="11">
        <f t="shared" si="41"/>
        <v>5.5555555555555358E-3</v>
      </c>
      <c r="K676" s="2">
        <v>1</v>
      </c>
      <c r="M676" s="2">
        <v>1</v>
      </c>
      <c r="N676" s="2">
        <v>1</v>
      </c>
      <c r="AG676" s="2">
        <v>1</v>
      </c>
      <c r="AJ676" s="2">
        <v>1</v>
      </c>
      <c r="AL676" s="2">
        <v>1</v>
      </c>
      <c r="AM676" s="2">
        <v>1</v>
      </c>
      <c r="AN676" s="2">
        <v>1</v>
      </c>
    </row>
    <row r="677" spans="1:42" x14ac:dyDescent="0.25">
      <c r="A677" s="2">
        <v>25</v>
      </c>
      <c r="B677" s="4">
        <v>45562</v>
      </c>
      <c r="C677" s="2" t="s">
        <v>504</v>
      </c>
      <c r="D677" s="18">
        <v>7231</v>
      </c>
      <c r="E677" s="18" t="s">
        <v>41</v>
      </c>
      <c r="F677" s="18">
        <v>59</v>
      </c>
      <c r="G677" s="2" t="s">
        <v>43</v>
      </c>
      <c r="H677" s="8">
        <v>0.35833333333333334</v>
      </c>
      <c r="I677" s="8">
        <v>0.3611111111111111</v>
      </c>
      <c r="J677" s="11">
        <f t="shared" si="41"/>
        <v>2.7777777777777679E-3</v>
      </c>
      <c r="K677" s="2">
        <v>1</v>
      </c>
      <c r="Q677" s="2">
        <v>1</v>
      </c>
    </row>
    <row r="678" spans="1:42" x14ac:dyDescent="0.25">
      <c r="A678" s="2">
        <v>26</v>
      </c>
      <c r="B678" s="4">
        <v>45562</v>
      </c>
      <c r="C678" s="2" t="s">
        <v>1099</v>
      </c>
      <c r="D678" s="18">
        <v>4605</v>
      </c>
      <c r="E678" s="18" t="s">
        <v>41</v>
      </c>
      <c r="F678" s="18">
        <v>60</v>
      </c>
      <c r="G678" s="2" t="s">
        <v>43</v>
      </c>
      <c r="H678" s="8">
        <v>0.37638888888888888</v>
      </c>
      <c r="I678" s="8">
        <v>0.37847222222222221</v>
      </c>
      <c r="J678" s="11">
        <f t="shared" si="41"/>
        <v>2.0833333333333259E-3</v>
      </c>
      <c r="K678" s="2">
        <v>1</v>
      </c>
      <c r="O678" s="2">
        <v>1</v>
      </c>
      <c r="Q678" s="2">
        <v>1</v>
      </c>
    </row>
    <row r="679" spans="1:42" hidden="1" x14ac:dyDescent="0.25">
      <c r="A679" s="2">
        <v>27</v>
      </c>
      <c r="B679" s="4">
        <v>45562</v>
      </c>
      <c r="C679" s="2" t="s">
        <v>1100</v>
      </c>
      <c r="D679" s="18">
        <v>396318</v>
      </c>
      <c r="E679" s="18" t="s">
        <v>41</v>
      </c>
      <c r="F679" s="18">
        <v>28</v>
      </c>
      <c r="G679" s="2" t="s">
        <v>43</v>
      </c>
      <c r="H679" s="8">
        <v>0.37986111111111109</v>
      </c>
      <c r="I679" s="8">
        <v>0.38194444444444442</v>
      </c>
      <c r="J679" s="11">
        <f t="shared" si="41"/>
        <v>2.0833333333333259E-3</v>
      </c>
      <c r="K679" s="2">
        <v>0</v>
      </c>
      <c r="M679" s="2">
        <v>1</v>
      </c>
    </row>
    <row r="680" spans="1:42" x14ac:dyDescent="0.25">
      <c r="A680" s="2">
        <v>28</v>
      </c>
      <c r="B680" s="4">
        <v>45562</v>
      </c>
      <c r="C680" s="2" t="s">
        <v>1113</v>
      </c>
      <c r="D680" s="18"/>
      <c r="E680" s="18" t="s">
        <v>41</v>
      </c>
      <c r="F680" s="18">
        <v>24</v>
      </c>
      <c r="G680" s="2" t="s">
        <v>43</v>
      </c>
      <c r="H680" s="8">
        <v>0.38680555555555557</v>
      </c>
      <c r="I680" s="8">
        <v>0.3888888888888889</v>
      </c>
      <c r="J680" s="11">
        <f t="shared" si="41"/>
        <v>2.0833333333333259E-3</v>
      </c>
      <c r="K680" s="2">
        <v>1</v>
      </c>
      <c r="Q680" s="2">
        <v>1</v>
      </c>
    </row>
    <row r="681" spans="1:42" hidden="1" x14ac:dyDescent="0.25">
      <c r="A681" s="2">
        <v>29</v>
      </c>
      <c r="B681" s="4">
        <v>45562</v>
      </c>
      <c r="C681" s="2" t="s">
        <v>1104</v>
      </c>
      <c r="D681" s="18">
        <v>396384</v>
      </c>
      <c r="E681" s="18" t="s">
        <v>41</v>
      </c>
      <c r="F681" s="18">
        <v>20</v>
      </c>
      <c r="G681" s="2" t="s">
        <v>43</v>
      </c>
      <c r="H681" s="8">
        <v>0.39097222222222222</v>
      </c>
      <c r="I681" s="8">
        <v>0.39374999999999999</v>
      </c>
      <c r="J681" s="11">
        <f t="shared" si="41"/>
        <v>2.7777777777777679E-3</v>
      </c>
      <c r="K681" s="2">
        <v>0</v>
      </c>
      <c r="M681" s="2">
        <v>1</v>
      </c>
    </row>
    <row r="682" spans="1:42" hidden="1" x14ac:dyDescent="0.25">
      <c r="A682" s="2">
        <v>30</v>
      </c>
      <c r="B682" s="4">
        <v>45562</v>
      </c>
      <c r="C682" s="2" t="s">
        <v>1107</v>
      </c>
      <c r="D682" s="18">
        <v>13661</v>
      </c>
      <c r="E682" s="18" t="s">
        <v>42</v>
      </c>
      <c r="F682" s="18">
        <v>48</v>
      </c>
      <c r="G682" s="2" t="s">
        <v>43</v>
      </c>
      <c r="H682" s="8">
        <v>0.3972222222222222</v>
      </c>
      <c r="I682" s="8">
        <v>0.39930555555555558</v>
      </c>
      <c r="J682" s="11">
        <f t="shared" si="41"/>
        <v>2.0833333333333814E-3</v>
      </c>
      <c r="K682" s="2">
        <v>1</v>
      </c>
      <c r="Q682" s="2">
        <v>1</v>
      </c>
    </row>
    <row r="683" spans="1:42" x14ac:dyDescent="0.25">
      <c r="A683" s="2">
        <v>31</v>
      </c>
      <c r="B683" s="4">
        <v>45562</v>
      </c>
      <c r="C683" s="2" t="s">
        <v>847</v>
      </c>
      <c r="D683" s="18">
        <v>1884</v>
      </c>
      <c r="E683" s="18" t="s">
        <v>41</v>
      </c>
      <c r="F683" s="18">
        <v>70</v>
      </c>
      <c r="G683" s="2" t="s">
        <v>43</v>
      </c>
      <c r="H683" s="8">
        <v>0.40138888888888891</v>
      </c>
      <c r="I683" s="8">
        <v>0.40416666666666667</v>
      </c>
      <c r="J683" s="11">
        <f t="shared" si="41"/>
        <v>2.7777777777777679E-3</v>
      </c>
      <c r="K683" s="2">
        <v>1</v>
      </c>
      <c r="Q683" s="2">
        <v>1</v>
      </c>
    </row>
    <row r="684" spans="1:42" hidden="1" x14ac:dyDescent="0.25">
      <c r="A684" s="2">
        <v>32</v>
      </c>
      <c r="B684" s="4">
        <v>45562</v>
      </c>
      <c r="C684" s="2" t="s">
        <v>1108</v>
      </c>
      <c r="D684" s="18">
        <v>363617</v>
      </c>
      <c r="E684" s="18" t="s">
        <v>41</v>
      </c>
      <c r="F684" s="18">
        <v>56</v>
      </c>
      <c r="G684" s="2" t="s">
        <v>43</v>
      </c>
      <c r="H684" s="8">
        <v>0.40555555555555556</v>
      </c>
      <c r="I684" s="8">
        <v>0.40833333333333333</v>
      </c>
      <c r="J684" s="11">
        <f t="shared" si="41"/>
        <v>2.7777777777777679E-3</v>
      </c>
      <c r="K684" s="2">
        <v>0</v>
      </c>
      <c r="Q684" s="2">
        <v>1</v>
      </c>
    </row>
    <row r="685" spans="1:42" x14ac:dyDescent="0.25">
      <c r="A685" s="2">
        <v>33</v>
      </c>
      <c r="B685" s="4">
        <v>45562</v>
      </c>
      <c r="C685" s="2" t="s">
        <v>69</v>
      </c>
      <c r="D685" s="18">
        <v>1</v>
      </c>
      <c r="E685" s="18" t="s">
        <v>41</v>
      </c>
      <c r="F685" s="18">
        <v>65</v>
      </c>
      <c r="G685" s="2" t="s">
        <v>43</v>
      </c>
      <c r="H685" s="8">
        <v>0.41111111111111109</v>
      </c>
      <c r="I685" s="8">
        <v>0.41388888888888886</v>
      </c>
      <c r="J685" s="11">
        <f t="shared" si="41"/>
        <v>2.7777777777777679E-3</v>
      </c>
      <c r="K685" s="2">
        <v>1</v>
      </c>
      <c r="Q685" s="2">
        <v>1</v>
      </c>
    </row>
    <row r="686" spans="1:42" x14ac:dyDescent="0.25">
      <c r="A686" s="2">
        <v>34</v>
      </c>
      <c r="B686" s="4">
        <v>45562</v>
      </c>
      <c r="C686" s="2" t="s">
        <v>1112</v>
      </c>
      <c r="D686" s="18">
        <v>11867</v>
      </c>
      <c r="E686" s="18" t="s">
        <v>41</v>
      </c>
      <c r="F686" s="18">
        <v>35</v>
      </c>
      <c r="G686" s="2" t="s">
        <v>43</v>
      </c>
      <c r="H686" s="8">
        <v>0.41875000000000001</v>
      </c>
      <c r="I686" s="8">
        <v>0.42222222222222222</v>
      </c>
      <c r="J686" s="11">
        <f t="shared" si="41"/>
        <v>3.4722222222222099E-3</v>
      </c>
      <c r="K686" s="2">
        <v>1</v>
      </c>
      <c r="AH686" s="2">
        <v>1</v>
      </c>
    </row>
    <row r="687" spans="1:42" x14ac:dyDescent="0.25">
      <c r="A687" s="2">
        <v>35</v>
      </c>
      <c r="B687" s="4">
        <v>45562</v>
      </c>
      <c r="C687" s="2" t="s">
        <v>599</v>
      </c>
      <c r="D687" s="18" t="s">
        <v>177</v>
      </c>
      <c r="E687" s="18" t="s">
        <v>41</v>
      </c>
      <c r="F687" s="18"/>
      <c r="G687" s="2" t="s">
        <v>43</v>
      </c>
      <c r="H687" s="8">
        <v>0.42569444444444443</v>
      </c>
      <c r="I687" s="8">
        <v>0.42777777777777776</v>
      </c>
      <c r="J687" s="11">
        <f t="shared" si="41"/>
        <v>2.0833333333333259E-3</v>
      </c>
      <c r="K687" s="2">
        <v>1</v>
      </c>
      <c r="M687" s="2">
        <v>1</v>
      </c>
      <c r="N687" s="2">
        <v>1</v>
      </c>
      <c r="AG687" s="2">
        <v>1</v>
      </c>
      <c r="AJ687" s="2">
        <v>1</v>
      </c>
      <c r="AL687" s="2">
        <v>1</v>
      </c>
      <c r="AM687" s="2">
        <v>1</v>
      </c>
      <c r="AN687" s="2">
        <v>1</v>
      </c>
    </row>
    <row r="688" spans="1:42" x14ac:dyDescent="0.25">
      <c r="A688" s="2">
        <v>36</v>
      </c>
      <c r="B688" s="4">
        <v>45562</v>
      </c>
      <c r="C688" s="2" t="s">
        <v>1114</v>
      </c>
      <c r="D688" s="18" t="s">
        <v>46</v>
      </c>
      <c r="E688" s="18" t="s">
        <v>41</v>
      </c>
      <c r="F688" s="18"/>
      <c r="G688" s="2" t="s">
        <v>43</v>
      </c>
      <c r="J688" s="11">
        <f t="shared" ref="J688:J724" si="43">MOD(I688-H688,1)</f>
        <v>0</v>
      </c>
      <c r="K688" s="2">
        <v>1</v>
      </c>
      <c r="AP688" s="2">
        <v>1</v>
      </c>
    </row>
    <row r="689" spans="1:41" x14ac:dyDescent="0.25">
      <c r="A689" s="2">
        <v>37</v>
      </c>
      <c r="B689" s="4">
        <v>45562</v>
      </c>
      <c r="C689" s="2" t="s">
        <v>1167</v>
      </c>
      <c r="D689" s="18" t="s">
        <v>171</v>
      </c>
      <c r="E689" s="18" t="s">
        <v>41</v>
      </c>
      <c r="F689" s="18">
        <v>27</v>
      </c>
      <c r="G689" s="2" t="s">
        <v>43</v>
      </c>
      <c r="H689" s="8">
        <v>0.41666666666666669</v>
      </c>
      <c r="I689" s="8">
        <v>0.45833333333333331</v>
      </c>
      <c r="J689" s="11">
        <f t="shared" si="43"/>
        <v>4.166666666666663E-2</v>
      </c>
      <c r="K689" s="2">
        <v>1</v>
      </c>
      <c r="AO689" s="2">
        <v>1</v>
      </c>
    </row>
    <row r="690" spans="1:41" hidden="1" x14ac:dyDescent="0.25">
      <c r="A690" s="2">
        <v>38</v>
      </c>
      <c r="B690" s="4">
        <v>45562</v>
      </c>
      <c r="C690" s="2" t="s">
        <v>1168</v>
      </c>
      <c r="D690" s="18" t="s">
        <v>171</v>
      </c>
      <c r="E690" s="18" t="s">
        <v>42</v>
      </c>
      <c r="F690" s="18">
        <v>15</v>
      </c>
      <c r="G690" s="2" t="s">
        <v>43</v>
      </c>
      <c r="H690" s="8">
        <v>0.41666666666666669</v>
      </c>
      <c r="I690" s="8">
        <v>0.45833333333333331</v>
      </c>
      <c r="J690" s="11">
        <f t="shared" ref="J690:J691" si="44">MOD(I690-H690,1)</f>
        <v>4.166666666666663E-2</v>
      </c>
      <c r="K690" s="2">
        <v>1</v>
      </c>
      <c r="AO690" s="2">
        <v>1</v>
      </c>
    </row>
    <row r="691" spans="1:41" x14ac:dyDescent="0.25">
      <c r="A691" s="2">
        <v>39</v>
      </c>
      <c r="B691" s="4">
        <v>45562</v>
      </c>
      <c r="C691" s="2" t="s">
        <v>1169</v>
      </c>
      <c r="D691" s="18" t="s">
        <v>171</v>
      </c>
      <c r="E691" s="18" t="s">
        <v>41</v>
      </c>
      <c r="F691" s="18">
        <v>28</v>
      </c>
      <c r="G691" s="2" t="s">
        <v>43</v>
      </c>
      <c r="H691" s="8">
        <v>0.41666666666666669</v>
      </c>
      <c r="I691" s="8">
        <v>0.45833333333333331</v>
      </c>
      <c r="J691" s="11">
        <f t="shared" si="44"/>
        <v>4.166666666666663E-2</v>
      </c>
      <c r="K691" s="2">
        <v>1</v>
      </c>
      <c r="AO691" s="2">
        <v>1</v>
      </c>
    </row>
    <row r="692" spans="1:41" s="6" customFormat="1" x14ac:dyDescent="0.25"/>
    <row r="693" spans="1:41" hidden="1" x14ac:dyDescent="0.25">
      <c r="A693" s="2">
        <v>1</v>
      </c>
      <c r="B693" s="4">
        <v>45563</v>
      </c>
      <c r="C693" s="2" t="s">
        <v>1141</v>
      </c>
      <c r="D693" s="18" t="s">
        <v>764</v>
      </c>
      <c r="E693" s="18" t="s">
        <v>42</v>
      </c>
      <c r="F693" s="18"/>
      <c r="G693" s="2" t="s">
        <v>43</v>
      </c>
      <c r="H693" s="8">
        <v>0.375</v>
      </c>
      <c r="I693" s="8">
        <v>0.41666666666666669</v>
      </c>
      <c r="J693" s="11">
        <f t="shared" ref="J693" si="45">MOD(I693-H693,1)</f>
        <v>4.1666666666666685E-2</v>
      </c>
      <c r="K693" s="2">
        <v>1</v>
      </c>
      <c r="Q693" s="2">
        <v>1</v>
      </c>
      <c r="U693" s="2">
        <v>1</v>
      </c>
    </row>
    <row r="694" spans="1:41" x14ac:dyDescent="0.25">
      <c r="A694" s="2">
        <v>2</v>
      </c>
      <c r="B694" s="4">
        <v>45563</v>
      </c>
      <c r="C694" s="2" t="s">
        <v>1142</v>
      </c>
      <c r="D694" s="18" t="s">
        <v>764</v>
      </c>
      <c r="E694" s="18" t="s">
        <v>41</v>
      </c>
      <c r="F694" s="18"/>
      <c r="G694" s="2" t="s">
        <v>43</v>
      </c>
      <c r="H694" s="8">
        <v>0.375</v>
      </c>
      <c r="I694" s="8">
        <v>0.41666666666666669</v>
      </c>
      <c r="J694" s="11">
        <f t="shared" ref="J694:J714" si="46">MOD(I694-H694,1)</f>
        <v>4.1666666666666685E-2</v>
      </c>
      <c r="K694" s="2">
        <v>1</v>
      </c>
      <c r="Q694" s="2">
        <v>1</v>
      </c>
      <c r="U694" s="2">
        <v>1</v>
      </c>
    </row>
    <row r="695" spans="1:41" hidden="1" x14ac:dyDescent="0.25">
      <c r="A695" s="2">
        <v>3</v>
      </c>
      <c r="B695" s="4">
        <v>45563</v>
      </c>
      <c r="C695" s="2" t="s">
        <v>1143</v>
      </c>
      <c r="D695" s="18" t="s">
        <v>764</v>
      </c>
      <c r="E695" s="18" t="s">
        <v>42</v>
      </c>
      <c r="F695" s="18"/>
      <c r="G695" s="2" t="s">
        <v>43</v>
      </c>
      <c r="H695" s="8">
        <v>0.375</v>
      </c>
      <c r="I695" s="8">
        <v>0.41666666666666669</v>
      </c>
      <c r="J695" s="11">
        <f t="shared" si="46"/>
        <v>4.1666666666666685E-2</v>
      </c>
      <c r="K695" s="2">
        <v>1</v>
      </c>
      <c r="Q695" s="2">
        <v>1</v>
      </c>
      <c r="U695" s="2">
        <v>1</v>
      </c>
    </row>
    <row r="696" spans="1:41" hidden="1" x14ac:dyDescent="0.25">
      <c r="A696" s="2">
        <v>4</v>
      </c>
      <c r="B696" s="4">
        <v>45563</v>
      </c>
      <c r="C696" s="2" t="s">
        <v>1144</v>
      </c>
      <c r="D696" s="18" t="s">
        <v>764</v>
      </c>
      <c r="E696" s="18" t="s">
        <v>42</v>
      </c>
      <c r="F696" s="18"/>
      <c r="G696" s="2" t="s">
        <v>43</v>
      </c>
      <c r="H696" s="8">
        <v>0.375</v>
      </c>
      <c r="I696" s="8">
        <v>0.41666666666666669</v>
      </c>
      <c r="J696" s="11">
        <f t="shared" si="46"/>
        <v>4.1666666666666685E-2</v>
      </c>
      <c r="K696" s="2">
        <v>1</v>
      </c>
      <c r="Q696" s="2">
        <v>1</v>
      </c>
      <c r="U696" s="2">
        <v>1</v>
      </c>
    </row>
    <row r="697" spans="1:41" x14ac:dyDescent="0.25">
      <c r="A697" s="2">
        <v>5</v>
      </c>
      <c r="B697" s="4">
        <v>45563</v>
      </c>
      <c r="C697" s="2" t="s">
        <v>1145</v>
      </c>
      <c r="D697" s="18" t="s">
        <v>764</v>
      </c>
      <c r="E697" s="18" t="s">
        <v>41</v>
      </c>
      <c r="F697" s="18"/>
      <c r="G697" s="2" t="s">
        <v>43</v>
      </c>
      <c r="H697" s="8">
        <v>0.375</v>
      </c>
      <c r="I697" s="8">
        <v>0.41666666666666669</v>
      </c>
      <c r="J697" s="11">
        <f t="shared" si="46"/>
        <v>4.1666666666666685E-2</v>
      </c>
      <c r="K697" s="2">
        <v>1</v>
      </c>
      <c r="Q697" s="2">
        <v>1</v>
      </c>
      <c r="U697" s="2">
        <v>1</v>
      </c>
    </row>
    <row r="698" spans="1:41" x14ac:dyDescent="0.25">
      <c r="A698" s="2">
        <v>6</v>
      </c>
      <c r="B698" s="4">
        <v>45563</v>
      </c>
      <c r="C698" s="2" t="s">
        <v>1146</v>
      </c>
      <c r="D698" s="18" t="s">
        <v>764</v>
      </c>
      <c r="E698" s="18" t="s">
        <v>41</v>
      </c>
      <c r="F698" s="18"/>
      <c r="G698" s="2" t="s">
        <v>43</v>
      </c>
      <c r="H698" s="8">
        <v>0.375</v>
      </c>
      <c r="I698" s="8">
        <v>0.41666666666666669</v>
      </c>
      <c r="J698" s="11">
        <f t="shared" si="46"/>
        <v>4.1666666666666685E-2</v>
      </c>
      <c r="K698" s="2">
        <v>1</v>
      </c>
      <c r="Q698" s="2">
        <v>1</v>
      </c>
      <c r="U698" s="2">
        <v>1</v>
      </c>
    </row>
    <row r="699" spans="1:41" hidden="1" x14ac:dyDescent="0.25">
      <c r="A699" s="2">
        <v>7</v>
      </c>
      <c r="B699" s="4">
        <v>45563</v>
      </c>
      <c r="C699" s="2" t="s">
        <v>1147</v>
      </c>
      <c r="D699" s="18" t="s">
        <v>764</v>
      </c>
      <c r="E699" s="18" t="s">
        <v>42</v>
      </c>
      <c r="F699" s="18"/>
      <c r="G699" s="2" t="s">
        <v>43</v>
      </c>
      <c r="H699" s="8">
        <v>0.375</v>
      </c>
      <c r="I699" s="8">
        <v>0.41666666666666669</v>
      </c>
      <c r="J699" s="11">
        <f t="shared" si="46"/>
        <v>4.1666666666666685E-2</v>
      </c>
      <c r="K699" s="2">
        <v>1</v>
      </c>
      <c r="Q699" s="2">
        <v>1</v>
      </c>
      <c r="U699" s="2">
        <v>1</v>
      </c>
    </row>
    <row r="700" spans="1:41" x14ac:dyDescent="0.25">
      <c r="A700" s="2">
        <v>8</v>
      </c>
      <c r="B700" s="4">
        <v>45563</v>
      </c>
      <c r="C700" s="2" t="s">
        <v>1148</v>
      </c>
      <c r="D700" s="18" t="s">
        <v>764</v>
      </c>
      <c r="E700" s="18" t="s">
        <v>41</v>
      </c>
      <c r="F700" s="18"/>
      <c r="G700" s="2" t="s">
        <v>43</v>
      </c>
      <c r="H700" s="8">
        <v>0.375</v>
      </c>
      <c r="I700" s="8">
        <v>0.41666666666666669</v>
      </c>
      <c r="J700" s="11">
        <f t="shared" si="46"/>
        <v>4.1666666666666685E-2</v>
      </c>
      <c r="K700" s="2">
        <v>1</v>
      </c>
      <c r="Q700" s="2">
        <v>1</v>
      </c>
      <c r="U700" s="2">
        <v>1</v>
      </c>
    </row>
    <row r="701" spans="1:41" x14ac:dyDescent="0.25">
      <c r="A701" s="2">
        <v>9</v>
      </c>
      <c r="B701" s="4">
        <v>45563</v>
      </c>
      <c r="C701" s="2" t="s">
        <v>1149</v>
      </c>
      <c r="D701" s="18" t="s">
        <v>764</v>
      </c>
      <c r="E701" s="18" t="s">
        <v>41</v>
      </c>
      <c r="F701" s="18"/>
      <c r="G701" s="2" t="s">
        <v>43</v>
      </c>
      <c r="H701" s="8">
        <v>0.375</v>
      </c>
      <c r="I701" s="8">
        <v>0.41666666666666669</v>
      </c>
      <c r="J701" s="11">
        <f t="shared" si="46"/>
        <v>4.1666666666666685E-2</v>
      </c>
      <c r="K701" s="2">
        <v>1</v>
      </c>
      <c r="Q701" s="2">
        <v>1</v>
      </c>
      <c r="U701" s="2">
        <v>1</v>
      </c>
    </row>
    <row r="702" spans="1:41" x14ac:dyDescent="0.25">
      <c r="A702" s="2">
        <v>10</v>
      </c>
      <c r="B702" s="4">
        <v>45563</v>
      </c>
      <c r="C702" s="2" t="s">
        <v>1096</v>
      </c>
      <c r="D702" s="18" t="s">
        <v>764</v>
      </c>
      <c r="E702" s="18" t="s">
        <v>41</v>
      </c>
      <c r="F702" s="18"/>
      <c r="G702" s="2" t="s">
        <v>43</v>
      </c>
      <c r="H702" s="8">
        <v>0.375</v>
      </c>
      <c r="I702" s="8">
        <v>0.41666666666666669</v>
      </c>
      <c r="J702" s="11">
        <f t="shared" si="46"/>
        <v>4.1666666666666685E-2</v>
      </c>
      <c r="K702" s="2">
        <v>1</v>
      </c>
      <c r="Q702" s="2">
        <v>1</v>
      </c>
      <c r="U702" s="2">
        <v>1</v>
      </c>
    </row>
    <row r="703" spans="1:41" x14ac:dyDescent="0.25">
      <c r="A703" s="2">
        <v>11</v>
      </c>
      <c r="B703" s="4">
        <v>45563</v>
      </c>
      <c r="C703" s="2" t="s">
        <v>1150</v>
      </c>
      <c r="D703" s="18" t="s">
        <v>764</v>
      </c>
      <c r="E703" s="18" t="s">
        <v>41</v>
      </c>
      <c r="F703" s="18"/>
      <c r="G703" s="2" t="s">
        <v>43</v>
      </c>
      <c r="H703" s="8">
        <v>0.375</v>
      </c>
      <c r="I703" s="8">
        <v>0.41666666666666669</v>
      </c>
      <c r="J703" s="11">
        <f t="shared" si="46"/>
        <v>4.1666666666666685E-2</v>
      </c>
      <c r="K703" s="2">
        <v>1</v>
      </c>
      <c r="Q703" s="2">
        <v>1</v>
      </c>
      <c r="U703" s="2">
        <v>1</v>
      </c>
    </row>
    <row r="704" spans="1:41" hidden="1" x14ac:dyDescent="0.25">
      <c r="A704" s="2">
        <v>12</v>
      </c>
      <c r="B704" s="4">
        <v>45563</v>
      </c>
      <c r="C704" s="2" t="s">
        <v>1151</v>
      </c>
      <c r="D704" s="18" t="s">
        <v>764</v>
      </c>
      <c r="E704" s="18" t="s">
        <v>42</v>
      </c>
      <c r="F704" s="18"/>
      <c r="G704" s="2" t="s">
        <v>43</v>
      </c>
      <c r="H704" s="8">
        <v>0.375</v>
      </c>
      <c r="I704" s="8">
        <v>0.41666666666666669</v>
      </c>
      <c r="J704" s="11">
        <f t="shared" si="46"/>
        <v>4.1666666666666685E-2</v>
      </c>
      <c r="K704" s="2">
        <v>1</v>
      </c>
      <c r="Q704" s="2">
        <v>1</v>
      </c>
      <c r="U704" s="2">
        <v>1</v>
      </c>
    </row>
    <row r="705" spans="1:40" x14ac:dyDescent="0.25">
      <c r="A705" s="2">
        <v>13</v>
      </c>
      <c r="B705" s="4">
        <v>45563</v>
      </c>
      <c r="C705" s="2" t="s">
        <v>1152</v>
      </c>
      <c r="D705" s="18" t="s">
        <v>764</v>
      </c>
      <c r="E705" s="18" t="s">
        <v>41</v>
      </c>
      <c r="F705" s="18"/>
      <c r="G705" s="2" t="s">
        <v>43</v>
      </c>
      <c r="H705" s="8">
        <v>0.375</v>
      </c>
      <c r="I705" s="8">
        <v>0.41666666666666669</v>
      </c>
      <c r="J705" s="11">
        <f t="shared" si="46"/>
        <v>4.1666666666666685E-2</v>
      </c>
      <c r="K705" s="2">
        <v>1</v>
      </c>
      <c r="Q705" s="2">
        <v>1</v>
      </c>
      <c r="U705" s="2">
        <v>1</v>
      </c>
    </row>
    <row r="706" spans="1:40" x14ac:dyDescent="0.25">
      <c r="A706" s="2">
        <v>14</v>
      </c>
      <c r="B706" s="4">
        <v>45563</v>
      </c>
      <c r="C706" s="2" t="s">
        <v>1153</v>
      </c>
      <c r="D706" s="18" t="s">
        <v>764</v>
      </c>
      <c r="E706" s="18" t="s">
        <v>41</v>
      </c>
      <c r="F706" s="18"/>
      <c r="G706" s="2" t="s">
        <v>43</v>
      </c>
      <c r="H706" s="8">
        <v>0.375</v>
      </c>
      <c r="I706" s="8">
        <v>0.41666666666666669</v>
      </c>
      <c r="J706" s="11">
        <f t="shared" si="46"/>
        <v>4.1666666666666685E-2</v>
      </c>
      <c r="K706" s="2">
        <v>1</v>
      </c>
      <c r="Q706" s="2">
        <v>1</v>
      </c>
      <c r="U706" s="2">
        <v>1</v>
      </c>
    </row>
    <row r="707" spans="1:40" x14ac:dyDescent="0.25">
      <c r="A707" s="2">
        <v>15</v>
      </c>
      <c r="B707" s="4">
        <v>45563</v>
      </c>
      <c r="C707" s="2" t="s">
        <v>590</v>
      </c>
      <c r="D707" s="18" t="s">
        <v>764</v>
      </c>
      <c r="E707" s="18" t="s">
        <v>41</v>
      </c>
      <c r="F707" s="18"/>
      <c r="G707" s="2" t="s">
        <v>43</v>
      </c>
      <c r="H707" s="8">
        <v>0.375</v>
      </c>
      <c r="I707" s="8">
        <v>0.41666666666666669</v>
      </c>
      <c r="J707" s="11">
        <f t="shared" si="46"/>
        <v>4.1666666666666685E-2</v>
      </c>
      <c r="K707" s="2">
        <v>1</v>
      </c>
      <c r="Q707" s="2">
        <v>1</v>
      </c>
      <c r="U707" s="2">
        <v>1</v>
      </c>
    </row>
    <row r="708" spans="1:40" x14ac:dyDescent="0.25">
      <c r="A708" s="2">
        <v>16</v>
      </c>
      <c r="B708" s="4">
        <v>45563</v>
      </c>
      <c r="C708" s="2" t="s">
        <v>840</v>
      </c>
      <c r="D708" s="18" t="s">
        <v>764</v>
      </c>
      <c r="E708" s="18" t="s">
        <v>41</v>
      </c>
      <c r="F708" s="18"/>
      <c r="G708" s="2" t="s">
        <v>43</v>
      </c>
      <c r="H708" s="8">
        <v>0.375</v>
      </c>
      <c r="I708" s="8">
        <v>0.41666666666666669</v>
      </c>
      <c r="J708" s="11">
        <f t="shared" si="46"/>
        <v>4.1666666666666685E-2</v>
      </c>
      <c r="K708" s="2">
        <v>1</v>
      </c>
      <c r="Q708" s="2">
        <v>1</v>
      </c>
      <c r="U708" s="2">
        <v>1</v>
      </c>
    </row>
    <row r="709" spans="1:40" x14ac:dyDescent="0.25">
      <c r="A709" s="2">
        <v>17</v>
      </c>
      <c r="B709" s="4">
        <v>45563</v>
      </c>
      <c r="C709" s="2" t="s">
        <v>1154</v>
      </c>
      <c r="D709" s="18" t="s">
        <v>764</v>
      </c>
      <c r="E709" s="18" t="s">
        <v>41</v>
      </c>
      <c r="F709" s="18"/>
      <c r="G709" s="2" t="s">
        <v>43</v>
      </c>
      <c r="H709" s="8">
        <v>0.375</v>
      </c>
      <c r="I709" s="8">
        <v>0.41666666666666669</v>
      </c>
      <c r="J709" s="11">
        <f t="shared" si="46"/>
        <v>4.1666666666666685E-2</v>
      </c>
      <c r="K709" s="2">
        <v>1</v>
      </c>
      <c r="Q709" s="2">
        <v>1</v>
      </c>
      <c r="U709" s="2">
        <v>1</v>
      </c>
    </row>
    <row r="710" spans="1:40" x14ac:dyDescent="0.25">
      <c r="A710" s="2">
        <v>18</v>
      </c>
      <c r="B710" s="4">
        <v>45563</v>
      </c>
      <c r="C710" s="2" t="s">
        <v>1155</v>
      </c>
      <c r="D710" s="18" t="s">
        <v>764</v>
      </c>
      <c r="E710" s="18" t="s">
        <v>41</v>
      </c>
      <c r="F710" s="18"/>
      <c r="G710" s="2" t="s">
        <v>43</v>
      </c>
      <c r="H710" s="8">
        <v>0.375</v>
      </c>
      <c r="I710" s="8">
        <v>0.41666666666666669</v>
      </c>
      <c r="J710" s="11">
        <f t="shared" si="46"/>
        <v>4.1666666666666685E-2</v>
      </c>
      <c r="K710" s="2">
        <v>1</v>
      </c>
      <c r="Q710" s="2">
        <v>1</v>
      </c>
      <c r="U710" s="2">
        <v>1</v>
      </c>
    </row>
    <row r="711" spans="1:40" hidden="1" x14ac:dyDescent="0.25">
      <c r="A711" s="2">
        <v>19</v>
      </c>
      <c r="B711" s="4">
        <v>45563</v>
      </c>
      <c r="C711" s="2" t="s">
        <v>1156</v>
      </c>
      <c r="D711" s="18" t="s">
        <v>764</v>
      </c>
      <c r="E711" s="18" t="s">
        <v>42</v>
      </c>
      <c r="F711" s="18"/>
      <c r="G711" s="2" t="s">
        <v>43</v>
      </c>
      <c r="H711" s="8">
        <v>0.375</v>
      </c>
      <c r="I711" s="8">
        <v>0.41666666666666669</v>
      </c>
      <c r="J711" s="11">
        <f t="shared" si="46"/>
        <v>4.1666666666666685E-2</v>
      </c>
      <c r="K711" s="2">
        <v>1</v>
      </c>
      <c r="Q711" s="2">
        <v>1</v>
      </c>
      <c r="U711" s="2">
        <v>1</v>
      </c>
    </row>
    <row r="712" spans="1:40" hidden="1" x14ac:dyDescent="0.25">
      <c r="A712" s="2">
        <v>20</v>
      </c>
      <c r="B712" s="4">
        <v>45563</v>
      </c>
      <c r="C712" s="2" t="s">
        <v>1157</v>
      </c>
      <c r="D712" s="18" t="s">
        <v>764</v>
      </c>
      <c r="E712" s="18" t="s">
        <v>42</v>
      </c>
      <c r="F712" s="18"/>
      <c r="G712" s="2" t="s">
        <v>43</v>
      </c>
      <c r="H712" s="8">
        <v>0.375</v>
      </c>
      <c r="I712" s="8">
        <v>0.41666666666666669</v>
      </c>
      <c r="J712" s="11">
        <f t="shared" si="46"/>
        <v>4.1666666666666685E-2</v>
      </c>
      <c r="K712" s="2">
        <v>1</v>
      </c>
      <c r="Q712" s="2">
        <v>1</v>
      </c>
      <c r="U712" s="2">
        <v>1</v>
      </c>
    </row>
    <row r="713" spans="1:40" x14ac:dyDescent="0.25">
      <c r="A713" s="2">
        <v>21</v>
      </c>
      <c r="B713" s="4">
        <v>45563</v>
      </c>
      <c r="C713" s="2" t="s">
        <v>1158</v>
      </c>
      <c r="D713" s="18" t="s">
        <v>764</v>
      </c>
      <c r="E713" s="18" t="s">
        <v>41</v>
      </c>
      <c r="F713" s="18"/>
      <c r="G713" s="2" t="s">
        <v>43</v>
      </c>
      <c r="H713" s="8">
        <v>0.375</v>
      </c>
      <c r="I713" s="8">
        <v>0.41666666666666669</v>
      </c>
      <c r="J713" s="11">
        <f t="shared" si="46"/>
        <v>4.1666666666666685E-2</v>
      </c>
      <c r="K713" s="2">
        <v>1</v>
      </c>
      <c r="Q713" s="2">
        <v>1</v>
      </c>
      <c r="U713" s="2">
        <v>1</v>
      </c>
    </row>
    <row r="714" spans="1:40" x14ac:dyDescent="0.25">
      <c r="A714" s="2">
        <v>22</v>
      </c>
      <c r="B714" s="4">
        <v>45563</v>
      </c>
      <c r="C714" s="2" t="s">
        <v>1159</v>
      </c>
      <c r="D714" s="18" t="s">
        <v>764</v>
      </c>
      <c r="E714" s="18" t="s">
        <v>41</v>
      </c>
      <c r="F714" s="18"/>
      <c r="G714" s="2" t="s">
        <v>43</v>
      </c>
      <c r="H714" s="8">
        <v>0.375</v>
      </c>
      <c r="I714" s="8">
        <v>0.41666666666666669</v>
      </c>
      <c r="J714" s="11">
        <f t="shared" si="46"/>
        <v>4.1666666666666685E-2</v>
      </c>
      <c r="K714" s="2">
        <v>1</v>
      </c>
      <c r="Q714" s="2">
        <v>1</v>
      </c>
      <c r="U714" s="2">
        <v>1</v>
      </c>
    </row>
    <row r="715" spans="1:40" hidden="1" x14ac:dyDescent="0.25">
      <c r="A715" s="2">
        <v>23</v>
      </c>
      <c r="B715" s="4">
        <v>45563</v>
      </c>
      <c r="C715" s="2" t="s">
        <v>1160</v>
      </c>
      <c r="D715" s="18" t="s">
        <v>764</v>
      </c>
      <c r="E715" s="18" t="s">
        <v>42</v>
      </c>
      <c r="F715" s="18"/>
      <c r="G715" s="2" t="s">
        <v>43</v>
      </c>
      <c r="H715" s="8">
        <v>0.375</v>
      </c>
      <c r="I715" s="8">
        <v>0.41666666666666669</v>
      </c>
      <c r="J715" s="11">
        <f t="shared" ref="J715" si="47">MOD(I715-H715,1)</f>
        <v>4.1666666666666685E-2</v>
      </c>
      <c r="K715" s="2">
        <v>1</v>
      </c>
      <c r="Q715" s="2">
        <v>1</v>
      </c>
      <c r="U715" s="2">
        <v>1</v>
      </c>
    </row>
    <row r="716" spans="1:40" hidden="1" x14ac:dyDescent="0.25">
      <c r="A716" s="2">
        <v>24</v>
      </c>
      <c r="B716" s="4">
        <v>45563</v>
      </c>
      <c r="C716" s="2" t="s">
        <v>107</v>
      </c>
      <c r="D716" s="18">
        <v>8943</v>
      </c>
      <c r="E716" s="18" t="s">
        <v>42</v>
      </c>
      <c r="F716" s="18">
        <v>64</v>
      </c>
      <c r="G716" s="2" t="s">
        <v>43</v>
      </c>
      <c r="J716" s="11">
        <f t="shared" si="43"/>
        <v>0</v>
      </c>
      <c r="K716" s="2">
        <v>1</v>
      </c>
      <c r="O716" s="2">
        <v>1</v>
      </c>
    </row>
    <row r="717" spans="1:40" x14ac:dyDescent="0.25">
      <c r="A717" s="2">
        <v>25</v>
      </c>
      <c r="B717" s="4">
        <v>45563</v>
      </c>
      <c r="C717" s="2" t="s">
        <v>908</v>
      </c>
      <c r="D717" s="18">
        <v>396687</v>
      </c>
      <c r="E717" s="18" t="s">
        <v>41</v>
      </c>
      <c r="F717" s="18">
        <v>27</v>
      </c>
      <c r="G717" s="2" t="s">
        <v>43</v>
      </c>
      <c r="J717" s="11">
        <f t="shared" si="43"/>
        <v>0</v>
      </c>
      <c r="K717" s="2">
        <v>1</v>
      </c>
      <c r="M717" s="2">
        <v>1</v>
      </c>
      <c r="N717" s="2">
        <v>1</v>
      </c>
      <c r="AG717" s="2">
        <v>1</v>
      </c>
      <c r="AK717" s="2">
        <v>1</v>
      </c>
      <c r="AL717" s="2">
        <v>1</v>
      </c>
      <c r="AM717" s="2">
        <v>1</v>
      </c>
      <c r="AN717" s="2">
        <v>1</v>
      </c>
    </row>
    <row r="718" spans="1:40" x14ac:dyDescent="0.25">
      <c r="A718" s="2">
        <v>26</v>
      </c>
      <c r="B718" s="4">
        <v>45563</v>
      </c>
      <c r="C718" s="2" t="s">
        <v>436</v>
      </c>
      <c r="D718" s="18">
        <v>10090</v>
      </c>
      <c r="E718" s="18" t="s">
        <v>41</v>
      </c>
      <c r="F718" s="18">
        <v>45</v>
      </c>
      <c r="G718" s="2" t="s">
        <v>43</v>
      </c>
      <c r="J718" s="11">
        <f t="shared" si="43"/>
        <v>0</v>
      </c>
      <c r="K718" s="2">
        <v>1</v>
      </c>
      <c r="Q718" s="2">
        <v>1</v>
      </c>
    </row>
    <row r="719" spans="1:40" hidden="1" x14ac:dyDescent="0.25">
      <c r="A719" s="2">
        <v>27</v>
      </c>
      <c r="B719" s="4">
        <v>45563</v>
      </c>
      <c r="C719" s="2" t="s">
        <v>1161</v>
      </c>
      <c r="D719" s="18">
        <v>1190</v>
      </c>
      <c r="E719" s="18" t="s">
        <v>42</v>
      </c>
      <c r="F719" s="18">
        <v>60</v>
      </c>
      <c r="G719" s="2" t="s">
        <v>43</v>
      </c>
      <c r="J719" s="11">
        <f t="shared" si="43"/>
        <v>0</v>
      </c>
      <c r="K719" s="2">
        <v>1</v>
      </c>
      <c r="Q719" s="2">
        <v>1</v>
      </c>
    </row>
    <row r="720" spans="1:40" hidden="1" x14ac:dyDescent="0.25">
      <c r="A720" s="2">
        <v>28</v>
      </c>
      <c r="B720" s="4">
        <v>45563</v>
      </c>
      <c r="C720" s="2" t="s">
        <v>1162</v>
      </c>
      <c r="D720" s="18">
        <v>15028</v>
      </c>
      <c r="E720" s="18" t="s">
        <v>42</v>
      </c>
      <c r="F720" s="18">
        <v>72</v>
      </c>
      <c r="G720" s="2" t="s">
        <v>43</v>
      </c>
      <c r="J720" s="11">
        <f t="shared" si="43"/>
        <v>0</v>
      </c>
      <c r="K720" s="2">
        <v>1</v>
      </c>
      <c r="Q720" s="2">
        <v>1</v>
      </c>
    </row>
    <row r="721" spans="1:36" x14ac:dyDescent="0.25">
      <c r="A721" s="2">
        <v>29</v>
      </c>
      <c r="B721" s="4">
        <v>45563</v>
      </c>
      <c r="C721" s="2" t="s">
        <v>1163</v>
      </c>
      <c r="D721" s="18">
        <v>396799</v>
      </c>
      <c r="E721" s="18" t="s">
        <v>41</v>
      </c>
      <c r="F721" s="18">
        <v>24</v>
      </c>
      <c r="G721" s="2" t="s">
        <v>43</v>
      </c>
      <c r="J721" s="11">
        <f t="shared" si="43"/>
        <v>0</v>
      </c>
      <c r="K721" s="2">
        <v>1</v>
      </c>
      <c r="M721" s="2">
        <v>1</v>
      </c>
      <c r="AI721" s="2">
        <v>1</v>
      </c>
    </row>
    <row r="722" spans="1:36" hidden="1" x14ac:dyDescent="0.25">
      <c r="A722" s="2">
        <v>30</v>
      </c>
      <c r="B722" s="4">
        <v>45563</v>
      </c>
      <c r="C722" s="2" t="s">
        <v>1164</v>
      </c>
      <c r="D722" s="18">
        <v>396783</v>
      </c>
      <c r="E722" s="18" t="s">
        <v>42</v>
      </c>
      <c r="F722" s="18">
        <v>42</v>
      </c>
      <c r="G722" s="2" t="s">
        <v>43</v>
      </c>
      <c r="J722" s="11">
        <f t="shared" si="43"/>
        <v>0</v>
      </c>
      <c r="K722" s="2">
        <v>1</v>
      </c>
      <c r="Q722" s="2">
        <v>1</v>
      </c>
    </row>
    <row r="723" spans="1:36" x14ac:dyDescent="0.25">
      <c r="A723" s="2">
        <v>31</v>
      </c>
      <c r="B723" s="4">
        <v>45563</v>
      </c>
      <c r="C723" s="2" t="s">
        <v>1165</v>
      </c>
      <c r="D723" s="18">
        <v>396814</v>
      </c>
      <c r="E723" s="18" t="s">
        <v>41</v>
      </c>
      <c r="F723" s="18">
        <v>20</v>
      </c>
      <c r="G723" s="2" t="s">
        <v>43</v>
      </c>
      <c r="J723" s="11">
        <f t="shared" si="43"/>
        <v>0</v>
      </c>
      <c r="K723" s="2">
        <v>1</v>
      </c>
      <c r="M723" s="2">
        <v>1</v>
      </c>
      <c r="AJ723" s="2">
        <v>1</v>
      </c>
    </row>
    <row r="724" spans="1:36" x14ac:dyDescent="0.25">
      <c r="A724" s="2">
        <v>32</v>
      </c>
      <c r="B724" s="4">
        <v>45563</v>
      </c>
      <c r="C724" s="2" t="s">
        <v>1166</v>
      </c>
      <c r="D724" s="18">
        <v>7731</v>
      </c>
      <c r="E724" s="18" t="s">
        <v>41</v>
      </c>
      <c r="F724" s="18">
        <v>35</v>
      </c>
      <c r="G724" s="2" t="s">
        <v>43</v>
      </c>
      <c r="J724" s="11">
        <f t="shared" si="43"/>
        <v>0</v>
      </c>
      <c r="K724" s="2">
        <v>1</v>
      </c>
      <c r="M724" s="2">
        <v>1</v>
      </c>
      <c r="N724" s="2">
        <v>1</v>
      </c>
      <c r="AG724" s="2">
        <v>1</v>
      </c>
      <c r="AJ724" s="2">
        <v>1</v>
      </c>
    </row>
    <row r="725" spans="1:36" s="6" customFormat="1" x14ac:dyDescent="0.25">
      <c r="D725" s="45"/>
      <c r="E725" s="45"/>
      <c r="F725" s="45"/>
    </row>
    <row r="726" spans="1:36" x14ac:dyDescent="0.25">
      <c r="A726" s="2">
        <v>1</v>
      </c>
      <c r="B726" s="4">
        <v>45565</v>
      </c>
      <c r="C726" s="2" t="s">
        <v>1100</v>
      </c>
      <c r="D726" s="18" t="s">
        <v>764</v>
      </c>
      <c r="E726" s="18" t="s">
        <v>41</v>
      </c>
      <c r="F726" s="18">
        <v>21</v>
      </c>
      <c r="G726" s="2" t="s">
        <v>43</v>
      </c>
      <c r="H726" s="8">
        <v>0.375</v>
      </c>
      <c r="I726" s="8">
        <v>0.41666666666666669</v>
      </c>
      <c r="J726" s="11">
        <f t="shared" ref="J726" si="48">MOD(I726-H726,1)</f>
        <v>4.1666666666666685E-2</v>
      </c>
      <c r="K726" s="2">
        <v>1</v>
      </c>
      <c r="Q726" s="2">
        <v>1</v>
      </c>
      <c r="U726" s="2">
        <v>1</v>
      </c>
    </row>
    <row r="727" spans="1:36" hidden="1" x14ac:dyDescent="0.25">
      <c r="A727" s="2">
        <v>2</v>
      </c>
      <c r="B727" s="4">
        <v>45565</v>
      </c>
      <c r="C727" s="2" t="s">
        <v>1115</v>
      </c>
      <c r="D727" s="18" t="s">
        <v>764</v>
      </c>
      <c r="E727" s="18" t="s">
        <v>42</v>
      </c>
      <c r="F727" s="18">
        <v>54</v>
      </c>
      <c r="G727" s="2" t="s">
        <v>43</v>
      </c>
      <c r="H727" s="8">
        <v>0.375</v>
      </c>
      <c r="I727" s="8">
        <v>0.41666666666666669</v>
      </c>
      <c r="J727" s="11">
        <f t="shared" ref="J727:J753" si="49">MOD(I727-H727,1)</f>
        <v>4.1666666666666685E-2</v>
      </c>
      <c r="K727" s="2">
        <v>1</v>
      </c>
      <c r="Q727" s="2">
        <v>1</v>
      </c>
      <c r="U727" s="2">
        <v>1</v>
      </c>
    </row>
    <row r="728" spans="1:36" x14ac:dyDescent="0.25">
      <c r="A728" s="2">
        <v>3</v>
      </c>
      <c r="B728" s="4">
        <v>45565</v>
      </c>
      <c r="C728" s="2" t="s">
        <v>1116</v>
      </c>
      <c r="D728" s="18" t="s">
        <v>764</v>
      </c>
      <c r="E728" s="18" t="s">
        <v>41</v>
      </c>
      <c r="F728" s="18">
        <v>19</v>
      </c>
      <c r="G728" s="2" t="s">
        <v>43</v>
      </c>
      <c r="H728" s="8">
        <v>0.375</v>
      </c>
      <c r="I728" s="8">
        <v>0.41666666666666669</v>
      </c>
      <c r="J728" s="11">
        <f t="shared" si="49"/>
        <v>4.1666666666666685E-2</v>
      </c>
      <c r="K728" s="2">
        <v>1</v>
      </c>
      <c r="Q728" s="2">
        <v>1</v>
      </c>
      <c r="U728" s="2">
        <v>1</v>
      </c>
    </row>
    <row r="729" spans="1:36" x14ac:dyDescent="0.25">
      <c r="A729" s="2">
        <v>4</v>
      </c>
      <c r="B729" s="4">
        <v>45565</v>
      </c>
      <c r="C729" s="2" t="s">
        <v>1117</v>
      </c>
      <c r="D729" s="18" t="s">
        <v>764</v>
      </c>
      <c r="E729" s="18" t="s">
        <v>41</v>
      </c>
      <c r="F729" s="18">
        <v>26</v>
      </c>
      <c r="G729" s="2" t="s">
        <v>43</v>
      </c>
      <c r="H729" s="8">
        <v>0.375</v>
      </c>
      <c r="I729" s="8">
        <v>0.41666666666666669</v>
      </c>
      <c r="J729" s="11">
        <f t="shared" si="49"/>
        <v>4.1666666666666685E-2</v>
      </c>
      <c r="K729" s="2">
        <v>1</v>
      </c>
      <c r="Q729" s="2">
        <v>1</v>
      </c>
      <c r="U729" s="2">
        <v>1</v>
      </c>
    </row>
    <row r="730" spans="1:36" x14ac:dyDescent="0.25">
      <c r="A730" s="2">
        <v>5</v>
      </c>
      <c r="B730" s="4">
        <v>45565</v>
      </c>
      <c r="C730" s="2" t="s">
        <v>1118</v>
      </c>
      <c r="D730" s="18" t="s">
        <v>764</v>
      </c>
      <c r="E730" s="18" t="s">
        <v>41</v>
      </c>
      <c r="F730" s="18">
        <v>20</v>
      </c>
      <c r="G730" s="2" t="s">
        <v>43</v>
      </c>
      <c r="H730" s="8">
        <v>0.375</v>
      </c>
      <c r="I730" s="8">
        <v>0.41666666666666669</v>
      </c>
      <c r="J730" s="11">
        <f t="shared" si="49"/>
        <v>4.1666666666666685E-2</v>
      </c>
      <c r="K730" s="2">
        <v>1</v>
      </c>
      <c r="Q730" s="2">
        <v>1</v>
      </c>
      <c r="U730" s="2">
        <v>1</v>
      </c>
    </row>
    <row r="731" spans="1:36" hidden="1" x14ac:dyDescent="0.25">
      <c r="A731" s="2">
        <v>6</v>
      </c>
      <c r="B731" s="4">
        <v>45565</v>
      </c>
      <c r="C731" s="2" t="s">
        <v>1119</v>
      </c>
      <c r="D731" s="18" t="s">
        <v>764</v>
      </c>
      <c r="E731" s="18" t="s">
        <v>42</v>
      </c>
      <c r="F731" s="18">
        <v>46</v>
      </c>
      <c r="G731" s="2" t="s">
        <v>43</v>
      </c>
      <c r="H731" s="8">
        <v>0.375</v>
      </c>
      <c r="I731" s="8">
        <v>0.41666666666666669</v>
      </c>
      <c r="J731" s="11">
        <f t="shared" si="49"/>
        <v>4.1666666666666685E-2</v>
      </c>
      <c r="K731" s="2">
        <v>1</v>
      </c>
      <c r="Q731" s="2">
        <v>1</v>
      </c>
      <c r="U731" s="2">
        <v>1</v>
      </c>
    </row>
    <row r="732" spans="1:36" hidden="1" x14ac:dyDescent="0.25">
      <c r="A732" s="2">
        <v>7</v>
      </c>
      <c r="B732" s="4">
        <v>45565</v>
      </c>
      <c r="C732" s="2" t="s">
        <v>1120</v>
      </c>
      <c r="D732" s="18" t="s">
        <v>764</v>
      </c>
      <c r="E732" s="18" t="s">
        <v>42</v>
      </c>
      <c r="F732" s="18">
        <v>20</v>
      </c>
      <c r="G732" s="2" t="s">
        <v>43</v>
      </c>
      <c r="H732" s="8">
        <v>0.375</v>
      </c>
      <c r="I732" s="8">
        <v>0.41666666666666669</v>
      </c>
      <c r="J732" s="11">
        <f t="shared" si="49"/>
        <v>4.1666666666666685E-2</v>
      </c>
      <c r="K732" s="2">
        <v>1</v>
      </c>
      <c r="Q732" s="2">
        <v>1</v>
      </c>
      <c r="U732" s="2">
        <v>1</v>
      </c>
    </row>
    <row r="733" spans="1:36" hidden="1" x14ac:dyDescent="0.25">
      <c r="A733" s="2">
        <v>8</v>
      </c>
      <c r="B733" s="4">
        <v>45565</v>
      </c>
      <c r="C733" s="2" t="s">
        <v>1121</v>
      </c>
      <c r="D733" s="18" t="s">
        <v>764</v>
      </c>
      <c r="E733" s="18" t="s">
        <v>42</v>
      </c>
      <c r="F733" s="18">
        <v>20</v>
      </c>
      <c r="G733" s="2" t="s">
        <v>43</v>
      </c>
      <c r="H733" s="8">
        <v>0.375</v>
      </c>
      <c r="I733" s="8">
        <v>0.41666666666666669</v>
      </c>
      <c r="J733" s="11">
        <f t="shared" si="49"/>
        <v>4.1666666666666685E-2</v>
      </c>
      <c r="K733" s="2">
        <v>1</v>
      </c>
      <c r="Q733" s="2">
        <v>1</v>
      </c>
      <c r="U733" s="2">
        <v>1</v>
      </c>
    </row>
    <row r="734" spans="1:36" hidden="1" x14ac:dyDescent="0.25">
      <c r="A734" s="2">
        <v>9</v>
      </c>
      <c r="B734" s="4">
        <v>45565</v>
      </c>
      <c r="C734" s="2" t="s">
        <v>1122</v>
      </c>
      <c r="D734" s="18" t="s">
        <v>764</v>
      </c>
      <c r="E734" s="18" t="s">
        <v>42</v>
      </c>
      <c r="F734" s="18">
        <v>50</v>
      </c>
      <c r="G734" s="2" t="s">
        <v>43</v>
      </c>
      <c r="H734" s="8">
        <v>0.375</v>
      </c>
      <c r="I734" s="8">
        <v>0.41666666666666669</v>
      </c>
      <c r="J734" s="11">
        <f t="shared" si="49"/>
        <v>4.1666666666666685E-2</v>
      </c>
      <c r="K734" s="2">
        <v>1</v>
      </c>
      <c r="Q734" s="2">
        <v>1</v>
      </c>
      <c r="U734" s="2">
        <v>1</v>
      </c>
    </row>
    <row r="735" spans="1:36" x14ac:dyDescent="0.25">
      <c r="A735" s="2">
        <v>10</v>
      </c>
      <c r="B735" s="4">
        <v>45565</v>
      </c>
      <c r="C735" s="2" t="s">
        <v>1123</v>
      </c>
      <c r="D735" s="18" t="s">
        <v>764</v>
      </c>
      <c r="E735" s="18" t="s">
        <v>41</v>
      </c>
      <c r="F735" s="18">
        <v>28</v>
      </c>
      <c r="G735" s="2" t="s">
        <v>43</v>
      </c>
      <c r="H735" s="8">
        <v>0.375</v>
      </c>
      <c r="I735" s="8">
        <v>0.41666666666666669</v>
      </c>
      <c r="J735" s="11">
        <f t="shared" si="49"/>
        <v>4.1666666666666685E-2</v>
      </c>
      <c r="K735" s="2">
        <v>1</v>
      </c>
      <c r="Q735" s="2">
        <v>1</v>
      </c>
      <c r="U735" s="2">
        <v>1</v>
      </c>
    </row>
    <row r="736" spans="1:36" x14ac:dyDescent="0.25">
      <c r="A736" s="2">
        <v>11</v>
      </c>
      <c r="B736" s="4">
        <v>45565</v>
      </c>
      <c r="C736" s="2" t="s">
        <v>1124</v>
      </c>
      <c r="D736" s="18" t="s">
        <v>764</v>
      </c>
      <c r="E736" s="18" t="s">
        <v>41</v>
      </c>
      <c r="F736" s="18">
        <v>40</v>
      </c>
      <c r="G736" s="2" t="s">
        <v>43</v>
      </c>
      <c r="H736" s="8">
        <v>0.375</v>
      </c>
      <c r="I736" s="8">
        <v>0.41666666666666669</v>
      </c>
      <c r="J736" s="11">
        <f t="shared" si="49"/>
        <v>4.1666666666666685E-2</v>
      </c>
      <c r="K736" s="2">
        <v>1</v>
      </c>
      <c r="Q736" s="2">
        <v>1</v>
      </c>
      <c r="U736" s="2">
        <v>1</v>
      </c>
    </row>
    <row r="737" spans="1:36" x14ac:dyDescent="0.25">
      <c r="A737" s="2">
        <v>12</v>
      </c>
      <c r="B737" s="4">
        <v>45565</v>
      </c>
      <c r="C737" s="2" t="s">
        <v>1125</v>
      </c>
      <c r="D737" s="18" t="s">
        <v>764</v>
      </c>
      <c r="E737" s="18" t="s">
        <v>41</v>
      </c>
      <c r="F737" s="18">
        <v>38</v>
      </c>
      <c r="G737" s="2" t="s">
        <v>43</v>
      </c>
      <c r="H737" s="8">
        <v>0.375</v>
      </c>
      <c r="I737" s="8">
        <v>0.41666666666666669</v>
      </c>
      <c r="J737" s="11">
        <f t="shared" si="49"/>
        <v>4.1666666666666685E-2</v>
      </c>
      <c r="K737" s="2">
        <v>1</v>
      </c>
      <c r="Q737" s="2">
        <v>1</v>
      </c>
      <c r="U737" s="2">
        <v>1</v>
      </c>
    </row>
    <row r="738" spans="1:36" x14ac:dyDescent="0.25">
      <c r="A738" s="2">
        <v>13</v>
      </c>
      <c r="B738" s="4">
        <v>45565</v>
      </c>
      <c r="C738" s="2" t="s">
        <v>1126</v>
      </c>
      <c r="D738" s="18" t="s">
        <v>764</v>
      </c>
      <c r="E738" s="18" t="s">
        <v>41</v>
      </c>
      <c r="F738" s="18">
        <v>45</v>
      </c>
      <c r="G738" s="2" t="s">
        <v>43</v>
      </c>
      <c r="H738" s="8">
        <v>0.375</v>
      </c>
      <c r="I738" s="8">
        <v>0.41666666666666669</v>
      </c>
      <c r="J738" s="11">
        <f t="shared" si="49"/>
        <v>4.1666666666666685E-2</v>
      </c>
      <c r="K738" s="2">
        <v>1</v>
      </c>
      <c r="Q738" s="2">
        <v>1</v>
      </c>
      <c r="U738" s="2">
        <v>1</v>
      </c>
    </row>
    <row r="739" spans="1:36" hidden="1" x14ac:dyDescent="0.25">
      <c r="A739" s="2">
        <v>14</v>
      </c>
      <c r="B739" s="4">
        <v>45565</v>
      </c>
      <c r="C739" s="2" t="s">
        <v>1127</v>
      </c>
      <c r="D739" s="18" t="s">
        <v>764</v>
      </c>
      <c r="E739" s="18" t="s">
        <v>42</v>
      </c>
      <c r="F739" s="18">
        <v>50</v>
      </c>
      <c r="G739" s="2" t="s">
        <v>43</v>
      </c>
      <c r="H739" s="8">
        <v>0.375</v>
      </c>
      <c r="I739" s="8">
        <v>0.41666666666666669</v>
      </c>
      <c r="J739" s="11">
        <f t="shared" si="49"/>
        <v>4.1666666666666685E-2</v>
      </c>
      <c r="K739" s="2">
        <v>0</v>
      </c>
      <c r="O739" s="2">
        <v>1</v>
      </c>
      <c r="Q739" s="2">
        <v>1</v>
      </c>
    </row>
    <row r="740" spans="1:36" x14ac:dyDescent="0.25">
      <c r="A740" s="2">
        <v>15</v>
      </c>
      <c r="B740" s="4">
        <v>45565</v>
      </c>
      <c r="C740" s="2" t="s">
        <v>1128</v>
      </c>
      <c r="D740" s="18" t="s">
        <v>764</v>
      </c>
      <c r="E740" s="18" t="s">
        <v>41</v>
      </c>
      <c r="F740" s="18">
        <v>55</v>
      </c>
      <c r="G740" s="2" t="s">
        <v>43</v>
      </c>
      <c r="H740" s="8">
        <v>0.375</v>
      </c>
      <c r="I740" s="8">
        <v>0.41666666666666669</v>
      </c>
      <c r="J740" s="11">
        <f t="shared" si="49"/>
        <v>4.1666666666666685E-2</v>
      </c>
      <c r="K740" s="2">
        <v>1</v>
      </c>
      <c r="Q740" s="2">
        <v>1</v>
      </c>
      <c r="U740" s="2">
        <v>1</v>
      </c>
    </row>
    <row r="741" spans="1:36" hidden="1" x14ac:dyDescent="0.25">
      <c r="A741" s="2">
        <v>16</v>
      </c>
      <c r="B741" s="4">
        <v>45565</v>
      </c>
      <c r="C741" s="2" t="s">
        <v>1129</v>
      </c>
      <c r="D741" s="18" t="s">
        <v>764</v>
      </c>
      <c r="E741" s="18" t="s">
        <v>41</v>
      </c>
      <c r="F741" s="18">
        <v>24</v>
      </c>
      <c r="G741" s="2" t="s">
        <v>43</v>
      </c>
      <c r="H741" s="8">
        <v>0.375</v>
      </c>
      <c r="I741" s="8">
        <v>0.41666666666666669</v>
      </c>
      <c r="J741" s="11">
        <f t="shared" si="49"/>
        <v>4.1666666666666685E-2</v>
      </c>
      <c r="K741" s="2">
        <v>0</v>
      </c>
      <c r="O741" s="2">
        <v>1</v>
      </c>
      <c r="Q741" s="2">
        <v>1</v>
      </c>
    </row>
    <row r="742" spans="1:36" hidden="1" x14ac:dyDescent="0.25">
      <c r="A742" s="2">
        <v>17</v>
      </c>
      <c r="B742" s="4">
        <v>45565</v>
      </c>
      <c r="C742" s="2" t="s">
        <v>1130</v>
      </c>
      <c r="D742" s="18" t="s">
        <v>764</v>
      </c>
      <c r="E742" s="18" t="s">
        <v>42</v>
      </c>
      <c r="F742" s="18">
        <v>27</v>
      </c>
      <c r="G742" s="2" t="s">
        <v>43</v>
      </c>
      <c r="H742" s="8">
        <v>0.375</v>
      </c>
      <c r="I742" s="8">
        <v>0.41666666666666669</v>
      </c>
      <c r="J742" s="11">
        <f t="shared" si="49"/>
        <v>4.1666666666666685E-2</v>
      </c>
      <c r="K742" s="2">
        <v>1</v>
      </c>
      <c r="Q742" s="2">
        <v>1</v>
      </c>
      <c r="U742" s="2">
        <v>1</v>
      </c>
    </row>
    <row r="743" spans="1:36" x14ac:dyDescent="0.25">
      <c r="A743" s="2">
        <v>18</v>
      </c>
      <c r="B743" s="4">
        <v>45565</v>
      </c>
      <c r="C743" s="2" t="s">
        <v>1131</v>
      </c>
      <c r="D743" s="18" t="s">
        <v>764</v>
      </c>
      <c r="E743" s="18" t="s">
        <v>41</v>
      </c>
      <c r="F743" s="18">
        <v>22</v>
      </c>
      <c r="G743" s="2" t="s">
        <v>43</v>
      </c>
      <c r="H743" s="8">
        <v>0.375</v>
      </c>
      <c r="I743" s="8">
        <v>0.41666666666666669</v>
      </c>
      <c r="J743" s="11">
        <f t="shared" si="49"/>
        <v>4.1666666666666685E-2</v>
      </c>
      <c r="K743" s="2">
        <v>1</v>
      </c>
      <c r="Q743" s="2">
        <v>1</v>
      </c>
      <c r="U743" s="2">
        <v>1</v>
      </c>
    </row>
    <row r="744" spans="1:36" hidden="1" x14ac:dyDescent="0.25">
      <c r="A744" s="2">
        <v>19</v>
      </c>
      <c r="B744" s="4">
        <v>45565</v>
      </c>
      <c r="C744" s="2" t="s">
        <v>1132</v>
      </c>
      <c r="D744" s="18">
        <v>14533</v>
      </c>
      <c r="E744" s="18" t="s">
        <v>42</v>
      </c>
      <c r="F744" s="18">
        <v>60</v>
      </c>
      <c r="G744" s="2" t="s">
        <v>43</v>
      </c>
      <c r="H744" s="8">
        <v>0.34513888888888888</v>
      </c>
      <c r="I744" s="8">
        <v>0.34722222222222221</v>
      </c>
      <c r="J744" s="11">
        <f t="shared" si="49"/>
        <v>2.0833333333333259E-3</v>
      </c>
      <c r="K744" s="2">
        <v>1</v>
      </c>
      <c r="Q744" s="2">
        <v>1</v>
      </c>
    </row>
    <row r="745" spans="1:36" x14ac:dyDescent="0.25">
      <c r="A745" s="2">
        <v>20</v>
      </c>
      <c r="B745" s="4">
        <v>45565</v>
      </c>
      <c r="C745" s="2" t="s">
        <v>1133</v>
      </c>
      <c r="D745" s="18">
        <v>274603</v>
      </c>
      <c r="E745" s="18" t="s">
        <v>41</v>
      </c>
      <c r="F745" s="18">
        <v>63</v>
      </c>
      <c r="G745" s="2" t="s">
        <v>43</v>
      </c>
      <c r="H745" s="8">
        <v>0.35</v>
      </c>
      <c r="I745" s="8">
        <v>0.3527777777777778</v>
      </c>
      <c r="J745" s="11">
        <f t="shared" si="49"/>
        <v>2.7777777777778234E-3</v>
      </c>
      <c r="K745" s="2">
        <v>1</v>
      </c>
      <c r="Q745" s="2">
        <v>1</v>
      </c>
    </row>
    <row r="746" spans="1:36" x14ac:dyDescent="0.25">
      <c r="A746" s="2">
        <v>21</v>
      </c>
      <c r="B746" s="4">
        <v>45565</v>
      </c>
      <c r="C746" s="2" t="s">
        <v>1134</v>
      </c>
      <c r="D746" s="18" t="s">
        <v>562</v>
      </c>
      <c r="E746" s="18" t="s">
        <v>41</v>
      </c>
      <c r="F746" s="18">
        <v>24</v>
      </c>
      <c r="G746" s="2" t="s">
        <v>43</v>
      </c>
      <c r="H746" s="8">
        <v>0.35625000000000001</v>
      </c>
      <c r="I746" s="8">
        <v>0.35833333333333334</v>
      </c>
      <c r="J746" s="11">
        <f t="shared" si="49"/>
        <v>2.0833333333333259E-3</v>
      </c>
      <c r="K746" s="2">
        <v>1</v>
      </c>
      <c r="M746" s="2">
        <v>1</v>
      </c>
    </row>
    <row r="747" spans="1:36" hidden="1" x14ac:dyDescent="0.25">
      <c r="A747" s="2">
        <v>22</v>
      </c>
      <c r="B747" s="4">
        <v>45565</v>
      </c>
      <c r="C747" s="2" t="s">
        <v>1135</v>
      </c>
      <c r="D747" s="18" t="s">
        <v>563</v>
      </c>
      <c r="E747" s="18" t="s">
        <v>42</v>
      </c>
      <c r="F747" s="18">
        <v>31</v>
      </c>
      <c r="G747" s="2" t="s">
        <v>43</v>
      </c>
      <c r="J747" s="11">
        <f t="shared" si="49"/>
        <v>0</v>
      </c>
      <c r="K747" s="2">
        <v>1</v>
      </c>
      <c r="M747" s="2">
        <v>1</v>
      </c>
    </row>
    <row r="748" spans="1:36" hidden="1" x14ac:dyDescent="0.25">
      <c r="A748" s="2">
        <v>23</v>
      </c>
      <c r="B748" s="4">
        <v>45565</v>
      </c>
      <c r="C748" s="2" t="s">
        <v>1136</v>
      </c>
      <c r="D748" s="18">
        <v>885</v>
      </c>
      <c r="E748" s="18" t="s">
        <v>42</v>
      </c>
      <c r="F748" s="18">
        <v>36</v>
      </c>
      <c r="G748" s="2" t="s">
        <v>43</v>
      </c>
      <c r="J748" s="11">
        <f t="shared" si="49"/>
        <v>0</v>
      </c>
      <c r="K748" s="2">
        <v>1</v>
      </c>
      <c r="O748" s="2">
        <v>1</v>
      </c>
    </row>
    <row r="749" spans="1:36" x14ac:dyDescent="0.25">
      <c r="A749" s="2">
        <v>24</v>
      </c>
      <c r="B749" s="4">
        <v>45565</v>
      </c>
      <c r="C749" s="2" t="s">
        <v>1137</v>
      </c>
      <c r="D749" s="18">
        <v>14581</v>
      </c>
      <c r="E749" s="18" t="s">
        <v>41</v>
      </c>
      <c r="F749" s="18">
        <v>4</v>
      </c>
      <c r="G749" s="2" t="s">
        <v>43</v>
      </c>
      <c r="J749" s="11">
        <f t="shared" si="49"/>
        <v>0</v>
      </c>
      <c r="K749" s="2">
        <v>1</v>
      </c>
      <c r="L749" s="2">
        <v>1</v>
      </c>
    </row>
    <row r="750" spans="1:36" hidden="1" x14ac:dyDescent="0.25">
      <c r="A750" s="2">
        <v>25</v>
      </c>
      <c r="B750" s="4">
        <v>45565</v>
      </c>
      <c r="C750" s="2" t="s">
        <v>1138</v>
      </c>
      <c r="D750" s="18" t="s">
        <v>563</v>
      </c>
      <c r="E750" s="18" t="s">
        <v>42</v>
      </c>
      <c r="F750" s="18">
        <v>33</v>
      </c>
      <c r="G750" s="2" t="s">
        <v>43</v>
      </c>
      <c r="J750" s="11">
        <f t="shared" si="49"/>
        <v>0</v>
      </c>
      <c r="K750" s="2">
        <v>1</v>
      </c>
      <c r="M750" s="2">
        <v>1</v>
      </c>
      <c r="AJ750" s="2">
        <v>1</v>
      </c>
    </row>
    <row r="751" spans="1:36" x14ac:dyDescent="0.25">
      <c r="A751" s="2">
        <v>26</v>
      </c>
      <c r="B751" s="4">
        <v>45565</v>
      </c>
      <c r="C751" s="2" t="s">
        <v>994</v>
      </c>
      <c r="D751" s="18">
        <v>9404</v>
      </c>
      <c r="E751" s="18" t="s">
        <v>41</v>
      </c>
      <c r="F751" s="18">
        <v>16</v>
      </c>
      <c r="G751" s="2" t="s">
        <v>43</v>
      </c>
      <c r="J751" s="11">
        <f t="shared" si="49"/>
        <v>0</v>
      </c>
      <c r="K751" s="2">
        <v>1</v>
      </c>
      <c r="M751" s="2">
        <v>1</v>
      </c>
    </row>
    <row r="752" spans="1:36" hidden="1" x14ac:dyDescent="0.25">
      <c r="A752" s="2">
        <v>27</v>
      </c>
      <c r="B752" s="4">
        <v>45565</v>
      </c>
      <c r="C752" s="2" t="s">
        <v>1139</v>
      </c>
      <c r="D752" s="18">
        <v>355696</v>
      </c>
      <c r="E752" s="18" t="s">
        <v>42</v>
      </c>
      <c r="F752" s="18">
        <v>55</v>
      </c>
      <c r="G752" s="2" t="s">
        <v>43</v>
      </c>
      <c r="J752" s="11">
        <f t="shared" si="49"/>
        <v>0</v>
      </c>
      <c r="K752" s="2">
        <v>1</v>
      </c>
      <c r="Q752" s="2">
        <v>1</v>
      </c>
    </row>
    <row r="753" spans="1:42" x14ac:dyDescent="0.25">
      <c r="A753" s="2">
        <v>28</v>
      </c>
      <c r="B753" s="4">
        <v>45565</v>
      </c>
      <c r="C753" s="2" t="s">
        <v>1140</v>
      </c>
      <c r="D753" s="18">
        <v>645</v>
      </c>
      <c r="E753" s="18" t="s">
        <v>41</v>
      </c>
      <c r="F753" s="18">
        <v>66</v>
      </c>
      <c r="G753" s="2" t="s">
        <v>43</v>
      </c>
      <c r="J753" s="11">
        <f t="shared" si="49"/>
        <v>0</v>
      </c>
      <c r="K753" s="2">
        <v>1</v>
      </c>
      <c r="O753" s="2">
        <v>1</v>
      </c>
    </row>
    <row r="754" spans="1:42" s="6" customFormat="1" x14ac:dyDescent="0.25"/>
    <row r="755" spans="1:42" x14ac:dyDescent="0.25">
      <c r="C755" s="2" t="s">
        <v>1170</v>
      </c>
      <c r="K755" s="2" t="s">
        <v>1196</v>
      </c>
      <c r="L755" s="2" t="s">
        <v>1173</v>
      </c>
      <c r="M755" s="2" t="s">
        <v>1174</v>
      </c>
      <c r="N755" s="2" t="s">
        <v>1195</v>
      </c>
      <c r="O755" s="2" t="s">
        <v>1175</v>
      </c>
      <c r="P755" s="2" t="s">
        <v>1177</v>
      </c>
      <c r="Q755" s="2" t="s">
        <v>1176</v>
      </c>
      <c r="R755" s="2" t="s">
        <v>1178</v>
      </c>
      <c r="U755" s="2" t="s">
        <v>1179</v>
      </c>
      <c r="V755" s="2" t="s">
        <v>1180</v>
      </c>
      <c r="AA755" s="2" t="s">
        <v>527</v>
      </c>
      <c r="AG755" s="2" t="s">
        <v>1181</v>
      </c>
      <c r="AH755" s="2" t="s">
        <v>1182</v>
      </c>
      <c r="AI755" s="2" t="s">
        <v>525</v>
      </c>
      <c r="AJ755" s="2" t="s">
        <v>1183</v>
      </c>
      <c r="AK755" s="2" t="s">
        <v>1182</v>
      </c>
      <c r="AL755" s="2" t="s">
        <v>523</v>
      </c>
      <c r="AM755" s="2" t="s">
        <v>1184</v>
      </c>
      <c r="AN755" s="2" t="s">
        <v>1184</v>
      </c>
      <c r="AO755" s="2" t="s">
        <v>530</v>
      </c>
      <c r="AP755" s="2" t="s">
        <v>1186</v>
      </c>
    </row>
    <row r="756" spans="1:42" x14ac:dyDescent="0.25">
      <c r="C756" s="2" t="s">
        <v>1171</v>
      </c>
      <c r="K756" s="2" t="s">
        <v>1197</v>
      </c>
      <c r="L756" s="2" t="s">
        <v>534</v>
      </c>
      <c r="M756" s="2" t="s">
        <v>1187</v>
      </c>
      <c r="O756" s="2" t="s">
        <v>1188</v>
      </c>
      <c r="P756" s="2" t="s">
        <v>1189</v>
      </c>
      <c r="Q756" s="2" t="s">
        <v>1190</v>
      </c>
      <c r="R756" s="2" t="s">
        <v>1191</v>
      </c>
      <c r="U756" s="2" t="s">
        <v>1192</v>
      </c>
      <c r="V756" s="2" t="s">
        <v>1193</v>
      </c>
      <c r="AA756" s="2" t="s">
        <v>1185</v>
      </c>
      <c r="AH756" s="2" t="s">
        <v>1185</v>
      </c>
      <c r="AJ756" s="2" t="s">
        <v>1194</v>
      </c>
      <c r="AK756" s="2" t="s">
        <v>533</v>
      </c>
      <c r="AL756" s="2" t="s">
        <v>1191</v>
      </c>
      <c r="AN756" s="2" t="s">
        <v>1185</v>
      </c>
      <c r="AO756" s="2" t="s">
        <v>1185</v>
      </c>
      <c r="AP756" s="2" t="s">
        <v>1189</v>
      </c>
    </row>
    <row r="757" spans="1:42" x14ac:dyDescent="0.25">
      <c r="C757" s="2" t="s">
        <v>1172</v>
      </c>
      <c r="K757" s="2" t="s">
        <v>1198</v>
      </c>
    </row>
    <row r="758" spans="1:42" x14ac:dyDescent="0.25">
      <c r="K758" s="2" t="s">
        <v>1199</v>
      </c>
    </row>
    <row r="759" spans="1:42" x14ac:dyDescent="0.25">
      <c r="K759" s="2" t="s">
        <v>1200</v>
      </c>
    </row>
    <row r="760" spans="1:42" x14ac:dyDescent="0.25">
      <c r="K760" s="2" t="s">
        <v>1201</v>
      </c>
    </row>
  </sheetData>
  <autoFilter ref="A1:BG757" xr:uid="{4FB70A60-B8C7-472A-AB6A-B2298CDDCD71}">
    <filterColumn colId="4">
      <filters blank="1">
        <filter val="JK"/>
        <filter val="P"/>
      </filters>
    </filterColumn>
    <filterColumn colId="10">
      <filters blank="1">
        <filter val="1"/>
        <filter val="b: 690"/>
        <filter val="BPJS"/>
        <filter val="lb: 326"/>
        <filter val="non: 36"/>
      </filters>
    </filterColumn>
  </autoFilter>
  <mergeCells count="28">
    <mergeCell ref="F2:G3"/>
    <mergeCell ref="A2:A3"/>
    <mergeCell ref="B2:B3"/>
    <mergeCell ref="C2:C3"/>
    <mergeCell ref="D2:D3"/>
    <mergeCell ref="E2:E3"/>
    <mergeCell ref="AG2:A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AF2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orientation="portrait" horizontalDpi="360" verticalDpi="36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197490-4961-4063-8DFC-C009DE6A972E}">
  <dimension ref="A1:Z85"/>
  <sheetViews>
    <sheetView topLeftCell="A49" workbookViewId="0">
      <selection activeCell="R71" sqref="R71"/>
    </sheetView>
  </sheetViews>
  <sheetFormatPr defaultRowHeight="15" x14ac:dyDescent="0.25"/>
  <cols>
    <col min="1" max="1" width="2.85546875" customWidth="1"/>
    <col min="2" max="2" width="3.7109375" customWidth="1"/>
    <col min="3" max="3" width="32.28515625" customWidth="1"/>
    <col min="4" max="4" width="5.85546875" customWidth="1"/>
    <col min="5" max="5" width="5.5703125" customWidth="1"/>
    <col min="6" max="7" width="5.28515625" customWidth="1"/>
    <col min="8" max="8" width="5.140625" customWidth="1"/>
    <col min="9" max="9" width="5.42578125" customWidth="1"/>
    <col min="10" max="10" width="5.7109375" customWidth="1"/>
    <col min="11" max="11" width="5.28515625" customWidth="1"/>
    <col min="12" max="12" width="5.7109375" customWidth="1"/>
  </cols>
  <sheetData>
    <row r="1" spans="1:26" x14ac:dyDescent="0.25">
      <c r="A1" t="s">
        <v>216</v>
      </c>
    </row>
    <row r="2" spans="1:26" ht="93" customHeight="1" x14ac:dyDescent="0.25"/>
    <row r="3" spans="1:26" ht="21.75" customHeight="1" x14ac:dyDescent="0.4">
      <c r="B3" s="93" t="s">
        <v>217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26" ht="18.75" x14ac:dyDescent="0.4">
      <c r="B4" s="93" t="s">
        <v>995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26" ht="0.75" customHeight="1" x14ac:dyDescent="0.25"/>
    <row r="6" spans="1:26" x14ac:dyDescent="0.25">
      <c r="B6" s="94" t="s">
        <v>218</v>
      </c>
      <c r="C6" s="94" t="s">
        <v>219</v>
      </c>
      <c r="D6" s="95" t="s">
        <v>220</v>
      </c>
      <c r="E6" s="95"/>
      <c r="F6" s="95"/>
      <c r="G6" s="95" t="s">
        <v>221</v>
      </c>
      <c r="H6" s="95"/>
      <c r="I6" s="95"/>
      <c r="J6" s="95" t="s">
        <v>222</v>
      </c>
      <c r="K6" s="95"/>
      <c r="L6" s="95"/>
    </row>
    <row r="7" spans="1:26" x14ac:dyDescent="0.25">
      <c r="B7" s="94"/>
      <c r="C7" s="94"/>
      <c r="D7" s="21" t="s">
        <v>42</v>
      </c>
      <c r="E7" s="21" t="s">
        <v>41</v>
      </c>
      <c r="F7" s="21" t="s">
        <v>223</v>
      </c>
      <c r="G7" s="21" t="s">
        <v>42</v>
      </c>
      <c r="H7" s="21" t="s">
        <v>41</v>
      </c>
      <c r="I7" s="21" t="s">
        <v>223</v>
      </c>
      <c r="J7" s="21" t="s">
        <v>42</v>
      </c>
      <c r="K7" s="21" t="s">
        <v>41</v>
      </c>
      <c r="L7" s="21" t="s">
        <v>223</v>
      </c>
      <c r="P7" s="77" t="s">
        <v>1238</v>
      </c>
    </row>
    <row r="8" spans="1:26" x14ac:dyDescent="0.25">
      <c r="B8" s="38" t="s">
        <v>224</v>
      </c>
      <c r="C8" s="55" t="s">
        <v>225</v>
      </c>
      <c r="D8" s="55"/>
      <c r="E8" s="55"/>
      <c r="F8" s="55"/>
      <c r="G8" s="55"/>
      <c r="H8" s="55"/>
      <c r="I8" s="55"/>
      <c r="J8" s="55"/>
      <c r="K8" s="55"/>
      <c r="L8" s="55"/>
    </row>
    <row r="9" spans="1:26" ht="16.5" customHeight="1" x14ac:dyDescent="0.25">
      <c r="B9" s="39">
        <v>1</v>
      </c>
      <c r="C9" s="22" t="s">
        <v>226</v>
      </c>
      <c r="D9" s="58">
        <v>996</v>
      </c>
      <c r="E9" s="59">
        <v>2224</v>
      </c>
      <c r="F9" s="56">
        <v>3220</v>
      </c>
      <c r="G9" s="58">
        <v>342</v>
      </c>
      <c r="H9" s="59">
        <v>385</v>
      </c>
      <c r="I9" s="56">
        <v>727</v>
      </c>
      <c r="J9" s="58">
        <v>1338</v>
      </c>
      <c r="K9" s="59">
        <v>2609</v>
      </c>
      <c r="L9" s="56">
        <v>3947</v>
      </c>
    </row>
    <row r="10" spans="1:26" x14ac:dyDescent="0.25">
      <c r="B10" s="39">
        <v>2</v>
      </c>
      <c r="C10" s="22" t="s">
        <v>357</v>
      </c>
      <c r="D10" s="23">
        <v>465</v>
      </c>
      <c r="E10" s="24">
        <v>1092</v>
      </c>
      <c r="F10" s="30">
        <v>1557</v>
      </c>
      <c r="G10" s="23">
        <v>326</v>
      </c>
      <c r="H10" s="24">
        <v>364</v>
      </c>
      <c r="I10" s="25">
        <v>690</v>
      </c>
      <c r="J10" s="23">
        <v>791</v>
      </c>
      <c r="K10" s="24">
        <v>1456</v>
      </c>
      <c r="L10" s="25">
        <v>2247</v>
      </c>
    </row>
    <row r="11" spans="1:26" x14ac:dyDescent="0.25">
      <c r="B11" s="39">
        <v>3</v>
      </c>
      <c r="C11" s="22" t="s">
        <v>358</v>
      </c>
      <c r="D11" s="23">
        <v>432</v>
      </c>
      <c r="E11" s="24">
        <v>867</v>
      </c>
      <c r="F11" s="30">
        <v>1299</v>
      </c>
      <c r="G11" s="23">
        <v>16</v>
      </c>
      <c r="H11" s="24">
        <v>20</v>
      </c>
      <c r="I11" s="25">
        <v>36</v>
      </c>
      <c r="J11" s="23">
        <v>448</v>
      </c>
      <c r="K11" s="24">
        <v>887</v>
      </c>
      <c r="L11" s="25">
        <v>1335</v>
      </c>
    </row>
    <row r="12" spans="1:26" x14ac:dyDescent="0.25">
      <c r="B12" s="38" t="s">
        <v>227</v>
      </c>
      <c r="C12" s="96" t="s">
        <v>228</v>
      </c>
      <c r="D12" s="96"/>
      <c r="E12" s="96"/>
      <c r="F12" s="96"/>
      <c r="G12" s="96"/>
      <c r="H12" s="96"/>
      <c r="I12" s="96"/>
      <c r="J12" s="96"/>
      <c r="K12" s="96"/>
      <c r="L12" s="96"/>
    </row>
    <row r="13" spans="1:26" x14ac:dyDescent="0.25">
      <c r="B13" s="39">
        <v>1</v>
      </c>
      <c r="C13" s="22" t="s">
        <v>229</v>
      </c>
      <c r="D13" s="58">
        <v>822</v>
      </c>
      <c r="E13" s="59">
        <v>1765</v>
      </c>
      <c r="F13" s="56">
        <v>2587</v>
      </c>
      <c r="G13" s="58">
        <v>335</v>
      </c>
      <c r="H13" s="59">
        <v>331</v>
      </c>
      <c r="I13" s="56">
        <v>666</v>
      </c>
      <c r="J13" s="58">
        <v>1157</v>
      </c>
      <c r="K13" s="59">
        <v>2096</v>
      </c>
      <c r="L13" s="56">
        <v>3253</v>
      </c>
    </row>
    <row r="14" spans="1:26" x14ac:dyDescent="0.25">
      <c r="B14" s="38" t="s">
        <v>230</v>
      </c>
      <c r="C14" s="96" t="s">
        <v>231</v>
      </c>
      <c r="D14" s="96"/>
      <c r="E14" s="96"/>
      <c r="F14" s="96"/>
      <c r="G14" s="96"/>
      <c r="H14" s="96"/>
      <c r="I14" s="96"/>
      <c r="J14" s="96"/>
      <c r="K14" s="96"/>
      <c r="L14" s="96"/>
    </row>
    <row r="15" spans="1:26" x14ac:dyDescent="0.25">
      <c r="B15" s="39">
        <v>1</v>
      </c>
      <c r="C15" s="22" t="s">
        <v>232</v>
      </c>
      <c r="D15" s="58">
        <v>148</v>
      </c>
      <c r="E15" s="59">
        <v>238</v>
      </c>
      <c r="F15" s="56">
        <v>386</v>
      </c>
      <c r="G15" s="58">
        <v>8</v>
      </c>
      <c r="H15" s="59">
        <v>14</v>
      </c>
      <c r="I15" s="56">
        <v>22</v>
      </c>
      <c r="J15" s="58">
        <v>156</v>
      </c>
      <c r="K15" s="59">
        <v>152</v>
      </c>
      <c r="L15" s="56">
        <v>408</v>
      </c>
      <c r="Z15">
        <f>2024-1948</f>
        <v>76</v>
      </c>
    </row>
    <row r="16" spans="1:26" x14ac:dyDescent="0.25">
      <c r="B16" s="39">
        <v>2</v>
      </c>
      <c r="C16" s="22" t="s">
        <v>233</v>
      </c>
      <c r="D16" s="58">
        <v>0</v>
      </c>
      <c r="E16" s="59">
        <v>235</v>
      </c>
      <c r="F16" s="56">
        <v>235</v>
      </c>
      <c r="G16" s="58">
        <v>0</v>
      </c>
      <c r="H16" s="59">
        <v>32</v>
      </c>
      <c r="I16" s="56">
        <v>32</v>
      </c>
      <c r="J16" s="58">
        <v>0</v>
      </c>
      <c r="K16" s="59">
        <v>267</v>
      </c>
      <c r="L16" s="56">
        <v>267</v>
      </c>
    </row>
    <row r="17" spans="2:12" x14ac:dyDescent="0.25">
      <c r="B17" s="39">
        <v>3</v>
      </c>
      <c r="C17" s="22" t="s">
        <v>234</v>
      </c>
      <c r="D17" s="58">
        <v>113</v>
      </c>
      <c r="E17" s="59">
        <v>327</v>
      </c>
      <c r="F17" s="56">
        <v>440</v>
      </c>
      <c r="G17" s="58">
        <v>123</v>
      </c>
      <c r="H17" s="59">
        <v>55</v>
      </c>
      <c r="I17" s="56">
        <v>178</v>
      </c>
      <c r="J17" s="58">
        <v>236</v>
      </c>
      <c r="K17" s="59">
        <v>382</v>
      </c>
      <c r="L17" s="56">
        <v>618</v>
      </c>
    </row>
    <row r="18" spans="2:12" x14ac:dyDescent="0.25">
      <c r="B18" s="39">
        <v>4</v>
      </c>
      <c r="C18" s="22" t="s">
        <v>235</v>
      </c>
      <c r="D18" s="58">
        <v>199</v>
      </c>
      <c r="E18" s="59">
        <v>378</v>
      </c>
      <c r="F18" s="56">
        <v>577</v>
      </c>
      <c r="G18" s="58">
        <v>16</v>
      </c>
      <c r="H18" s="59">
        <v>32</v>
      </c>
      <c r="I18" s="56">
        <v>48</v>
      </c>
      <c r="J18" s="58">
        <v>215</v>
      </c>
      <c r="K18" s="59">
        <v>410</v>
      </c>
      <c r="L18" s="56">
        <v>625</v>
      </c>
    </row>
    <row r="19" spans="2:12" x14ac:dyDescent="0.25">
      <c r="B19" s="38" t="s">
        <v>236</v>
      </c>
      <c r="C19" s="96" t="s">
        <v>237</v>
      </c>
      <c r="D19" s="96"/>
      <c r="E19" s="96"/>
      <c r="F19" s="96"/>
      <c r="G19" s="96"/>
      <c r="H19" s="96"/>
      <c r="I19" s="96"/>
      <c r="J19" s="96"/>
      <c r="K19" s="96"/>
      <c r="L19" s="96"/>
    </row>
    <row r="20" spans="2:12" x14ac:dyDescent="0.25">
      <c r="B20" s="39">
        <v>1</v>
      </c>
      <c r="C20" s="22" t="s">
        <v>238</v>
      </c>
      <c r="D20" s="58">
        <v>424</v>
      </c>
      <c r="E20" s="59">
        <v>1083</v>
      </c>
      <c r="F20" s="56">
        <v>1507</v>
      </c>
      <c r="G20" s="58">
        <v>295</v>
      </c>
      <c r="H20" s="59">
        <v>386</v>
      </c>
      <c r="I20" s="56">
        <v>681</v>
      </c>
      <c r="J20" s="58">
        <v>719</v>
      </c>
      <c r="K20" s="59">
        <v>1469</v>
      </c>
      <c r="L20" s="56">
        <v>2188</v>
      </c>
    </row>
    <row r="21" spans="2:12" x14ac:dyDescent="0.25">
      <c r="B21" s="39">
        <v>2</v>
      </c>
      <c r="C21" s="22" t="s">
        <v>239</v>
      </c>
      <c r="D21" s="58">
        <v>119</v>
      </c>
      <c r="E21" s="59">
        <v>321</v>
      </c>
      <c r="F21" s="56">
        <v>440</v>
      </c>
      <c r="G21" s="58">
        <v>62</v>
      </c>
      <c r="H21" s="59">
        <v>163</v>
      </c>
      <c r="I21" s="56">
        <v>225</v>
      </c>
      <c r="J21" s="58">
        <v>181</v>
      </c>
      <c r="K21" s="59">
        <v>484</v>
      </c>
      <c r="L21" s="56">
        <v>665</v>
      </c>
    </row>
    <row r="22" spans="2:12" x14ac:dyDescent="0.25">
      <c r="B22" s="39">
        <v>3</v>
      </c>
      <c r="C22" s="22" t="s">
        <v>240</v>
      </c>
      <c r="D22" s="58">
        <v>16</v>
      </c>
      <c r="E22" s="59">
        <v>22</v>
      </c>
      <c r="F22" s="56">
        <v>38</v>
      </c>
      <c r="G22" s="58">
        <v>49</v>
      </c>
      <c r="H22" s="59">
        <v>10</v>
      </c>
      <c r="I22" s="56">
        <v>59</v>
      </c>
      <c r="J22" s="58">
        <v>65</v>
      </c>
      <c r="K22" s="59">
        <v>32</v>
      </c>
      <c r="L22" s="56">
        <v>97</v>
      </c>
    </row>
    <row r="23" spans="2:12" x14ac:dyDescent="0.25">
      <c r="B23" s="39">
        <v>4</v>
      </c>
      <c r="C23" s="22" t="s">
        <v>241</v>
      </c>
      <c r="D23" s="58">
        <v>8</v>
      </c>
      <c r="E23" s="59">
        <v>10</v>
      </c>
      <c r="F23" s="56">
        <v>18</v>
      </c>
      <c r="G23" s="58">
        <v>0</v>
      </c>
      <c r="H23" s="59">
        <v>0</v>
      </c>
      <c r="I23" s="76">
        <v>0</v>
      </c>
      <c r="J23" s="58">
        <v>8</v>
      </c>
      <c r="K23" s="59">
        <v>10</v>
      </c>
      <c r="L23" s="56">
        <v>18</v>
      </c>
    </row>
    <row r="24" spans="2:12" x14ac:dyDescent="0.25">
      <c r="B24" s="39">
        <v>5</v>
      </c>
      <c r="C24" s="22" t="s">
        <v>242</v>
      </c>
      <c r="D24" s="58">
        <v>8</v>
      </c>
      <c r="E24" s="59">
        <v>10</v>
      </c>
      <c r="F24" s="56">
        <v>18</v>
      </c>
      <c r="G24" s="58">
        <v>0</v>
      </c>
      <c r="H24" s="59">
        <v>0</v>
      </c>
      <c r="I24" s="76">
        <v>0</v>
      </c>
      <c r="J24" s="58">
        <v>8</v>
      </c>
      <c r="K24" s="59">
        <v>10</v>
      </c>
      <c r="L24" s="56">
        <v>18</v>
      </c>
    </row>
    <row r="25" spans="2:12" x14ac:dyDescent="0.25">
      <c r="B25" s="39">
        <v>6</v>
      </c>
      <c r="C25" s="22" t="s">
        <v>243</v>
      </c>
      <c r="D25" s="58">
        <v>5</v>
      </c>
      <c r="E25" s="59">
        <v>4</v>
      </c>
      <c r="F25" s="56">
        <v>9</v>
      </c>
      <c r="G25" s="58">
        <v>0</v>
      </c>
      <c r="H25" s="59">
        <v>0</v>
      </c>
      <c r="I25" s="56">
        <v>0</v>
      </c>
      <c r="J25" s="58">
        <v>5</v>
      </c>
      <c r="K25" s="59">
        <v>4</v>
      </c>
      <c r="L25" s="56">
        <v>9</v>
      </c>
    </row>
    <row r="26" spans="2:12" x14ac:dyDescent="0.25">
      <c r="B26" s="39">
        <v>7</v>
      </c>
      <c r="C26" s="22" t="s">
        <v>244</v>
      </c>
      <c r="D26" s="58">
        <v>4</v>
      </c>
      <c r="E26" s="59">
        <v>3</v>
      </c>
      <c r="F26" s="56">
        <v>7</v>
      </c>
      <c r="G26" s="58">
        <v>0</v>
      </c>
      <c r="H26" s="59">
        <v>0</v>
      </c>
      <c r="I26" s="56">
        <v>0</v>
      </c>
      <c r="J26" s="58">
        <v>4</v>
      </c>
      <c r="K26" s="59">
        <v>3</v>
      </c>
      <c r="L26" s="56">
        <v>7</v>
      </c>
    </row>
    <row r="27" spans="2:12" x14ac:dyDescent="0.25">
      <c r="B27" s="39">
        <v>8</v>
      </c>
      <c r="C27" s="22" t="s">
        <v>245</v>
      </c>
      <c r="D27" s="58">
        <v>79</v>
      </c>
      <c r="E27" s="59">
        <v>185</v>
      </c>
      <c r="F27" s="56">
        <v>264</v>
      </c>
      <c r="G27" s="58">
        <v>6</v>
      </c>
      <c r="H27" s="59">
        <v>26</v>
      </c>
      <c r="I27" s="56">
        <v>32</v>
      </c>
      <c r="J27" s="58">
        <v>85</v>
      </c>
      <c r="K27" s="59">
        <v>211</v>
      </c>
      <c r="L27" s="56">
        <v>296</v>
      </c>
    </row>
    <row r="28" spans="2:12" x14ac:dyDescent="0.25">
      <c r="B28" s="39">
        <v>9</v>
      </c>
      <c r="C28" s="22" t="s">
        <v>246</v>
      </c>
      <c r="D28" s="58">
        <v>4</v>
      </c>
      <c r="E28" s="59">
        <v>6</v>
      </c>
      <c r="F28" s="56">
        <v>10</v>
      </c>
      <c r="G28" s="58">
        <v>0</v>
      </c>
      <c r="H28" s="59">
        <v>0</v>
      </c>
      <c r="I28" s="56">
        <v>0</v>
      </c>
      <c r="J28" s="58">
        <v>4</v>
      </c>
      <c r="K28" s="59">
        <v>6</v>
      </c>
      <c r="L28" s="56">
        <v>10</v>
      </c>
    </row>
    <row r="29" spans="2:12" x14ac:dyDescent="0.25">
      <c r="B29" s="39">
        <v>10</v>
      </c>
      <c r="C29" s="22" t="s">
        <v>247</v>
      </c>
      <c r="D29" s="58">
        <v>3</v>
      </c>
      <c r="E29" s="59">
        <v>5</v>
      </c>
      <c r="F29" s="56">
        <v>8</v>
      </c>
      <c r="G29" s="58">
        <v>0</v>
      </c>
      <c r="H29" s="59">
        <v>0</v>
      </c>
      <c r="I29" s="56">
        <v>0</v>
      </c>
      <c r="J29" s="58">
        <v>3</v>
      </c>
      <c r="K29" s="59">
        <v>5</v>
      </c>
      <c r="L29" s="56">
        <v>8</v>
      </c>
    </row>
    <row r="30" spans="2:12" x14ac:dyDescent="0.25">
      <c r="B30" s="39">
        <v>11</v>
      </c>
      <c r="C30" s="22" t="s">
        <v>248</v>
      </c>
      <c r="D30" s="58">
        <v>0</v>
      </c>
      <c r="E30" s="59">
        <v>0</v>
      </c>
      <c r="F30" s="56">
        <v>0</v>
      </c>
      <c r="G30" s="58">
        <v>0</v>
      </c>
      <c r="H30" s="59">
        <v>0</v>
      </c>
      <c r="I30" s="56">
        <v>0</v>
      </c>
      <c r="J30" s="58">
        <v>0</v>
      </c>
      <c r="K30" s="59">
        <v>0</v>
      </c>
      <c r="L30" s="56">
        <v>0</v>
      </c>
    </row>
    <row r="31" spans="2:12" x14ac:dyDescent="0.25">
      <c r="B31" s="38" t="s">
        <v>249</v>
      </c>
      <c r="C31" s="96" t="s">
        <v>250</v>
      </c>
      <c r="D31" s="96"/>
      <c r="E31" s="96"/>
      <c r="F31" s="96"/>
      <c r="G31" s="96"/>
      <c r="H31" s="96"/>
      <c r="I31" s="96"/>
      <c r="J31" s="96"/>
      <c r="K31" s="96"/>
      <c r="L31" s="96"/>
    </row>
    <row r="32" spans="2:12" x14ac:dyDescent="0.25">
      <c r="B32" s="39">
        <v>1</v>
      </c>
      <c r="C32" s="22" t="s">
        <v>251</v>
      </c>
      <c r="D32" s="58">
        <v>50</v>
      </c>
      <c r="E32" s="59">
        <v>72</v>
      </c>
      <c r="F32" s="56">
        <v>122</v>
      </c>
      <c r="G32" s="58">
        <v>6</v>
      </c>
      <c r="H32" s="59">
        <v>7</v>
      </c>
      <c r="I32" s="56">
        <v>13</v>
      </c>
      <c r="J32" s="58">
        <v>56</v>
      </c>
      <c r="K32" s="59">
        <v>79</v>
      </c>
      <c r="L32" s="56">
        <v>135</v>
      </c>
    </row>
    <row r="33" spans="2:12" x14ac:dyDescent="0.25">
      <c r="B33" s="39">
        <v>2</v>
      </c>
      <c r="C33" s="22" t="s">
        <v>252</v>
      </c>
      <c r="D33" s="58">
        <v>11</v>
      </c>
      <c r="E33" s="59">
        <v>246</v>
      </c>
      <c r="F33" s="56">
        <v>257</v>
      </c>
      <c r="G33" s="58">
        <v>2</v>
      </c>
      <c r="H33" s="59">
        <v>28</v>
      </c>
      <c r="I33" s="56">
        <v>30</v>
      </c>
      <c r="J33" s="58">
        <v>13</v>
      </c>
      <c r="K33" s="59">
        <v>274</v>
      </c>
      <c r="L33" s="56">
        <v>287</v>
      </c>
    </row>
    <row r="34" spans="2:12" x14ac:dyDescent="0.25">
      <c r="B34" s="39">
        <v>3</v>
      </c>
      <c r="C34" s="22" t="s">
        <v>253</v>
      </c>
      <c r="D34" s="58">
        <v>6</v>
      </c>
      <c r="E34" s="59">
        <v>265</v>
      </c>
      <c r="F34" s="56">
        <v>271</v>
      </c>
      <c r="G34" s="58">
        <v>0</v>
      </c>
      <c r="H34" s="59">
        <v>26</v>
      </c>
      <c r="I34" s="56">
        <v>26</v>
      </c>
      <c r="J34" s="58">
        <v>6</v>
      </c>
      <c r="K34" s="59">
        <v>291</v>
      </c>
      <c r="L34" s="56">
        <v>297</v>
      </c>
    </row>
    <row r="35" spans="2:12" x14ac:dyDescent="0.25">
      <c r="B35" s="39">
        <v>4</v>
      </c>
      <c r="C35" s="22" t="s">
        <v>254</v>
      </c>
      <c r="D35" s="58">
        <v>0</v>
      </c>
      <c r="E35" s="59">
        <v>0</v>
      </c>
      <c r="F35" s="56">
        <v>0</v>
      </c>
      <c r="G35" s="58">
        <v>0</v>
      </c>
      <c r="H35" s="59">
        <v>0</v>
      </c>
      <c r="I35" s="56">
        <v>0</v>
      </c>
      <c r="J35" s="58">
        <v>0</v>
      </c>
      <c r="K35" s="59">
        <v>0</v>
      </c>
      <c r="L35" s="56">
        <v>0</v>
      </c>
    </row>
    <row r="36" spans="2:12" x14ac:dyDescent="0.25">
      <c r="B36" s="39">
        <v>5</v>
      </c>
      <c r="C36" s="22" t="s">
        <v>255</v>
      </c>
      <c r="D36" s="58">
        <v>8</v>
      </c>
      <c r="E36" s="59">
        <v>240</v>
      </c>
      <c r="F36" s="56">
        <v>248</v>
      </c>
      <c r="G36" s="58">
        <v>1</v>
      </c>
      <c r="H36" s="59">
        <v>26</v>
      </c>
      <c r="I36" s="56">
        <v>27</v>
      </c>
      <c r="J36" s="58">
        <v>9</v>
      </c>
      <c r="K36" s="59">
        <v>266</v>
      </c>
      <c r="L36" s="56">
        <v>275</v>
      </c>
    </row>
    <row r="37" spans="2:12" x14ac:dyDescent="0.25">
      <c r="B37" s="39">
        <v>6</v>
      </c>
      <c r="C37" s="22" t="s">
        <v>256</v>
      </c>
      <c r="D37" s="58">
        <v>0</v>
      </c>
      <c r="E37" s="59">
        <v>0</v>
      </c>
      <c r="F37" s="56">
        <v>0</v>
      </c>
      <c r="G37" s="58">
        <v>0</v>
      </c>
      <c r="H37" s="59">
        <v>0</v>
      </c>
      <c r="I37" s="56">
        <v>0</v>
      </c>
      <c r="J37" s="58">
        <v>0</v>
      </c>
      <c r="K37" s="59">
        <v>0</v>
      </c>
      <c r="L37" s="56">
        <v>0</v>
      </c>
    </row>
    <row r="38" spans="2:12" x14ac:dyDescent="0.25">
      <c r="B38" s="39">
        <v>7</v>
      </c>
      <c r="C38" s="22" t="s">
        <v>257</v>
      </c>
      <c r="D38" s="58">
        <v>15</v>
      </c>
      <c r="E38" s="59">
        <v>22</v>
      </c>
      <c r="F38" s="56">
        <v>37</v>
      </c>
      <c r="G38" s="58">
        <v>0</v>
      </c>
      <c r="H38" s="59">
        <v>0</v>
      </c>
      <c r="I38" s="56">
        <v>0</v>
      </c>
      <c r="J38" s="58">
        <v>15</v>
      </c>
      <c r="K38" s="59">
        <v>22</v>
      </c>
      <c r="L38" s="56">
        <v>37</v>
      </c>
    </row>
    <row r="39" spans="2:12" x14ac:dyDescent="0.25">
      <c r="B39" s="39">
        <v>8</v>
      </c>
      <c r="C39" s="22" t="s">
        <v>302</v>
      </c>
      <c r="D39" s="58">
        <v>0</v>
      </c>
      <c r="E39" s="59">
        <v>0</v>
      </c>
      <c r="F39" s="56">
        <v>0</v>
      </c>
      <c r="G39" s="58">
        <v>0</v>
      </c>
      <c r="H39" s="59">
        <v>0</v>
      </c>
      <c r="I39" s="56">
        <v>0</v>
      </c>
      <c r="J39" s="58">
        <v>0</v>
      </c>
      <c r="K39" s="59">
        <v>0</v>
      </c>
      <c r="L39" s="56">
        <v>0</v>
      </c>
    </row>
    <row r="40" spans="2:12" x14ac:dyDescent="0.25">
      <c r="B40" s="38" t="s">
        <v>258</v>
      </c>
      <c r="C40" s="96" t="s">
        <v>259</v>
      </c>
      <c r="D40" s="96"/>
      <c r="E40" s="96"/>
      <c r="F40" s="96"/>
      <c r="G40" s="96"/>
      <c r="H40" s="96"/>
      <c r="I40" s="96"/>
      <c r="J40" s="96"/>
      <c r="K40" s="96"/>
      <c r="L40" s="96"/>
    </row>
    <row r="41" spans="2:12" x14ac:dyDescent="0.25">
      <c r="B41" s="39"/>
      <c r="C41" s="22" t="s">
        <v>260</v>
      </c>
      <c r="D41" s="58">
        <v>32</v>
      </c>
      <c r="E41" s="59">
        <v>341</v>
      </c>
      <c r="F41" s="56">
        <v>373</v>
      </c>
      <c r="G41" s="58">
        <v>1</v>
      </c>
      <c r="H41" s="59">
        <v>37</v>
      </c>
      <c r="I41" s="56">
        <v>38</v>
      </c>
      <c r="J41" s="58">
        <v>33</v>
      </c>
      <c r="K41" s="59">
        <v>378</v>
      </c>
      <c r="L41" s="56">
        <v>411</v>
      </c>
    </row>
    <row r="42" spans="2:12" x14ac:dyDescent="0.25">
      <c r="B42" s="39">
        <v>1</v>
      </c>
      <c r="C42" s="22" t="s">
        <v>261</v>
      </c>
      <c r="D42" s="58">
        <v>30</v>
      </c>
      <c r="E42" s="59">
        <v>48</v>
      </c>
      <c r="F42" s="56">
        <v>78</v>
      </c>
      <c r="G42" s="58">
        <v>1</v>
      </c>
      <c r="H42" s="59">
        <v>7</v>
      </c>
      <c r="I42" s="56">
        <v>8</v>
      </c>
      <c r="J42" s="58">
        <v>31</v>
      </c>
      <c r="K42" s="59">
        <v>55</v>
      </c>
      <c r="L42" s="56">
        <v>86</v>
      </c>
    </row>
    <row r="43" spans="2:12" x14ac:dyDescent="0.25">
      <c r="B43" s="39">
        <v>2</v>
      </c>
      <c r="C43" s="22" t="s">
        <v>262</v>
      </c>
      <c r="D43" s="58">
        <v>0</v>
      </c>
      <c r="E43" s="59">
        <v>264</v>
      </c>
      <c r="F43" s="56">
        <v>264</v>
      </c>
      <c r="G43" s="58">
        <v>0</v>
      </c>
      <c r="H43" s="59">
        <v>38</v>
      </c>
      <c r="I43" s="56">
        <v>38</v>
      </c>
      <c r="J43" s="58">
        <v>0</v>
      </c>
      <c r="K43" s="59">
        <v>302</v>
      </c>
      <c r="L43" s="56">
        <v>302</v>
      </c>
    </row>
    <row r="44" spans="2:12" x14ac:dyDescent="0.25">
      <c r="B44" s="39">
        <v>3</v>
      </c>
      <c r="C44" s="22" t="s">
        <v>263</v>
      </c>
      <c r="D44" s="58">
        <v>0</v>
      </c>
      <c r="E44" s="59">
        <v>32</v>
      </c>
      <c r="F44" s="56">
        <v>32</v>
      </c>
      <c r="G44" s="58">
        <v>0</v>
      </c>
      <c r="H44" s="59">
        <v>3</v>
      </c>
      <c r="I44" s="56">
        <v>3</v>
      </c>
      <c r="J44" s="58">
        <v>0</v>
      </c>
      <c r="K44" s="59">
        <v>35</v>
      </c>
      <c r="L44" s="56">
        <v>35</v>
      </c>
    </row>
    <row r="45" spans="2:12" x14ac:dyDescent="0.25">
      <c r="B45" s="39">
        <v>4</v>
      </c>
      <c r="C45" s="22" t="s">
        <v>248</v>
      </c>
      <c r="D45" s="58">
        <v>0</v>
      </c>
      <c r="E45" s="59">
        <v>0</v>
      </c>
      <c r="F45" s="56">
        <v>0</v>
      </c>
      <c r="G45" s="58">
        <v>0</v>
      </c>
      <c r="H45" s="59">
        <v>0</v>
      </c>
      <c r="I45" s="56">
        <v>0</v>
      </c>
      <c r="J45" s="58">
        <v>0</v>
      </c>
      <c r="K45" s="59">
        <v>0</v>
      </c>
      <c r="L45" s="56">
        <v>0</v>
      </c>
    </row>
    <row r="46" spans="2:12" x14ac:dyDescent="0.25">
      <c r="B46" s="38" t="s">
        <v>264</v>
      </c>
      <c r="C46" s="92" t="s">
        <v>265</v>
      </c>
      <c r="D46" s="92"/>
      <c r="E46" s="92"/>
      <c r="F46" s="92"/>
      <c r="G46" s="92"/>
      <c r="H46" s="92"/>
      <c r="I46" s="92"/>
      <c r="J46" s="92"/>
      <c r="K46" s="92"/>
      <c r="L46" s="92"/>
    </row>
    <row r="47" spans="2:12" x14ac:dyDescent="0.25">
      <c r="B47" s="39"/>
      <c r="C47" s="22" t="s">
        <v>266</v>
      </c>
      <c r="D47" s="58">
        <v>0</v>
      </c>
      <c r="E47" s="59">
        <v>0</v>
      </c>
      <c r="F47" s="56">
        <v>0</v>
      </c>
      <c r="G47" s="58">
        <v>0</v>
      </c>
      <c r="H47" s="59">
        <v>0</v>
      </c>
      <c r="I47" s="56">
        <v>0</v>
      </c>
      <c r="J47" s="58">
        <v>0</v>
      </c>
      <c r="K47" s="59">
        <v>0</v>
      </c>
      <c r="L47" s="56">
        <v>0</v>
      </c>
    </row>
    <row r="48" spans="2:12" x14ac:dyDescent="0.25">
      <c r="B48" s="39">
        <v>1</v>
      </c>
      <c r="C48" s="22" t="s">
        <v>267</v>
      </c>
      <c r="D48" s="58">
        <v>0</v>
      </c>
      <c r="E48" s="59">
        <v>0</v>
      </c>
      <c r="F48" s="56">
        <v>0</v>
      </c>
      <c r="G48" s="58">
        <v>0</v>
      </c>
      <c r="H48" s="59">
        <v>0</v>
      </c>
      <c r="I48" s="56">
        <v>0</v>
      </c>
      <c r="J48" s="58">
        <v>0</v>
      </c>
      <c r="K48" s="59">
        <v>0</v>
      </c>
      <c r="L48" s="56">
        <v>0</v>
      </c>
    </row>
    <row r="49" spans="2:12" x14ac:dyDescent="0.25">
      <c r="B49" s="39">
        <v>2</v>
      </c>
      <c r="C49" s="22" t="s">
        <v>248</v>
      </c>
      <c r="D49" s="58">
        <v>0</v>
      </c>
      <c r="E49" s="59">
        <v>0</v>
      </c>
      <c r="F49" s="56">
        <v>0</v>
      </c>
      <c r="G49" s="58">
        <v>0</v>
      </c>
      <c r="H49" s="59">
        <v>0</v>
      </c>
      <c r="I49" s="56">
        <v>0</v>
      </c>
      <c r="J49" s="58">
        <v>0</v>
      </c>
      <c r="K49" s="59">
        <v>0</v>
      </c>
      <c r="L49" s="56">
        <v>0</v>
      </c>
    </row>
    <row r="50" spans="2:12" x14ac:dyDescent="0.25">
      <c r="B50" s="38" t="s">
        <v>268</v>
      </c>
      <c r="C50" s="96" t="s">
        <v>269</v>
      </c>
      <c r="D50" s="96"/>
      <c r="E50" s="96"/>
      <c r="F50" s="96"/>
      <c r="G50" s="96"/>
      <c r="H50" s="96"/>
      <c r="I50" s="96"/>
      <c r="J50" s="96"/>
      <c r="K50" s="96"/>
      <c r="L50" s="96"/>
    </row>
    <row r="51" spans="2:12" x14ac:dyDescent="0.25">
      <c r="B51" s="39"/>
      <c r="C51" s="22" t="s">
        <v>270</v>
      </c>
      <c r="D51" s="58">
        <v>17</v>
      </c>
      <c r="E51" s="59">
        <v>14</v>
      </c>
      <c r="F51" s="56">
        <v>31</v>
      </c>
      <c r="G51" s="58">
        <v>1</v>
      </c>
      <c r="H51" s="59">
        <v>2</v>
      </c>
      <c r="I51" s="56">
        <v>3</v>
      </c>
      <c r="J51" s="58">
        <v>18</v>
      </c>
      <c r="K51" s="59">
        <v>16</v>
      </c>
      <c r="L51" s="56">
        <v>34</v>
      </c>
    </row>
    <row r="52" spans="2:12" x14ac:dyDescent="0.25">
      <c r="B52" s="39">
        <v>1</v>
      </c>
      <c r="C52" s="22" t="s">
        <v>271</v>
      </c>
      <c r="D52" s="58">
        <v>11</v>
      </c>
      <c r="E52" s="59">
        <v>5</v>
      </c>
      <c r="F52" s="56">
        <v>16</v>
      </c>
      <c r="G52" s="58">
        <v>1</v>
      </c>
      <c r="H52" s="59">
        <v>2</v>
      </c>
      <c r="I52" s="56">
        <v>3</v>
      </c>
      <c r="J52" s="58">
        <v>12</v>
      </c>
      <c r="K52" s="59">
        <v>7</v>
      </c>
      <c r="L52" s="56">
        <v>19</v>
      </c>
    </row>
    <row r="53" spans="2:12" x14ac:dyDescent="0.25">
      <c r="B53" s="39">
        <v>2</v>
      </c>
      <c r="C53" s="22" t="s">
        <v>272</v>
      </c>
      <c r="D53" s="58">
        <v>1</v>
      </c>
      <c r="E53" s="59">
        <v>1</v>
      </c>
      <c r="F53" s="56">
        <v>2</v>
      </c>
      <c r="G53" s="58">
        <v>0</v>
      </c>
      <c r="H53" s="59">
        <v>0</v>
      </c>
      <c r="I53" s="56">
        <v>0</v>
      </c>
      <c r="J53" s="58">
        <v>1</v>
      </c>
      <c r="K53" s="59">
        <v>1</v>
      </c>
      <c r="L53" s="56">
        <v>2</v>
      </c>
    </row>
    <row r="54" spans="2:12" x14ac:dyDescent="0.25">
      <c r="B54" s="39">
        <v>3</v>
      </c>
      <c r="C54" s="22" t="s">
        <v>273</v>
      </c>
      <c r="D54" s="58">
        <v>0</v>
      </c>
      <c r="E54" s="59">
        <v>0</v>
      </c>
      <c r="F54" s="56">
        <v>0</v>
      </c>
      <c r="G54" s="58">
        <v>0</v>
      </c>
      <c r="H54" s="59">
        <v>0</v>
      </c>
      <c r="I54" s="56">
        <v>0</v>
      </c>
      <c r="J54" s="58">
        <v>0</v>
      </c>
      <c r="K54" s="59">
        <v>0</v>
      </c>
      <c r="L54" s="56">
        <v>0</v>
      </c>
    </row>
    <row r="55" spans="2:12" x14ac:dyDescent="0.25">
      <c r="B55" s="39">
        <v>4</v>
      </c>
      <c r="C55" s="22" t="s">
        <v>274</v>
      </c>
      <c r="D55" s="58">
        <v>2</v>
      </c>
      <c r="E55" s="59">
        <v>4</v>
      </c>
      <c r="F55" s="56">
        <v>6</v>
      </c>
      <c r="G55" s="58">
        <v>0</v>
      </c>
      <c r="H55" s="59">
        <v>0</v>
      </c>
      <c r="I55" s="56">
        <v>0</v>
      </c>
      <c r="J55" s="58">
        <v>2</v>
      </c>
      <c r="K55" s="59">
        <v>4</v>
      </c>
      <c r="L55" s="56">
        <v>6</v>
      </c>
    </row>
    <row r="56" spans="2:12" x14ac:dyDescent="0.25">
      <c r="B56" s="39">
        <v>5</v>
      </c>
      <c r="C56" s="22" t="s">
        <v>275</v>
      </c>
      <c r="D56" s="58">
        <v>2</v>
      </c>
      <c r="E56" s="59">
        <v>4</v>
      </c>
      <c r="F56" s="56">
        <v>6</v>
      </c>
      <c r="G56" s="58">
        <v>0</v>
      </c>
      <c r="H56" s="59">
        <v>0</v>
      </c>
      <c r="I56" s="56">
        <v>0</v>
      </c>
      <c r="J56" s="58">
        <v>2</v>
      </c>
      <c r="K56" s="59">
        <v>4</v>
      </c>
      <c r="L56" s="56">
        <v>6</v>
      </c>
    </row>
    <row r="57" spans="2:12" x14ac:dyDescent="0.25">
      <c r="B57" s="39">
        <v>6</v>
      </c>
      <c r="C57" s="22" t="s">
        <v>276</v>
      </c>
      <c r="D57" s="58">
        <v>0</v>
      </c>
      <c r="E57" s="59">
        <v>0</v>
      </c>
      <c r="F57" s="56">
        <v>0</v>
      </c>
      <c r="G57" s="58">
        <v>0</v>
      </c>
      <c r="H57" s="59">
        <v>0</v>
      </c>
      <c r="I57" s="56">
        <v>0</v>
      </c>
      <c r="J57" s="58">
        <v>0</v>
      </c>
      <c r="K57" s="59">
        <v>0</v>
      </c>
      <c r="L57" s="56">
        <v>0</v>
      </c>
    </row>
    <row r="58" spans="2:12" x14ac:dyDescent="0.25">
      <c r="B58" s="39">
        <v>7</v>
      </c>
      <c r="C58" s="22" t="s">
        <v>277</v>
      </c>
      <c r="D58" s="58">
        <v>0</v>
      </c>
      <c r="E58" s="59">
        <v>0</v>
      </c>
      <c r="F58" s="56">
        <v>0</v>
      </c>
      <c r="G58" s="58">
        <v>0</v>
      </c>
      <c r="H58" s="59">
        <v>0</v>
      </c>
      <c r="I58" s="56">
        <v>0</v>
      </c>
      <c r="J58" s="58">
        <v>0</v>
      </c>
      <c r="K58" s="59">
        <v>0</v>
      </c>
      <c r="L58" s="56">
        <v>0</v>
      </c>
    </row>
    <row r="59" spans="2:12" x14ac:dyDescent="0.25">
      <c r="B59" s="39">
        <v>8</v>
      </c>
      <c r="C59" s="22" t="s">
        <v>278</v>
      </c>
      <c r="D59" s="58">
        <v>0</v>
      </c>
      <c r="E59" s="59">
        <v>0</v>
      </c>
      <c r="F59" s="56">
        <v>0</v>
      </c>
      <c r="G59" s="58">
        <v>0</v>
      </c>
      <c r="H59" s="59">
        <v>0</v>
      </c>
      <c r="I59" s="56">
        <v>0</v>
      </c>
      <c r="J59" s="58">
        <v>0</v>
      </c>
      <c r="K59" s="59">
        <v>0</v>
      </c>
      <c r="L59" s="56">
        <v>0</v>
      </c>
    </row>
    <row r="60" spans="2:12" x14ac:dyDescent="0.25">
      <c r="B60" s="39">
        <v>9</v>
      </c>
      <c r="C60" s="22" t="s">
        <v>248</v>
      </c>
      <c r="D60" s="58">
        <v>0</v>
      </c>
      <c r="E60" s="59">
        <v>0</v>
      </c>
      <c r="F60" s="56">
        <v>0</v>
      </c>
      <c r="G60" s="58">
        <v>0</v>
      </c>
      <c r="H60" s="59">
        <v>0</v>
      </c>
      <c r="I60" s="56">
        <v>0</v>
      </c>
      <c r="J60" s="58">
        <v>0</v>
      </c>
      <c r="K60" s="59">
        <v>0</v>
      </c>
      <c r="L60" s="56">
        <v>0</v>
      </c>
    </row>
    <row r="61" spans="2:12" x14ac:dyDescent="0.25">
      <c r="B61" s="38" t="s">
        <v>279</v>
      </c>
      <c r="C61" s="96" t="s">
        <v>280</v>
      </c>
      <c r="D61" s="96"/>
      <c r="E61" s="96"/>
      <c r="F61" s="96"/>
      <c r="G61" s="96"/>
      <c r="H61" s="96"/>
      <c r="I61" s="96"/>
      <c r="J61" s="96"/>
      <c r="K61" s="96"/>
      <c r="L61" s="96"/>
    </row>
    <row r="62" spans="2:12" x14ac:dyDescent="0.25">
      <c r="B62" s="39"/>
      <c r="C62" s="22" t="s">
        <v>281</v>
      </c>
      <c r="D62" s="58">
        <v>156</v>
      </c>
      <c r="E62" s="59">
        <v>177</v>
      </c>
      <c r="F62" s="56">
        <v>333</v>
      </c>
      <c r="G62" s="58">
        <v>5</v>
      </c>
      <c r="H62" s="59">
        <v>12</v>
      </c>
      <c r="I62" s="56">
        <v>17</v>
      </c>
      <c r="J62" s="58">
        <v>161</v>
      </c>
      <c r="K62" s="59">
        <v>189</v>
      </c>
      <c r="L62" s="56">
        <v>350</v>
      </c>
    </row>
    <row r="63" spans="2:12" x14ac:dyDescent="0.25">
      <c r="B63" s="39">
        <v>1</v>
      </c>
      <c r="C63" s="22" t="s">
        <v>282</v>
      </c>
      <c r="D63" s="58">
        <v>150</v>
      </c>
      <c r="E63" s="59">
        <v>171</v>
      </c>
      <c r="F63" s="56">
        <v>321</v>
      </c>
      <c r="G63" s="58">
        <v>5</v>
      </c>
      <c r="H63" s="59">
        <v>12</v>
      </c>
      <c r="I63" s="56">
        <v>17</v>
      </c>
      <c r="J63" s="58">
        <v>155</v>
      </c>
      <c r="K63" s="59">
        <v>183</v>
      </c>
      <c r="L63" s="56">
        <v>338</v>
      </c>
    </row>
    <row r="64" spans="2:12" x14ac:dyDescent="0.25">
      <c r="B64" s="39">
        <v>2</v>
      </c>
      <c r="C64" s="22" t="s">
        <v>283</v>
      </c>
      <c r="D64" s="58">
        <v>0</v>
      </c>
      <c r="E64" s="59">
        <v>0</v>
      </c>
      <c r="F64" s="56">
        <v>0</v>
      </c>
      <c r="G64" s="58">
        <v>0</v>
      </c>
      <c r="H64" s="59">
        <v>0</v>
      </c>
      <c r="I64" s="56">
        <v>0</v>
      </c>
      <c r="J64" s="58">
        <v>0</v>
      </c>
      <c r="K64" s="59">
        <v>0</v>
      </c>
      <c r="L64" s="56">
        <v>0</v>
      </c>
    </row>
    <row r="65" spans="2:12" x14ac:dyDescent="0.25">
      <c r="B65" s="39">
        <v>3</v>
      </c>
      <c r="C65" s="22" t="s">
        <v>284</v>
      </c>
      <c r="D65" s="58">
        <v>0</v>
      </c>
      <c r="E65" s="59">
        <v>0</v>
      </c>
      <c r="F65" s="56">
        <v>0</v>
      </c>
      <c r="G65" s="58">
        <v>0</v>
      </c>
      <c r="H65" s="59">
        <v>0</v>
      </c>
      <c r="I65" s="56">
        <v>0</v>
      </c>
      <c r="J65" s="58">
        <v>0</v>
      </c>
      <c r="K65" s="59">
        <v>0</v>
      </c>
      <c r="L65" s="56">
        <v>0</v>
      </c>
    </row>
    <row r="66" spans="2:12" x14ac:dyDescent="0.25">
      <c r="B66" s="39">
        <v>4</v>
      </c>
      <c r="C66" s="22" t="s">
        <v>285</v>
      </c>
      <c r="D66" s="58">
        <v>6</v>
      </c>
      <c r="E66" s="59">
        <v>6</v>
      </c>
      <c r="F66" s="56">
        <v>12</v>
      </c>
      <c r="G66" s="58">
        <v>0</v>
      </c>
      <c r="H66" s="59">
        <v>0</v>
      </c>
      <c r="I66" s="56">
        <v>0</v>
      </c>
      <c r="J66" s="58">
        <v>6</v>
      </c>
      <c r="K66" s="59">
        <v>6</v>
      </c>
      <c r="L66" s="56">
        <v>12</v>
      </c>
    </row>
    <row r="67" spans="2:12" x14ac:dyDescent="0.25">
      <c r="B67" s="39">
        <v>5</v>
      </c>
      <c r="C67" s="22" t="s">
        <v>286</v>
      </c>
      <c r="D67" s="60">
        <v>0</v>
      </c>
      <c r="E67" s="61">
        <v>0</v>
      </c>
      <c r="F67" s="57">
        <v>0</v>
      </c>
      <c r="G67" s="60">
        <v>0</v>
      </c>
      <c r="H67" s="61">
        <v>0</v>
      </c>
      <c r="I67" s="57">
        <v>0</v>
      </c>
      <c r="J67" s="60">
        <v>0</v>
      </c>
      <c r="K67" s="61">
        <v>0</v>
      </c>
      <c r="L67" s="57">
        <v>0</v>
      </c>
    </row>
    <row r="68" spans="2:12" x14ac:dyDescent="0.25">
      <c r="B68" s="40"/>
      <c r="C68" s="26"/>
      <c r="D68" s="27"/>
      <c r="E68" s="27"/>
      <c r="F68" s="27"/>
      <c r="G68" s="27"/>
      <c r="H68" s="27"/>
      <c r="I68" s="27"/>
      <c r="J68" s="27"/>
      <c r="K68" s="27"/>
      <c r="L68" s="27"/>
    </row>
    <row r="69" spans="2:12" x14ac:dyDescent="0.25">
      <c r="B69" s="41" t="s">
        <v>0</v>
      </c>
      <c r="C69" s="28" t="s">
        <v>287</v>
      </c>
      <c r="D69" s="29" t="s">
        <v>288</v>
      </c>
      <c r="E69" s="29" t="s">
        <v>289</v>
      </c>
      <c r="F69" s="29" t="s">
        <v>290</v>
      </c>
      <c r="G69" s="29" t="s">
        <v>288</v>
      </c>
      <c r="H69" s="29" t="s">
        <v>289</v>
      </c>
      <c r="I69" s="29" t="s">
        <v>290</v>
      </c>
      <c r="J69" s="29" t="s">
        <v>288</v>
      </c>
      <c r="K69" s="29" t="s">
        <v>289</v>
      </c>
      <c r="L69" s="29" t="s">
        <v>290</v>
      </c>
    </row>
    <row r="70" spans="2:12" ht="35.25" customHeight="1" x14ac:dyDescent="0.25">
      <c r="B70" s="30">
        <v>1</v>
      </c>
      <c r="C70" s="31" t="s">
        <v>291</v>
      </c>
      <c r="D70" s="23">
        <f>'[1]REKAP NOVEMBER'!G68</f>
        <v>47</v>
      </c>
      <c r="E70" s="24">
        <f>'[1]REKAP NOVEMBER'!H68</f>
        <v>30</v>
      </c>
      <c r="F70" s="32">
        <v>1.57</v>
      </c>
      <c r="G70" s="23">
        <v>47</v>
      </c>
      <c r="H70" s="24">
        <v>30</v>
      </c>
      <c r="I70" s="32">
        <f t="shared" ref="I70:I72" si="0">(G70/H70)*100%</f>
        <v>1.5666666666666667</v>
      </c>
      <c r="J70" s="23">
        <v>47</v>
      </c>
      <c r="K70" s="24">
        <v>30</v>
      </c>
      <c r="L70" s="32">
        <v>1.57</v>
      </c>
    </row>
    <row r="71" spans="2:12" ht="35.25" customHeight="1" x14ac:dyDescent="0.25">
      <c r="B71" s="30">
        <v>2</v>
      </c>
      <c r="C71" s="31" t="s">
        <v>292</v>
      </c>
      <c r="D71" s="23">
        <v>2855</v>
      </c>
      <c r="E71" s="24">
        <v>2855</v>
      </c>
      <c r="F71" s="33">
        <v>1</v>
      </c>
      <c r="G71" s="23">
        <v>727</v>
      </c>
      <c r="H71" s="24">
        <v>727</v>
      </c>
      <c r="I71" s="32">
        <v>1</v>
      </c>
      <c r="J71" s="23">
        <v>3178</v>
      </c>
      <c r="K71" s="24">
        <f>J71</f>
        <v>3178</v>
      </c>
      <c r="L71" s="33">
        <v>1</v>
      </c>
    </row>
    <row r="72" spans="2:12" ht="27" customHeight="1" x14ac:dyDescent="0.25">
      <c r="B72" s="30">
        <v>3</v>
      </c>
      <c r="C72" s="31" t="s">
        <v>293</v>
      </c>
      <c r="D72" s="23">
        <f>'[1]REKAP NOVEMBER'!G70</f>
        <v>12</v>
      </c>
      <c r="E72" s="24">
        <f>'[1]REKAP NOVEMBER'!H70</f>
        <v>12</v>
      </c>
      <c r="F72" s="33">
        <v>1</v>
      </c>
      <c r="G72" s="23">
        <v>12</v>
      </c>
      <c r="H72" s="24">
        <v>12</v>
      </c>
      <c r="I72" s="32">
        <f t="shared" si="0"/>
        <v>1</v>
      </c>
      <c r="J72" s="23">
        <v>12</v>
      </c>
      <c r="K72" s="24">
        <v>12</v>
      </c>
      <c r="L72" s="33">
        <v>1</v>
      </c>
    </row>
    <row r="73" spans="2:12" ht="26.25" customHeight="1" x14ac:dyDescent="0.25">
      <c r="B73" s="30">
        <v>4</v>
      </c>
      <c r="C73" s="31" t="s">
        <v>294</v>
      </c>
      <c r="D73" s="23">
        <v>240</v>
      </c>
      <c r="E73" s="24">
        <v>240</v>
      </c>
      <c r="F73" s="33">
        <v>1</v>
      </c>
      <c r="G73" s="23">
        <v>32</v>
      </c>
      <c r="H73" s="24">
        <v>32</v>
      </c>
      <c r="I73" s="32">
        <v>1</v>
      </c>
      <c r="J73" s="23">
        <v>272</v>
      </c>
      <c r="K73" s="24">
        <v>272</v>
      </c>
      <c r="L73" s="33">
        <v>1</v>
      </c>
    </row>
    <row r="74" spans="2:12" x14ac:dyDescent="0.25">
      <c r="D74" s="10"/>
      <c r="E74" s="10"/>
      <c r="F74" s="10"/>
      <c r="G74" s="10"/>
      <c r="H74" s="10"/>
      <c r="I74" s="10"/>
      <c r="J74" s="10"/>
      <c r="K74" s="10"/>
      <c r="L74" s="10"/>
    </row>
    <row r="75" spans="2:12" x14ac:dyDescent="0.25">
      <c r="B75" s="97" t="s">
        <v>1202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2:12" x14ac:dyDescent="0.25">
      <c r="B76" s="98" t="s">
        <v>295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</row>
    <row r="78" spans="2:12" x14ac:dyDescent="0.25">
      <c r="C78" s="34" t="s">
        <v>296</v>
      </c>
      <c r="D78" s="34"/>
      <c r="E78" s="34"/>
      <c r="F78" s="34"/>
      <c r="G78" s="34"/>
      <c r="H78" s="34"/>
    </row>
    <row r="79" spans="2:12" x14ac:dyDescent="0.25">
      <c r="C79" s="34" t="s">
        <v>297</v>
      </c>
      <c r="D79" s="34"/>
      <c r="E79" s="34"/>
      <c r="F79" s="34"/>
      <c r="G79" s="34"/>
      <c r="H79" s="34"/>
      <c r="I79" s="10" t="s">
        <v>298</v>
      </c>
    </row>
    <row r="80" spans="2:12" x14ac:dyDescent="0.25">
      <c r="C80" s="34"/>
      <c r="D80" s="34"/>
      <c r="E80" s="34"/>
      <c r="F80" s="34"/>
      <c r="G80" s="34"/>
      <c r="H80" s="34"/>
      <c r="I80" s="10"/>
    </row>
    <row r="81" spans="3:12" x14ac:dyDescent="0.25">
      <c r="C81" s="34"/>
      <c r="D81" s="34"/>
      <c r="E81" s="34"/>
      <c r="F81" s="34"/>
      <c r="G81" s="34"/>
      <c r="H81" s="34"/>
      <c r="I81" s="10"/>
    </row>
    <row r="82" spans="3:12" x14ac:dyDescent="0.25">
      <c r="C82" s="34"/>
      <c r="D82" s="34"/>
      <c r="E82" s="34"/>
      <c r="F82" s="34"/>
      <c r="G82" s="34"/>
      <c r="H82" s="34"/>
      <c r="I82" s="10"/>
    </row>
    <row r="83" spans="3:12" x14ac:dyDescent="0.25">
      <c r="C83" s="10"/>
      <c r="G83" s="98"/>
      <c r="H83" s="98"/>
      <c r="I83" s="98"/>
      <c r="J83" s="98"/>
      <c r="K83" s="98"/>
      <c r="L83" s="98"/>
    </row>
    <row r="84" spans="3:12" x14ac:dyDescent="0.25">
      <c r="C84" s="35" t="s">
        <v>324</v>
      </c>
      <c r="D84" s="34"/>
      <c r="E84" s="34"/>
      <c r="F84" s="34"/>
      <c r="G84" s="34"/>
      <c r="H84" s="34"/>
      <c r="I84" s="36" t="s">
        <v>299</v>
      </c>
    </row>
    <row r="85" spans="3:12" x14ac:dyDescent="0.25">
      <c r="C85" s="34" t="s">
        <v>300</v>
      </c>
      <c r="D85" s="34"/>
      <c r="E85" s="34"/>
      <c r="F85" s="34"/>
      <c r="G85" s="34"/>
      <c r="H85" s="34"/>
      <c r="I85" s="10" t="s">
        <v>301</v>
      </c>
      <c r="K85" s="37"/>
    </row>
  </sheetData>
  <mergeCells count="18">
    <mergeCell ref="C50:L50"/>
    <mergeCell ref="C61:L61"/>
    <mergeCell ref="B75:L75"/>
    <mergeCell ref="B76:L76"/>
    <mergeCell ref="G83:L83"/>
    <mergeCell ref="C46:L46"/>
    <mergeCell ref="B3:L3"/>
    <mergeCell ref="B4:L4"/>
    <mergeCell ref="B6:B7"/>
    <mergeCell ref="C6:C7"/>
    <mergeCell ref="D6:F6"/>
    <mergeCell ref="G6:I6"/>
    <mergeCell ref="J6:L6"/>
    <mergeCell ref="C12:L12"/>
    <mergeCell ref="C14:L14"/>
    <mergeCell ref="C19:L19"/>
    <mergeCell ref="C31:L31"/>
    <mergeCell ref="C40:L40"/>
  </mergeCells>
  <pageMargins left="0.7" right="0.7" top="0.75" bottom="0.75" header="0.3" footer="0.3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032BAB-B87F-498D-A4AB-F13F12F249CC}">
  <dimension ref="A1:BG456"/>
  <sheetViews>
    <sheetView zoomScaleNormal="100" workbookViewId="0">
      <pane xSplit="10" ySplit="3" topLeftCell="K427" activePane="bottomRight" state="frozen"/>
      <selection pane="topRight" activeCell="K1" sqref="K1"/>
      <selection pane="bottomLeft" activeCell="A4" sqref="A4"/>
      <selection pane="bottomRight" activeCell="N347" sqref="N347"/>
    </sheetView>
  </sheetViews>
  <sheetFormatPr defaultRowHeight="15" x14ac:dyDescent="0.25"/>
  <cols>
    <col min="1" max="1" width="5.7109375" style="2" customWidth="1"/>
    <col min="2" max="2" width="11" style="2" bestFit="1" customWidth="1"/>
    <col min="3" max="3" width="21.5703125" style="2" customWidth="1"/>
    <col min="4" max="4" width="12" style="2" bestFit="1" customWidth="1"/>
    <col min="5" max="5" width="9.140625" style="18"/>
    <col min="6" max="32" width="9.140625" style="2"/>
    <col min="33" max="35" width="9.140625" style="2" customWidth="1"/>
    <col min="36" max="43" width="9.140625" style="2"/>
    <col min="44" max="44" width="4" style="2" customWidth="1"/>
    <col min="45" max="16384" width="9.140625" style="2"/>
  </cols>
  <sheetData>
    <row r="1" spans="1:59" customFormat="1" ht="17.25" customHeight="1" x14ac:dyDescent="0.25">
      <c r="A1" s="17" t="s">
        <v>1236</v>
      </c>
      <c r="B1" s="17"/>
      <c r="C1" s="17"/>
      <c r="D1" s="17"/>
      <c r="E1" s="54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</row>
    <row r="2" spans="1:59" x14ac:dyDescent="0.25">
      <c r="A2" s="99" t="s">
        <v>0</v>
      </c>
      <c r="B2" s="99" t="s">
        <v>47</v>
      </c>
      <c r="C2" s="99" t="s">
        <v>1</v>
      </c>
      <c r="D2" s="99" t="s">
        <v>2</v>
      </c>
      <c r="E2" s="99" t="s">
        <v>3</v>
      </c>
      <c r="F2" s="101" t="s">
        <v>4</v>
      </c>
      <c r="G2" s="102"/>
      <c r="H2" s="99" t="s">
        <v>5</v>
      </c>
      <c r="I2" s="99" t="s">
        <v>6</v>
      </c>
      <c r="J2" s="99" t="s">
        <v>7</v>
      </c>
      <c r="K2" s="99" t="s">
        <v>8</v>
      </c>
      <c r="L2" s="99" t="s">
        <v>9</v>
      </c>
      <c r="M2" s="99" t="s">
        <v>181</v>
      </c>
      <c r="N2" s="99" t="s">
        <v>177</v>
      </c>
      <c r="O2" s="99" t="s">
        <v>196</v>
      </c>
      <c r="P2" s="99" t="s">
        <v>197</v>
      </c>
      <c r="Q2" s="99" t="s">
        <v>180</v>
      </c>
      <c r="R2" s="105" t="s">
        <v>10</v>
      </c>
      <c r="S2" s="105"/>
      <c r="T2" s="105"/>
      <c r="U2" s="105"/>
      <c r="V2" s="105"/>
      <c r="W2" s="105"/>
      <c r="X2" s="105"/>
      <c r="Y2" s="105"/>
      <c r="Z2" s="105"/>
      <c r="AA2" s="105"/>
      <c r="AB2" s="105"/>
      <c r="AC2" s="105"/>
      <c r="AD2" s="105"/>
      <c r="AE2" s="105"/>
      <c r="AF2" s="105"/>
      <c r="AG2" s="105" t="s">
        <v>305</v>
      </c>
      <c r="AH2" s="99" t="s">
        <v>11</v>
      </c>
      <c r="AI2" s="99" t="s">
        <v>175</v>
      </c>
      <c r="AJ2" s="99" t="s">
        <v>178</v>
      </c>
      <c r="AK2" s="105" t="s">
        <v>12</v>
      </c>
      <c r="AL2" s="105" t="s">
        <v>172</v>
      </c>
      <c r="AM2" s="105" t="s">
        <v>173</v>
      </c>
      <c r="AN2" s="105" t="s">
        <v>174</v>
      </c>
      <c r="AO2" s="105" t="s">
        <v>171</v>
      </c>
      <c r="AP2" s="105" t="s">
        <v>46</v>
      </c>
      <c r="AQ2" s="105" t="s">
        <v>176</v>
      </c>
    </row>
    <row r="3" spans="1:59" s="3" customFormat="1" x14ac:dyDescent="0.25">
      <c r="A3" s="100"/>
      <c r="B3" s="100"/>
      <c r="C3" s="100"/>
      <c r="D3" s="100"/>
      <c r="E3" s="100"/>
      <c r="F3" s="103"/>
      <c r="G3" s="104"/>
      <c r="H3" s="100"/>
      <c r="I3" s="100"/>
      <c r="J3" s="100"/>
      <c r="K3" s="100"/>
      <c r="L3" s="100"/>
      <c r="M3" s="100"/>
      <c r="N3" s="100"/>
      <c r="O3" s="100"/>
      <c r="P3" s="100"/>
      <c r="Q3" s="100"/>
      <c r="R3" s="1" t="s">
        <v>15</v>
      </c>
      <c r="S3" s="1" t="s">
        <v>16</v>
      </c>
      <c r="T3" s="1" t="s">
        <v>17</v>
      </c>
      <c r="U3" s="1" t="s">
        <v>18</v>
      </c>
      <c r="V3" s="1" t="s">
        <v>19</v>
      </c>
      <c r="W3" s="1" t="s">
        <v>20</v>
      </c>
      <c r="X3" s="1" t="s">
        <v>21</v>
      </c>
      <c r="Y3" s="1" t="s">
        <v>22</v>
      </c>
      <c r="Z3" s="1" t="s">
        <v>23</v>
      </c>
      <c r="AA3" s="1" t="s">
        <v>24</v>
      </c>
      <c r="AB3" s="1" t="s">
        <v>25</v>
      </c>
      <c r="AC3" s="1" t="s">
        <v>26</v>
      </c>
      <c r="AD3" s="1" t="s">
        <v>27</v>
      </c>
      <c r="AE3" s="1" t="s">
        <v>28</v>
      </c>
      <c r="AF3" s="1" t="s">
        <v>29</v>
      </c>
      <c r="AG3" s="105"/>
      <c r="AH3" s="100"/>
      <c r="AI3" s="100"/>
      <c r="AJ3" s="100"/>
      <c r="AK3" s="105"/>
      <c r="AL3" s="105"/>
      <c r="AM3" s="105"/>
      <c r="AN3" s="105" t="s">
        <v>13</v>
      </c>
      <c r="AO3" s="105"/>
      <c r="AP3" s="105" t="s">
        <v>14</v>
      </c>
      <c r="AQ3" s="105"/>
    </row>
    <row r="4" spans="1:59" x14ac:dyDescent="0.25">
      <c r="A4" s="2">
        <v>1</v>
      </c>
      <c r="B4" s="4">
        <v>45931</v>
      </c>
      <c r="C4" s="2" t="s">
        <v>1203</v>
      </c>
      <c r="D4" s="7">
        <v>1753</v>
      </c>
      <c r="E4" s="7" t="s">
        <v>41</v>
      </c>
      <c r="F4" s="7">
        <v>63</v>
      </c>
      <c r="G4" s="2" t="s">
        <v>43</v>
      </c>
      <c r="H4" s="8">
        <v>0.3215277777777778</v>
      </c>
      <c r="I4" s="8">
        <v>0.32361111111111113</v>
      </c>
      <c r="J4" s="11">
        <f t="shared" ref="J4:J67" si="0">MOD(I4-H4,1)</f>
        <v>2.0833333333333259E-3</v>
      </c>
      <c r="K4" s="2">
        <v>1</v>
      </c>
      <c r="Q4" s="2">
        <v>1</v>
      </c>
    </row>
    <row r="5" spans="1:59" x14ac:dyDescent="0.25">
      <c r="A5" s="2">
        <v>2</v>
      </c>
      <c r="B5" s="4">
        <v>45931</v>
      </c>
      <c r="C5" s="2" t="s">
        <v>635</v>
      </c>
      <c r="D5" s="18">
        <v>11419</v>
      </c>
      <c r="E5" s="7" t="s">
        <v>41</v>
      </c>
      <c r="F5" s="7">
        <v>62</v>
      </c>
      <c r="G5" s="2" t="s">
        <v>43</v>
      </c>
      <c r="H5" s="8">
        <v>0.32777777777777778</v>
      </c>
      <c r="I5" s="8">
        <v>0.33055555555555555</v>
      </c>
      <c r="J5" s="11">
        <f t="shared" si="0"/>
        <v>2.7777777777777679E-3</v>
      </c>
      <c r="K5" s="2">
        <v>1</v>
      </c>
      <c r="Q5" s="2">
        <v>1</v>
      </c>
    </row>
    <row r="6" spans="1:59" x14ac:dyDescent="0.25">
      <c r="A6" s="2">
        <v>3</v>
      </c>
      <c r="B6" s="4">
        <v>45931</v>
      </c>
      <c r="C6" s="2" t="s">
        <v>1204</v>
      </c>
      <c r="D6" s="7">
        <v>270</v>
      </c>
      <c r="E6" s="7" t="s">
        <v>41</v>
      </c>
      <c r="F6" s="7">
        <v>62</v>
      </c>
      <c r="G6" s="2" t="s">
        <v>43</v>
      </c>
      <c r="H6" s="8">
        <v>0.33819444444444446</v>
      </c>
      <c r="I6" s="8">
        <v>0.34027777777777779</v>
      </c>
      <c r="J6" s="11">
        <f t="shared" si="0"/>
        <v>2.0833333333333259E-3</v>
      </c>
      <c r="K6" s="2">
        <v>1</v>
      </c>
      <c r="O6" s="2">
        <v>1</v>
      </c>
      <c r="P6" s="2">
        <v>1</v>
      </c>
      <c r="Q6" s="2">
        <v>1</v>
      </c>
    </row>
    <row r="7" spans="1:59" x14ac:dyDescent="0.25">
      <c r="A7" s="2">
        <v>4</v>
      </c>
      <c r="B7" s="4">
        <v>45931</v>
      </c>
      <c r="C7" s="2" t="s">
        <v>359</v>
      </c>
      <c r="D7" s="7">
        <v>14162</v>
      </c>
      <c r="E7" s="7" t="s">
        <v>42</v>
      </c>
      <c r="F7" s="7">
        <v>56</v>
      </c>
      <c r="G7" s="2" t="s">
        <v>43</v>
      </c>
      <c r="H7" s="8">
        <v>0.34027777777777779</v>
      </c>
      <c r="I7" s="8">
        <v>0.34305555555555556</v>
      </c>
      <c r="J7" s="11">
        <f t="shared" si="0"/>
        <v>2.7777777777777679E-3</v>
      </c>
      <c r="K7" s="2">
        <v>1</v>
      </c>
      <c r="Q7" s="2">
        <v>1</v>
      </c>
    </row>
    <row r="8" spans="1:59" x14ac:dyDescent="0.25">
      <c r="A8" s="2">
        <v>5</v>
      </c>
      <c r="B8" s="4">
        <v>45931</v>
      </c>
      <c r="C8" s="2" t="s">
        <v>1205</v>
      </c>
      <c r="D8" s="7" t="s">
        <v>764</v>
      </c>
      <c r="E8" s="7" t="s">
        <v>41</v>
      </c>
      <c r="F8" s="7">
        <v>29</v>
      </c>
      <c r="G8" s="2" t="s">
        <v>43</v>
      </c>
      <c r="H8" s="8">
        <v>0.34791666666666665</v>
      </c>
      <c r="I8" s="8">
        <v>0.3888888888888889</v>
      </c>
      <c r="J8" s="11">
        <f t="shared" si="0"/>
        <v>4.0972222222222243E-2</v>
      </c>
      <c r="K8" s="2">
        <v>1</v>
      </c>
      <c r="Q8" s="2">
        <v>1</v>
      </c>
      <c r="U8" s="2">
        <v>1</v>
      </c>
    </row>
    <row r="9" spans="1:59" x14ac:dyDescent="0.25">
      <c r="A9" s="2">
        <v>6</v>
      </c>
      <c r="B9" s="4">
        <v>45931</v>
      </c>
      <c r="C9" s="2" t="s">
        <v>1206</v>
      </c>
      <c r="D9" s="7" t="s">
        <v>764</v>
      </c>
      <c r="E9" s="7" t="s">
        <v>41</v>
      </c>
      <c r="F9" s="7">
        <v>37</v>
      </c>
      <c r="G9" s="2" t="s">
        <v>43</v>
      </c>
      <c r="H9" s="8">
        <v>0.34930555555555554</v>
      </c>
      <c r="I9" s="8">
        <v>0.3888888888888889</v>
      </c>
      <c r="J9" s="11">
        <f t="shared" si="0"/>
        <v>3.9583333333333359E-2</v>
      </c>
      <c r="K9" s="2">
        <v>1</v>
      </c>
      <c r="Q9" s="2">
        <v>1</v>
      </c>
      <c r="U9" s="2">
        <v>1</v>
      </c>
    </row>
    <row r="10" spans="1:59" x14ac:dyDescent="0.25">
      <c r="A10" s="2">
        <v>7</v>
      </c>
      <c r="B10" s="4">
        <v>45931</v>
      </c>
      <c r="C10" s="2" t="s">
        <v>201</v>
      </c>
      <c r="D10" s="7">
        <v>12909</v>
      </c>
      <c r="E10" s="7" t="s">
        <v>41</v>
      </c>
      <c r="F10" s="7">
        <v>55</v>
      </c>
      <c r="G10" s="2" t="s">
        <v>43</v>
      </c>
      <c r="H10" s="8">
        <v>0.35416666666666669</v>
      </c>
      <c r="I10" s="8">
        <v>0.35625000000000001</v>
      </c>
      <c r="J10" s="11">
        <f t="shared" si="0"/>
        <v>2.0833333333333259E-3</v>
      </c>
      <c r="K10" s="2">
        <v>1</v>
      </c>
      <c r="Q10" s="2">
        <v>1</v>
      </c>
    </row>
    <row r="11" spans="1:59" x14ac:dyDescent="0.25">
      <c r="A11" s="2">
        <v>8</v>
      </c>
      <c r="B11" s="4">
        <v>45931</v>
      </c>
      <c r="C11" s="2" t="s">
        <v>1207</v>
      </c>
      <c r="D11" s="7">
        <v>7732</v>
      </c>
      <c r="E11" s="7" t="s">
        <v>41</v>
      </c>
      <c r="F11" s="7">
        <v>45</v>
      </c>
      <c r="G11" s="2" t="s">
        <v>43</v>
      </c>
      <c r="H11" s="8">
        <v>0.3576388888888889</v>
      </c>
      <c r="I11" s="8">
        <v>0.36041666666666666</v>
      </c>
      <c r="J11" s="11">
        <f t="shared" si="0"/>
        <v>2.7777777777777679E-3</v>
      </c>
      <c r="K11" s="2">
        <v>1</v>
      </c>
      <c r="Q11" s="2">
        <v>1</v>
      </c>
    </row>
    <row r="12" spans="1:59" x14ac:dyDescent="0.25">
      <c r="A12" s="2">
        <v>9</v>
      </c>
      <c r="B12" s="4">
        <v>45931</v>
      </c>
      <c r="C12" s="2" t="s">
        <v>1208</v>
      </c>
      <c r="D12" s="18" t="s">
        <v>764</v>
      </c>
      <c r="E12" s="7" t="s">
        <v>42</v>
      </c>
      <c r="F12" s="7">
        <v>18</v>
      </c>
      <c r="G12" s="2" t="s">
        <v>43</v>
      </c>
      <c r="H12" s="8">
        <v>0.36458333333333331</v>
      </c>
      <c r="I12" s="8">
        <v>0.40625</v>
      </c>
      <c r="J12" s="11">
        <f t="shared" si="0"/>
        <v>4.1666666666666685E-2</v>
      </c>
      <c r="K12" s="2">
        <v>1</v>
      </c>
      <c r="Q12" s="2">
        <v>1</v>
      </c>
      <c r="U12" s="2">
        <v>1</v>
      </c>
    </row>
    <row r="13" spans="1:59" x14ac:dyDescent="0.25">
      <c r="A13" s="2">
        <v>10</v>
      </c>
      <c r="B13" s="4">
        <v>45931</v>
      </c>
      <c r="C13" s="2" t="s">
        <v>131</v>
      </c>
      <c r="D13" s="7">
        <v>138</v>
      </c>
      <c r="E13" s="7" t="s">
        <v>41</v>
      </c>
      <c r="F13" s="7">
        <v>65</v>
      </c>
      <c r="G13" s="2" t="s">
        <v>43</v>
      </c>
      <c r="H13" s="8">
        <v>0.40833333333333333</v>
      </c>
      <c r="I13" s="8">
        <v>0.41111111111111109</v>
      </c>
      <c r="J13" s="11">
        <f t="shared" si="0"/>
        <v>2.7777777777777679E-3</v>
      </c>
      <c r="K13" s="2">
        <v>1</v>
      </c>
      <c r="Q13" s="2">
        <v>1</v>
      </c>
    </row>
    <row r="14" spans="1:59" x14ac:dyDescent="0.25">
      <c r="A14" s="2">
        <v>11</v>
      </c>
      <c r="B14" s="4">
        <v>45931</v>
      </c>
      <c r="C14" s="2" t="s">
        <v>1209</v>
      </c>
      <c r="D14" s="7" t="s">
        <v>764</v>
      </c>
      <c r="E14" s="7" t="s">
        <v>42</v>
      </c>
      <c r="F14" s="7">
        <v>49</v>
      </c>
      <c r="G14" s="2" t="s">
        <v>43</v>
      </c>
      <c r="H14" s="8">
        <v>0.41666666666666669</v>
      </c>
      <c r="I14" s="8">
        <v>0.45833333333333331</v>
      </c>
      <c r="J14" s="11">
        <f t="shared" si="0"/>
        <v>4.166666666666663E-2</v>
      </c>
      <c r="K14" s="2">
        <v>1</v>
      </c>
      <c r="Q14" s="2">
        <v>1</v>
      </c>
      <c r="U14" s="2">
        <v>1</v>
      </c>
    </row>
    <row r="15" spans="1:59" x14ac:dyDescent="0.25">
      <c r="A15" s="2">
        <v>12</v>
      </c>
      <c r="B15" s="4">
        <v>45931</v>
      </c>
      <c r="C15" s="2" t="s">
        <v>1210</v>
      </c>
      <c r="D15" s="18">
        <v>397661</v>
      </c>
      <c r="E15" s="18" t="s">
        <v>41</v>
      </c>
      <c r="F15" s="18">
        <v>59</v>
      </c>
      <c r="G15" s="2" t="s">
        <v>43</v>
      </c>
      <c r="H15" s="8">
        <v>0.43958333333333333</v>
      </c>
      <c r="I15" s="8">
        <v>0.44166666666666665</v>
      </c>
      <c r="J15" s="11">
        <f t="shared" si="0"/>
        <v>2.0833333333333259E-3</v>
      </c>
      <c r="K15" s="2">
        <v>1</v>
      </c>
      <c r="P15" s="2">
        <v>1</v>
      </c>
    </row>
    <row r="16" spans="1:59" x14ac:dyDescent="0.25">
      <c r="A16" s="2">
        <v>13</v>
      </c>
      <c r="B16" s="4">
        <v>45931</v>
      </c>
      <c r="C16" s="2" t="s">
        <v>1211</v>
      </c>
      <c r="D16" s="10">
        <v>370214</v>
      </c>
      <c r="E16" s="10" t="s">
        <v>41</v>
      </c>
      <c r="F16" s="10">
        <v>63</v>
      </c>
      <c r="G16" s="2" t="s">
        <v>43</v>
      </c>
      <c r="H16" s="11">
        <v>0.44583333333333336</v>
      </c>
      <c r="I16" s="11">
        <v>0.44861111111111113</v>
      </c>
      <c r="J16" s="11">
        <f t="shared" si="0"/>
        <v>2.7777777777777679E-3</v>
      </c>
      <c r="K16" s="2">
        <v>1</v>
      </c>
      <c r="Q16" s="2">
        <v>1</v>
      </c>
    </row>
    <row r="17" spans="1:21" x14ac:dyDescent="0.25">
      <c r="A17" s="2">
        <v>14</v>
      </c>
      <c r="B17" s="4">
        <v>45931</v>
      </c>
      <c r="C17" s="2" t="s">
        <v>365</v>
      </c>
      <c r="D17" s="10">
        <v>201</v>
      </c>
      <c r="E17" s="10" t="s">
        <v>41</v>
      </c>
      <c r="F17" s="10">
        <v>53</v>
      </c>
      <c r="G17" s="2" t="s">
        <v>43</v>
      </c>
      <c r="H17" s="11">
        <v>0.45416666666666666</v>
      </c>
      <c r="I17" s="11">
        <v>0.45694444444444443</v>
      </c>
      <c r="J17" s="11">
        <f t="shared" si="0"/>
        <v>2.7777777777777679E-3</v>
      </c>
      <c r="K17" s="2">
        <v>1</v>
      </c>
      <c r="Q17" s="2">
        <v>1</v>
      </c>
    </row>
    <row r="18" spans="1:21" x14ac:dyDescent="0.25">
      <c r="A18" s="2">
        <v>15</v>
      </c>
      <c r="B18" s="4">
        <v>45931</v>
      </c>
      <c r="C18" s="2" t="s">
        <v>1204</v>
      </c>
      <c r="D18" s="10" t="s">
        <v>764</v>
      </c>
      <c r="E18" s="10" t="s">
        <v>41</v>
      </c>
      <c r="F18" s="10">
        <v>37</v>
      </c>
      <c r="G18" s="2" t="s">
        <v>43</v>
      </c>
      <c r="H18" s="11">
        <v>0.45833333333333331</v>
      </c>
      <c r="I18" s="11">
        <v>0.5</v>
      </c>
      <c r="J18" s="11">
        <f t="shared" si="0"/>
        <v>4.1666666666666685E-2</v>
      </c>
      <c r="K18" s="2">
        <v>1</v>
      </c>
      <c r="Q18" s="2">
        <v>1</v>
      </c>
      <c r="U18" s="2">
        <v>1</v>
      </c>
    </row>
    <row r="19" spans="1:21" x14ac:dyDescent="0.25">
      <c r="A19" s="2">
        <v>16</v>
      </c>
      <c r="B19" s="4">
        <v>45931</v>
      </c>
      <c r="C19" s="2" t="s">
        <v>1212</v>
      </c>
      <c r="D19" s="10">
        <v>397757</v>
      </c>
      <c r="E19" s="10" t="s">
        <v>41</v>
      </c>
      <c r="F19" s="10">
        <v>43</v>
      </c>
      <c r="G19" s="2" t="s">
        <v>43</v>
      </c>
      <c r="H19" s="11">
        <v>0.46041666666666664</v>
      </c>
      <c r="I19" s="11">
        <v>0.46250000000000002</v>
      </c>
      <c r="J19" s="11">
        <f t="shared" si="0"/>
        <v>2.0833333333333814E-3</v>
      </c>
      <c r="K19" s="2">
        <v>1</v>
      </c>
      <c r="O19" s="2">
        <v>1</v>
      </c>
      <c r="P19" s="2">
        <v>1</v>
      </c>
      <c r="Q19" s="2">
        <v>1</v>
      </c>
    </row>
    <row r="20" spans="1:21" x14ac:dyDescent="0.25">
      <c r="A20" s="2">
        <v>17</v>
      </c>
      <c r="B20" s="4">
        <v>45931</v>
      </c>
      <c r="C20" s="2" t="s">
        <v>1213</v>
      </c>
      <c r="D20" s="10">
        <v>397907</v>
      </c>
      <c r="E20" s="10" t="s">
        <v>42</v>
      </c>
      <c r="F20" s="10">
        <v>62</v>
      </c>
      <c r="G20" s="2" t="s">
        <v>43</v>
      </c>
      <c r="H20" s="11">
        <v>0.46527777777777779</v>
      </c>
      <c r="I20" s="11">
        <v>0.46736111111111112</v>
      </c>
      <c r="J20" s="11">
        <f t="shared" si="0"/>
        <v>2.0833333333333259E-3</v>
      </c>
      <c r="K20" s="2">
        <v>1</v>
      </c>
      <c r="Q20" s="2">
        <v>1</v>
      </c>
    </row>
    <row r="21" spans="1:21" s="6" customFormat="1" x14ac:dyDescent="0.25">
      <c r="A21" s="46"/>
      <c r="B21" s="13"/>
      <c r="D21" s="14"/>
      <c r="E21" s="14"/>
      <c r="F21" s="14"/>
      <c r="H21" s="16"/>
      <c r="I21" s="16"/>
      <c r="J21" s="16"/>
    </row>
    <row r="22" spans="1:21" x14ac:dyDescent="0.25">
      <c r="A22" s="43">
        <v>1</v>
      </c>
      <c r="B22" s="9">
        <v>45932</v>
      </c>
      <c r="C22" s="2" t="s">
        <v>390</v>
      </c>
      <c r="D22" s="64" t="s">
        <v>44</v>
      </c>
      <c r="E22" s="10" t="s">
        <v>41</v>
      </c>
      <c r="F22" s="10">
        <v>52</v>
      </c>
      <c r="G22" s="2" t="s">
        <v>43</v>
      </c>
      <c r="H22" s="11">
        <v>0.3125</v>
      </c>
      <c r="I22" s="11">
        <v>0.31597222222222221</v>
      </c>
      <c r="J22" s="11">
        <f t="shared" si="0"/>
        <v>3.4722222222222099E-3</v>
      </c>
      <c r="K22" s="2">
        <v>1</v>
      </c>
      <c r="O22" s="2">
        <v>1</v>
      </c>
      <c r="P22" s="2">
        <v>1</v>
      </c>
      <c r="Q22" s="2">
        <v>1</v>
      </c>
    </row>
    <row r="23" spans="1:21" x14ac:dyDescent="0.25">
      <c r="A23" s="43">
        <v>2</v>
      </c>
      <c r="B23" s="9">
        <v>45932</v>
      </c>
      <c r="C23" s="2" t="s">
        <v>1214</v>
      </c>
      <c r="D23" s="10">
        <v>0</v>
      </c>
      <c r="E23" s="10" t="s">
        <v>41</v>
      </c>
      <c r="F23" s="10">
        <v>76</v>
      </c>
      <c r="G23" s="2" t="s">
        <v>43</v>
      </c>
      <c r="H23" s="11">
        <v>0.31944444444444442</v>
      </c>
      <c r="I23" s="11">
        <v>0.3215277777777778</v>
      </c>
      <c r="J23" s="11">
        <f t="shared" si="0"/>
        <v>2.0833333333333814E-3</v>
      </c>
      <c r="K23" s="2">
        <v>0</v>
      </c>
      <c r="O23" s="2">
        <v>1</v>
      </c>
      <c r="P23" s="2">
        <v>1</v>
      </c>
      <c r="Q23" s="2">
        <v>1</v>
      </c>
    </row>
    <row r="24" spans="1:21" x14ac:dyDescent="0.25">
      <c r="A24" s="43">
        <v>3</v>
      </c>
      <c r="B24" s="9">
        <v>45932</v>
      </c>
      <c r="C24" s="2" t="s">
        <v>1215</v>
      </c>
      <c r="D24" s="10">
        <v>14232</v>
      </c>
      <c r="E24" s="10" t="s">
        <v>41</v>
      </c>
      <c r="F24" s="10">
        <v>64</v>
      </c>
      <c r="G24" s="2" t="s">
        <v>43</v>
      </c>
      <c r="H24" s="11">
        <v>0.33263888888888887</v>
      </c>
      <c r="I24" s="11">
        <v>0.33541666666666664</v>
      </c>
      <c r="J24" s="11">
        <f t="shared" si="0"/>
        <v>2.7777777777777679E-3</v>
      </c>
      <c r="K24" s="2">
        <v>1</v>
      </c>
      <c r="Q24" s="2">
        <v>1</v>
      </c>
    </row>
    <row r="25" spans="1:21" x14ac:dyDescent="0.25">
      <c r="A25" s="43">
        <v>4</v>
      </c>
      <c r="B25" s="9">
        <v>45932</v>
      </c>
      <c r="C25" s="2" t="s">
        <v>833</v>
      </c>
      <c r="D25" s="10">
        <v>391443</v>
      </c>
      <c r="E25" s="10" t="s">
        <v>41</v>
      </c>
      <c r="F25" s="10">
        <v>37</v>
      </c>
      <c r="G25" s="2" t="s">
        <v>43</v>
      </c>
      <c r="H25" s="11">
        <v>0.34513888888888888</v>
      </c>
      <c r="I25" s="11">
        <v>0.34722222222222221</v>
      </c>
      <c r="J25" s="11">
        <f t="shared" si="0"/>
        <v>2.0833333333333259E-3</v>
      </c>
      <c r="K25" s="2">
        <v>1</v>
      </c>
      <c r="Q25" s="2">
        <v>1</v>
      </c>
    </row>
    <row r="26" spans="1:21" x14ac:dyDescent="0.25">
      <c r="A26" s="43">
        <v>5</v>
      </c>
      <c r="B26" s="9">
        <v>45932</v>
      </c>
      <c r="C26" s="62" t="s">
        <v>343</v>
      </c>
      <c r="D26" s="10">
        <v>632</v>
      </c>
      <c r="E26" s="10" t="s">
        <v>41</v>
      </c>
      <c r="F26" s="10">
        <v>51</v>
      </c>
      <c r="G26" s="2" t="s">
        <v>43</v>
      </c>
      <c r="H26" s="11">
        <v>0.35138888888888886</v>
      </c>
      <c r="I26" s="11">
        <v>0.35416666666666669</v>
      </c>
      <c r="J26" s="11">
        <f t="shared" si="0"/>
        <v>2.7777777777778234E-3</v>
      </c>
      <c r="K26" s="2">
        <v>1</v>
      </c>
      <c r="Q26" s="2">
        <v>1</v>
      </c>
    </row>
    <row r="27" spans="1:21" x14ac:dyDescent="0.25">
      <c r="A27" s="43">
        <v>6</v>
      </c>
      <c r="B27" s="9">
        <v>45932</v>
      </c>
      <c r="C27" s="2" t="s">
        <v>56</v>
      </c>
      <c r="D27" s="10">
        <v>334729</v>
      </c>
      <c r="E27" s="10" t="s">
        <v>41</v>
      </c>
      <c r="F27" s="10">
        <v>64</v>
      </c>
      <c r="G27" s="2" t="s">
        <v>43</v>
      </c>
      <c r="H27" s="11">
        <v>0.36041666666666666</v>
      </c>
      <c r="I27" s="11">
        <v>0.36319444444444443</v>
      </c>
      <c r="J27" s="11">
        <f t="shared" si="0"/>
        <v>2.7777777777777679E-3</v>
      </c>
      <c r="K27" s="2">
        <v>1</v>
      </c>
      <c r="Q27" s="2">
        <v>1</v>
      </c>
    </row>
    <row r="28" spans="1:21" x14ac:dyDescent="0.25">
      <c r="A28" s="43">
        <v>7</v>
      </c>
      <c r="B28" s="9">
        <v>45932</v>
      </c>
      <c r="C28" s="2" t="s">
        <v>1216</v>
      </c>
      <c r="D28" s="10">
        <v>4246</v>
      </c>
      <c r="E28" s="10" t="s">
        <v>42</v>
      </c>
      <c r="F28" s="10">
        <v>3</v>
      </c>
      <c r="G28" s="2" t="s">
        <v>43</v>
      </c>
      <c r="H28" s="11">
        <v>0.36388888888888887</v>
      </c>
      <c r="I28" s="11">
        <v>0.3659722222222222</v>
      </c>
      <c r="J28" s="11">
        <f t="shared" si="0"/>
        <v>2.0833333333333259E-3</v>
      </c>
      <c r="K28" s="2">
        <v>1</v>
      </c>
      <c r="M28" s="2">
        <v>1</v>
      </c>
    </row>
    <row r="29" spans="1:21" x14ac:dyDescent="0.25">
      <c r="A29" s="43">
        <v>8</v>
      </c>
      <c r="B29" s="9">
        <v>45932</v>
      </c>
      <c r="C29" s="2" t="s">
        <v>143</v>
      </c>
      <c r="D29" s="10">
        <v>13963</v>
      </c>
      <c r="E29" s="10" t="s">
        <v>41</v>
      </c>
      <c r="F29" s="10">
        <v>65</v>
      </c>
      <c r="G29" s="2" t="s">
        <v>43</v>
      </c>
      <c r="H29" s="11">
        <v>0.37569444444444444</v>
      </c>
      <c r="I29" s="11">
        <v>0.37777777777777777</v>
      </c>
      <c r="J29" s="11">
        <f t="shared" si="0"/>
        <v>2.0833333333333259E-3</v>
      </c>
      <c r="K29" s="2">
        <v>1</v>
      </c>
      <c r="Q29" s="2">
        <v>1</v>
      </c>
    </row>
    <row r="30" spans="1:21" x14ac:dyDescent="0.25">
      <c r="A30" s="43">
        <v>9</v>
      </c>
      <c r="B30" s="9">
        <v>45932</v>
      </c>
      <c r="C30" s="2" t="s">
        <v>119</v>
      </c>
      <c r="D30" s="10">
        <v>10893</v>
      </c>
      <c r="E30" s="10" t="s">
        <v>41</v>
      </c>
      <c r="F30" s="10">
        <v>54</v>
      </c>
      <c r="G30" s="2" t="s">
        <v>43</v>
      </c>
      <c r="H30" s="11">
        <v>0.38263888888888886</v>
      </c>
      <c r="I30" s="11">
        <v>0.38541666666666669</v>
      </c>
      <c r="J30" s="11">
        <f t="shared" si="0"/>
        <v>2.7777777777778234E-3</v>
      </c>
      <c r="K30" s="2">
        <v>1</v>
      </c>
      <c r="Q30" s="2">
        <v>1</v>
      </c>
    </row>
    <row r="31" spans="1:21" x14ac:dyDescent="0.25">
      <c r="A31" s="43">
        <v>10</v>
      </c>
      <c r="B31" s="9">
        <v>45932</v>
      </c>
      <c r="C31" s="2" t="s">
        <v>1217</v>
      </c>
      <c r="D31" s="10">
        <v>94508</v>
      </c>
      <c r="E31" s="10" t="s">
        <v>41</v>
      </c>
      <c r="F31" s="10">
        <v>52</v>
      </c>
      <c r="G31" s="2" t="s">
        <v>43</v>
      </c>
      <c r="H31" s="11">
        <v>0.39097222222222222</v>
      </c>
      <c r="I31" s="11">
        <v>0.39305555555555555</v>
      </c>
      <c r="J31" s="11">
        <f t="shared" si="0"/>
        <v>2.0833333333333259E-3</v>
      </c>
      <c r="K31" s="2">
        <v>1</v>
      </c>
      <c r="Q31" s="2">
        <v>1</v>
      </c>
    </row>
    <row r="32" spans="1:21" x14ac:dyDescent="0.25">
      <c r="A32" s="43">
        <v>11</v>
      </c>
      <c r="B32" s="9">
        <v>45932</v>
      </c>
      <c r="C32" s="5" t="s">
        <v>1218</v>
      </c>
      <c r="D32" s="10" t="s">
        <v>562</v>
      </c>
      <c r="E32" s="10" t="s">
        <v>41</v>
      </c>
      <c r="F32" s="10">
        <v>22</v>
      </c>
      <c r="G32" s="2" t="s">
        <v>43</v>
      </c>
      <c r="H32" s="11">
        <v>0.3972222222222222</v>
      </c>
      <c r="I32" s="11">
        <v>0.39930555555555558</v>
      </c>
      <c r="J32" s="11">
        <f t="shared" si="0"/>
        <v>2.0833333333333814E-3</v>
      </c>
      <c r="K32" s="2">
        <v>1</v>
      </c>
      <c r="M32" s="2">
        <v>1</v>
      </c>
    </row>
    <row r="33" spans="1:42" x14ac:dyDescent="0.25">
      <c r="A33" s="43">
        <v>12</v>
      </c>
      <c r="B33" s="9">
        <v>45932</v>
      </c>
      <c r="C33" s="2" t="s">
        <v>110</v>
      </c>
      <c r="D33" s="10" t="s">
        <v>563</v>
      </c>
      <c r="E33" s="10" t="s">
        <v>41</v>
      </c>
      <c r="F33" s="10">
        <v>22</v>
      </c>
      <c r="G33" s="2" t="s">
        <v>43</v>
      </c>
      <c r="H33" s="11">
        <v>0.4</v>
      </c>
      <c r="I33" s="11">
        <v>0.40277777777777779</v>
      </c>
      <c r="J33" s="11">
        <f t="shared" si="0"/>
        <v>2.7777777777777679E-3</v>
      </c>
      <c r="K33" s="2">
        <v>1</v>
      </c>
      <c r="M33" s="2">
        <v>1</v>
      </c>
      <c r="AJ33" s="2">
        <v>1</v>
      </c>
    </row>
    <row r="34" spans="1:42" x14ac:dyDescent="0.25">
      <c r="A34" s="43">
        <v>13</v>
      </c>
      <c r="B34" s="9">
        <v>45932</v>
      </c>
      <c r="C34" s="2" t="s">
        <v>1204</v>
      </c>
      <c r="D34" s="10">
        <v>360499</v>
      </c>
      <c r="E34" s="10" t="s">
        <v>41</v>
      </c>
      <c r="F34" s="10">
        <v>38</v>
      </c>
      <c r="G34" s="2" t="s">
        <v>43</v>
      </c>
      <c r="H34" s="11">
        <v>0.40347222222222223</v>
      </c>
      <c r="I34" s="11">
        <v>0.40486111111111112</v>
      </c>
      <c r="J34" s="11">
        <f t="shared" si="0"/>
        <v>1.388888888888884E-3</v>
      </c>
      <c r="K34" s="2">
        <v>1</v>
      </c>
      <c r="M34" s="2">
        <v>1</v>
      </c>
    </row>
    <row r="35" spans="1:42" x14ac:dyDescent="0.25">
      <c r="A35" s="43">
        <v>14</v>
      </c>
      <c r="B35" s="9">
        <v>45932</v>
      </c>
      <c r="C35" s="2" t="s">
        <v>1219</v>
      </c>
      <c r="D35" s="10">
        <v>353761</v>
      </c>
      <c r="E35" s="10" t="s">
        <v>42</v>
      </c>
      <c r="F35" s="10">
        <v>7</v>
      </c>
      <c r="G35" s="2" t="s">
        <v>43</v>
      </c>
      <c r="H35" s="11">
        <v>0.40555555555555556</v>
      </c>
      <c r="I35" s="11">
        <v>0.41249999999999998</v>
      </c>
      <c r="J35" s="11">
        <f t="shared" si="0"/>
        <v>6.9444444444444198E-3</v>
      </c>
      <c r="K35" s="2">
        <v>1</v>
      </c>
      <c r="L35" s="2">
        <v>1</v>
      </c>
    </row>
    <row r="36" spans="1:42" x14ac:dyDescent="0.25">
      <c r="A36" s="43">
        <v>15</v>
      </c>
      <c r="B36" s="9">
        <v>45932</v>
      </c>
      <c r="C36" s="2" t="s">
        <v>556</v>
      </c>
      <c r="D36" s="50">
        <v>274593</v>
      </c>
      <c r="E36" s="10" t="s">
        <v>41</v>
      </c>
      <c r="F36" s="10">
        <v>73</v>
      </c>
      <c r="G36" s="2" t="s">
        <v>43</v>
      </c>
      <c r="H36" s="11">
        <v>0.40625</v>
      </c>
      <c r="I36" s="11">
        <v>0.40833333333333333</v>
      </c>
      <c r="J36" s="11">
        <f t="shared" si="0"/>
        <v>2.0833333333333259E-3</v>
      </c>
      <c r="K36" s="2">
        <v>1</v>
      </c>
      <c r="Q36" s="2">
        <v>1</v>
      </c>
    </row>
    <row r="37" spans="1:42" x14ac:dyDescent="0.25">
      <c r="A37" s="43">
        <v>16</v>
      </c>
      <c r="B37" s="9">
        <v>45932</v>
      </c>
      <c r="C37" s="2" t="s">
        <v>1220</v>
      </c>
      <c r="D37" s="10">
        <v>1340</v>
      </c>
      <c r="E37" s="10" t="s">
        <v>41</v>
      </c>
      <c r="F37" s="10">
        <v>65</v>
      </c>
      <c r="G37" s="2" t="s">
        <v>43</v>
      </c>
      <c r="H37" s="11">
        <v>0.41041666666666665</v>
      </c>
      <c r="I37" s="11">
        <v>0.41249999999999998</v>
      </c>
      <c r="J37" s="11">
        <f t="shared" si="0"/>
        <v>2.0833333333333259E-3</v>
      </c>
      <c r="K37" s="2">
        <v>1</v>
      </c>
      <c r="O37" s="2">
        <v>1</v>
      </c>
      <c r="P37" s="2">
        <v>1</v>
      </c>
      <c r="Q37" s="2">
        <v>1</v>
      </c>
    </row>
    <row r="38" spans="1:42" x14ac:dyDescent="0.25">
      <c r="A38" s="43">
        <v>17</v>
      </c>
      <c r="B38" s="9">
        <v>45932</v>
      </c>
      <c r="C38" s="2" t="s">
        <v>1221</v>
      </c>
      <c r="D38" s="10">
        <v>12465</v>
      </c>
      <c r="E38" s="10" t="s">
        <v>41</v>
      </c>
      <c r="F38" s="10">
        <v>24</v>
      </c>
      <c r="G38" s="2" t="s">
        <v>43</v>
      </c>
      <c r="H38" s="11">
        <v>0.41944444444444445</v>
      </c>
      <c r="I38" s="11">
        <v>0.42638888888888887</v>
      </c>
      <c r="J38" s="11">
        <f t="shared" si="0"/>
        <v>6.9444444444444198E-3</v>
      </c>
      <c r="K38" s="2">
        <v>1</v>
      </c>
      <c r="M38" s="2">
        <v>1</v>
      </c>
      <c r="N38" s="2">
        <v>1</v>
      </c>
      <c r="AG38" s="2">
        <v>1</v>
      </c>
      <c r="AJ38" s="2">
        <v>1</v>
      </c>
      <c r="AL38" s="2">
        <v>1</v>
      </c>
      <c r="AM38" s="2">
        <v>1</v>
      </c>
      <c r="AN38" s="2">
        <v>1</v>
      </c>
    </row>
    <row r="39" spans="1:42" x14ac:dyDescent="0.25">
      <c r="A39" s="43">
        <v>18</v>
      </c>
      <c r="B39" s="9">
        <v>45932</v>
      </c>
      <c r="C39" s="2" t="s">
        <v>142</v>
      </c>
      <c r="D39" s="10" t="s">
        <v>764</v>
      </c>
      <c r="E39" s="10" t="s">
        <v>42</v>
      </c>
      <c r="F39" s="10">
        <v>43</v>
      </c>
      <c r="G39" s="2" t="s">
        <v>43</v>
      </c>
      <c r="H39" s="11">
        <v>0.43263888888888891</v>
      </c>
      <c r="I39" s="11">
        <v>0.43472222222222223</v>
      </c>
      <c r="J39" s="11">
        <f t="shared" si="0"/>
        <v>2.0833333333333259E-3</v>
      </c>
      <c r="K39" s="2">
        <v>1</v>
      </c>
      <c r="O39" s="2">
        <v>1</v>
      </c>
      <c r="Q39" s="2">
        <v>1</v>
      </c>
    </row>
    <row r="40" spans="1:42" x14ac:dyDescent="0.25">
      <c r="A40" s="43">
        <v>19</v>
      </c>
      <c r="B40" s="9">
        <v>45932</v>
      </c>
      <c r="C40" s="2" t="s">
        <v>1222</v>
      </c>
      <c r="D40" s="10">
        <v>398314</v>
      </c>
      <c r="E40" s="10" t="s">
        <v>42</v>
      </c>
      <c r="F40" s="10">
        <v>36</v>
      </c>
      <c r="G40" s="2" t="s">
        <v>43</v>
      </c>
      <c r="H40" s="11">
        <v>0.43680555555555556</v>
      </c>
      <c r="I40" s="11">
        <v>0.44027777777777777</v>
      </c>
      <c r="J40" s="11">
        <f t="shared" si="0"/>
        <v>3.4722222222222099E-3</v>
      </c>
      <c r="K40" s="2">
        <v>1</v>
      </c>
      <c r="Q40" s="2">
        <v>1</v>
      </c>
    </row>
    <row r="41" spans="1:42" x14ac:dyDescent="0.25">
      <c r="A41" s="43">
        <v>20</v>
      </c>
      <c r="B41" s="9">
        <v>45932</v>
      </c>
      <c r="C41" s="2" t="s">
        <v>1223</v>
      </c>
      <c r="D41" s="10" t="s">
        <v>562</v>
      </c>
      <c r="E41" s="10" t="s">
        <v>41</v>
      </c>
      <c r="F41" s="10">
        <v>18</v>
      </c>
      <c r="G41" s="2" t="s">
        <v>43</v>
      </c>
      <c r="H41" s="11">
        <v>0.44374999999999998</v>
      </c>
      <c r="I41" s="11">
        <v>0.44722222222222224</v>
      </c>
      <c r="J41" s="11">
        <f t="shared" si="0"/>
        <v>3.4722222222222654E-3</v>
      </c>
      <c r="K41" s="2">
        <v>0</v>
      </c>
      <c r="M41" s="2">
        <v>1</v>
      </c>
      <c r="AI41" s="2">
        <v>1</v>
      </c>
      <c r="AJ41" s="2">
        <v>1</v>
      </c>
    </row>
    <row r="42" spans="1:42" x14ac:dyDescent="0.25">
      <c r="A42" s="43">
        <v>21</v>
      </c>
      <c r="B42" s="9">
        <v>45932</v>
      </c>
      <c r="C42" s="2" t="s">
        <v>1224</v>
      </c>
      <c r="D42" s="10" t="s">
        <v>46</v>
      </c>
      <c r="E42" s="10" t="s">
        <v>41</v>
      </c>
      <c r="F42" s="10">
        <v>63</v>
      </c>
      <c r="G42" s="2" t="s">
        <v>43</v>
      </c>
      <c r="H42" s="11"/>
      <c r="I42" s="11"/>
      <c r="J42" s="11">
        <f t="shared" si="0"/>
        <v>0</v>
      </c>
      <c r="K42" s="2">
        <v>1</v>
      </c>
      <c r="AP42" s="2">
        <v>1</v>
      </c>
    </row>
    <row r="43" spans="1:42" x14ac:dyDescent="0.25">
      <c r="A43" s="43">
        <v>22</v>
      </c>
      <c r="B43" s="9">
        <v>45932</v>
      </c>
      <c r="C43" s="2" t="s">
        <v>1225</v>
      </c>
      <c r="D43" s="10" t="s">
        <v>46</v>
      </c>
      <c r="E43" s="10" t="s">
        <v>41</v>
      </c>
      <c r="F43" s="10">
        <v>41</v>
      </c>
      <c r="G43" s="2" t="s">
        <v>43</v>
      </c>
      <c r="H43"/>
      <c r="I43"/>
      <c r="J43" s="11">
        <f t="shared" si="0"/>
        <v>0</v>
      </c>
      <c r="K43" s="2">
        <v>1</v>
      </c>
      <c r="AP43" s="2">
        <v>1</v>
      </c>
    </row>
    <row r="44" spans="1:42" s="6" customFormat="1" x14ac:dyDescent="0.25">
      <c r="A44" s="46"/>
      <c r="B44" s="13"/>
      <c r="D44" s="14"/>
      <c r="E44" s="14"/>
      <c r="F44" s="14"/>
      <c r="H44" s="16"/>
      <c r="I44" s="16"/>
      <c r="J44" s="16"/>
    </row>
    <row r="45" spans="1:42" x14ac:dyDescent="0.25">
      <c r="A45" s="43">
        <v>1</v>
      </c>
      <c r="B45" s="9">
        <v>45568</v>
      </c>
      <c r="C45" s="2" t="s">
        <v>1226</v>
      </c>
      <c r="D45" s="10">
        <v>5789</v>
      </c>
      <c r="E45" s="10" t="s">
        <v>41</v>
      </c>
      <c r="F45" s="10">
        <v>66</v>
      </c>
      <c r="G45" s="2" t="s">
        <v>43</v>
      </c>
      <c r="H45" s="11">
        <v>0.32569444444444445</v>
      </c>
      <c r="I45" s="11">
        <v>0.32847222222222222</v>
      </c>
      <c r="J45" s="11">
        <f t="shared" si="0"/>
        <v>2.7777777777777679E-3</v>
      </c>
      <c r="K45" s="2">
        <v>1</v>
      </c>
      <c r="Q45" s="2">
        <v>1</v>
      </c>
    </row>
    <row r="46" spans="1:42" x14ac:dyDescent="0.25">
      <c r="A46" s="43">
        <v>2</v>
      </c>
      <c r="B46" s="9">
        <v>45568</v>
      </c>
      <c r="C46" s="2" t="s">
        <v>1227</v>
      </c>
      <c r="E46" s="10" t="s">
        <v>41</v>
      </c>
      <c r="F46" s="10">
        <v>35</v>
      </c>
      <c r="G46" s="2" t="s">
        <v>43</v>
      </c>
      <c r="H46" s="11">
        <v>0.33611111111111114</v>
      </c>
      <c r="I46" s="11">
        <v>0.34097222222222223</v>
      </c>
      <c r="J46" s="11">
        <f t="shared" si="0"/>
        <v>4.8611111111110938E-3</v>
      </c>
      <c r="K46" s="2">
        <v>1</v>
      </c>
      <c r="M46" s="2">
        <v>1</v>
      </c>
      <c r="N46" s="2">
        <v>1</v>
      </c>
      <c r="AG46" s="2">
        <v>1</v>
      </c>
      <c r="AJ46" s="2">
        <v>1</v>
      </c>
      <c r="AL46" s="2">
        <v>1</v>
      </c>
      <c r="AM46" s="2">
        <v>1</v>
      </c>
      <c r="AN46" s="2">
        <v>1</v>
      </c>
    </row>
    <row r="47" spans="1:42" x14ac:dyDescent="0.25">
      <c r="A47" s="43">
        <v>3</v>
      </c>
      <c r="B47" s="9">
        <v>45568</v>
      </c>
      <c r="C47" s="2" t="s">
        <v>1228</v>
      </c>
      <c r="D47" s="10">
        <v>389038</v>
      </c>
      <c r="E47" s="10" t="s">
        <v>41</v>
      </c>
      <c r="F47" s="10">
        <v>64</v>
      </c>
      <c r="G47" s="2" t="s">
        <v>43</v>
      </c>
      <c r="H47" s="11">
        <v>0.34027777777777779</v>
      </c>
      <c r="I47" s="11">
        <v>0.34652777777777777</v>
      </c>
      <c r="J47" s="11">
        <f t="shared" si="0"/>
        <v>6.2499999999999778E-3</v>
      </c>
      <c r="K47" s="2">
        <v>1</v>
      </c>
      <c r="O47" s="2">
        <v>1</v>
      </c>
      <c r="P47" s="2">
        <v>1</v>
      </c>
      <c r="Q47" s="2">
        <v>1</v>
      </c>
    </row>
    <row r="48" spans="1:42" x14ac:dyDescent="0.25">
      <c r="A48" s="43">
        <v>4</v>
      </c>
      <c r="B48" s="9">
        <v>45568</v>
      </c>
      <c r="C48" s="2" t="s">
        <v>1229</v>
      </c>
      <c r="D48" s="10">
        <v>398511</v>
      </c>
      <c r="E48" s="10" t="s">
        <v>41</v>
      </c>
      <c r="F48" s="10">
        <v>14</v>
      </c>
      <c r="G48" s="2" t="s">
        <v>43</v>
      </c>
      <c r="H48" s="11">
        <v>0.35902777777777778</v>
      </c>
      <c r="I48" s="11">
        <v>0.3611111111111111</v>
      </c>
      <c r="J48" s="11">
        <f t="shared" si="0"/>
        <v>2.0833333333333259E-3</v>
      </c>
      <c r="K48" s="2">
        <v>1</v>
      </c>
      <c r="AJ48" s="2">
        <v>1</v>
      </c>
    </row>
    <row r="49" spans="1:41" x14ac:dyDescent="0.25">
      <c r="A49" s="43">
        <v>5</v>
      </c>
      <c r="B49" s="9">
        <v>45568</v>
      </c>
      <c r="C49" s="2" t="s">
        <v>1230</v>
      </c>
      <c r="D49" s="10">
        <v>14614</v>
      </c>
      <c r="E49" s="10" t="s">
        <v>41</v>
      </c>
      <c r="F49" s="10">
        <v>34</v>
      </c>
      <c r="G49" s="2" t="s">
        <v>43</v>
      </c>
      <c r="H49" s="11">
        <v>0.36249999999999999</v>
      </c>
      <c r="I49" s="11">
        <v>0.36805555555555558</v>
      </c>
      <c r="J49" s="11">
        <f t="shared" si="0"/>
        <v>5.5555555555555913E-3</v>
      </c>
      <c r="K49" s="2">
        <v>1</v>
      </c>
      <c r="M49" s="2">
        <v>1</v>
      </c>
      <c r="N49" s="2">
        <v>1</v>
      </c>
      <c r="AG49" s="2">
        <v>1</v>
      </c>
      <c r="AJ49" s="2">
        <v>1</v>
      </c>
      <c r="AL49" s="2">
        <v>1</v>
      </c>
      <c r="AM49" s="2">
        <v>1</v>
      </c>
      <c r="AN49" s="2">
        <v>1</v>
      </c>
    </row>
    <row r="50" spans="1:41" x14ac:dyDescent="0.25">
      <c r="A50" s="43">
        <v>6</v>
      </c>
      <c r="B50" s="9">
        <v>45568</v>
      </c>
      <c r="C50" s="2" t="s">
        <v>148</v>
      </c>
      <c r="D50" s="10">
        <v>4502</v>
      </c>
      <c r="E50" s="10" t="s">
        <v>41</v>
      </c>
      <c r="F50" s="10">
        <v>64</v>
      </c>
      <c r="G50" s="2" t="s">
        <v>43</v>
      </c>
      <c r="H50" s="11">
        <v>0.37708333333333333</v>
      </c>
      <c r="I50" s="11">
        <v>0.38055555555555554</v>
      </c>
      <c r="J50" s="11">
        <f t="shared" si="0"/>
        <v>3.4722222222222099E-3</v>
      </c>
      <c r="K50" s="2">
        <v>1</v>
      </c>
      <c r="Q50" s="2">
        <v>1</v>
      </c>
    </row>
    <row r="51" spans="1:41" x14ac:dyDescent="0.25">
      <c r="A51" s="43">
        <v>7</v>
      </c>
      <c r="B51" s="9">
        <v>45568</v>
      </c>
      <c r="C51" s="2" t="s">
        <v>1231</v>
      </c>
      <c r="D51" s="10">
        <v>398739</v>
      </c>
      <c r="E51" s="10" t="s">
        <v>41</v>
      </c>
      <c r="F51" s="10">
        <v>33</v>
      </c>
      <c r="G51" s="2" t="s">
        <v>43</v>
      </c>
      <c r="H51" s="11">
        <v>0.38263888888888886</v>
      </c>
      <c r="I51" s="11">
        <v>0.38472222222222224</v>
      </c>
      <c r="J51" s="11">
        <f t="shared" si="0"/>
        <v>2.0833333333333814E-3</v>
      </c>
      <c r="K51" s="2">
        <v>1</v>
      </c>
      <c r="AI51" s="2">
        <v>1</v>
      </c>
    </row>
    <row r="52" spans="1:41" x14ac:dyDescent="0.25">
      <c r="A52" s="43">
        <v>8</v>
      </c>
      <c r="B52" s="9">
        <v>45568</v>
      </c>
      <c r="C52" s="2" t="s">
        <v>449</v>
      </c>
      <c r="D52" s="50">
        <v>344894</v>
      </c>
      <c r="E52" s="10" t="s">
        <v>41</v>
      </c>
      <c r="F52" s="10">
        <v>28</v>
      </c>
      <c r="G52" s="2" t="s">
        <v>43</v>
      </c>
      <c r="H52" s="11">
        <v>0.3888888888888889</v>
      </c>
      <c r="I52" s="11">
        <v>0.39583333333333331</v>
      </c>
      <c r="J52" s="11">
        <f t="shared" si="0"/>
        <v>6.9444444444444198E-3</v>
      </c>
      <c r="K52" s="2">
        <v>1</v>
      </c>
      <c r="M52" s="2">
        <v>1</v>
      </c>
      <c r="N52" s="2">
        <v>1</v>
      </c>
      <c r="AG52" s="2">
        <v>1</v>
      </c>
      <c r="AJ52" s="2">
        <v>1</v>
      </c>
      <c r="AL52" s="2">
        <v>1</v>
      </c>
      <c r="AM52" s="2">
        <v>1</v>
      </c>
      <c r="AN52" s="2">
        <v>1</v>
      </c>
    </row>
    <row r="53" spans="1:41" x14ac:dyDescent="0.25">
      <c r="A53" s="43">
        <v>9</v>
      </c>
      <c r="B53" s="9">
        <v>45568</v>
      </c>
      <c r="C53" s="2" t="s">
        <v>1232</v>
      </c>
      <c r="D53" s="10">
        <v>381</v>
      </c>
      <c r="E53" s="10" t="s">
        <v>41</v>
      </c>
      <c r="F53" s="10">
        <v>74</v>
      </c>
      <c r="G53" s="2" t="s">
        <v>43</v>
      </c>
      <c r="H53" s="11">
        <v>0.40416666666666667</v>
      </c>
      <c r="I53" s="11">
        <v>0.40625</v>
      </c>
      <c r="J53" s="11">
        <f t="shared" si="0"/>
        <v>2.0833333333333259E-3</v>
      </c>
      <c r="K53" s="2">
        <v>1</v>
      </c>
      <c r="Q53" s="2">
        <v>1</v>
      </c>
    </row>
    <row r="54" spans="1:41" x14ac:dyDescent="0.25">
      <c r="A54" s="43">
        <v>10</v>
      </c>
      <c r="B54" s="9">
        <v>45568</v>
      </c>
      <c r="C54" s="2" t="s">
        <v>1233</v>
      </c>
      <c r="D54" s="10">
        <v>14245</v>
      </c>
      <c r="E54" s="10" t="s">
        <v>41</v>
      </c>
      <c r="F54" s="10">
        <v>29</v>
      </c>
      <c r="G54" s="2" t="s">
        <v>43</v>
      </c>
      <c r="H54" s="11">
        <v>0.41805555555555557</v>
      </c>
      <c r="I54" s="11">
        <v>0.4201388888888889</v>
      </c>
      <c r="J54" s="11">
        <f t="shared" si="0"/>
        <v>2.0833333333333259E-3</v>
      </c>
      <c r="K54" s="2">
        <v>1</v>
      </c>
      <c r="AJ54" s="2">
        <v>1</v>
      </c>
    </row>
    <row r="55" spans="1:41" x14ac:dyDescent="0.25">
      <c r="A55" s="43">
        <v>11</v>
      </c>
      <c r="B55" s="9">
        <v>45568</v>
      </c>
      <c r="C55" s="2" t="s">
        <v>1234</v>
      </c>
      <c r="D55" s="10">
        <v>398815</v>
      </c>
      <c r="E55" s="10" t="s">
        <v>41</v>
      </c>
      <c r="F55" s="10">
        <v>30</v>
      </c>
      <c r="G55" s="2" t="s">
        <v>43</v>
      </c>
      <c r="H55" s="11">
        <v>0.44374999999999998</v>
      </c>
      <c r="I55" s="11">
        <v>0.44930555555555557</v>
      </c>
      <c r="J55" s="11">
        <f t="shared" si="0"/>
        <v>5.5555555555555913E-3</v>
      </c>
      <c r="K55" s="2">
        <v>1</v>
      </c>
      <c r="M55" s="2">
        <v>1</v>
      </c>
      <c r="N55" s="2">
        <v>1</v>
      </c>
      <c r="AG55" s="2">
        <v>1</v>
      </c>
      <c r="AJ55" s="2">
        <v>1</v>
      </c>
      <c r="AL55" s="2">
        <v>1</v>
      </c>
      <c r="AM55" s="2">
        <v>1</v>
      </c>
      <c r="AN55" s="2">
        <v>1</v>
      </c>
    </row>
    <row r="56" spans="1:41" x14ac:dyDescent="0.25">
      <c r="A56" s="43">
        <v>12</v>
      </c>
      <c r="B56" s="9">
        <v>45568</v>
      </c>
      <c r="C56" s="2" t="s">
        <v>1235</v>
      </c>
      <c r="D56" s="10" t="s">
        <v>171</v>
      </c>
      <c r="E56" s="10" t="s">
        <v>42</v>
      </c>
      <c r="F56" s="10"/>
      <c r="G56" s="2" t="s">
        <v>43</v>
      </c>
      <c r="H56" s="11">
        <v>0.45</v>
      </c>
      <c r="I56" s="11">
        <v>0.51041666666666663</v>
      </c>
      <c r="J56" s="11">
        <f t="shared" si="0"/>
        <v>6.0416666666666619E-2</v>
      </c>
      <c r="K56" s="2">
        <v>1</v>
      </c>
      <c r="AO56" s="2">
        <v>1</v>
      </c>
    </row>
    <row r="57" spans="1:41" s="6" customFormat="1" x14ac:dyDescent="0.25">
      <c r="A57" s="46"/>
      <c r="B57" s="13"/>
      <c r="D57" s="14"/>
      <c r="E57" s="14"/>
      <c r="F57" s="14"/>
      <c r="H57" s="16"/>
      <c r="I57" s="16"/>
      <c r="J57" s="16"/>
    </row>
    <row r="58" spans="1:41" x14ac:dyDescent="0.25">
      <c r="A58" s="43">
        <v>1</v>
      </c>
      <c r="B58" s="9">
        <v>45569</v>
      </c>
      <c r="C58" s="2" t="s">
        <v>1239</v>
      </c>
      <c r="D58" s="10">
        <v>35503096</v>
      </c>
      <c r="E58" s="10" t="s">
        <v>41</v>
      </c>
      <c r="F58" s="10">
        <v>40</v>
      </c>
      <c r="G58" s="2" t="s">
        <v>43</v>
      </c>
      <c r="H58" s="11">
        <v>0.31874999999999998</v>
      </c>
      <c r="I58" s="11">
        <v>0.3215277777777778</v>
      </c>
      <c r="J58" s="11">
        <f t="shared" si="0"/>
        <v>2.7777777777778234E-3</v>
      </c>
      <c r="K58" s="2">
        <v>1</v>
      </c>
      <c r="Q58" s="2">
        <v>1</v>
      </c>
    </row>
    <row r="59" spans="1:41" x14ac:dyDescent="0.25">
      <c r="A59" s="43">
        <v>2</v>
      </c>
      <c r="B59" s="9">
        <v>45569</v>
      </c>
      <c r="C59" s="2" t="s">
        <v>1103</v>
      </c>
      <c r="D59" s="10">
        <v>53</v>
      </c>
      <c r="E59" s="10" t="s">
        <v>41</v>
      </c>
      <c r="F59" s="10">
        <v>58</v>
      </c>
      <c r="G59" s="2" t="s">
        <v>43</v>
      </c>
      <c r="H59" s="11">
        <v>0.32430555555555557</v>
      </c>
      <c r="I59" s="11">
        <v>0.3263888888888889</v>
      </c>
      <c r="J59" s="11">
        <f t="shared" si="0"/>
        <v>2.0833333333333259E-3</v>
      </c>
      <c r="K59" s="2">
        <v>1</v>
      </c>
      <c r="P59" s="2">
        <v>1</v>
      </c>
      <c r="Q59" s="2">
        <v>1</v>
      </c>
    </row>
    <row r="60" spans="1:41" x14ac:dyDescent="0.25">
      <c r="A60" s="43">
        <v>3</v>
      </c>
      <c r="B60" s="9">
        <v>45569</v>
      </c>
      <c r="C60" s="2" t="s">
        <v>1240</v>
      </c>
      <c r="D60" s="10">
        <v>5237</v>
      </c>
      <c r="E60" s="10" t="s">
        <v>41</v>
      </c>
      <c r="F60" s="10">
        <v>74</v>
      </c>
      <c r="G60" s="2" t="s">
        <v>43</v>
      </c>
      <c r="H60" s="11">
        <v>0.33541666666666664</v>
      </c>
      <c r="I60" s="11">
        <v>0.34097222222222223</v>
      </c>
      <c r="J60" s="11">
        <f t="shared" si="0"/>
        <v>5.5555555555555913E-3</v>
      </c>
      <c r="K60" s="2">
        <v>1</v>
      </c>
      <c r="L60" s="2">
        <v>1</v>
      </c>
    </row>
    <row r="61" spans="1:41" x14ac:dyDescent="0.25">
      <c r="A61" s="43">
        <v>4</v>
      </c>
      <c r="B61" s="9">
        <v>45569</v>
      </c>
      <c r="C61" s="2" t="s">
        <v>75</v>
      </c>
      <c r="D61" s="10">
        <v>357169</v>
      </c>
      <c r="E61" s="10" t="s">
        <v>41</v>
      </c>
      <c r="F61" s="10">
        <v>66</v>
      </c>
      <c r="G61" s="2" t="s">
        <v>43</v>
      </c>
      <c r="H61" s="11">
        <v>0.34444444444444444</v>
      </c>
      <c r="I61" s="11">
        <v>0.34652777777777777</v>
      </c>
      <c r="J61" s="11">
        <f t="shared" si="0"/>
        <v>2.0833333333333259E-3</v>
      </c>
      <c r="K61" s="2">
        <v>1</v>
      </c>
      <c r="Q61" s="2">
        <v>1</v>
      </c>
    </row>
    <row r="62" spans="1:41" x14ac:dyDescent="0.25">
      <c r="A62" s="43">
        <v>5</v>
      </c>
      <c r="B62" s="9">
        <v>45569</v>
      </c>
      <c r="C62" s="2" t="s">
        <v>58</v>
      </c>
      <c r="D62" s="10">
        <v>6871</v>
      </c>
      <c r="E62" s="10" t="s">
        <v>41</v>
      </c>
      <c r="F62" s="10">
        <v>70</v>
      </c>
      <c r="G62" s="2" t="s">
        <v>43</v>
      </c>
      <c r="H62" s="11">
        <v>0.35</v>
      </c>
      <c r="I62" s="11">
        <v>0.3527777777777778</v>
      </c>
      <c r="J62" s="11">
        <f t="shared" si="0"/>
        <v>2.7777777777778234E-3</v>
      </c>
      <c r="K62" s="2">
        <v>1</v>
      </c>
      <c r="Q62" s="2">
        <v>1</v>
      </c>
    </row>
    <row r="63" spans="1:41" x14ac:dyDescent="0.25">
      <c r="A63" s="43">
        <v>6</v>
      </c>
      <c r="B63" s="9">
        <v>45569</v>
      </c>
      <c r="C63" s="2" t="s">
        <v>1241</v>
      </c>
      <c r="D63" s="10"/>
      <c r="E63" s="10" t="s">
        <v>41</v>
      </c>
      <c r="F63" s="10">
        <v>23</v>
      </c>
      <c r="G63" s="2" t="s">
        <v>43</v>
      </c>
      <c r="H63" s="11">
        <v>0.35833333333333334</v>
      </c>
      <c r="I63" s="11">
        <v>0.36527777777777776</v>
      </c>
      <c r="J63" s="11">
        <f t="shared" si="0"/>
        <v>6.9444444444444198E-3</v>
      </c>
      <c r="K63" s="2">
        <v>1</v>
      </c>
      <c r="L63" s="2">
        <v>1</v>
      </c>
      <c r="AK63" s="2">
        <v>1</v>
      </c>
    </row>
    <row r="64" spans="1:41" x14ac:dyDescent="0.25">
      <c r="A64" s="43">
        <v>7</v>
      </c>
      <c r="B64" s="9">
        <v>45569</v>
      </c>
      <c r="C64" s="2" t="s">
        <v>209</v>
      </c>
      <c r="D64" s="10">
        <v>5960</v>
      </c>
      <c r="E64" s="10" t="s">
        <v>41</v>
      </c>
      <c r="F64" s="10">
        <v>68</v>
      </c>
      <c r="G64" s="2" t="s">
        <v>43</v>
      </c>
      <c r="H64" s="11">
        <v>0.36041666666666666</v>
      </c>
      <c r="I64" s="11">
        <v>0.36249999999999999</v>
      </c>
      <c r="J64" s="11">
        <f t="shared" si="0"/>
        <v>2.0833333333333259E-3</v>
      </c>
      <c r="K64" s="2">
        <v>1</v>
      </c>
      <c r="Q64" s="2">
        <v>1</v>
      </c>
    </row>
    <row r="65" spans="1:40" x14ac:dyDescent="0.25">
      <c r="A65" s="43">
        <v>8</v>
      </c>
      <c r="B65" s="9">
        <v>45569</v>
      </c>
      <c r="C65" s="2" t="s">
        <v>1242</v>
      </c>
      <c r="D65" s="10">
        <v>316</v>
      </c>
      <c r="E65" s="10" t="s">
        <v>41</v>
      </c>
      <c r="F65" s="10">
        <v>60</v>
      </c>
      <c r="G65" s="2" t="s">
        <v>43</v>
      </c>
      <c r="H65" s="11">
        <v>0.36875000000000002</v>
      </c>
      <c r="I65" s="11">
        <v>0.37847222222222221</v>
      </c>
      <c r="J65" s="11">
        <f t="shared" si="0"/>
        <v>9.7222222222221877E-3</v>
      </c>
      <c r="K65" s="2">
        <v>1</v>
      </c>
      <c r="AH65" s="2">
        <v>1</v>
      </c>
    </row>
    <row r="66" spans="1:40" ht="16.5" customHeight="1" x14ac:dyDescent="0.25">
      <c r="A66" s="43">
        <v>9</v>
      </c>
      <c r="B66" s="9">
        <v>45569</v>
      </c>
      <c r="C66" s="2" t="s">
        <v>1243</v>
      </c>
      <c r="D66" s="10">
        <v>1292</v>
      </c>
      <c r="E66" s="10" t="s">
        <v>41</v>
      </c>
      <c r="F66" s="10">
        <v>34</v>
      </c>
      <c r="G66" s="2" t="s">
        <v>43</v>
      </c>
      <c r="H66" s="11">
        <v>0.37986111111111109</v>
      </c>
      <c r="I66" s="11">
        <v>0.38611111111111113</v>
      </c>
      <c r="J66" s="11">
        <f t="shared" si="0"/>
        <v>6.2500000000000333E-3</v>
      </c>
      <c r="K66" s="2">
        <v>1</v>
      </c>
      <c r="M66" s="2">
        <v>1</v>
      </c>
      <c r="N66" s="2">
        <v>1</v>
      </c>
      <c r="AG66" s="2">
        <v>1</v>
      </c>
      <c r="AJ66" s="2">
        <v>1</v>
      </c>
      <c r="AL66" s="2">
        <v>1</v>
      </c>
      <c r="AM66" s="2">
        <v>1</v>
      </c>
      <c r="AN66" s="2">
        <v>1</v>
      </c>
    </row>
    <row r="67" spans="1:40" x14ac:dyDescent="0.25">
      <c r="A67" s="43">
        <v>10</v>
      </c>
      <c r="B67" s="9">
        <v>45569</v>
      </c>
      <c r="C67" s="2" t="s">
        <v>1244</v>
      </c>
      <c r="D67" s="10">
        <v>14027</v>
      </c>
      <c r="E67" s="10" t="s">
        <v>41</v>
      </c>
      <c r="F67" s="10">
        <v>26</v>
      </c>
      <c r="G67" s="2" t="s">
        <v>43</v>
      </c>
      <c r="H67" s="11">
        <v>0.39513888888888887</v>
      </c>
      <c r="I67" s="11">
        <v>0.39791666666666664</v>
      </c>
      <c r="J67" s="11">
        <f t="shared" si="0"/>
        <v>2.7777777777777679E-3</v>
      </c>
      <c r="K67" s="2">
        <v>1</v>
      </c>
      <c r="O67" s="2">
        <v>1</v>
      </c>
      <c r="Q67" s="2">
        <v>1</v>
      </c>
    </row>
    <row r="68" spans="1:40" x14ac:dyDescent="0.25">
      <c r="A68" s="43">
        <v>11</v>
      </c>
      <c r="B68" s="9">
        <v>45569</v>
      </c>
      <c r="C68" s="2" t="s">
        <v>1245</v>
      </c>
      <c r="D68" s="10" t="s">
        <v>562</v>
      </c>
      <c r="E68" s="10" t="s">
        <v>41</v>
      </c>
      <c r="F68" s="10">
        <v>28</v>
      </c>
      <c r="G68" s="2" t="s">
        <v>43</v>
      </c>
      <c r="H68" s="11">
        <v>0.40694444444444444</v>
      </c>
      <c r="I68" s="11">
        <v>0.40972222222222221</v>
      </c>
      <c r="J68" s="11">
        <f t="shared" ref="J68:J134" si="1">MOD(I68-H68,1)</f>
        <v>2.7777777777777679E-3</v>
      </c>
      <c r="K68" s="2">
        <v>1</v>
      </c>
      <c r="M68" s="2">
        <v>1</v>
      </c>
    </row>
    <row r="69" spans="1:40" x14ac:dyDescent="0.25">
      <c r="A69" s="43">
        <v>12</v>
      </c>
      <c r="B69" s="9">
        <v>45569</v>
      </c>
      <c r="C69" s="2" t="s">
        <v>1246</v>
      </c>
      <c r="D69" s="10">
        <v>399087</v>
      </c>
      <c r="E69" s="10" t="s">
        <v>42</v>
      </c>
      <c r="F69" s="10">
        <v>24</v>
      </c>
      <c r="G69" s="2" t="s">
        <v>43</v>
      </c>
      <c r="H69" s="11">
        <v>0.42499999999999999</v>
      </c>
      <c r="I69" s="11">
        <v>0.42708333333333331</v>
      </c>
      <c r="J69" s="11">
        <f t="shared" si="1"/>
        <v>2.0833333333333259E-3</v>
      </c>
      <c r="K69" s="2">
        <v>0</v>
      </c>
      <c r="AJ69" s="2">
        <v>1</v>
      </c>
    </row>
    <row r="70" spans="1:40" s="6" customFormat="1" x14ac:dyDescent="0.25">
      <c r="A70" s="46"/>
      <c r="B70" s="13"/>
      <c r="D70" s="14"/>
      <c r="E70" s="14"/>
      <c r="F70" s="14"/>
      <c r="H70" s="16"/>
      <c r="I70" s="16"/>
      <c r="J70" s="16"/>
    </row>
    <row r="71" spans="1:40" x14ac:dyDescent="0.25">
      <c r="A71" s="43">
        <v>1</v>
      </c>
      <c r="B71" s="9">
        <v>45570</v>
      </c>
      <c r="C71" s="2" t="s">
        <v>1249</v>
      </c>
      <c r="D71" s="10">
        <v>4603</v>
      </c>
      <c r="E71" s="10" t="s">
        <v>42</v>
      </c>
      <c r="F71" s="10">
        <v>45</v>
      </c>
      <c r="G71" s="2" t="s">
        <v>43</v>
      </c>
      <c r="H71" s="11">
        <v>0.36319444444444443</v>
      </c>
      <c r="I71" s="11">
        <v>0.32569444444444445</v>
      </c>
      <c r="J71" s="11">
        <f t="shared" si="1"/>
        <v>0.96250000000000002</v>
      </c>
      <c r="K71" s="2">
        <v>1</v>
      </c>
      <c r="Q71" s="2">
        <v>1</v>
      </c>
    </row>
    <row r="72" spans="1:40" x14ac:dyDescent="0.25">
      <c r="A72" s="43">
        <v>2</v>
      </c>
      <c r="B72" s="9">
        <v>45570</v>
      </c>
      <c r="C72" s="2" t="s">
        <v>206</v>
      </c>
      <c r="D72" s="10">
        <v>11316</v>
      </c>
      <c r="E72" s="10" t="s">
        <v>41</v>
      </c>
      <c r="F72" s="10">
        <v>17</v>
      </c>
      <c r="G72" s="2" t="s">
        <v>43</v>
      </c>
      <c r="H72" s="11">
        <v>0.32777777777777778</v>
      </c>
      <c r="I72" s="11">
        <v>0.34375</v>
      </c>
      <c r="J72" s="11">
        <f t="shared" si="1"/>
        <v>1.5972222222222221E-2</v>
      </c>
      <c r="K72" s="2">
        <v>1</v>
      </c>
      <c r="AH72" s="2">
        <v>1</v>
      </c>
    </row>
    <row r="73" spans="1:40" x14ac:dyDescent="0.25">
      <c r="A73" s="43">
        <v>3</v>
      </c>
      <c r="B73" s="9">
        <v>45570</v>
      </c>
      <c r="C73" s="2" t="s">
        <v>1250</v>
      </c>
      <c r="D73" s="10">
        <v>4753</v>
      </c>
      <c r="E73" s="10" t="s">
        <v>42</v>
      </c>
      <c r="F73" s="10">
        <v>3</v>
      </c>
      <c r="G73" s="2" t="s">
        <v>43</v>
      </c>
      <c r="H73" s="11">
        <v>0.33333333333333331</v>
      </c>
      <c r="I73" s="11">
        <v>0.33611111111111114</v>
      </c>
      <c r="J73" s="11">
        <f t="shared" si="1"/>
        <v>2.7777777777778234E-3</v>
      </c>
      <c r="K73" s="2">
        <v>1</v>
      </c>
      <c r="M73" s="2">
        <v>1</v>
      </c>
    </row>
    <row r="74" spans="1:40" x14ac:dyDescent="0.25">
      <c r="A74" s="43">
        <v>4</v>
      </c>
      <c r="B74" s="9">
        <v>45570</v>
      </c>
      <c r="C74" s="2" t="s">
        <v>1251</v>
      </c>
      <c r="D74" s="10"/>
      <c r="E74" s="10" t="s">
        <v>41</v>
      </c>
      <c r="F74" s="10"/>
      <c r="G74" s="2" t="s">
        <v>43</v>
      </c>
      <c r="H74" s="11">
        <v>0.33750000000000002</v>
      </c>
      <c r="I74" s="11">
        <v>0.34027777777777779</v>
      </c>
      <c r="J74" s="11">
        <f t="shared" si="1"/>
        <v>2.7777777777777679E-3</v>
      </c>
      <c r="K74" s="2">
        <v>1</v>
      </c>
      <c r="O74" s="2">
        <v>1</v>
      </c>
      <c r="P74" s="2">
        <v>1</v>
      </c>
      <c r="Q74" s="2">
        <v>1</v>
      </c>
    </row>
    <row r="75" spans="1:40" x14ac:dyDescent="0.25">
      <c r="A75" s="43">
        <v>5</v>
      </c>
      <c r="B75" s="9">
        <v>45570</v>
      </c>
      <c r="C75" s="2" t="s">
        <v>1252</v>
      </c>
      <c r="D75" s="10">
        <v>2743</v>
      </c>
      <c r="E75" s="10" t="s">
        <v>41</v>
      </c>
      <c r="F75" s="10">
        <v>38</v>
      </c>
      <c r="G75" s="2" t="s">
        <v>43</v>
      </c>
      <c r="H75" s="11">
        <v>0.34444444444444444</v>
      </c>
      <c r="I75" s="11">
        <v>0.34652777777777777</v>
      </c>
      <c r="J75" s="11">
        <f t="shared" si="1"/>
        <v>2.0833333333333259E-3</v>
      </c>
      <c r="K75" s="2">
        <v>1</v>
      </c>
      <c r="O75" s="2">
        <v>1</v>
      </c>
    </row>
    <row r="76" spans="1:40" x14ac:dyDescent="0.25">
      <c r="A76" s="43">
        <v>6</v>
      </c>
      <c r="B76" s="9">
        <v>45570</v>
      </c>
      <c r="C76" s="2" t="s">
        <v>1253</v>
      </c>
      <c r="D76" s="10">
        <v>399223</v>
      </c>
      <c r="E76" s="10" t="s">
        <v>42</v>
      </c>
      <c r="F76" s="10">
        <v>3</v>
      </c>
      <c r="G76" s="2" t="s">
        <v>43</v>
      </c>
      <c r="H76" s="11">
        <v>0.34722222222222221</v>
      </c>
      <c r="I76" s="11">
        <v>0.35416666666666669</v>
      </c>
      <c r="J76" s="11">
        <f t="shared" si="1"/>
        <v>6.9444444444444753E-3</v>
      </c>
      <c r="K76" s="2">
        <v>1</v>
      </c>
      <c r="L76" s="2">
        <v>1</v>
      </c>
    </row>
    <row r="77" spans="1:40" x14ac:dyDescent="0.25">
      <c r="A77" s="43">
        <v>7</v>
      </c>
      <c r="B77" s="9">
        <v>45570</v>
      </c>
      <c r="C77" s="2" t="s">
        <v>1254</v>
      </c>
      <c r="D77" s="10">
        <v>3432</v>
      </c>
      <c r="E77" s="10" t="s">
        <v>42</v>
      </c>
      <c r="F77" s="10">
        <v>52</v>
      </c>
      <c r="G77" s="2" t="s">
        <v>43</v>
      </c>
      <c r="H77" s="11">
        <v>0.35</v>
      </c>
      <c r="I77" s="11">
        <v>0.35208333333333336</v>
      </c>
      <c r="J77" s="11">
        <f t="shared" si="1"/>
        <v>2.0833333333333814E-3</v>
      </c>
      <c r="K77" s="2">
        <v>1</v>
      </c>
      <c r="O77" s="2">
        <v>1</v>
      </c>
      <c r="Q77" s="2">
        <v>1</v>
      </c>
    </row>
    <row r="78" spans="1:40" x14ac:dyDescent="0.25">
      <c r="A78" s="43">
        <v>8</v>
      </c>
      <c r="B78" s="9">
        <v>45570</v>
      </c>
      <c r="C78" s="2" t="s">
        <v>1255</v>
      </c>
      <c r="D78" s="10">
        <v>1480</v>
      </c>
      <c r="E78" s="10" t="s">
        <v>41</v>
      </c>
      <c r="F78" s="10">
        <v>67</v>
      </c>
      <c r="G78" s="2" t="s">
        <v>43</v>
      </c>
      <c r="H78" s="11">
        <v>0.35555555555555557</v>
      </c>
      <c r="I78" s="11">
        <v>0.35902777777777778</v>
      </c>
      <c r="J78" s="11">
        <f t="shared" si="1"/>
        <v>3.4722222222222099E-3</v>
      </c>
      <c r="K78" s="2">
        <v>1</v>
      </c>
      <c r="O78" s="2">
        <v>1</v>
      </c>
      <c r="P78" s="2">
        <v>1</v>
      </c>
      <c r="Q78" s="2">
        <v>1</v>
      </c>
    </row>
    <row r="79" spans="1:40" x14ac:dyDescent="0.25">
      <c r="A79" s="43">
        <v>9</v>
      </c>
      <c r="B79" s="9">
        <v>45570</v>
      </c>
      <c r="C79" s="2" t="s">
        <v>1256</v>
      </c>
      <c r="D79" s="10">
        <v>14067</v>
      </c>
      <c r="E79" s="10" t="s">
        <v>41</v>
      </c>
      <c r="F79" s="10">
        <v>58</v>
      </c>
      <c r="G79" s="2" t="s">
        <v>43</v>
      </c>
      <c r="H79" s="11">
        <v>0.3611111111111111</v>
      </c>
      <c r="I79" s="11">
        <v>0.36319444444444443</v>
      </c>
      <c r="J79" s="11">
        <f t="shared" si="1"/>
        <v>2.0833333333333259E-3</v>
      </c>
      <c r="K79" s="2">
        <v>1</v>
      </c>
      <c r="O79" s="2">
        <v>1</v>
      </c>
    </row>
    <row r="80" spans="1:40" x14ac:dyDescent="0.25">
      <c r="A80" s="43">
        <v>10</v>
      </c>
      <c r="B80" s="9">
        <v>45570</v>
      </c>
      <c r="C80" s="2" t="s">
        <v>1265</v>
      </c>
      <c r="D80" s="10">
        <v>1928</v>
      </c>
      <c r="E80" s="10" t="s">
        <v>41</v>
      </c>
      <c r="F80" s="10">
        <v>50</v>
      </c>
      <c r="G80" s="2" t="s">
        <v>43</v>
      </c>
      <c r="H80" s="11">
        <v>0.37569444444444444</v>
      </c>
      <c r="I80" s="11">
        <v>0.37847222222222221</v>
      </c>
      <c r="J80" s="11">
        <f t="shared" si="1"/>
        <v>2.7777777777777679E-3</v>
      </c>
      <c r="K80" s="2">
        <v>1</v>
      </c>
      <c r="Q80" s="2">
        <v>1</v>
      </c>
    </row>
    <row r="81" spans="1:42" x14ac:dyDescent="0.25">
      <c r="A81" s="43">
        <v>11</v>
      </c>
      <c r="B81" s="9">
        <v>45570</v>
      </c>
      <c r="C81" s="2" t="s">
        <v>1257</v>
      </c>
      <c r="D81" s="10">
        <v>12264</v>
      </c>
      <c r="E81" s="10" t="s">
        <v>41</v>
      </c>
      <c r="F81" s="10">
        <v>26</v>
      </c>
      <c r="G81" s="2" t="s">
        <v>43</v>
      </c>
      <c r="H81" s="11">
        <v>0.38263888888888886</v>
      </c>
      <c r="I81" s="11">
        <v>0.3888888888888889</v>
      </c>
      <c r="J81" s="11">
        <f t="shared" si="1"/>
        <v>6.2500000000000333E-3</v>
      </c>
      <c r="K81" s="2">
        <v>1</v>
      </c>
      <c r="M81" s="2">
        <v>1</v>
      </c>
      <c r="N81" s="2">
        <v>1</v>
      </c>
      <c r="AG81" s="2">
        <v>1</v>
      </c>
      <c r="AJ81" s="2">
        <v>1</v>
      </c>
      <c r="AL81" s="2">
        <v>1</v>
      </c>
      <c r="AM81" s="2">
        <v>1</v>
      </c>
      <c r="AN81" s="2">
        <v>1</v>
      </c>
    </row>
    <row r="82" spans="1:42" x14ac:dyDescent="0.25">
      <c r="A82" s="43">
        <v>12</v>
      </c>
      <c r="B82" s="9">
        <v>45570</v>
      </c>
      <c r="C82" s="2" t="s">
        <v>1258</v>
      </c>
      <c r="D82" s="10">
        <v>5841</v>
      </c>
      <c r="E82" s="10" t="s">
        <v>41</v>
      </c>
      <c r="F82" s="10">
        <v>59</v>
      </c>
      <c r="G82" s="2" t="s">
        <v>43</v>
      </c>
      <c r="H82" s="11">
        <v>0.38611111111111113</v>
      </c>
      <c r="I82" s="11">
        <v>0.38819444444444445</v>
      </c>
      <c r="J82" s="11">
        <f t="shared" si="1"/>
        <v>2.0833333333333259E-3</v>
      </c>
      <c r="K82" s="2">
        <v>1</v>
      </c>
      <c r="O82" s="2">
        <v>1</v>
      </c>
      <c r="P82" s="2">
        <v>1</v>
      </c>
      <c r="Q82" s="2">
        <v>1</v>
      </c>
    </row>
    <row r="83" spans="1:42" x14ac:dyDescent="0.25">
      <c r="A83" s="43">
        <v>13</v>
      </c>
      <c r="B83" s="9">
        <v>45570</v>
      </c>
      <c r="C83" s="2" t="s">
        <v>672</v>
      </c>
      <c r="D83" s="10">
        <v>2436</v>
      </c>
      <c r="E83" s="10" t="s">
        <v>42</v>
      </c>
      <c r="F83" s="10">
        <v>46</v>
      </c>
      <c r="G83" s="2" t="s">
        <v>43</v>
      </c>
      <c r="H83" s="11">
        <v>0.39166666666666666</v>
      </c>
      <c r="I83" s="11">
        <v>0.39374999999999999</v>
      </c>
      <c r="J83" s="11">
        <f t="shared" si="1"/>
        <v>2.0833333333333259E-3</v>
      </c>
      <c r="K83" s="2">
        <v>1</v>
      </c>
      <c r="Q83" s="2">
        <v>1</v>
      </c>
    </row>
    <row r="84" spans="1:42" x14ac:dyDescent="0.25">
      <c r="A84" s="43">
        <v>14</v>
      </c>
      <c r="B84" s="9">
        <v>45570</v>
      </c>
      <c r="C84" s="2" t="s">
        <v>471</v>
      </c>
      <c r="D84" s="10">
        <v>98557</v>
      </c>
      <c r="E84" s="10" t="s">
        <v>41</v>
      </c>
      <c r="F84" s="10">
        <v>54</v>
      </c>
      <c r="G84" s="2" t="s">
        <v>43</v>
      </c>
      <c r="H84" s="11">
        <v>0.3972222222222222</v>
      </c>
      <c r="I84" s="11">
        <v>0.39930555555555558</v>
      </c>
      <c r="J84" s="11">
        <f t="shared" si="1"/>
        <v>2.0833333333333814E-3</v>
      </c>
      <c r="K84" s="2">
        <v>1</v>
      </c>
      <c r="Q84" s="2">
        <v>1</v>
      </c>
    </row>
    <row r="85" spans="1:42" x14ac:dyDescent="0.25">
      <c r="A85" s="43">
        <v>15</v>
      </c>
      <c r="B85" s="9">
        <v>45570</v>
      </c>
      <c r="C85" s="2" t="s">
        <v>1259</v>
      </c>
      <c r="D85" s="10">
        <v>282576</v>
      </c>
      <c r="E85" s="10" t="s">
        <v>41</v>
      </c>
      <c r="F85" s="10">
        <v>26</v>
      </c>
      <c r="G85" s="2" t="s">
        <v>43</v>
      </c>
      <c r="H85" s="11">
        <v>0.40416666666666667</v>
      </c>
      <c r="I85" s="11">
        <v>0.41041666666666665</v>
      </c>
      <c r="J85" s="11">
        <f t="shared" si="1"/>
        <v>6.2499999999999778E-3</v>
      </c>
      <c r="K85" s="2">
        <v>1</v>
      </c>
      <c r="L85" s="2">
        <v>1</v>
      </c>
      <c r="AK85" s="2">
        <v>1</v>
      </c>
    </row>
    <row r="86" spans="1:42" x14ac:dyDescent="0.25">
      <c r="A86" s="43">
        <v>16</v>
      </c>
      <c r="B86" s="9">
        <v>45570</v>
      </c>
      <c r="C86" s="2" t="s">
        <v>1260</v>
      </c>
      <c r="D86" s="10">
        <v>5788</v>
      </c>
      <c r="E86" s="10" t="s">
        <v>42</v>
      </c>
      <c r="F86" s="10">
        <v>66</v>
      </c>
      <c r="G86" s="2" t="s">
        <v>43</v>
      </c>
      <c r="H86" s="11">
        <v>0.42152777777777778</v>
      </c>
      <c r="I86" s="11">
        <v>0.4236111111111111</v>
      </c>
      <c r="J86" s="11">
        <f t="shared" si="1"/>
        <v>2.0833333333333259E-3</v>
      </c>
      <c r="K86" s="2">
        <v>1</v>
      </c>
      <c r="Q86" s="2">
        <v>1</v>
      </c>
    </row>
    <row r="87" spans="1:42" x14ac:dyDescent="0.25">
      <c r="A87" s="43">
        <v>17</v>
      </c>
      <c r="B87" s="9">
        <v>45570</v>
      </c>
      <c r="C87" s="2" t="s">
        <v>1261</v>
      </c>
      <c r="D87" s="10">
        <v>388545</v>
      </c>
      <c r="E87" s="10" t="s">
        <v>41</v>
      </c>
      <c r="F87" s="10">
        <v>31</v>
      </c>
      <c r="G87" s="2" t="s">
        <v>43</v>
      </c>
      <c r="H87" s="11">
        <v>0.42638888888888887</v>
      </c>
      <c r="I87" s="11">
        <v>0.42916666666666664</v>
      </c>
      <c r="J87" s="11">
        <f t="shared" si="1"/>
        <v>2.7777777777777679E-3</v>
      </c>
      <c r="K87" s="2">
        <v>1</v>
      </c>
      <c r="O87" s="2">
        <v>1</v>
      </c>
      <c r="Q87" s="2">
        <v>1</v>
      </c>
      <c r="AH87" s="2">
        <v>1</v>
      </c>
    </row>
    <row r="88" spans="1:42" x14ac:dyDescent="0.25">
      <c r="A88" s="43">
        <v>18</v>
      </c>
      <c r="B88" s="9">
        <v>45570</v>
      </c>
      <c r="C88" s="2" t="s">
        <v>1262</v>
      </c>
      <c r="D88" s="10" t="s">
        <v>413</v>
      </c>
      <c r="E88" s="10" t="s">
        <v>42</v>
      </c>
      <c r="F88" s="10">
        <v>27</v>
      </c>
      <c r="G88" s="2" t="s">
        <v>43</v>
      </c>
      <c r="H88" s="11">
        <v>0.44236111111111109</v>
      </c>
      <c r="I88" s="11">
        <v>0.44444444444444442</v>
      </c>
      <c r="J88" s="11">
        <f t="shared" si="1"/>
        <v>2.0833333333333259E-3</v>
      </c>
      <c r="K88" s="2">
        <v>1</v>
      </c>
      <c r="M88" s="2">
        <v>1</v>
      </c>
    </row>
    <row r="89" spans="1:42" x14ac:dyDescent="0.25">
      <c r="A89" s="43">
        <v>19</v>
      </c>
      <c r="B89" s="9">
        <v>45570</v>
      </c>
      <c r="C89" s="2" t="s">
        <v>1245</v>
      </c>
      <c r="D89" s="10" t="s">
        <v>413</v>
      </c>
      <c r="E89" s="10" t="s">
        <v>41</v>
      </c>
      <c r="F89" s="10">
        <v>28</v>
      </c>
      <c r="G89" s="2" t="s">
        <v>43</v>
      </c>
      <c r="H89" s="11">
        <v>0.44513888888888886</v>
      </c>
      <c r="I89" s="11">
        <v>0.44722222222222224</v>
      </c>
      <c r="J89" s="11">
        <f t="shared" si="1"/>
        <v>2.0833333333333814E-3</v>
      </c>
      <c r="K89" s="2">
        <v>1</v>
      </c>
      <c r="M89" s="2">
        <v>1</v>
      </c>
    </row>
    <row r="90" spans="1:42" x14ac:dyDescent="0.25">
      <c r="A90" s="43">
        <v>20</v>
      </c>
      <c r="B90" s="9">
        <v>45570</v>
      </c>
      <c r="C90" s="2" t="s">
        <v>1263</v>
      </c>
      <c r="D90" s="10" t="s">
        <v>46</v>
      </c>
      <c r="E90" s="10" t="s">
        <v>42</v>
      </c>
      <c r="F90" s="10">
        <v>61</v>
      </c>
      <c r="G90" s="2" t="s">
        <v>43</v>
      </c>
      <c r="H90" s="11"/>
      <c r="I90" s="11"/>
      <c r="J90" s="11">
        <f t="shared" si="1"/>
        <v>0</v>
      </c>
      <c r="K90" s="2">
        <v>1</v>
      </c>
      <c r="AP90" s="2">
        <v>1</v>
      </c>
    </row>
    <row r="91" spans="1:42" x14ac:dyDescent="0.25">
      <c r="A91" s="43">
        <v>21</v>
      </c>
      <c r="B91" s="9">
        <v>45570</v>
      </c>
      <c r="C91" s="2" t="s">
        <v>1264</v>
      </c>
      <c r="D91" s="10" t="s">
        <v>46</v>
      </c>
      <c r="E91" s="10" t="s">
        <v>41</v>
      </c>
      <c r="F91" s="10">
        <v>24</v>
      </c>
      <c r="G91" s="2" t="s">
        <v>43</v>
      </c>
      <c r="H91" s="11"/>
      <c r="I91" s="11"/>
      <c r="J91" s="11">
        <f t="shared" si="1"/>
        <v>0</v>
      </c>
      <c r="K91" s="2">
        <v>1</v>
      </c>
      <c r="AP91" s="2">
        <v>1</v>
      </c>
    </row>
    <row r="92" spans="1:42" x14ac:dyDescent="0.25">
      <c r="A92" s="43">
        <v>22</v>
      </c>
      <c r="B92" s="9">
        <v>45570</v>
      </c>
      <c r="C92" s="2" t="s">
        <v>1247</v>
      </c>
      <c r="D92" s="10" t="s">
        <v>46</v>
      </c>
      <c r="E92" s="10" t="s">
        <v>41</v>
      </c>
      <c r="F92" s="10">
        <v>61</v>
      </c>
      <c r="G92" s="2" t="s">
        <v>43</v>
      </c>
      <c r="H92" s="11"/>
      <c r="I92" s="11"/>
      <c r="J92" s="11">
        <f t="shared" si="1"/>
        <v>0</v>
      </c>
      <c r="K92" s="2">
        <v>1</v>
      </c>
      <c r="AP92" s="2">
        <v>1</v>
      </c>
    </row>
    <row r="93" spans="1:42" s="6" customFormat="1" x14ac:dyDescent="0.25">
      <c r="A93" s="46"/>
      <c r="B93" s="13"/>
      <c r="D93" s="14"/>
      <c r="E93" s="14"/>
      <c r="F93" s="14"/>
      <c r="H93" s="16"/>
      <c r="I93" s="16"/>
      <c r="J93" s="16"/>
    </row>
    <row r="94" spans="1:42" x14ac:dyDescent="0.25">
      <c r="A94" s="43">
        <v>1</v>
      </c>
      <c r="B94" s="9">
        <v>45572</v>
      </c>
      <c r="C94" s="2" t="s">
        <v>322</v>
      </c>
      <c r="D94" s="10">
        <v>92713</v>
      </c>
      <c r="E94" s="10" t="s">
        <v>41</v>
      </c>
      <c r="F94" s="10">
        <v>54</v>
      </c>
      <c r="G94" s="2" t="s">
        <v>43</v>
      </c>
      <c r="H94" s="11">
        <v>0.32569444444444445</v>
      </c>
      <c r="I94" s="11">
        <v>0.32708333333333334</v>
      </c>
      <c r="J94" s="11">
        <f t="shared" si="1"/>
        <v>1.388888888888884E-3</v>
      </c>
      <c r="K94" s="2">
        <v>1</v>
      </c>
      <c r="Q94" s="2">
        <v>1</v>
      </c>
    </row>
    <row r="95" spans="1:42" x14ac:dyDescent="0.25">
      <c r="A95" s="43">
        <v>2</v>
      </c>
      <c r="B95" s="9">
        <v>45572</v>
      </c>
      <c r="C95" s="2" t="s">
        <v>94</v>
      </c>
      <c r="D95" s="10">
        <v>5309</v>
      </c>
      <c r="E95" s="10" t="s">
        <v>42</v>
      </c>
      <c r="F95" s="10">
        <v>55</v>
      </c>
      <c r="G95" s="2" t="s">
        <v>43</v>
      </c>
      <c r="H95" s="11">
        <v>0.3298611111111111</v>
      </c>
      <c r="I95" s="11">
        <v>0.33194444444444443</v>
      </c>
      <c r="J95" s="11">
        <f t="shared" si="1"/>
        <v>2.0833333333333259E-3</v>
      </c>
      <c r="K95" s="2">
        <v>1</v>
      </c>
      <c r="Q95" s="2">
        <v>1</v>
      </c>
    </row>
    <row r="96" spans="1:42" x14ac:dyDescent="0.25">
      <c r="A96" s="43">
        <v>3</v>
      </c>
      <c r="B96" s="9">
        <v>45572</v>
      </c>
      <c r="C96" s="2" t="s">
        <v>1266</v>
      </c>
      <c r="D96" s="10">
        <v>6774</v>
      </c>
      <c r="E96" s="10" t="s">
        <v>42</v>
      </c>
      <c r="F96" s="10">
        <v>70</v>
      </c>
      <c r="G96" s="2" t="s">
        <v>43</v>
      </c>
      <c r="H96" s="11">
        <v>0.33958333333333335</v>
      </c>
      <c r="I96" s="11">
        <v>0.34236111111111112</v>
      </c>
      <c r="J96" s="11">
        <f t="shared" si="1"/>
        <v>2.7777777777777679E-3</v>
      </c>
      <c r="K96" s="2">
        <v>1</v>
      </c>
      <c r="Q96" s="2">
        <v>1</v>
      </c>
    </row>
    <row r="97" spans="1:37" x14ac:dyDescent="0.25">
      <c r="A97" s="43">
        <v>4</v>
      </c>
      <c r="B97" s="9">
        <v>45572</v>
      </c>
      <c r="C97" s="2" t="s">
        <v>113</v>
      </c>
      <c r="D97" s="10">
        <v>10755</v>
      </c>
      <c r="E97" s="10" t="s">
        <v>41</v>
      </c>
      <c r="F97" s="10">
        <v>8</v>
      </c>
      <c r="G97" s="2" t="s">
        <v>43</v>
      </c>
      <c r="H97" s="11">
        <v>0.34375</v>
      </c>
      <c r="I97" s="11">
        <v>0.34583333333333333</v>
      </c>
      <c r="J97" s="11">
        <f t="shared" si="1"/>
        <v>2.0833333333333259E-3</v>
      </c>
      <c r="K97" s="2">
        <v>1</v>
      </c>
      <c r="Q97" s="2">
        <v>1</v>
      </c>
    </row>
    <row r="98" spans="1:37" x14ac:dyDescent="0.25">
      <c r="A98" s="43">
        <v>5</v>
      </c>
      <c r="B98" s="9">
        <v>45572</v>
      </c>
      <c r="C98" s="2" t="s">
        <v>547</v>
      </c>
      <c r="D98" s="10">
        <v>7826</v>
      </c>
      <c r="E98" s="10" t="s">
        <v>41</v>
      </c>
      <c r="F98" s="10">
        <v>73</v>
      </c>
      <c r="G98" s="2" t="s">
        <v>43</v>
      </c>
      <c r="H98" s="11">
        <v>0.35</v>
      </c>
      <c r="I98" s="11">
        <v>0.3527777777777778</v>
      </c>
      <c r="J98" s="11">
        <f t="shared" si="1"/>
        <v>2.7777777777778234E-3</v>
      </c>
      <c r="K98" s="2">
        <v>1</v>
      </c>
      <c r="Q98" s="2">
        <v>1</v>
      </c>
    </row>
    <row r="99" spans="1:37" x14ac:dyDescent="0.25">
      <c r="A99" s="43">
        <v>6</v>
      </c>
      <c r="B99" s="9">
        <v>45572</v>
      </c>
      <c r="C99" s="2" t="s">
        <v>117</v>
      </c>
      <c r="D99" s="10">
        <v>82</v>
      </c>
      <c r="E99" s="10" t="s">
        <v>41</v>
      </c>
      <c r="F99" s="10">
        <v>69</v>
      </c>
      <c r="G99" s="2" t="s">
        <v>43</v>
      </c>
      <c r="H99" s="11">
        <v>0.35486111111111113</v>
      </c>
      <c r="I99" s="11">
        <v>0.3576388888888889</v>
      </c>
      <c r="J99" s="11">
        <f t="shared" si="1"/>
        <v>2.7777777777777679E-3</v>
      </c>
      <c r="K99" s="2">
        <v>1</v>
      </c>
      <c r="Q99" s="2">
        <v>1</v>
      </c>
    </row>
    <row r="100" spans="1:37" x14ac:dyDescent="0.25">
      <c r="A100" s="43">
        <v>7</v>
      </c>
      <c r="B100" s="9">
        <v>45572</v>
      </c>
      <c r="C100" s="2" t="s">
        <v>1267</v>
      </c>
      <c r="D100" s="10">
        <v>350172</v>
      </c>
      <c r="E100" s="10" t="s">
        <v>42</v>
      </c>
      <c r="F100" s="10">
        <v>28</v>
      </c>
      <c r="G100" s="2" t="s">
        <v>43</v>
      </c>
      <c r="H100" s="11">
        <v>0.35833333333333334</v>
      </c>
      <c r="I100" s="11">
        <v>0.36041666666666666</v>
      </c>
      <c r="J100" s="11">
        <f t="shared" si="1"/>
        <v>2.0833333333333259E-3</v>
      </c>
      <c r="K100" s="2">
        <v>1</v>
      </c>
      <c r="Q100" s="2">
        <v>1</v>
      </c>
    </row>
    <row r="101" spans="1:37" x14ac:dyDescent="0.25">
      <c r="A101" s="43">
        <v>8</v>
      </c>
      <c r="B101" s="9">
        <v>45572</v>
      </c>
      <c r="C101" s="2" t="s">
        <v>1268</v>
      </c>
      <c r="D101" s="10">
        <v>70</v>
      </c>
      <c r="E101" s="10" t="s">
        <v>41</v>
      </c>
      <c r="F101" s="10">
        <v>56</v>
      </c>
      <c r="G101" s="2" t="s">
        <v>43</v>
      </c>
      <c r="H101" s="11">
        <v>0.36388888888888887</v>
      </c>
      <c r="I101" s="11">
        <v>0.36666666666666664</v>
      </c>
      <c r="J101" s="11">
        <f t="shared" si="1"/>
        <v>2.7777777777777679E-3</v>
      </c>
      <c r="K101" s="2">
        <v>1</v>
      </c>
      <c r="O101" s="2">
        <v>1</v>
      </c>
      <c r="P101" s="2">
        <v>1</v>
      </c>
    </row>
    <row r="102" spans="1:37" x14ac:dyDescent="0.25">
      <c r="A102" s="43">
        <v>9</v>
      </c>
      <c r="B102" s="9">
        <v>45572</v>
      </c>
      <c r="C102" s="2" t="s">
        <v>1269</v>
      </c>
      <c r="D102" s="10">
        <v>6849</v>
      </c>
      <c r="E102" s="10" t="s">
        <v>41</v>
      </c>
      <c r="F102" s="10">
        <v>69</v>
      </c>
      <c r="G102" s="2" t="s">
        <v>43</v>
      </c>
      <c r="H102" s="11">
        <v>0.36944444444444446</v>
      </c>
      <c r="I102" s="11">
        <v>0.37152777777777779</v>
      </c>
      <c r="J102" s="11">
        <f t="shared" si="1"/>
        <v>2.0833333333333259E-3</v>
      </c>
      <c r="K102" s="2">
        <v>1</v>
      </c>
      <c r="O102" s="2">
        <v>1</v>
      </c>
    </row>
    <row r="103" spans="1:37" x14ac:dyDescent="0.25">
      <c r="A103" s="43">
        <v>10</v>
      </c>
      <c r="B103" s="9">
        <v>45572</v>
      </c>
      <c r="C103" s="2" t="s">
        <v>1270</v>
      </c>
      <c r="D103" s="10">
        <v>399501</v>
      </c>
      <c r="E103" s="10" t="s">
        <v>41</v>
      </c>
      <c r="F103" s="10">
        <v>19</v>
      </c>
      <c r="G103" s="2" t="s">
        <v>43</v>
      </c>
      <c r="H103" s="11">
        <v>0.37361111111111112</v>
      </c>
      <c r="I103" s="11">
        <v>0.375</v>
      </c>
      <c r="J103" s="11">
        <f t="shared" si="1"/>
        <v>1.388888888888884E-3</v>
      </c>
      <c r="K103" s="2">
        <v>1</v>
      </c>
      <c r="M103" s="2">
        <v>1</v>
      </c>
    </row>
    <row r="104" spans="1:37" x14ac:dyDescent="0.25">
      <c r="A104" s="43">
        <v>11</v>
      </c>
      <c r="B104" s="9">
        <v>45572</v>
      </c>
      <c r="C104" s="2" t="s">
        <v>1271</v>
      </c>
      <c r="D104" s="10">
        <v>13022</v>
      </c>
      <c r="E104" s="10" t="s">
        <v>41</v>
      </c>
      <c r="F104" s="10">
        <v>1</v>
      </c>
      <c r="G104" s="2" t="s">
        <v>43</v>
      </c>
      <c r="H104" s="11">
        <v>0.37569444444444444</v>
      </c>
      <c r="I104" s="11">
        <v>0.37777777777777777</v>
      </c>
      <c r="J104" s="11">
        <f t="shared" si="1"/>
        <v>2.0833333333333259E-3</v>
      </c>
      <c r="K104" s="2">
        <v>1</v>
      </c>
      <c r="M104" s="2">
        <v>1</v>
      </c>
    </row>
    <row r="105" spans="1:37" x14ac:dyDescent="0.25">
      <c r="A105" s="43">
        <v>12</v>
      </c>
      <c r="B105" s="9">
        <v>45572</v>
      </c>
      <c r="C105" s="2" t="s">
        <v>1272</v>
      </c>
      <c r="D105" s="10">
        <v>886</v>
      </c>
      <c r="E105" s="10" t="s">
        <v>42</v>
      </c>
      <c r="F105" s="10">
        <v>54</v>
      </c>
      <c r="G105" s="2" t="s">
        <v>43</v>
      </c>
      <c r="H105" s="11">
        <v>0.4</v>
      </c>
      <c r="I105" s="11">
        <v>0.40208333333333335</v>
      </c>
      <c r="J105" s="11">
        <f t="shared" si="1"/>
        <v>2.0833333333333259E-3</v>
      </c>
      <c r="K105" s="2">
        <v>1</v>
      </c>
      <c r="Q105" s="2">
        <v>1</v>
      </c>
    </row>
    <row r="106" spans="1:37" x14ac:dyDescent="0.25">
      <c r="A106" s="43">
        <v>13</v>
      </c>
      <c r="B106" s="9">
        <v>45572</v>
      </c>
      <c r="C106" s="2" t="s">
        <v>1233</v>
      </c>
      <c r="D106" s="10">
        <v>353166</v>
      </c>
      <c r="E106" s="10" t="s">
        <v>42</v>
      </c>
      <c r="F106" s="10">
        <v>10</v>
      </c>
      <c r="G106" s="2" t="s">
        <v>169</v>
      </c>
      <c r="H106" s="11">
        <v>0.42152777777777778</v>
      </c>
      <c r="I106" s="11">
        <v>0.42916666666666664</v>
      </c>
      <c r="J106" s="11">
        <f t="shared" si="1"/>
        <v>7.6388888888888618E-3</v>
      </c>
      <c r="K106" s="2">
        <v>1</v>
      </c>
      <c r="L106" s="2">
        <v>1</v>
      </c>
    </row>
    <row r="107" spans="1:37" x14ac:dyDescent="0.25">
      <c r="A107" s="43">
        <v>14</v>
      </c>
      <c r="B107" s="9">
        <v>45572</v>
      </c>
      <c r="C107" s="2" t="s">
        <v>1273</v>
      </c>
      <c r="D107" s="10"/>
      <c r="E107" s="10" t="s">
        <v>42</v>
      </c>
      <c r="F107" s="10">
        <v>1</v>
      </c>
      <c r="G107" s="2" t="s">
        <v>43</v>
      </c>
      <c r="H107" s="11">
        <v>0.43263888888888891</v>
      </c>
      <c r="I107" s="11">
        <v>0.43958333333333333</v>
      </c>
      <c r="J107" s="11">
        <f t="shared" si="1"/>
        <v>6.9444444444444198E-3</v>
      </c>
      <c r="K107" s="2">
        <v>1</v>
      </c>
      <c r="L107" s="2">
        <v>1</v>
      </c>
    </row>
    <row r="108" spans="1:37" x14ac:dyDescent="0.25">
      <c r="A108" s="43">
        <v>15</v>
      </c>
      <c r="B108" s="9">
        <v>45572</v>
      </c>
      <c r="C108" s="2" t="s">
        <v>1274</v>
      </c>
      <c r="D108" s="10">
        <v>14892</v>
      </c>
      <c r="E108" s="10" t="s">
        <v>41</v>
      </c>
      <c r="F108" s="10">
        <v>49</v>
      </c>
      <c r="G108" s="2" t="s">
        <v>43</v>
      </c>
      <c r="H108" s="11">
        <v>0.46111111111111114</v>
      </c>
      <c r="I108" s="11">
        <v>0.46319444444444446</v>
      </c>
      <c r="J108" s="11">
        <f t="shared" si="1"/>
        <v>2.0833333333333259E-3</v>
      </c>
      <c r="K108" s="2">
        <v>1</v>
      </c>
      <c r="O108" s="2">
        <v>1</v>
      </c>
      <c r="Q108" s="2">
        <v>1</v>
      </c>
    </row>
    <row r="109" spans="1:37" x14ac:dyDescent="0.25">
      <c r="A109" s="43">
        <v>16</v>
      </c>
      <c r="B109" s="9">
        <v>45572</v>
      </c>
      <c r="C109" s="2" t="s">
        <v>1275</v>
      </c>
      <c r="D109" s="10">
        <v>12986</v>
      </c>
      <c r="E109" s="10" t="s">
        <v>41</v>
      </c>
      <c r="F109" s="10">
        <v>7</v>
      </c>
      <c r="G109" s="2" t="s">
        <v>43</v>
      </c>
      <c r="H109" s="11">
        <v>0.46736111111111112</v>
      </c>
      <c r="I109" s="11">
        <v>0.47430555555555554</v>
      </c>
      <c r="J109" s="11">
        <f t="shared" si="1"/>
        <v>6.9444444444444198E-3</v>
      </c>
      <c r="K109" s="2">
        <v>1</v>
      </c>
      <c r="AK109" s="2">
        <v>1</v>
      </c>
    </row>
    <row r="110" spans="1:37" s="6" customFormat="1" x14ac:dyDescent="0.25">
      <c r="A110" s="46"/>
      <c r="B110" s="13"/>
      <c r="D110" s="14"/>
      <c r="E110" s="14"/>
      <c r="F110" s="14"/>
      <c r="H110" s="16"/>
      <c r="I110" s="16"/>
      <c r="J110" s="16"/>
    </row>
    <row r="111" spans="1:37" x14ac:dyDescent="0.25">
      <c r="A111" s="43">
        <v>1</v>
      </c>
      <c r="B111" s="9">
        <v>45573</v>
      </c>
      <c r="C111" s="2" t="s">
        <v>1276</v>
      </c>
      <c r="D111" s="10">
        <v>14974</v>
      </c>
      <c r="E111" s="10" t="s">
        <v>41</v>
      </c>
      <c r="F111" s="10">
        <v>64</v>
      </c>
      <c r="G111" s="2" t="s">
        <v>43</v>
      </c>
      <c r="H111" s="11">
        <v>0.33402777777777776</v>
      </c>
      <c r="I111" s="11">
        <v>0.33541666666666664</v>
      </c>
      <c r="J111" s="11">
        <f t="shared" si="1"/>
        <v>1.388888888888884E-3</v>
      </c>
      <c r="K111" s="2">
        <v>1</v>
      </c>
      <c r="Q111" s="2">
        <v>1</v>
      </c>
    </row>
    <row r="112" spans="1:37" x14ac:dyDescent="0.25">
      <c r="A112" s="43">
        <v>2</v>
      </c>
      <c r="B112" s="9">
        <v>45573</v>
      </c>
      <c r="C112" s="2" t="s">
        <v>1277</v>
      </c>
      <c r="D112" s="10">
        <v>11910</v>
      </c>
      <c r="E112" s="10" t="s">
        <v>42</v>
      </c>
      <c r="F112" s="10">
        <v>64</v>
      </c>
      <c r="G112" s="2" t="s">
        <v>43</v>
      </c>
      <c r="H112" s="11">
        <v>0.33750000000000002</v>
      </c>
      <c r="I112" s="11">
        <v>0.33958333333333335</v>
      </c>
      <c r="J112" s="11">
        <f t="shared" si="1"/>
        <v>2.0833333333333259E-3</v>
      </c>
      <c r="K112" s="2">
        <v>1</v>
      </c>
      <c r="Q112" s="2">
        <v>1</v>
      </c>
    </row>
    <row r="113" spans="1:40" x14ac:dyDescent="0.25">
      <c r="A113" s="43">
        <v>3</v>
      </c>
      <c r="B113" s="9">
        <v>45573</v>
      </c>
      <c r="C113" s="2" t="s">
        <v>1278</v>
      </c>
      <c r="D113" s="10">
        <v>1664</v>
      </c>
      <c r="E113" s="10" t="s">
        <v>41</v>
      </c>
      <c r="F113" s="10">
        <v>55</v>
      </c>
      <c r="G113" s="2" t="s">
        <v>43</v>
      </c>
      <c r="H113" s="11">
        <v>0.34166666666666667</v>
      </c>
      <c r="I113" s="11">
        <v>0.34375</v>
      </c>
      <c r="J113" s="11">
        <f t="shared" si="1"/>
        <v>2.0833333333333259E-3</v>
      </c>
      <c r="K113" s="2">
        <v>1</v>
      </c>
      <c r="Q113" s="2">
        <v>1</v>
      </c>
    </row>
    <row r="114" spans="1:40" x14ac:dyDescent="0.25">
      <c r="A114" s="43">
        <v>4</v>
      </c>
      <c r="B114" s="9">
        <v>45573</v>
      </c>
      <c r="C114" s="2" t="s">
        <v>459</v>
      </c>
      <c r="D114" s="10">
        <v>12440</v>
      </c>
      <c r="E114" s="10" t="s">
        <v>41</v>
      </c>
      <c r="F114" s="10">
        <v>72</v>
      </c>
      <c r="G114" s="2" t="s">
        <v>43</v>
      </c>
      <c r="H114" s="11">
        <v>0.34652777777777777</v>
      </c>
      <c r="I114" s="11">
        <v>0.34930555555555554</v>
      </c>
      <c r="J114" s="11">
        <f t="shared" si="1"/>
        <v>2.7777777777777679E-3</v>
      </c>
      <c r="K114" s="2">
        <v>1</v>
      </c>
      <c r="Q114" s="2">
        <v>1</v>
      </c>
    </row>
    <row r="115" spans="1:40" x14ac:dyDescent="0.25">
      <c r="A115" s="43">
        <v>5</v>
      </c>
      <c r="B115" s="9">
        <v>45573</v>
      </c>
      <c r="C115" s="2" t="s">
        <v>1279</v>
      </c>
      <c r="D115" s="10">
        <v>3976</v>
      </c>
      <c r="E115" s="10" t="s">
        <v>41</v>
      </c>
      <c r="F115" s="10">
        <v>59</v>
      </c>
      <c r="G115" s="2" t="s">
        <v>43</v>
      </c>
      <c r="H115" s="11">
        <v>0.35208333333333336</v>
      </c>
      <c r="I115" s="11">
        <v>0.35416666666666669</v>
      </c>
      <c r="J115" s="11">
        <f t="shared" si="1"/>
        <v>2.0833333333333259E-3</v>
      </c>
      <c r="K115" s="2">
        <v>1</v>
      </c>
      <c r="P115" s="2">
        <v>1</v>
      </c>
    </row>
    <row r="116" spans="1:40" x14ac:dyDescent="0.25">
      <c r="A116" s="43">
        <v>6</v>
      </c>
      <c r="B116" s="9">
        <v>45573</v>
      </c>
      <c r="C116" s="2" t="s">
        <v>95</v>
      </c>
      <c r="D116" s="10">
        <v>1500</v>
      </c>
      <c r="E116" s="10" t="s">
        <v>41</v>
      </c>
      <c r="F116" s="10">
        <v>67</v>
      </c>
      <c r="G116" s="2" t="s">
        <v>43</v>
      </c>
      <c r="H116" s="11">
        <v>0.35625000000000001</v>
      </c>
      <c r="I116" s="11">
        <v>0.35902777777777778</v>
      </c>
      <c r="J116" s="11">
        <f t="shared" si="1"/>
        <v>2.7777777777777679E-3</v>
      </c>
      <c r="K116" s="2">
        <v>1</v>
      </c>
      <c r="Q116" s="2">
        <v>1</v>
      </c>
    </row>
    <row r="117" spans="1:40" x14ac:dyDescent="0.25">
      <c r="A117" s="43">
        <v>7</v>
      </c>
      <c r="B117" s="9">
        <v>45573</v>
      </c>
      <c r="C117" s="2" t="s">
        <v>48</v>
      </c>
      <c r="D117" s="10">
        <v>2180</v>
      </c>
      <c r="E117" s="10" t="s">
        <v>41</v>
      </c>
      <c r="F117" s="10">
        <v>72</v>
      </c>
      <c r="G117" s="2" t="s">
        <v>43</v>
      </c>
      <c r="H117" s="11">
        <v>0.36249999999999999</v>
      </c>
      <c r="I117" s="11">
        <v>0.36458333333333331</v>
      </c>
      <c r="J117" s="11">
        <f t="shared" si="1"/>
        <v>2.0833333333333259E-3</v>
      </c>
      <c r="K117" s="2">
        <v>1</v>
      </c>
      <c r="Q117" s="2">
        <v>1</v>
      </c>
    </row>
    <row r="118" spans="1:40" x14ac:dyDescent="0.25">
      <c r="A118" s="43">
        <v>8</v>
      </c>
      <c r="B118" s="9">
        <v>45573</v>
      </c>
      <c r="C118" s="2" t="s">
        <v>1280</v>
      </c>
      <c r="D118" s="10">
        <v>11439</v>
      </c>
      <c r="E118" s="10" t="s">
        <v>41</v>
      </c>
      <c r="F118" s="10">
        <v>24</v>
      </c>
      <c r="G118" s="2" t="s">
        <v>43</v>
      </c>
      <c r="H118" s="11">
        <v>0.36805555555555558</v>
      </c>
      <c r="I118" s="11">
        <v>0.375</v>
      </c>
      <c r="J118" s="11">
        <f t="shared" si="1"/>
        <v>6.9444444444444198E-3</v>
      </c>
      <c r="K118" s="2">
        <v>1</v>
      </c>
      <c r="M118" s="2">
        <v>1</v>
      </c>
      <c r="N118" s="2">
        <v>1</v>
      </c>
      <c r="AG118" s="2">
        <v>1</v>
      </c>
      <c r="AJ118" s="2">
        <v>1</v>
      </c>
      <c r="AL118" s="2">
        <v>1</v>
      </c>
      <c r="AM118" s="2">
        <v>1</v>
      </c>
      <c r="AN118" s="2">
        <v>1</v>
      </c>
    </row>
    <row r="119" spans="1:40" x14ac:dyDescent="0.25">
      <c r="A119" s="43">
        <v>9</v>
      </c>
      <c r="B119" s="9">
        <v>45573</v>
      </c>
      <c r="C119" s="2" t="s">
        <v>1281</v>
      </c>
      <c r="D119" s="10">
        <v>7727</v>
      </c>
      <c r="E119" s="10" t="s">
        <v>41</v>
      </c>
      <c r="F119" s="10">
        <v>49</v>
      </c>
      <c r="G119" s="2" t="s">
        <v>43</v>
      </c>
      <c r="H119" s="11">
        <v>0.4</v>
      </c>
      <c r="I119" s="11">
        <v>0.40277777777777779</v>
      </c>
      <c r="J119" s="11">
        <f t="shared" si="1"/>
        <v>2.7777777777777679E-3</v>
      </c>
      <c r="K119" s="2">
        <v>1</v>
      </c>
      <c r="Q119" s="2">
        <v>1</v>
      </c>
    </row>
    <row r="120" spans="1:40" x14ac:dyDescent="0.25">
      <c r="A120" s="43">
        <v>10</v>
      </c>
      <c r="B120" s="9">
        <v>45573</v>
      </c>
      <c r="C120" s="2" t="s">
        <v>1282</v>
      </c>
      <c r="D120" s="10">
        <v>400095</v>
      </c>
      <c r="E120" s="10" t="s">
        <v>42</v>
      </c>
      <c r="F120" s="10">
        <v>9</v>
      </c>
      <c r="G120" s="2" t="s">
        <v>43</v>
      </c>
      <c r="H120" s="11">
        <v>0.42986111111111114</v>
      </c>
      <c r="I120" s="11">
        <v>0.4375</v>
      </c>
      <c r="J120" s="11">
        <f t="shared" si="1"/>
        <v>7.6388888888888618E-3</v>
      </c>
      <c r="K120" s="2">
        <v>1</v>
      </c>
      <c r="L120" s="2">
        <v>1</v>
      </c>
    </row>
    <row r="121" spans="1:40" x14ac:dyDescent="0.25">
      <c r="A121" s="43">
        <v>11</v>
      </c>
      <c r="B121" s="9">
        <v>45573</v>
      </c>
      <c r="C121" s="2" t="s">
        <v>1283</v>
      </c>
      <c r="D121" s="10">
        <v>1519</v>
      </c>
      <c r="E121" s="10" t="s">
        <v>41</v>
      </c>
      <c r="F121" s="10">
        <v>62</v>
      </c>
      <c r="G121" s="2" t="s">
        <v>43</v>
      </c>
      <c r="H121" s="11">
        <v>0.44374999999999998</v>
      </c>
      <c r="I121" s="11">
        <v>0.44583333333333336</v>
      </c>
      <c r="J121" s="11">
        <f t="shared" si="1"/>
        <v>2.0833333333333814E-3</v>
      </c>
      <c r="K121" s="2">
        <v>1</v>
      </c>
      <c r="Q121" s="2">
        <v>1</v>
      </c>
    </row>
    <row r="122" spans="1:40" x14ac:dyDescent="0.25">
      <c r="A122" s="43">
        <v>12</v>
      </c>
      <c r="B122" s="9">
        <v>45573</v>
      </c>
      <c r="C122" s="2" t="s">
        <v>369</v>
      </c>
      <c r="D122" s="10" t="s">
        <v>764</v>
      </c>
      <c r="E122" s="10" t="s">
        <v>42</v>
      </c>
      <c r="F122" s="10">
        <v>32</v>
      </c>
      <c r="G122" s="2" t="s">
        <v>43</v>
      </c>
      <c r="H122" s="11">
        <v>0.46041666666666664</v>
      </c>
      <c r="I122" s="11">
        <v>0.46319444444444446</v>
      </c>
      <c r="J122" s="11">
        <f t="shared" si="1"/>
        <v>2.7777777777778234E-3</v>
      </c>
      <c r="K122" s="2">
        <v>0</v>
      </c>
      <c r="O122" s="2">
        <v>1</v>
      </c>
      <c r="Q122" s="2">
        <v>1</v>
      </c>
    </row>
    <row r="123" spans="1:40" x14ac:dyDescent="0.25">
      <c r="A123" s="43">
        <v>13</v>
      </c>
      <c r="B123" s="9">
        <v>45573</v>
      </c>
      <c r="C123" s="2" t="s">
        <v>1284</v>
      </c>
      <c r="D123" s="10" t="s">
        <v>208</v>
      </c>
      <c r="E123" s="10" t="s">
        <v>42</v>
      </c>
      <c r="F123" s="10">
        <v>32</v>
      </c>
      <c r="G123" s="2" t="s">
        <v>43</v>
      </c>
      <c r="H123" s="11">
        <v>0.48958333333333331</v>
      </c>
      <c r="I123" s="11">
        <v>0.51041666666666663</v>
      </c>
      <c r="J123" s="11">
        <f t="shared" si="1"/>
        <v>2.0833333333333315E-2</v>
      </c>
      <c r="K123" s="2">
        <v>0</v>
      </c>
      <c r="L123" s="2">
        <v>1</v>
      </c>
      <c r="O123" s="2">
        <v>1</v>
      </c>
      <c r="Q123" s="2">
        <v>1</v>
      </c>
    </row>
    <row r="124" spans="1:40" x14ac:dyDescent="0.25">
      <c r="A124" s="43">
        <v>14</v>
      </c>
      <c r="B124" s="9">
        <v>45573</v>
      </c>
      <c r="C124" s="2" t="s">
        <v>1285</v>
      </c>
      <c r="D124" s="10" t="s">
        <v>208</v>
      </c>
      <c r="E124" s="10" t="s">
        <v>41</v>
      </c>
      <c r="F124" s="10">
        <v>27</v>
      </c>
      <c r="G124" s="2" t="s">
        <v>43</v>
      </c>
      <c r="H124" s="11">
        <v>0.48958333333333331</v>
      </c>
      <c r="I124" s="11">
        <v>0.51041666666666663</v>
      </c>
      <c r="J124" s="11">
        <f t="shared" si="1"/>
        <v>2.0833333333333315E-2</v>
      </c>
      <c r="K124" s="2">
        <v>0</v>
      </c>
      <c r="L124" s="2">
        <v>1</v>
      </c>
      <c r="O124" s="2">
        <v>1</v>
      </c>
      <c r="P124" s="2">
        <v>1</v>
      </c>
      <c r="Q124" s="2">
        <v>1</v>
      </c>
    </row>
    <row r="125" spans="1:40" x14ac:dyDescent="0.25">
      <c r="A125" s="43">
        <v>15</v>
      </c>
      <c r="B125" s="9">
        <v>45573</v>
      </c>
      <c r="C125" s="2" t="s">
        <v>1286</v>
      </c>
      <c r="D125" s="10" t="s">
        <v>208</v>
      </c>
      <c r="E125" s="10" t="s">
        <v>42</v>
      </c>
      <c r="F125" s="10">
        <v>29</v>
      </c>
      <c r="G125" s="2" t="s">
        <v>43</v>
      </c>
      <c r="H125" s="11">
        <v>0.48958333333333331</v>
      </c>
      <c r="I125" s="11">
        <v>0.51041666666666663</v>
      </c>
      <c r="J125" s="11">
        <f t="shared" si="1"/>
        <v>2.0833333333333315E-2</v>
      </c>
      <c r="K125" s="2">
        <v>0</v>
      </c>
      <c r="L125" s="2">
        <v>1</v>
      </c>
      <c r="Q125" s="2">
        <v>1</v>
      </c>
    </row>
    <row r="126" spans="1:40" x14ac:dyDescent="0.25">
      <c r="A126" s="43">
        <v>16</v>
      </c>
      <c r="B126" s="9">
        <v>45573</v>
      </c>
      <c r="C126" s="2" t="s">
        <v>1287</v>
      </c>
      <c r="D126" s="10" t="s">
        <v>208</v>
      </c>
      <c r="E126" s="10" t="s">
        <v>42</v>
      </c>
      <c r="F126" s="10">
        <v>28</v>
      </c>
      <c r="G126" s="2" t="s">
        <v>43</v>
      </c>
      <c r="H126" s="11">
        <v>0.48958333333333331</v>
      </c>
      <c r="I126" s="11">
        <v>0.51041666666666663</v>
      </c>
      <c r="J126" s="11">
        <f t="shared" si="1"/>
        <v>2.0833333333333315E-2</v>
      </c>
      <c r="K126" s="2">
        <v>0</v>
      </c>
      <c r="L126" s="2">
        <v>1</v>
      </c>
      <c r="O126" s="2">
        <v>1</v>
      </c>
      <c r="Q126" s="2">
        <v>1</v>
      </c>
      <c r="S126" s="7"/>
    </row>
    <row r="127" spans="1:40" x14ac:dyDescent="0.25">
      <c r="A127" s="43">
        <v>17</v>
      </c>
      <c r="B127" s="9">
        <v>45573</v>
      </c>
      <c r="C127" s="2" t="s">
        <v>1288</v>
      </c>
      <c r="D127" s="10" t="s">
        <v>208</v>
      </c>
      <c r="E127" s="10" t="s">
        <v>42</v>
      </c>
      <c r="F127" s="10">
        <v>28</v>
      </c>
      <c r="G127" s="2" t="s">
        <v>43</v>
      </c>
      <c r="H127" s="11">
        <v>0.48958333333333331</v>
      </c>
      <c r="I127" s="11">
        <v>0.51041666666666663</v>
      </c>
      <c r="J127" s="11">
        <f t="shared" si="1"/>
        <v>2.0833333333333315E-2</v>
      </c>
      <c r="K127" s="2">
        <v>0</v>
      </c>
      <c r="L127" s="2">
        <v>1</v>
      </c>
      <c r="O127" s="2">
        <v>1</v>
      </c>
      <c r="Q127" s="2">
        <v>1</v>
      </c>
    </row>
    <row r="128" spans="1:40" x14ac:dyDescent="0.25">
      <c r="A128" s="43">
        <v>18</v>
      </c>
      <c r="B128" s="9">
        <v>45573</v>
      </c>
      <c r="C128" s="2" t="s">
        <v>1289</v>
      </c>
      <c r="D128" s="10" t="s">
        <v>208</v>
      </c>
      <c r="E128" s="10" t="s">
        <v>42</v>
      </c>
      <c r="F128" s="10">
        <v>29</v>
      </c>
      <c r="G128" s="2" t="s">
        <v>43</v>
      </c>
      <c r="H128" s="11">
        <v>0.48958333333333331</v>
      </c>
      <c r="I128" s="11">
        <v>0.51041666666666663</v>
      </c>
      <c r="J128" s="11">
        <f t="shared" si="1"/>
        <v>2.0833333333333315E-2</v>
      </c>
      <c r="K128" s="2">
        <v>0</v>
      </c>
      <c r="L128" s="2">
        <v>1</v>
      </c>
      <c r="O128" s="2">
        <v>1</v>
      </c>
      <c r="P128" s="2">
        <v>1</v>
      </c>
      <c r="Q128" s="2">
        <v>1</v>
      </c>
    </row>
    <row r="129" spans="1:42" x14ac:dyDescent="0.25">
      <c r="A129" s="43">
        <v>19</v>
      </c>
      <c r="B129" s="9">
        <v>45573</v>
      </c>
      <c r="C129" s="2" t="s">
        <v>1290</v>
      </c>
      <c r="D129" s="10" t="s">
        <v>208</v>
      </c>
      <c r="E129" s="10" t="s">
        <v>42</v>
      </c>
      <c r="F129" s="10">
        <v>25</v>
      </c>
      <c r="G129" s="2" t="s">
        <v>43</v>
      </c>
      <c r="H129" s="11">
        <v>0.48958333333333331</v>
      </c>
      <c r="I129" s="11">
        <v>0.51041666666666663</v>
      </c>
      <c r="J129" s="11">
        <f t="shared" si="1"/>
        <v>2.0833333333333315E-2</v>
      </c>
      <c r="K129" s="2">
        <v>0</v>
      </c>
      <c r="L129" s="2">
        <v>1</v>
      </c>
      <c r="Q129" s="2">
        <v>1</v>
      </c>
    </row>
    <row r="130" spans="1:42" x14ac:dyDescent="0.25">
      <c r="A130" s="43">
        <v>20</v>
      </c>
      <c r="B130" s="9">
        <v>45573</v>
      </c>
      <c r="C130" s="2" t="s">
        <v>1291</v>
      </c>
      <c r="D130" s="10" t="s">
        <v>208</v>
      </c>
      <c r="E130" s="10" t="s">
        <v>42</v>
      </c>
      <c r="F130" s="10">
        <v>28</v>
      </c>
      <c r="G130" s="2" t="s">
        <v>43</v>
      </c>
      <c r="H130" s="11">
        <v>0.48958333333333331</v>
      </c>
      <c r="I130" s="11">
        <v>0.51041666666666663</v>
      </c>
      <c r="J130" s="11">
        <f t="shared" si="1"/>
        <v>2.0833333333333315E-2</v>
      </c>
      <c r="K130" s="2">
        <v>0</v>
      </c>
      <c r="L130" s="2">
        <v>1</v>
      </c>
      <c r="O130" s="2">
        <v>1</v>
      </c>
      <c r="Q130" s="2">
        <v>1</v>
      </c>
    </row>
    <row r="131" spans="1:42" x14ac:dyDescent="0.25">
      <c r="A131" s="43">
        <v>21</v>
      </c>
      <c r="B131" s="9">
        <v>45573</v>
      </c>
      <c r="C131" s="2" t="s">
        <v>1292</v>
      </c>
      <c r="D131" s="10" t="s">
        <v>46</v>
      </c>
      <c r="E131" s="10" t="s">
        <v>41</v>
      </c>
      <c r="F131" s="10">
        <v>32</v>
      </c>
      <c r="G131" s="2" t="s">
        <v>43</v>
      </c>
      <c r="H131" s="11"/>
      <c r="I131" s="11"/>
      <c r="J131" s="11">
        <f t="shared" si="1"/>
        <v>0</v>
      </c>
      <c r="K131" s="2">
        <v>1</v>
      </c>
      <c r="AP131" s="2">
        <v>1</v>
      </c>
    </row>
    <row r="132" spans="1:42" s="6" customFormat="1" x14ac:dyDescent="0.25">
      <c r="A132" s="46"/>
      <c r="B132" s="13"/>
      <c r="D132" s="14"/>
      <c r="E132" s="14"/>
      <c r="F132" s="14"/>
      <c r="H132" s="16"/>
      <c r="I132" s="16"/>
      <c r="J132" s="16"/>
    </row>
    <row r="133" spans="1:42" x14ac:dyDescent="0.25">
      <c r="A133" s="43">
        <v>1</v>
      </c>
      <c r="B133" s="9">
        <v>45574</v>
      </c>
      <c r="C133" s="2" t="s">
        <v>633</v>
      </c>
      <c r="D133" s="10">
        <v>22</v>
      </c>
      <c r="E133" s="10" t="s">
        <v>41</v>
      </c>
      <c r="F133" s="10">
        <v>59</v>
      </c>
      <c r="G133" s="2" t="s">
        <v>43</v>
      </c>
      <c r="H133" s="11"/>
      <c r="I133" s="11"/>
      <c r="J133" s="11">
        <f t="shared" si="1"/>
        <v>0</v>
      </c>
      <c r="K133" s="2">
        <v>1</v>
      </c>
      <c r="Q133" s="2">
        <v>1</v>
      </c>
    </row>
    <row r="134" spans="1:42" x14ac:dyDescent="0.25">
      <c r="A134" s="43">
        <v>2</v>
      </c>
      <c r="B134" s="9">
        <v>45574</v>
      </c>
      <c r="C134" s="2" t="s">
        <v>112</v>
      </c>
      <c r="D134" s="10">
        <v>466</v>
      </c>
      <c r="E134" s="10" t="s">
        <v>42</v>
      </c>
      <c r="F134" s="10">
        <v>70</v>
      </c>
      <c r="G134" s="2" t="s">
        <v>43</v>
      </c>
      <c r="H134" s="11"/>
      <c r="I134" s="11"/>
      <c r="J134" s="11">
        <f t="shared" si="1"/>
        <v>0</v>
      </c>
      <c r="K134" s="2">
        <v>1</v>
      </c>
      <c r="Q134" s="2">
        <v>1</v>
      </c>
    </row>
    <row r="135" spans="1:42" x14ac:dyDescent="0.25">
      <c r="A135" s="43">
        <v>3</v>
      </c>
      <c r="B135" s="9">
        <v>45574</v>
      </c>
      <c r="C135" s="2" t="s">
        <v>198</v>
      </c>
      <c r="D135" s="10">
        <v>419</v>
      </c>
      <c r="E135" s="10" t="s">
        <v>41</v>
      </c>
      <c r="F135" s="10">
        <v>77</v>
      </c>
      <c r="G135" s="2" t="s">
        <v>43</v>
      </c>
      <c r="H135" s="11"/>
      <c r="I135" s="11"/>
      <c r="J135" s="11">
        <f t="shared" ref="J135:J198" si="2">MOD(I135-H135,1)</f>
        <v>0</v>
      </c>
      <c r="K135" s="2">
        <v>1</v>
      </c>
      <c r="Q135" s="2">
        <v>1</v>
      </c>
    </row>
    <row r="136" spans="1:42" x14ac:dyDescent="0.25">
      <c r="A136" s="43">
        <v>4</v>
      </c>
      <c r="B136" s="9">
        <v>45574</v>
      </c>
      <c r="C136" s="2" t="s">
        <v>1293</v>
      </c>
      <c r="D136" s="10">
        <v>14910</v>
      </c>
      <c r="E136" s="10" t="s">
        <v>41</v>
      </c>
      <c r="F136" s="10">
        <v>4</v>
      </c>
      <c r="G136" s="2" t="s">
        <v>43</v>
      </c>
      <c r="H136" s="11"/>
      <c r="I136" s="11"/>
      <c r="J136" s="11">
        <f t="shared" si="2"/>
        <v>0</v>
      </c>
      <c r="K136" s="2">
        <v>1</v>
      </c>
      <c r="L136" s="2">
        <v>1</v>
      </c>
    </row>
    <row r="137" spans="1:42" x14ac:dyDescent="0.25">
      <c r="A137" s="43">
        <v>5</v>
      </c>
      <c r="B137" s="9">
        <v>45574</v>
      </c>
      <c r="C137" s="2" t="s">
        <v>138</v>
      </c>
      <c r="D137" s="18">
        <v>162</v>
      </c>
      <c r="E137" s="10" t="s">
        <v>41</v>
      </c>
      <c r="F137" s="18">
        <v>52</v>
      </c>
      <c r="G137" s="2" t="s">
        <v>43</v>
      </c>
      <c r="J137" s="11">
        <f t="shared" si="2"/>
        <v>0</v>
      </c>
      <c r="K137" s="2">
        <v>1</v>
      </c>
      <c r="Q137" s="2">
        <v>1</v>
      </c>
    </row>
    <row r="138" spans="1:42" x14ac:dyDescent="0.25">
      <c r="A138" s="43">
        <v>6</v>
      </c>
      <c r="B138" s="9">
        <v>45574</v>
      </c>
      <c r="C138" s="2" t="s">
        <v>1294</v>
      </c>
      <c r="D138" s="7">
        <v>322</v>
      </c>
      <c r="E138" s="10" t="s">
        <v>41</v>
      </c>
      <c r="F138" s="7">
        <v>47</v>
      </c>
      <c r="G138" s="2" t="s">
        <v>43</v>
      </c>
      <c r="H138" s="11"/>
      <c r="I138" s="11"/>
      <c r="J138" s="11">
        <f t="shared" si="2"/>
        <v>0</v>
      </c>
      <c r="K138" s="2">
        <v>1</v>
      </c>
      <c r="Q138" s="2">
        <v>1</v>
      </c>
    </row>
    <row r="139" spans="1:42" x14ac:dyDescent="0.25">
      <c r="A139" s="43">
        <v>7</v>
      </c>
      <c r="B139" s="9">
        <v>45574</v>
      </c>
      <c r="C139" s="2" t="s">
        <v>1295</v>
      </c>
      <c r="D139" s="7">
        <v>3519</v>
      </c>
      <c r="E139" s="18" t="s">
        <v>42</v>
      </c>
      <c r="F139" s="7">
        <v>48</v>
      </c>
      <c r="G139" s="2" t="s">
        <v>43</v>
      </c>
      <c r="H139" s="8"/>
      <c r="I139" s="8"/>
      <c r="J139" s="11">
        <f t="shared" si="2"/>
        <v>0</v>
      </c>
      <c r="K139" s="2">
        <v>1</v>
      </c>
      <c r="Q139" s="2">
        <v>1</v>
      </c>
    </row>
    <row r="140" spans="1:42" x14ac:dyDescent="0.25">
      <c r="A140" s="43">
        <v>8</v>
      </c>
      <c r="B140" s="9">
        <v>45574</v>
      </c>
      <c r="C140" s="2" t="s">
        <v>576</v>
      </c>
      <c r="D140" s="7" t="s">
        <v>562</v>
      </c>
      <c r="E140" s="18" t="s">
        <v>41</v>
      </c>
      <c r="F140" s="7">
        <v>25</v>
      </c>
      <c r="G140" s="2" t="s">
        <v>43</v>
      </c>
      <c r="H140" s="8"/>
      <c r="I140" s="8"/>
      <c r="J140" s="11">
        <f t="shared" si="2"/>
        <v>0</v>
      </c>
      <c r="K140" s="2">
        <v>0</v>
      </c>
      <c r="M140" s="2">
        <v>1</v>
      </c>
      <c r="AJ140" s="2">
        <v>1</v>
      </c>
    </row>
    <row r="141" spans="1:42" x14ac:dyDescent="0.25">
      <c r="A141" s="43">
        <v>9</v>
      </c>
      <c r="B141" s="9">
        <v>45574</v>
      </c>
      <c r="C141" s="2" t="s">
        <v>1296</v>
      </c>
      <c r="D141" s="7">
        <v>400469</v>
      </c>
      <c r="E141" s="18" t="s">
        <v>41</v>
      </c>
      <c r="F141" s="7">
        <v>31</v>
      </c>
      <c r="G141" s="2" t="s">
        <v>43</v>
      </c>
      <c r="H141" s="8"/>
      <c r="I141" s="8"/>
      <c r="J141" s="11">
        <f t="shared" si="2"/>
        <v>0</v>
      </c>
      <c r="K141" s="2">
        <v>1</v>
      </c>
      <c r="M141" s="2">
        <v>1</v>
      </c>
      <c r="N141" s="2">
        <v>1</v>
      </c>
      <c r="AG141" s="2">
        <v>1</v>
      </c>
      <c r="AJ141" s="2">
        <v>1</v>
      </c>
      <c r="AL141" s="2">
        <v>1</v>
      </c>
      <c r="AM141" s="2">
        <v>1</v>
      </c>
      <c r="AN141" s="2">
        <v>1</v>
      </c>
    </row>
    <row r="142" spans="1:42" x14ac:dyDescent="0.25">
      <c r="A142" s="43">
        <v>10</v>
      </c>
      <c r="B142" s="9">
        <v>45574</v>
      </c>
      <c r="C142" s="2" t="s">
        <v>1297</v>
      </c>
      <c r="D142" s="7">
        <v>1124</v>
      </c>
      <c r="E142" s="18" t="s">
        <v>41</v>
      </c>
      <c r="F142" s="7">
        <v>34</v>
      </c>
      <c r="G142" s="2" t="s">
        <v>43</v>
      </c>
      <c r="H142" s="8"/>
      <c r="I142" s="8"/>
      <c r="J142" s="11">
        <f t="shared" si="2"/>
        <v>0</v>
      </c>
      <c r="K142" s="2">
        <v>1</v>
      </c>
      <c r="M142" s="2">
        <v>1</v>
      </c>
      <c r="N142" s="2">
        <v>1</v>
      </c>
      <c r="AG142" s="2">
        <v>1</v>
      </c>
      <c r="AJ142" s="2">
        <v>1</v>
      </c>
      <c r="AL142" s="2">
        <v>1</v>
      </c>
      <c r="AM142" s="2">
        <v>1</v>
      </c>
      <c r="AN142" s="2">
        <v>1</v>
      </c>
    </row>
    <row r="143" spans="1:42" x14ac:dyDescent="0.25">
      <c r="A143" s="43">
        <v>11</v>
      </c>
      <c r="B143" s="9">
        <v>45574</v>
      </c>
      <c r="C143" s="2" t="s">
        <v>449</v>
      </c>
      <c r="D143" s="7">
        <v>3907017</v>
      </c>
      <c r="E143" s="18" t="s">
        <v>41</v>
      </c>
      <c r="F143" s="7">
        <v>55</v>
      </c>
      <c r="G143" s="2" t="s">
        <v>43</v>
      </c>
      <c r="H143" s="8"/>
      <c r="I143" s="8"/>
      <c r="J143" s="11">
        <f t="shared" si="2"/>
        <v>0</v>
      </c>
      <c r="K143" s="2">
        <v>1</v>
      </c>
      <c r="O143" s="2">
        <v>1</v>
      </c>
    </row>
    <row r="144" spans="1:42" x14ac:dyDescent="0.25">
      <c r="A144" s="43">
        <v>12</v>
      </c>
      <c r="B144" s="9">
        <v>45574</v>
      </c>
      <c r="C144" s="2" t="s">
        <v>1298</v>
      </c>
      <c r="D144" s="7">
        <v>400553</v>
      </c>
      <c r="E144" s="18" t="s">
        <v>41</v>
      </c>
      <c r="F144" s="7">
        <v>25</v>
      </c>
      <c r="G144" s="2" t="s">
        <v>43</v>
      </c>
      <c r="H144" s="8"/>
      <c r="I144" s="8"/>
      <c r="J144" s="11">
        <f t="shared" si="2"/>
        <v>0</v>
      </c>
      <c r="K144" s="2">
        <v>1</v>
      </c>
      <c r="M144" s="2">
        <v>1</v>
      </c>
      <c r="N144" s="2">
        <v>1</v>
      </c>
      <c r="AG144" s="2">
        <v>1</v>
      </c>
      <c r="AJ144" s="2">
        <v>1</v>
      </c>
      <c r="AL144" s="2">
        <v>1</v>
      </c>
      <c r="AM144" s="2">
        <v>1</v>
      </c>
      <c r="AN144" s="2">
        <v>1</v>
      </c>
    </row>
    <row r="145" spans="1:42" x14ac:dyDescent="0.25">
      <c r="A145" s="43">
        <v>13</v>
      </c>
      <c r="B145" s="9">
        <v>45574</v>
      </c>
      <c r="C145" s="2" t="s">
        <v>1299</v>
      </c>
      <c r="D145" s="7">
        <v>40077</v>
      </c>
      <c r="E145" s="18" t="s">
        <v>41</v>
      </c>
      <c r="F145" s="7">
        <v>51</v>
      </c>
      <c r="G145" s="2" t="s">
        <v>43</v>
      </c>
      <c r="H145" s="8"/>
      <c r="I145" s="8"/>
      <c r="J145" s="11">
        <f t="shared" si="2"/>
        <v>0</v>
      </c>
      <c r="K145" s="2">
        <v>1</v>
      </c>
      <c r="Q145" s="2">
        <v>1</v>
      </c>
    </row>
    <row r="146" spans="1:42" x14ac:dyDescent="0.25">
      <c r="A146" s="43">
        <v>14</v>
      </c>
      <c r="B146" s="9">
        <v>45574</v>
      </c>
      <c r="C146" s="2" t="s">
        <v>1300</v>
      </c>
      <c r="D146" s="7" t="s">
        <v>46</v>
      </c>
      <c r="E146" s="18" t="s">
        <v>42</v>
      </c>
      <c r="F146" s="7">
        <v>49</v>
      </c>
      <c r="G146" s="2" t="s">
        <v>43</v>
      </c>
      <c r="H146" s="8"/>
      <c r="I146" s="8"/>
      <c r="J146" s="11">
        <f t="shared" si="2"/>
        <v>0</v>
      </c>
      <c r="K146" s="2">
        <v>1</v>
      </c>
      <c r="AP146" s="2">
        <v>1</v>
      </c>
    </row>
    <row r="147" spans="1:42" x14ac:dyDescent="0.25">
      <c r="A147" s="43">
        <v>15</v>
      </c>
      <c r="B147" s="9">
        <v>45574</v>
      </c>
      <c r="C147" s="2" t="s">
        <v>89</v>
      </c>
      <c r="D147" s="7" t="s">
        <v>46</v>
      </c>
      <c r="E147" s="18" t="s">
        <v>41</v>
      </c>
      <c r="F147" s="7">
        <v>20</v>
      </c>
      <c r="G147" s="2" t="s">
        <v>43</v>
      </c>
      <c r="H147" s="8"/>
      <c r="I147" s="8"/>
      <c r="J147" s="11">
        <f t="shared" si="2"/>
        <v>0</v>
      </c>
      <c r="K147" s="2">
        <v>1</v>
      </c>
      <c r="AP147" s="2">
        <v>1</v>
      </c>
    </row>
    <row r="148" spans="1:42" x14ac:dyDescent="0.25">
      <c r="A148" s="43">
        <v>16</v>
      </c>
      <c r="B148" s="9">
        <v>45574</v>
      </c>
      <c r="C148" s="2" t="s">
        <v>321</v>
      </c>
      <c r="D148" s="7" t="s">
        <v>46</v>
      </c>
      <c r="E148" s="18" t="s">
        <v>41</v>
      </c>
      <c r="F148" s="7">
        <v>12</v>
      </c>
      <c r="G148" s="2" t="s">
        <v>43</v>
      </c>
      <c r="H148" s="8"/>
      <c r="I148" s="8"/>
      <c r="J148" s="11">
        <f t="shared" si="2"/>
        <v>0</v>
      </c>
      <c r="K148" s="2">
        <v>1</v>
      </c>
      <c r="AP148" s="2">
        <v>1</v>
      </c>
    </row>
    <row r="149" spans="1:42" x14ac:dyDescent="0.25">
      <c r="A149" s="43">
        <v>17</v>
      </c>
      <c r="B149" s="9">
        <v>45574</v>
      </c>
      <c r="C149" s="2" t="s">
        <v>1301</v>
      </c>
      <c r="D149" s="7" t="s">
        <v>46</v>
      </c>
      <c r="E149" s="18" t="s">
        <v>41</v>
      </c>
      <c r="F149" s="7">
        <v>64</v>
      </c>
      <c r="G149" s="2" t="s">
        <v>43</v>
      </c>
      <c r="H149" s="8"/>
      <c r="I149" s="8"/>
      <c r="J149" s="11">
        <f t="shared" si="2"/>
        <v>0</v>
      </c>
      <c r="K149" s="2">
        <v>1</v>
      </c>
      <c r="AP149" s="2">
        <v>1</v>
      </c>
    </row>
    <row r="150" spans="1:42" x14ac:dyDescent="0.25">
      <c r="A150" s="43">
        <v>18</v>
      </c>
      <c r="B150" s="9">
        <v>45574</v>
      </c>
      <c r="C150" s="2" t="s">
        <v>514</v>
      </c>
      <c r="D150" s="7" t="s">
        <v>46</v>
      </c>
      <c r="E150" s="18" t="s">
        <v>41</v>
      </c>
      <c r="F150" s="7">
        <v>44</v>
      </c>
      <c r="G150" s="2" t="s">
        <v>43</v>
      </c>
      <c r="J150" s="11">
        <f t="shared" si="2"/>
        <v>0</v>
      </c>
      <c r="K150" s="2">
        <v>1</v>
      </c>
      <c r="AP150" s="2">
        <v>1</v>
      </c>
    </row>
    <row r="151" spans="1:42" s="6" customFormat="1" x14ac:dyDescent="0.25">
      <c r="A151" s="47"/>
      <c r="B151" s="66"/>
      <c r="D151" s="12"/>
      <c r="E151" s="45"/>
      <c r="F151" s="12"/>
      <c r="J151" s="16"/>
    </row>
    <row r="152" spans="1:42" x14ac:dyDescent="0.25">
      <c r="A152" s="2">
        <v>1</v>
      </c>
      <c r="B152" s="4">
        <v>45575</v>
      </c>
      <c r="C152" s="2" t="s">
        <v>114</v>
      </c>
      <c r="D152" s="18">
        <v>3128</v>
      </c>
      <c r="E152" s="18" t="s">
        <v>41</v>
      </c>
      <c r="F152" s="2">
        <v>65</v>
      </c>
      <c r="G152" s="2" t="s">
        <v>43</v>
      </c>
      <c r="H152" s="8">
        <v>0.34444444444444444</v>
      </c>
      <c r="I152" s="8">
        <v>0.34722222222222221</v>
      </c>
      <c r="J152" s="11">
        <f t="shared" si="2"/>
        <v>2.7777777777777679E-3</v>
      </c>
      <c r="K152" s="2">
        <v>1</v>
      </c>
      <c r="Q152" s="2">
        <v>1</v>
      </c>
    </row>
    <row r="153" spans="1:42" x14ac:dyDescent="0.25">
      <c r="A153" s="2">
        <v>2</v>
      </c>
      <c r="B153" s="4">
        <v>45575</v>
      </c>
      <c r="C153" s="2" t="s">
        <v>1302</v>
      </c>
      <c r="D153" s="75" t="s">
        <v>1308</v>
      </c>
      <c r="E153" s="18" t="s">
        <v>41</v>
      </c>
      <c r="F153" s="18">
        <v>56</v>
      </c>
      <c r="G153" s="2" t="s">
        <v>43</v>
      </c>
      <c r="H153" s="8">
        <v>0.34791666666666665</v>
      </c>
      <c r="I153" s="8">
        <v>0.34930555555555554</v>
      </c>
      <c r="J153" s="11">
        <f t="shared" si="2"/>
        <v>1.388888888888884E-3</v>
      </c>
      <c r="K153" s="2">
        <v>1</v>
      </c>
      <c r="O153" s="2">
        <v>1</v>
      </c>
    </row>
    <row r="154" spans="1:42" x14ac:dyDescent="0.25">
      <c r="A154" s="2">
        <v>3</v>
      </c>
      <c r="B154" s="4">
        <v>45575</v>
      </c>
      <c r="C154" s="2" t="s">
        <v>1303</v>
      </c>
      <c r="D154" s="18">
        <v>399590</v>
      </c>
      <c r="E154" s="18" t="s">
        <v>41</v>
      </c>
      <c r="F154" s="18">
        <v>32</v>
      </c>
      <c r="G154" s="2" t="s">
        <v>43</v>
      </c>
      <c r="H154" s="8">
        <v>0.35347222222222224</v>
      </c>
      <c r="I154" s="8">
        <v>0.35625000000000001</v>
      </c>
      <c r="J154" s="11">
        <f t="shared" si="2"/>
        <v>2.7777777777777679E-3</v>
      </c>
      <c r="K154" s="2">
        <v>1</v>
      </c>
      <c r="P154" s="2">
        <v>1</v>
      </c>
    </row>
    <row r="155" spans="1:42" x14ac:dyDescent="0.25">
      <c r="A155" s="2">
        <v>4</v>
      </c>
      <c r="B155" s="4">
        <v>45575</v>
      </c>
      <c r="C155" s="2" t="s">
        <v>1304</v>
      </c>
      <c r="D155" s="18">
        <v>519</v>
      </c>
      <c r="E155" s="18" t="s">
        <v>42</v>
      </c>
      <c r="F155" s="18">
        <v>56</v>
      </c>
      <c r="G155" s="2" t="s">
        <v>43</v>
      </c>
      <c r="H155" s="8">
        <v>0.35902777777777778</v>
      </c>
      <c r="I155" s="8">
        <v>0.3611111111111111</v>
      </c>
      <c r="J155" s="11">
        <f t="shared" si="2"/>
        <v>2.0833333333333259E-3</v>
      </c>
      <c r="K155" s="2">
        <v>1</v>
      </c>
      <c r="O155" s="2">
        <v>1</v>
      </c>
      <c r="P155" s="2">
        <v>1</v>
      </c>
      <c r="Q155" s="2">
        <v>1</v>
      </c>
    </row>
    <row r="156" spans="1:42" x14ac:dyDescent="0.25">
      <c r="A156" s="2">
        <v>5</v>
      </c>
      <c r="B156" s="4">
        <v>45575</v>
      </c>
      <c r="C156" s="2" t="s">
        <v>97</v>
      </c>
      <c r="D156" s="18">
        <v>139</v>
      </c>
      <c r="E156" s="18" t="s">
        <v>41</v>
      </c>
      <c r="F156" s="18">
        <v>58</v>
      </c>
      <c r="G156" s="2" t="s">
        <v>43</v>
      </c>
      <c r="H156" s="8">
        <v>0.37638888888888888</v>
      </c>
      <c r="I156" s="8">
        <v>0.37847222222222221</v>
      </c>
      <c r="J156" s="11">
        <f t="shared" si="2"/>
        <v>2.0833333333333259E-3</v>
      </c>
      <c r="K156" s="2">
        <v>1</v>
      </c>
      <c r="Q156" s="2">
        <v>1</v>
      </c>
    </row>
    <row r="157" spans="1:42" x14ac:dyDescent="0.25">
      <c r="A157" s="2">
        <v>6</v>
      </c>
      <c r="B157" s="4">
        <v>45575</v>
      </c>
      <c r="C157" s="2" t="s">
        <v>1305</v>
      </c>
      <c r="D157" s="18">
        <v>369048</v>
      </c>
      <c r="E157" s="18" t="s">
        <v>41</v>
      </c>
      <c r="F157" s="18">
        <v>40</v>
      </c>
      <c r="G157" s="2" t="s">
        <v>43</v>
      </c>
      <c r="H157" s="8">
        <v>0.38263888888888886</v>
      </c>
      <c r="I157" s="8">
        <v>0.38680555555555557</v>
      </c>
      <c r="J157" s="11">
        <f t="shared" si="2"/>
        <v>4.1666666666667074E-3</v>
      </c>
      <c r="K157" s="2">
        <v>1</v>
      </c>
      <c r="M157" s="2">
        <v>1</v>
      </c>
      <c r="N157" s="2">
        <v>1</v>
      </c>
      <c r="AG157" s="2">
        <v>1</v>
      </c>
    </row>
    <row r="158" spans="1:42" x14ac:dyDescent="0.25">
      <c r="A158" s="2">
        <v>7</v>
      </c>
      <c r="B158" s="4">
        <v>45575</v>
      </c>
      <c r="C158" s="2" t="s">
        <v>1108</v>
      </c>
      <c r="D158" s="18">
        <v>12930</v>
      </c>
      <c r="E158" s="18" t="s">
        <v>41</v>
      </c>
      <c r="F158" s="18">
        <v>56</v>
      </c>
      <c r="G158" s="2" t="s">
        <v>43</v>
      </c>
      <c r="H158" s="8">
        <v>0.39027777777777778</v>
      </c>
      <c r="I158" s="8">
        <v>0.3923611111111111</v>
      </c>
      <c r="J158" s="11">
        <f t="shared" si="2"/>
        <v>2.0833333333333259E-3</v>
      </c>
      <c r="K158" s="2">
        <v>1</v>
      </c>
      <c r="Q158" s="2">
        <v>1</v>
      </c>
    </row>
    <row r="159" spans="1:42" x14ac:dyDescent="0.25">
      <c r="A159" s="2">
        <v>8</v>
      </c>
      <c r="B159" s="4">
        <v>45575</v>
      </c>
      <c r="C159" s="2" t="s">
        <v>126</v>
      </c>
      <c r="D159" s="18">
        <v>37756</v>
      </c>
      <c r="E159" s="18" t="s">
        <v>41</v>
      </c>
      <c r="F159" s="18">
        <v>45</v>
      </c>
      <c r="G159" s="2" t="s">
        <v>43</v>
      </c>
      <c r="H159" s="8">
        <v>0.39444444444444443</v>
      </c>
      <c r="I159" s="8">
        <v>0.39930555555555558</v>
      </c>
      <c r="J159" s="11">
        <f t="shared" si="2"/>
        <v>4.8611111111111494E-3</v>
      </c>
      <c r="K159" s="2">
        <v>1</v>
      </c>
      <c r="M159" s="2">
        <v>1</v>
      </c>
      <c r="N159" s="2">
        <v>1</v>
      </c>
      <c r="AG159" s="2">
        <v>1</v>
      </c>
    </row>
    <row r="160" spans="1:42" x14ac:dyDescent="0.25">
      <c r="A160" s="2">
        <v>9</v>
      </c>
      <c r="B160" s="4">
        <v>45575</v>
      </c>
      <c r="C160" s="2" t="s">
        <v>1306</v>
      </c>
      <c r="D160" s="18">
        <v>8964</v>
      </c>
      <c r="E160" s="18" t="s">
        <v>41</v>
      </c>
      <c r="F160" s="18">
        <v>74</v>
      </c>
      <c r="G160" s="2" t="s">
        <v>43</v>
      </c>
      <c r="H160" s="8">
        <v>0.40138888888888891</v>
      </c>
      <c r="I160" s="8">
        <v>0.40347222222222223</v>
      </c>
      <c r="J160" s="11">
        <f t="shared" si="2"/>
        <v>2.0833333333333259E-3</v>
      </c>
      <c r="K160" s="2">
        <v>1</v>
      </c>
      <c r="O160" s="2">
        <v>1</v>
      </c>
    </row>
    <row r="161" spans="1:42" x14ac:dyDescent="0.25">
      <c r="A161" s="2">
        <v>10</v>
      </c>
      <c r="B161" s="4">
        <v>45575</v>
      </c>
      <c r="C161" s="2" t="s">
        <v>1307</v>
      </c>
      <c r="D161" s="18">
        <v>719</v>
      </c>
      <c r="E161" s="18" t="s">
        <v>41</v>
      </c>
      <c r="F161" s="18">
        <v>48</v>
      </c>
      <c r="G161" s="2" t="s">
        <v>43</v>
      </c>
      <c r="H161" s="8">
        <v>0.40555555555555556</v>
      </c>
      <c r="I161" s="8">
        <v>0.40833333333333333</v>
      </c>
      <c r="J161" s="11">
        <f t="shared" si="2"/>
        <v>2.7777777777777679E-3</v>
      </c>
      <c r="K161" s="2">
        <v>0</v>
      </c>
      <c r="Q161" s="2">
        <v>1</v>
      </c>
    </row>
    <row r="162" spans="1:42" x14ac:dyDescent="0.25">
      <c r="A162" s="2">
        <v>11</v>
      </c>
      <c r="B162" s="4">
        <v>45575</v>
      </c>
      <c r="C162" s="20" t="s">
        <v>136</v>
      </c>
      <c r="D162" s="18">
        <v>891</v>
      </c>
      <c r="E162" s="18" t="s">
        <v>41</v>
      </c>
      <c r="F162" s="18">
        <v>52</v>
      </c>
      <c r="G162" s="2" t="s">
        <v>43</v>
      </c>
      <c r="H162" s="8">
        <v>0.41111111111111109</v>
      </c>
      <c r="I162" s="8">
        <v>0.41319444444444442</v>
      </c>
      <c r="J162" s="11">
        <f t="shared" si="2"/>
        <v>2.0833333333333259E-3</v>
      </c>
      <c r="K162" s="2">
        <v>1</v>
      </c>
      <c r="Q162" s="2">
        <v>1</v>
      </c>
    </row>
    <row r="163" spans="1:42" x14ac:dyDescent="0.25">
      <c r="A163" s="2">
        <v>12</v>
      </c>
      <c r="B163" s="4">
        <v>45575</v>
      </c>
      <c r="C163" s="2" t="s">
        <v>149</v>
      </c>
      <c r="D163" s="18">
        <v>7823</v>
      </c>
      <c r="E163" s="18" t="s">
        <v>41</v>
      </c>
      <c r="F163" s="18">
        <v>57</v>
      </c>
      <c r="G163" s="2" t="s">
        <v>43</v>
      </c>
      <c r="H163" s="8">
        <v>0.41666666666666669</v>
      </c>
      <c r="I163" s="8">
        <v>0.41875000000000001</v>
      </c>
      <c r="J163" s="11">
        <f t="shared" si="2"/>
        <v>2.0833333333333259E-3</v>
      </c>
      <c r="K163" s="2">
        <v>1</v>
      </c>
      <c r="Q163" s="2">
        <v>1</v>
      </c>
    </row>
    <row r="164" spans="1:42" x14ac:dyDescent="0.25">
      <c r="A164" s="2">
        <v>13</v>
      </c>
      <c r="B164" s="4">
        <v>45575</v>
      </c>
      <c r="C164" s="2" t="s">
        <v>114</v>
      </c>
      <c r="D164" s="18" t="s">
        <v>46</v>
      </c>
      <c r="E164" s="18" t="s">
        <v>41</v>
      </c>
      <c r="F164" s="18">
        <v>70</v>
      </c>
      <c r="G164" s="2" t="s">
        <v>43</v>
      </c>
      <c r="H164" s="8"/>
      <c r="I164" s="8"/>
      <c r="J164" s="11">
        <f t="shared" si="2"/>
        <v>0</v>
      </c>
      <c r="K164" s="2">
        <v>1</v>
      </c>
      <c r="AP164" s="2">
        <v>1</v>
      </c>
    </row>
    <row r="165" spans="1:42" x14ac:dyDescent="0.25">
      <c r="A165" s="2">
        <v>14</v>
      </c>
      <c r="B165" s="4">
        <v>45575</v>
      </c>
      <c r="C165" s="2" t="s">
        <v>1309</v>
      </c>
      <c r="D165" s="18" t="s">
        <v>46</v>
      </c>
      <c r="E165" s="18" t="s">
        <v>42</v>
      </c>
      <c r="F165" s="18">
        <v>55</v>
      </c>
      <c r="G165" s="2" t="s">
        <v>43</v>
      </c>
      <c r="H165" s="8"/>
      <c r="I165" s="8"/>
      <c r="J165" s="11">
        <f t="shared" si="2"/>
        <v>0</v>
      </c>
      <c r="K165" s="2">
        <v>1</v>
      </c>
      <c r="AP165" s="2">
        <v>1</v>
      </c>
    </row>
    <row r="166" spans="1:42" x14ac:dyDescent="0.25">
      <c r="A166" s="2">
        <v>15</v>
      </c>
      <c r="B166" s="4">
        <v>45575</v>
      </c>
      <c r="C166" s="2" t="s">
        <v>1310</v>
      </c>
      <c r="D166" s="18" t="s">
        <v>46</v>
      </c>
      <c r="E166" s="18" t="s">
        <v>42</v>
      </c>
      <c r="F166" s="18">
        <v>29</v>
      </c>
      <c r="G166" s="2" t="s">
        <v>43</v>
      </c>
      <c r="H166" s="8"/>
      <c r="I166" s="8"/>
      <c r="J166" s="11">
        <f t="shared" si="2"/>
        <v>0</v>
      </c>
      <c r="K166" s="2">
        <v>1</v>
      </c>
      <c r="AP166" s="2">
        <v>1</v>
      </c>
    </row>
    <row r="167" spans="1:42" s="6" customFormat="1" x14ac:dyDescent="0.25">
      <c r="B167" s="44"/>
      <c r="D167" s="45"/>
      <c r="E167" s="45"/>
      <c r="F167" s="45"/>
      <c r="J167" s="16"/>
    </row>
    <row r="168" spans="1:42" x14ac:dyDescent="0.25">
      <c r="A168" s="2">
        <v>1</v>
      </c>
      <c r="B168" s="4">
        <v>45576</v>
      </c>
      <c r="C168" s="2" t="s">
        <v>139</v>
      </c>
      <c r="D168" s="18">
        <v>4941</v>
      </c>
      <c r="E168" s="18" t="s">
        <v>41</v>
      </c>
      <c r="F168" s="18">
        <v>55</v>
      </c>
      <c r="G168" s="2" t="s">
        <v>43</v>
      </c>
      <c r="H168" s="8">
        <v>0.34444444444444444</v>
      </c>
      <c r="I168" s="8">
        <v>0.34722222222222221</v>
      </c>
      <c r="J168" s="11">
        <f t="shared" si="2"/>
        <v>2.7777777777777679E-3</v>
      </c>
      <c r="K168" s="2">
        <v>1</v>
      </c>
      <c r="Q168" s="2">
        <v>1</v>
      </c>
    </row>
    <row r="169" spans="1:42" x14ac:dyDescent="0.25">
      <c r="A169" s="2">
        <v>2</v>
      </c>
      <c r="B169" s="4">
        <v>45576</v>
      </c>
      <c r="C169" s="2" t="s">
        <v>1311</v>
      </c>
      <c r="D169" s="71" t="s">
        <v>44</v>
      </c>
      <c r="E169" s="18" t="s">
        <v>41</v>
      </c>
      <c r="F169" s="18">
        <v>44</v>
      </c>
      <c r="G169" s="2" t="s">
        <v>43</v>
      </c>
      <c r="H169" s="8">
        <v>0.34930555555555554</v>
      </c>
      <c r="I169" s="8">
        <v>0.35208333333333336</v>
      </c>
      <c r="J169" s="11">
        <f t="shared" si="2"/>
        <v>2.7777777777778234E-3</v>
      </c>
      <c r="K169" s="2">
        <v>1</v>
      </c>
      <c r="AH169" s="2">
        <v>1</v>
      </c>
    </row>
    <row r="170" spans="1:42" x14ac:dyDescent="0.25">
      <c r="A170" s="2">
        <v>3</v>
      </c>
      <c r="B170" s="4">
        <v>45576</v>
      </c>
      <c r="C170" s="2" t="s">
        <v>1312</v>
      </c>
      <c r="D170" s="18">
        <v>353756</v>
      </c>
      <c r="E170" s="18" t="s">
        <v>41</v>
      </c>
      <c r="F170" s="18">
        <v>28</v>
      </c>
      <c r="G170" s="2" t="s">
        <v>43</v>
      </c>
      <c r="H170" s="8">
        <v>0.36736111111111114</v>
      </c>
      <c r="I170" s="8">
        <v>0.37361111111111112</v>
      </c>
      <c r="J170" s="11">
        <f t="shared" si="2"/>
        <v>6.2499999999999778E-3</v>
      </c>
      <c r="K170" s="2">
        <v>1</v>
      </c>
      <c r="M170" s="2">
        <v>1</v>
      </c>
      <c r="N170" s="2">
        <v>1</v>
      </c>
      <c r="AG170" s="2">
        <v>1</v>
      </c>
      <c r="AJ170" s="2">
        <v>1</v>
      </c>
      <c r="AL170" s="2">
        <v>1</v>
      </c>
      <c r="AM170" s="2">
        <v>1</v>
      </c>
      <c r="AN170" s="2">
        <v>1</v>
      </c>
    </row>
    <row r="171" spans="1:42" x14ac:dyDescent="0.25">
      <c r="A171" s="2">
        <v>4</v>
      </c>
      <c r="B171" s="4">
        <v>45576</v>
      </c>
      <c r="C171" s="2" t="s">
        <v>1313</v>
      </c>
      <c r="D171" s="18">
        <v>6690</v>
      </c>
      <c r="E171" s="18" t="s">
        <v>41</v>
      </c>
      <c r="F171" s="18">
        <v>50</v>
      </c>
      <c r="G171" s="2" t="s">
        <v>43</v>
      </c>
      <c r="H171" s="8">
        <v>0.38055555555555554</v>
      </c>
      <c r="I171" s="8">
        <v>0.3840277777777778</v>
      </c>
      <c r="J171" s="11">
        <f t="shared" si="2"/>
        <v>3.4722222222222654E-3</v>
      </c>
      <c r="K171" s="2">
        <v>1</v>
      </c>
      <c r="Q171" s="2">
        <v>1</v>
      </c>
    </row>
    <row r="172" spans="1:42" x14ac:dyDescent="0.25">
      <c r="A172" s="2">
        <v>5</v>
      </c>
      <c r="B172" s="4">
        <v>45576</v>
      </c>
      <c r="C172" s="2" t="s">
        <v>1314</v>
      </c>
      <c r="D172" s="18">
        <v>33303</v>
      </c>
      <c r="E172" s="18" t="s">
        <v>42</v>
      </c>
      <c r="F172" s="18">
        <v>1</v>
      </c>
      <c r="G172" s="2" t="s">
        <v>43</v>
      </c>
      <c r="H172" s="8">
        <v>0.40694444444444444</v>
      </c>
      <c r="I172" s="8">
        <v>0.41597222222222224</v>
      </c>
      <c r="J172" s="11">
        <f t="shared" si="2"/>
        <v>9.0277777777778012E-3</v>
      </c>
      <c r="K172" s="2">
        <v>1</v>
      </c>
      <c r="M172" s="2">
        <v>1</v>
      </c>
    </row>
    <row r="173" spans="1:42" x14ac:dyDescent="0.25">
      <c r="A173" s="2">
        <v>6</v>
      </c>
      <c r="B173" s="4">
        <v>45576</v>
      </c>
      <c r="C173" s="2" t="s">
        <v>722</v>
      </c>
      <c r="D173" s="18">
        <v>2502</v>
      </c>
      <c r="E173" s="18" t="s">
        <v>41</v>
      </c>
      <c r="F173" s="18">
        <v>59</v>
      </c>
      <c r="G173" s="2" t="s">
        <v>43</v>
      </c>
      <c r="H173" s="8">
        <v>0.4284722222222222</v>
      </c>
      <c r="I173" s="8">
        <v>0.43055555555555558</v>
      </c>
      <c r="J173" s="11">
        <f t="shared" si="2"/>
        <v>2.0833333333333814E-3</v>
      </c>
      <c r="K173" s="2">
        <v>1</v>
      </c>
      <c r="Q173" s="2">
        <v>1</v>
      </c>
    </row>
    <row r="174" spans="1:42" x14ac:dyDescent="0.25">
      <c r="A174" s="2">
        <v>7</v>
      </c>
      <c r="B174" s="4">
        <v>45576</v>
      </c>
      <c r="C174" s="2" t="s">
        <v>1315</v>
      </c>
      <c r="D174" s="18">
        <v>2080</v>
      </c>
      <c r="E174" s="18" t="s">
        <v>41</v>
      </c>
      <c r="F174" s="18">
        <v>47</v>
      </c>
      <c r="G174" s="2" t="s">
        <v>43</v>
      </c>
      <c r="H174" s="8">
        <v>0.4375</v>
      </c>
      <c r="I174" s="8">
        <v>0.43958333333333333</v>
      </c>
      <c r="J174" s="11">
        <f t="shared" si="2"/>
        <v>2.0833333333333259E-3</v>
      </c>
      <c r="K174" s="2">
        <v>1</v>
      </c>
      <c r="Q174" s="2">
        <v>1</v>
      </c>
    </row>
    <row r="175" spans="1:42" x14ac:dyDescent="0.25">
      <c r="A175" s="2">
        <v>8</v>
      </c>
      <c r="B175" s="4">
        <v>45576</v>
      </c>
      <c r="C175" s="2" t="s">
        <v>1316</v>
      </c>
      <c r="D175" s="18">
        <v>40127</v>
      </c>
      <c r="E175" s="18" t="s">
        <v>41</v>
      </c>
      <c r="F175" s="18">
        <v>25</v>
      </c>
      <c r="G175" s="2" t="s">
        <v>43</v>
      </c>
      <c r="H175" s="8">
        <v>0.44097222222222221</v>
      </c>
      <c r="I175" s="8">
        <v>0.44791666666666669</v>
      </c>
      <c r="J175" s="11">
        <f t="shared" si="2"/>
        <v>6.9444444444444753E-3</v>
      </c>
      <c r="K175" s="2">
        <v>1</v>
      </c>
      <c r="M175" s="2">
        <v>1</v>
      </c>
      <c r="N175" s="2">
        <v>1</v>
      </c>
      <c r="AG175" s="2">
        <v>1</v>
      </c>
      <c r="AJ175" s="2">
        <v>1</v>
      </c>
      <c r="AL175" s="2">
        <v>1</v>
      </c>
      <c r="AM175" s="2">
        <v>1</v>
      </c>
      <c r="AN175" s="2">
        <v>1</v>
      </c>
    </row>
    <row r="176" spans="1:42" s="6" customFormat="1" x14ac:dyDescent="0.25">
      <c r="B176" s="44"/>
      <c r="D176" s="45"/>
      <c r="E176" s="45"/>
      <c r="F176" s="45"/>
      <c r="H176" s="67"/>
      <c r="I176" s="67"/>
      <c r="J176" s="16"/>
    </row>
    <row r="177" spans="1:36" x14ac:dyDescent="0.25">
      <c r="A177" s="2">
        <v>1</v>
      </c>
      <c r="B177" s="4">
        <v>45577</v>
      </c>
      <c r="C177" s="2" t="s">
        <v>769</v>
      </c>
      <c r="D177" s="42">
        <v>8252</v>
      </c>
      <c r="E177" s="7" t="s">
        <v>41</v>
      </c>
      <c r="F177" s="7">
        <v>64</v>
      </c>
      <c r="G177" s="2" t="s">
        <v>43</v>
      </c>
      <c r="H177" s="8"/>
      <c r="I177" s="8"/>
      <c r="J177" s="11">
        <f t="shared" si="2"/>
        <v>0</v>
      </c>
      <c r="K177" s="2">
        <v>1</v>
      </c>
      <c r="Q177" s="2">
        <v>1</v>
      </c>
    </row>
    <row r="178" spans="1:36" x14ac:dyDescent="0.25">
      <c r="A178" s="2">
        <v>2</v>
      </c>
      <c r="B178" s="4">
        <v>45577</v>
      </c>
      <c r="C178" s="2" t="s">
        <v>1318</v>
      </c>
      <c r="D178" s="18">
        <v>263281</v>
      </c>
      <c r="E178" s="18" t="s">
        <v>42</v>
      </c>
      <c r="F178" s="18">
        <v>50</v>
      </c>
      <c r="G178" s="2" t="s">
        <v>43</v>
      </c>
      <c r="H178" s="8"/>
      <c r="I178" s="8"/>
      <c r="J178" s="11">
        <f t="shared" si="2"/>
        <v>0</v>
      </c>
      <c r="K178" s="2">
        <v>1</v>
      </c>
      <c r="O178" s="2">
        <v>1</v>
      </c>
      <c r="P178" s="2">
        <v>1</v>
      </c>
      <c r="Q178" s="2">
        <v>1</v>
      </c>
      <c r="AJ178" s="43"/>
    </row>
    <row r="179" spans="1:36" x14ac:dyDescent="0.25">
      <c r="A179" s="2">
        <v>3</v>
      </c>
      <c r="B179" s="4">
        <v>45577</v>
      </c>
      <c r="C179" s="2" t="s">
        <v>95</v>
      </c>
      <c r="D179" s="18">
        <v>1500</v>
      </c>
      <c r="E179" s="18" t="s">
        <v>42</v>
      </c>
      <c r="F179" s="18">
        <v>67</v>
      </c>
      <c r="G179" s="2" t="s">
        <v>43</v>
      </c>
      <c r="H179" s="8"/>
      <c r="I179" s="8"/>
      <c r="J179" s="11">
        <f t="shared" si="2"/>
        <v>0</v>
      </c>
      <c r="K179" s="2">
        <v>1</v>
      </c>
      <c r="O179" s="2">
        <v>1</v>
      </c>
      <c r="P179" s="2">
        <v>1</v>
      </c>
      <c r="Q179" s="2">
        <v>1</v>
      </c>
    </row>
    <row r="180" spans="1:36" x14ac:dyDescent="0.25">
      <c r="A180" s="2">
        <v>4</v>
      </c>
      <c r="B180" s="4">
        <v>45577</v>
      </c>
      <c r="C180" s="2" t="s">
        <v>84</v>
      </c>
      <c r="D180" s="18">
        <v>866</v>
      </c>
      <c r="E180" s="18" t="s">
        <v>41</v>
      </c>
      <c r="F180" s="18">
        <v>57</v>
      </c>
      <c r="G180" s="2" t="s">
        <v>43</v>
      </c>
      <c r="H180" s="8"/>
      <c r="I180" s="8"/>
      <c r="J180" s="11">
        <f t="shared" si="2"/>
        <v>0</v>
      </c>
      <c r="K180" s="2">
        <v>1</v>
      </c>
      <c r="Q180" s="2">
        <v>1</v>
      </c>
    </row>
    <row r="181" spans="1:36" x14ac:dyDescent="0.25">
      <c r="A181" s="2">
        <v>5</v>
      </c>
      <c r="B181" s="4">
        <v>45577</v>
      </c>
      <c r="C181" s="2" t="s">
        <v>62</v>
      </c>
      <c r="D181" s="18">
        <v>376223</v>
      </c>
      <c r="E181" s="18" t="s">
        <v>41</v>
      </c>
      <c r="F181" s="18">
        <v>58</v>
      </c>
      <c r="G181" s="2" t="s">
        <v>43</v>
      </c>
      <c r="H181" s="8"/>
      <c r="I181" s="8"/>
      <c r="J181" s="11">
        <f t="shared" si="2"/>
        <v>0</v>
      </c>
      <c r="K181" s="2">
        <v>1</v>
      </c>
      <c r="P181" s="2">
        <v>1</v>
      </c>
    </row>
    <row r="182" spans="1:36" x14ac:dyDescent="0.25">
      <c r="A182" s="2">
        <v>6</v>
      </c>
      <c r="B182" s="4">
        <v>45577</v>
      </c>
      <c r="C182" s="2" t="s">
        <v>140</v>
      </c>
      <c r="D182" s="18">
        <v>5098</v>
      </c>
      <c r="E182" s="18" t="s">
        <v>42</v>
      </c>
      <c r="F182" s="18">
        <v>4</v>
      </c>
      <c r="G182" s="2" t="s">
        <v>43</v>
      </c>
      <c r="J182" s="11">
        <f t="shared" si="2"/>
        <v>0</v>
      </c>
      <c r="K182" s="2">
        <v>1</v>
      </c>
      <c r="L182" s="2">
        <v>1</v>
      </c>
    </row>
    <row r="183" spans="1:36" x14ac:dyDescent="0.25">
      <c r="A183" s="2">
        <v>7</v>
      </c>
      <c r="B183" s="4">
        <v>45577</v>
      </c>
      <c r="C183" s="2" t="s">
        <v>102</v>
      </c>
      <c r="D183" s="18">
        <v>0</v>
      </c>
      <c r="E183" s="18" t="s">
        <v>41</v>
      </c>
      <c r="F183" s="18">
        <v>49</v>
      </c>
      <c r="G183" s="2" t="s">
        <v>43</v>
      </c>
      <c r="J183" s="11">
        <f t="shared" si="2"/>
        <v>0</v>
      </c>
      <c r="K183" s="2">
        <v>0</v>
      </c>
      <c r="M183" s="2">
        <v>1</v>
      </c>
    </row>
    <row r="184" spans="1:36" x14ac:dyDescent="0.25">
      <c r="A184" s="2">
        <v>8</v>
      </c>
      <c r="B184" s="4">
        <v>45577</v>
      </c>
      <c r="C184" s="2" t="s">
        <v>1319</v>
      </c>
      <c r="D184" s="18">
        <v>583</v>
      </c>
      <c r="E184" s="18" t="s">
        <v>41</v>
      </c>
      <c r="F184" s="18">
        <v>67</v>
      </c>
      <c r="G184" s="2" t="s">
        <v>43</v>
      </c>
      <c r="J184" s="11">
        <f t="shared" si="2"/>
        <v>0</v>
      </c>
      <c r="K184" s="2">
        <v>1</v>
      </c>
      <c r="O184" s="2">
        <v>1</v>
      </c>
      <c r="P184" s="2">
        <v>1</v>
      </c>
      <c r="Q184" s="2">
        <v>1</v>
      </c>
    </row>
    <row r="185" spans="1:36" x14ac:dyDescent="0.25">
      <c r="A185" s="2">
        <v>9</v>
      </c>
      <c r="B185" s="4">
        <v>45577</v>
      </c>
      <c r="C185" s="2" t="s">
        <v>1320</v>
      </c>
      <c r="D185" s="18">
        <v>66474</v>
      </c>
      <c r="E185" s="18" t="s">
        <v>41</v>
      </c>
      <c r="F185" s="18">
        <v>27</v>
      </c>
      <c r="G185" s="2" t="s">
        <v>43</v>
      </c>
      <c r="H185" s="8"/>
      <c r="I185" s="8"/>
      <c r="J185" s="11">
        <f t="shared" si="2"/>
        <v>0</v>
      </c>
      <c r="K185" s="2">
        <v>1</v>
      </c>
      <c r="M185" s="2">
        <v>1</v>
      </c>
      <c r="N185" s="2">
        <v>1</v>
      </c>
      <c r="AG185" s="2">
        <v>1</v>
      </c>
    </row>
    <row r="186" spans="1:36" x14ac:dyDescent="0.25">
      <c r="A186" s="2">
        <v>10</v>
      </c>
      <c r="B186" s="4">
        <v>45577</v>
      </c>
      <c r="C186" s="2" t="s">
        <v>325</v>
      </c>
      <c r="D186" s="18">
        <v>1044</v>
      </c>
      <c r="E186" s="18" t="s">
        <v>41</v>
      </c>
      <c r="F186" s="18">
        <v>72</v>
      </c>
      <c r="G186" s="2" t="s">
        <v>43</v>
      </c>
      <c r="H186" s="8"/>
      <c r="I186" s="8"/>
      <c r="J186" s="11">
        <f t="shared" si="2"/>
        <v>0</v>
      </c>
      <c r="K186" s="2">
        <v>1</v>
      </c>
      <c r="Q186" s="2">
        <v>1</v>
      </c>
    </row>
    <row r="187" spans="1:36" x14ac:dyDescent="0.25">
      <c r="A187" s="2">
        <v>11</v>
      </c>
      <c r="B187" s="4">
        <v>45577</v>
      </c>
      <c r="C187" s="2" t="s">
        <v>1324</v>
      </c>
      <c r="D187" s="18">
        <v>1885</v>
      </c>
      <c r="E187" s="18" t="s">
        <v>41</v>
      </c>
      <c r="F187" s="18">
        <v>45</v>
      </c>
      <c r="G187" s="2" t="s">
        <v>43</v>
      </c>
      <c r="H187" s="8"/>
      <c r="I187" s="8"/>
      <c r="J187" s="11">
        <f t="shared" si="2"/>
        <v>0</v>
      </c>
      <c r="K187" s="2">
        <v>1</v>
      </c>
      <c r="O187" s="2">
        <v>1</v>
      </c>
    </row>
    <row r="188" spans="1:36" x14ac:dyDescent="0.25">
      <c r="A188" s="2">
        <v>12</v>
      </c>
      <c r="B188" s="4">
        <v>45577</v>
      </c>
      <c r="C188" s="2" t="s">
        <v>1325</v>
      </c>
      <c r="D188" s="18">
        <v>401512</v>
      </c>
      <c r="E188" s="18" t="s">
        <v>41</v>
      </c>
      <c r="F188" s="18">
        <v>30</v>
      </c>
      <c r="G188" s="2" t="s">
        <v>43</v>
      </c>
      <c r="H188" s="8"/>
      <c r="I188" s="8"/>
      <c r="J188" s="11">
        <f t="shared" si="2"/>
        <v>0</v>
      </c>
      <c r="K188" s="2">
        <v>1</v>
      </c>
      <c r="M188" s="2">
        <v>1</v>
      </c>
      <c r="AJ188" s="2">
        <v>1</v>
      </c>
    </row>
    <row r="189" spans="1:36" x14ac:dyDescent="0.25">
      <c r="A189" s="2">
        <v>13</v>
      </c>
      <c r="B189" s="4">
        <v>45577</v>
      </c>
      <c r="C189" s="2" t="s">
        <v>1321</v>
      </c>
      <c r="D189" s="18">
        <v>401444</v>
      </c>
      <c r="E189" s="18" t="s">
        <v>41</v>
      </c>
      <c r="F189" s="18">
        <v>43</v>
      </c>
      <c r="G189" s="2" t="s">
        <v>43</v>
      </c>
      <c r="H189" s="8"/>
      <c r="I189" s="8"/>
      <c r="J189" s="11">
        <f t="shared" si="2"/>
        <v>0</v>
      </c>
      <c r="K189" s="2">
        <v>1</v>
      </c>
      <c r="O189" s="2">
        <v>1</v>
      </c>
      <c r="P189" s="2">
        <v>1</v>
      </c>
    </row>
    <row r="190" spans="1:36" x14ac:dyDescent="0.25">
      <c r="A190" s="2">
        <v>14</v>
      </c>
      <c r="B190" s="4">
        <v>45577</v>
      </c>
      <c r="C190" s="2" t="s">
        <v>70</v>
      </c>
      <c r="D190" s="18">
        <v>3514</v>
      </c>
      <c r="E190" s="18" t="s">
        <v>42</v>
      </c>
      <c r="F190" s="18">
        <v>43</v>
      </c>
      <c r="G190" s="2" t="s">
        <v>43</v>
      </c>
      <c r="H190" s="8"/>
      <c r="I190" s="8"/>
      <c r="J190" s="11">
        <f t="shared" si="2"/>
        <v>0</v>
      </c>
      <c r="K190" s="2">
        <v>1</v>
      </c>
      <c r="Q190" s="2">
        <v>1</v>
      </c>
    </row>
    <row r="191" spans="1:36" x14ac:dyDescent="0.25">
      <c r="A191" s="2">
        <v>15</v>
      </c>
      <c r="B191" s="4">
        <v>45577</v>
      </c>
      <c r="C191" s="2" t="s">
        <v>1322</v>
      </c>
      <c r="D191" s="18">
        <v>401454</v>
      </c>
      <c r="E191" s="18" t="s">
        <v>42</v>
      </c>
      <c r="F191" s="18">
        <v>26</v>
      </c>
      <c r="G191" s="2" t="s">
        <v>43</v>
      </c>
      <c r="H191" s="8"/>
      <c r="I191" s="8"/>
      <c r="J191" s="11">
        <f t="shared" si="2"/>
        <v>0</v>
      </c>
      <c r="K191" s="2">
        <v>1</v>
      </c>
      <c r="M191" s="2">
        <v>1</v>
      </c>
      <c r="AJ191" s="2">
        <v>1</v>
      </c>
    </row>
    <row r="192" spans="1:36" x14ac:dyDescent="0.25">
      <c r="A192" s="2">
        <v>16</v>
      </c>
      <c r="B192" s="4">
        <v>45577</v>
      </c>
      <c r="C192" s="2" t="s">
        <v>1323</v>
      </c>
      <c r="D192" s="18">
        <v>400605</v>
      </c>
      <c r="E192" s="18" t="s">
        <v>42</v>
      </c>
      <c r="F192" s="18">
        <v>1</v>
      </c>
      <c r="G192" s="2" t="s">
        <v>43</v>
      </c>
      <c r="H192" s="8"/>
      <c r="I192" s="8"/>
      <c r="J192" s="11">
        <f t="shared" si="2"/>
        <v>0</v>
      </c>
      <c r="K192" s="2">
        <v>1</v>
      </c>
      <c r="M192" s="2">
        <v>1</v>
      </c>
    </row>
    <row r="193" spans="1:40" x14ac:dyDescent="0.25">
      <c r="A193" s="2">
        <v>17</v>
      </c>
      <c r="B193" s="4">
        <v>45577</v>
      </c>
      <c r="C193" s="2" t="s">
        <v>1317</v>
      </c>
      <c r="D193" s="18" t="s">
        <v>46</v>
      </c>
      <c r="E193" s="18" t="s">
        <v>41</v>
      </c>
      <c r="F193" s="18">
        <v>50</v>
      </c>
      <c r="G193" s="2" t="s">
        <v>43</v>
      </c>
      <c r="H193" s="8"/>
      <c r="I193" s="8"/>
      <c r="J193" s="11">
        <f t="shared" si="2"/>
        <v>0</v>
      </c>
      <c r="K193" s="2">
        <v>1</v>
      </c>
    </row>
    <row r="194" spans="1:40" s="6" customFormat="1" x14ac:dyDescent="0.25">
      <c r="B194" s="44"/>
      <c r="D194" s="45"/>
      <c r="E194" s="45"/>
      <c r="F194" s="45"/>
      <c r="G194" s="78"/>
      <c r="H194" s="67"/>
      <c r="I194" s="67"/>
      <c r="J194" s="16"/>
    </row>
    <row r="195" spans="1:40" x14ac:dyDescent="0.25">
      <c r="A195" s="2">
        <v>1</v>
      </c>
      <c r="B195" s="4">
        <v>45579</v>
      </c>
      <c r="C195" s="2" t="s">
        <v>1326</v>
      </c>
      <c r="D195" s="18">
        <v>372961</v>
      </c>
      <c r="E195" s="18" t="s">
        <v>42</v>
      </c>
      <c r="F195" s="18">
        <v>83</v>
      </c>
      <c r="G195" s="20" t="s">
        <v>43</v>
      </c>
      <c r="H195" s="8">
        <v>0.34097222222222223</v>
      </c>
      <c r="I195" s="8">
        <v>0.34305555555555556</v>
      </c>
      <c r="J195" s="11">
        <f t="shared" si="2"/>
        <v>2.0833333333333259E-3</v>
      </c>
      <c r="K195" s="2">
        <v>1</v>
      </c>
      <c r="Q195" s="2">
        <v>1</v>
      </c>
    </row>
    <row r="196" spans="1:40" x14ac:dyDescent="0.25">
      <c r="A196" s="2">
        <v>2</v>
      </c>
      <c r="B196" s="4">
        <v>45579</v>
      </c>
      <c r="C196" s="2" t="s">
        <v>1327</v>
      </c>
      <c r="D196" s="18">
        <v>4696</v>
      </c>
      <c r="E196" s="18" t="s">
        <v>42</v>
      </c>
      <c r="F196" s="18">
        <v>3</v>
      </c>
      <c r="G196" s="20" t="s">
        <v>43</v>
      </c>
      <c r="H196" s="8">
        <v>0.34444444444444444</v>
      </c>
      <c r="I196" s="8">
        <v>0.34513888888888888</v>
      </c>
      <c r="J196" s="11">
        <f t="shared" si="2"/>
        <v>6.9444444444444198E-4</v>
      </c>
      <c r="K196" s="2">
        <v>1</v>
      </c>
      <c r="Q196" s="2">
        <v>1</v>
      </c>
    </row>
    <row r="197" spans="1:40" x14ac:dyDescent="0.25">
      <c r="A197" s="2">
        <v>3</v>
      </c>
      <c r="B197" s="4">
        <v>45579</v>
      </c>
      <c r="C197" s="2" t="s">
        <v>1328</v>
      </c>
      <c r="D197" s="18">
        <v>397958</v>
      </c>
      <c r="E197" s="18" t="s">
        <v>41</v>
      </c>
      <c r="F197" s="18">
        <v>60</v>
      </c>
      <c r="G197" s="20" t="s">
        <v>43</v>
      </c>
      <c r="H197" s="8">
        <v>0.34930555555555554</v>
      </c>
      <c r="I197" s="8">
        <v>0.35208333333333336</v>
      </c>
      <c r="J197" s="11">
        <f t="shared" si="2"/>
        <v>2.7777777777778234E-3</v>
      </c>
      <c r="K197" s="2">
        <v>1</v>
      </c>
      <c r="Q197" s="2">
        <v>1</v>
      </c>
    </row>
    <row r="198" spans="1:40" x14ac:dyDescent="0.25">
      <c r="A198" s="2">
        <v>4</v>
      </c>
      <c r="B198" s="4">
        <v>45579</v>
      </c>
      <c r="C198" s="2" t="s">
        <v>323</v>
      </c>
      <c r="D198" s="18">
        <v>13723</v>
      </c>
      <c r="E198" s="18" t="s">
        <v>41</v>
      </c>
      <c r="F198" s="18">
        <v>60</v>
      </c>
      <c r="G198" s="20" t="s">
        <v>43</v>
      </c>
      <c r="H198" s="8">
        <v>0.35486111111111113</v>
      </c>
      <c r="I198" s="8">
        <v>0.3576388888888889</v>
      </c>
      <c r="J198" s="11">
        <f t="shared" si="2"/>
        <v>2.7777777777777679E-3</v>
      </c>
      <c r="K198" s="2">
        <v>1</v>
      </c>
      <c r="Q198" s="2">
        <v>1</v>
      </c>
    </row>
    <row r="199" spans="1:40" x14ac:dyDescent="0.25">
      <c r="A199" s="2">
        <v>5</v>
      </c>
      <c r="B199" s="4">
        <v>45579</v>
      </c>
      <c r="C199" s="2" t="s">
        <v>199</v>
      </c>
      <c r="D199" s="18">
        <v>353112</v>
      </c>
      <c r="E199" s="18" t="s">
        <v>41</v>
      </c>
      <c r="F199" s="18">
        <v>44</v>
      </c>
      <c r="G199" s="20" t="s">
        <v>43</v>
      </c>
      <c r="H199" s="8">
        <v>0.36249999999999999</v>
      </c>
      <c r="I199" s="8">
        <v>0.36458333333333331</v>
      </c>
      <c r="J199" s="11">
        <f t="shared" ref="J199:J262" si="3">MOD(I199-H199,1)</f>
        <v>2.0833333333333259E-3</v>
      </c>
      <c r="K199" s="2">
        <v>1</v>
      </c>
      <c r="Q199" s="2">
        <v>1</v>
      </c>
    </row>
    <row r="200" spans="1:40" x14ac:dyDescent="0.25">
      <c r="A200" s="2">
        <v>6</v>
      </c>
      <c r="B200" s="4">
        <v>45579</v>
      </c>
      <c r="C200" s="2" t="s">
        <v>334</v>
      </c>
      <c r="D200" s="18">
        <v>2453</v>
      </c>
      <c r="E200" s="18" t="s">
        <v>41</v>
      </c>
      <c r="F200" s="18">
        <v>16</v>
      </c>
      <c r="G200" s="20" t="s">
        <v>43</v>
      </c>
      <c r="H200" s="8">
        <v>0.37152777777777779</v>
      </c>
      <c r="I200" s="8">
        <v>0.37361111111111112</v>
      </c>
      <c r="J200" s="11">
        <f t="shared" si="3"/>
        <v>2.0833333333333259E-3</v>
      </c>
      <c r="K200" s="2">
        <v>1</v>
      </c>
      <c r="Q200" s="2">
        <v>1</v>
      </c>
    </row>
    <row r="201" spans="1:40" x14ac:dyDescent="0.25">
      <c r="A201" s="2">
        <v>7</v>
      </c>
      <c r="B201" s="4">
        <v>45579</v>
      </c>
      <c r="C201" s="2" t="s">
        <v>1329</v>
      </c>
      <c r="D201" s="18" t="s">
        <v>562</v>
      </c>
      <c r="E201" s="18" t="s">
        <v>41</v>
      </c>
      <c r="F201" s="18">
        <v>27</v>
      </c>
      <c r="G201" s="20" t="s">
        <v>43</v>
      </c>
      <c r="H201" s="8">
        <v>0.37708333333333333</v>
      </c>
      <c r="I201" s="8">
        <v>0.38055555555555554</v>
      </c>
      <c r="J201" s="11">
        <f t="shared" si="3"/>
        <v>3.4722222222222099E-3</v>
      </c>
      <c r="K201" s="2">
        <v>1</v>
      </c>
      <c r="M201" s="2">
        <v>1</v>
      </c>
      <c r="AJ201" s="2">
        <v>1</v>
      </c>
    </row>
    <row r="202" spans="1:40" x14ac:dyDescent="0.25">
      <c r="A202" s="2">
        <v>8</v>
      </c>
      <c r="B202" s="4">
        <v>45579</v>
      </c>
      <c r="C202" s="2" t="s">
        <v>352</v>
      </c>
      <c r="D202" s="18">
        <v>639</v>
      </c>
      <c r="E202" s="18" t="s">
        <v>42</v>
      </c>
      <c r="F202" s="18">
        <v>71</v>
      </c>
      <c r="G202" s="20" t="s">
        <v>43</v>
      </c>
      <c r="H202" s="8">
        <v>0.38333333333333336</v>
      </c>
      <c r="I202" s="8">
        <v>0.38541666666666669</v>
      </c>
      <c r="J202" s="11">
        <f t="shared" si="3"/>
        <v>2.0833333333333259E-3</v>
      </c>
      <c r="K202" s="2">
        <v>1</v>
      </c>
      <c r="Q202" s="2">
        <v>1</v>
      </c>
    </row>
    <row r="203" spans="1:40" x14ac:dyDescent="0.25">
      <c r="A203" s="2">
        <v>9</v>
      </c>
      <c r="B203" s="4">
        <v>45579</v>
      </c>
      <c r="C203" s="2" t="s">
        <v>370</v>
      </c>
      <c r="D203" s="18">
        <v>1521</v>
      </c>
      <c r="E203" s="18" t="s">
        <v>41</v>
      </c>
      <c r="F203" s="18">
        <v>70</v>
      </c>
      <c r="G203" s="20" t="s">
        <v>43</v>
      </c>
      <c r="H203" s="8">
        <v>0.38750000000000001</v>
      </c>
      <c r="I203" s="8">
        <v>0.38958333333333334</v>
      </c>
      <c r="J203" s="11">
        <f t="shared" si="3"/>
        <v>2.0833333333333259E-3</v>
      </c>
      <c r="K203" s="2">
        <v>1</v>
      </c>
      <c r="Q203" s="2">
        <v>1</v>
      </c>
    </row>
    <row r="204" spans="1:40" x14ac:dyDescent="0.25">
      <c r="A204" s="2">
        <v>10</v>
      </c>
      <c r="B204" s="4">
        <v>45579</v>
      </c>
      <c r="C204" s="2" t="s">
        <v>84</v>
      </c>
      <c r="D204" s="18">
        <v>309301</v>
      </c>
      <c r="E204" s="18" t="s">
        <v>41</v>
      </c>
      <c r="F204" s="18">
        <v>563</v>
      </c>
      <c r="G204" s="20" t="s">
        <v>43</v>
      </c>
      <c r="H204" s="8">
        <v>0.39027777777777778</v>
      </c>
      <c r="I204" s="8">
        <v>0.3923611111111111</v>
      </c>
      <c r="J204" s="11">
        <f t="shared" si="3"/>
        <v>2.0833333333333259E-3</v>
      </c>
      <c r="K204" s="2">
        <v>1</v>
      </c>
      <c r="Q204" s="2">
        <v>1</v>
      </c>
    </row>
    <row r="205" spans="1:40" x14ac:dyDescent="0.25">
      <c r="A205" s="2">
        <v>11</v>
      </c>
      <c r="B205" s="4">
        <v>45579</v>
      </c>
      <c r="C205" s="2" t="s">
        <v>1204</v>
      </c>
      <c r="D205" s="18">
        <v>7738</v>
      </c>
      <c r="E205" s="18" t="s">
        <v>41</v>
      </c>
      <c r="F205" s="18">
        <v>55</v>
      </c>
      <c r="G205" s="20" t="s">
        <v>43</v>
      </c>
      <c r="H205" s="8">
        <v>0.39305555555555555</v>
      </c>
      <c r="I205" s="8">
        <v>0.39444444444444443</v>
      </c>
      <c r="J205" s="11">
        <f t="shared" si="3"/>
        <v>1.388888888888884E-3</v>
      </c>
      <c r="K205" s="2">
        <v>1</v>
      </c>
      <c r="Q205" s="2">
        <v>1</v>
      </c>
    </row>
    <row r="206" spans="1:40" x14ac:dyDescent="0.25">
      <c r="A206" s="2">
        <v>12</v>
      </c>
      <c r="B206" s="4">
        <v>45579</v>
      </c>
      <c r="C206" s="2" t="s">
        <v>1330</v>
      </c>
      <c r="D206" s="18">
        <v>34016</v>
      </c>
      <c r="E206" s="18" t="s">
        <v>42</v>
      </c>
      <c r="F206" s="18">
        <v>45</v>
      </c>
      <c r="G206" s="20" t="s">
        <v>43</v>
      </c>
      <c r="H206" s="8">
        <v>0.39583333333333331</v>
      </c>
      <c r="I206" s="8">
        <v>0.39791666666666664</v>
      </c>
      <c r="J206" s="11">
        <f t="shared" si="3"/>
        <v>2.0833333333333259E-3</v>
      </c>
      <c r="K206" s="2">
        <v>1</v>
      </c>
      <c r="Q206" s="2">
        <v>1</v>
      </c>
    </row>
    <row r="207" spans="1:40" x14ac:dyDescent="0.25">
      <c r="A207" s="2">
        <v>13</v>
      </c>
      <c r="B207" s="4">
        <v>45579</v>
      </c>
      <c r="C207" s="2" t="s">
        <v>810</v>
      </c>
      <c r="D207" s="18">
        <v>391159</v>
      </c>
      <c r="E207" s="18" t="s">
        <v>42</v>
      </c>
      <c r="F207" s="18">
        <v>67</v>
      </c>
      <c r="G207" s="20" t="s">
        <v>43</v>
      </c>
      <c r="H207" s="8">
        <v>0.39930555555555558</v>
      </c>
      <c r="I207" s="8">
        <v>0.40138888888888891</v>
      </c>
      <c r="J207" s="11">
        <f t="shared" si="3"/>
        <v>2.0833333333333259E-3</v>
      </c>
      <c r="K207" s="2">
        <v>1</v>
      </c>
      <c r="O207" s="2">
        <v>1</v>
      </c>
    </row>
    <row r="208" spans="1:40" x14ac:dyDescent="0.25">
      <c r="A208" s="2">
        <v>14</v>
      </c>
      <c r="B208" s="4">
        <v>45579</v>
      </c>
      <c r="C208" s="2" t="s">
        <v>1331</v>
      </c>
      <c r="D208" s="18">
        <v>401945</v>
      </c>
      <c r="E208" s="18" t="s">
        <v>41</v>
      </c>
      <c r="F208" s="18">
        <v>28</v>
      </c>
      <c r="G208" s="20" t="s">
        <v>43</v>
      </c>
      <c r="H208" s="8">
        <v>0.40277777777777779</v>
      </c>
      <c r="I208" s="8">
        <v>0.40972222222222221</v>
      </c>
      <c r="J208" s="11">
        <f t="shared" si="3"/>
        <v>6.9444444444444198E-3</v>
      </c>
      <c r="K208" s="2">
        <v>1</v>
      </c>
      <c r="M208" s="2">
        <v>1</v>
      </c>
      <c r="N208" s="2">
        <v>1</v>
      </c>
      <c r="AG208" s="2">
        <v>1</v>
      </c>
      <c r="AJ208" s="2">
        <v>1</v>
      </c>
      <c r="AL208" s="2">
        <v>1</v>
      </c>
      <c r="AM208" s="2">
        <v>1</v>
      </c>
      <c r="AN208" s="2">
        <v>1</v>
      </c>
    </row>
    <row r="209" spans="1:43" x14ac:dyDescent="0.25">
      <c r="A209" s="2">
        <v>15</v>
      </c>
      <c r="B209" s="4">
        <v>45579</v>
      </c>
      <c r="C209" s="2" t="s">
        <v>1332</v>
      </c>
      <c r="D209" s="18">
        <v>298</v>
      </c>
      <c r="E209" s="18" t="s">
        <v>41</v>
      </c>
      <c r="F209" s="18">
        <v>58</v>
      </c>
      <c r="G209" s="20" t="s">
        <v>43</v>
      </c>
      <c r="H209" s="8">
        <v>0.41041666666666665</v>
      </c>
      <c r="I209" s="8">
        <v>0.41319444444444442</v>
      </c>
      <c r="J209" s="11">
        <f t="shared" si="3"/>
        <v>2.7777777777777679E-3</v>
      </c>
      <c r="K209" s="2">
        <v>1</v>
      </c>
      <c r="Q209" s="2">
        <v>1</v>
      </c>
    </row>
    <row r="210" spans="1:43" x14ac:dyDescent="0.25">
      <c r="A210" s="2">
        <v>16</v>
      </c>
      <c r="B210" s="4">
        <v>45579</v>
      </c>
      <c r="C210" s="2" t="s">
        <v>1333</v>
      </c>
      <c r="D210" s="18">
        <v>307147</v>
      </c>
      <c r="E210" s="18" t="s">
        <v>41</v>
      </c>
      <c r="F210" s="18">
        <v>78</v>
      </c>
      <c r="G210" s="20" t="s">
        <v>43</v>
      </c>
      <c r="H210" s="8">
        <v>0.41666666666666669</v>
      </c>
      <c r="I210" s="8">
        <v>0.4236111111111111</v>
      </c>
      <c r="J210" s="11">
        <f t="shared" si="3"/>
        <v>6.9444444444444198E-3</v>
      </c>
      <c r="K210" s="2">
        <v>0</v>
      </c>
      <c r="L210" s="2">
        <v>1</v>
      </c>
    </row>
    <row r="211" spans="1:43" x14ac:dyDescent="0.25">
      <c r="A211" s="2">
        <v>17</v>
      </c>
      <c r="B211" s="4">
        <v>45579</v>
      </c>
      <c r="C211" s="2" t="s">
        <v>1334</v>
      </c>
      <c r="D211" s="18">
        <v>1841</v>
      </c>
      <c r="E211" s="18" t="s">
        <v>41</v>
      </c>
      <c r="F211" s="18">
        <v>59</v>
      </c>
      <c r="G211" s="20" t="s">
        <v>43</v>
      </c>
      <c r="H211" s="8">
        <v>0.4201388888888889</v>
      </c>
      <c r="I211" s="8">
        <v>0.42222222222222222</v>
      </c>
      <c r="J211" s="11">
        <f t="shared" si="3"/>
        <v>2.0833333333333259E-3</v>
      </c>
      <c r="K211" s="2">
        <v>1</v>
      </c>
      <c r="Q211" s="2">
        <v>1</v>
      </c>
    </row>
    <row r="212" spans="1:43" x14ac:dyDescent="0.25">
      <c r="A212" s="2">
        <v>18</v>
      </c>
      <c r="B212" s="4">
        <v>45579</v>
      </c>
      <c r="C212" s="2" t="s">
        <v>1335</v>
      </c>
      <c r="D212" s="18">
        <v>829</v>
      </c>
      <c r="E212" s="18" t="s">
        <v>41</v>
      </c>
      <c r="F212" s="18">
        <v>11</v>
      </c>
      <c r="G212" s="20" t="s">
        <v>43</v>
      </c>
      <c r="H212" s="8">
        <v>0.42708333333333331</v>
      </c>
      <c r="I212" s="8">
        <v>0.43402777777777779</v>
      </c>
      <c r="J212" s="11">
        <f t="shared" si="3"/>
        <v>6.9444444444444753E-3</v>
      </c>
      <c r="K212" s="2">
        <v>0</v>
      </c>
      <c r="L212" s="2">
        <v>1</v>
      </c>
    </row>
    <row r="213" spans="1:43" x14ac:dyDescent="0.25">
      <c r="A213" s="2">
        <v>19</v>
      </c>
      <c r="B213" s="4">
        <v>45579</v>
      </c>
      <c r="C213" s="2" t="s">
        <v>1336</v>
      </c>
      <c r="D213" s="18">
        <v>895</v>
      </c>
      <c r="E213" s="18" t="s">
        <v>42</v>
      </c>
      <c r="F213" s="18">
        <v>40</v>
      </c>
      <c r="G213" s="20" t="s">
        <v>43</v>
      </c>
      <c r="H213" s="8">
        <v>0.43888888888888888</v>
      </c>
      <c r="I213" s="8">
        <v>0.44097222222222221</v>
      </c>
      <c r="J213" s="11">
        <f t="shared" si="3"/>
        <v>2.0833333333333259E-3</v>
      </c>
      <c r="K213" s="2">
        <v>1</v>
      </c>
      <c r="AJ213" s="2">
        <v>1</v>
      </c>
    </row>
    <row r="214" spans="1:43" x14ac:dyDescent="0.25">
      <c r="A214" s="2">
        <v>20</v>
      </c>
      <c r="B214" s="4">
        <v>45579</v>
      </c>
      <c r="C214" s="2" t="s">
        <v>1337</v>
      </c>
      <c r="D214" s="18">
        <v>10650</v>
      </c>
      <c r="E214" s="18" t="s">
        <v>42</v>
      </c>
      <c r="F214" s="18">
        <v>31</v>
      </c>
      <c r="G214" s="20" t="s">
        <v>43</v>
      </c>
      <c r="H214" s="8">
        <v>0.44374999999999998</v>
      </c>
      <c r="I214" s="8">
        <v>0.44583333333333336</v>
      </c>
      <c r="J214" s="11">
        <f t="shared" si="3"/>
        <v>2.0833333333333814E-3</v>
      </c>
      <c r="K214" s="2">
        <v>1</v>
      </c>
      <c r="Q214" s="2">
        <v>1</v>
      </c>
    </row>
    <row r="215" spans="1:43" x14ac:dyDescent="0.25">
      <c r="A215" s="2">
        <v>21</v>
      </c>
      <c r="B215" s="4">
        <v>45579</v>
      </c>
      <c r="C215" s="2" t="s">
        <v>1338</v>
      </c>
      <c r="D215" s="18">
        <v>3837</v>
      </c>
      <c r="E215" s="18" t="s">
        <v>41</v>
      </c>
      <c r="F215" s="18">
        <v>26</v>
      </c>
      <c r="G215" s="20" t="s">
        <v>43</v>
      </c>
      <c r="H215" s="8">
        <v>0.45</v>
      </c>
      <c r="I215" s="8">
        <v>0.45208333333333334</v>
      </c>
      <c r="J215" s="11">
        <f t="shared" si="3"/>
        <v>2.0833333333333259E-3</v>
      </c>
      <c r="K215" s="2">
        <v>1</v>
      </c>
      <c r="M215" s="2">
        <v>1</v>
      </c>
    </row>
    <row r="216" spans="1:43" x14ac:dyDescent="0.25">
      <c r="A216" s="2">
        <v>22</v>
      </c>
      <c r="B216" s="4">
        <v>45579</v>
      </c>
      <c r="C216" s="2" t="s">
        <v>1339</v>
      </c>
      <c r="D216" s="18">
        <v>943</v>
      </c>
      <c r="E216" s="18" t="s">
        <v>41</v>
      </c>
      <c r="F216" s="18">
        <v>59</v>
      </c>
      <c r="G216" s="20" t="s">
        <v>43</v>
      </c>
      <c r="H216" s="8">
        <v>0.45555555555555555</v>
      </c>
      <c r="I216" s="8">
        <v>0.45763888888888887</v>
      </c>
      <c r="J216" s="11">
        <f t="shared" si="3"/>
        <v>2.0833333333333259E-3</v>
      </c>
      <c r="K216" s="2">
        <v>1</v>
      </c>
      <c r="O216" s="2">
        <v>1</v>
      </c>
    </row>
    <row r="217" spans="1:43" x14ac:dyDescent="0.25">
      <c r="A217" s="2">
        <v>23</v>
      </c>
      <c r="B217" s="4">
        <v>45579</v>
      </c>
      <c r="C217" s="2" t="s">
        <v>1340</v>
      </c>
      <c r="D217" s="18">
        <v>419</v>
      </c>
      <c r="E217" s="18" t="s">
        <v>41</v>
      </c>
      <c r="F217" s="18">
        <v>49</v>
      </c>
      <c r="G217" s="20" t="s">
        <v>43</v>
      </c>
      <c r="H217" s="8">
        <v>0.46041666666666664</v>
      </c>
      <c r="I217" s="8">
        <v>0.46319444444444446</v>
      </c>
      <c r="J217" s="11">
        <f t="shared" si="3"/>
        <v>2.7777777777778234E-3</v>
      </c>
      <c r="K217" s="2">
        <v>1</v>
      </c>
      <c r="Q217" s="2">
        <v>1</v>
      </c>
    </row>
    <row r="218" spans="1:43" x14ac:dyDescent="0.25">
      <c r="A218" s="2">
        <v>24</v>
      </c>
      <c r="B218" s="4">
        <v>45579</v>
      </c>
      <c r="C218" s="2" t="s">
        <v>1341</v>
      </c>
      <c r="D218" s="18">
        <v>158</v>
      </c>
      <c r="E218" s="18" t="s">
        <v>42</v>
      </c>
      <c r="F218" s="18">
        <v>61</v>
      </c>
      <c r="G218" s="20" t="s">
        <v>43</v>
      </c>
      <c r="H218" s="8">
        <v>0.47152777777777777</v>
      </c>
      <c r="I218" s="8">
        <v>0.47430555555555554</v>
      </c>
      <c r="J218" s="11">
        <f t="shared" si="3"/>
        <v>2.7777777777777679E-3</v>
      </c>
      <c r="K218" s="2">
        <v>1</v>
      </c>
      <c r="Q218" s="2">
        <v>1</v>
      </c>
    </row>
    <row r="219" spans="1:43" x14ac:dyDescent="0.25">
      <c r="A219" s="2">
        <v>25</v>
      </c>
      <c r="B219" s="4">
        <v>45579</v>
      </c>
      <c r="C219" s="2" t="s">
        <v>1342</v>
      </c>
      <c r="D219" s="18">
        <v>10905</v>
      </c>
      <c r="E219" s="18" t="s">
        <v>41</v>
      </c>
      <c r="F219" s="18">
        <v>39</v>
      </c>
      <c r="G219" s="20" t="s">
        <v>43</v>
      </c>
      <c r="H219" s="8">
        <v>0.48333333333333334</v>
      </c>
      <c r="I219" s="8">
        <v>0.4861111111111111</v>
      </c>
      <c r="J219" s="11">
        <f t="shared" si="3"/>
        <v>2.7777777777777679E-3</v>
      </c>
      <c r="K219" s="2">
        <v>1</v>
      </c>
      <c r="O219" s="2">
        <v>1</v>
      </c>
      <c r="P219" s="2">
        <v>1</v>
      </c>
    </row>
    <row r="220" spans="1:43" x14ac:dyDescent="0.25">
      <c r="A220" s="2">
        <v>26</v>
      </c>
      <c r="B220" s="4">
        <v>45579</v>
      </c>
      <c r="C220" s="2" t="s">
        <v>1343</v>
      </c>
      <c r="D220" s="18"/>
      <c r="E220" s="18" t="s">
        <v>42</v>
      </c>
      <c r="F220" s="18">
        <v>22</v>
      </c>
      <c r="G220" s="20" t="s">
        <v>43</v>
      </c>
      <c r="H220" s="8">
        <v>0.4861111111111111</v>
      </c>
      <c r="I220" s="8">
        <v>0.52083333333333337</v>
      </c>
      <c r="J220" s="11">
        <f t="shared" si="3"/>
        <v>3.4722222222222265E-2</v>
      </c>
      <c r="K220" s="2">
        <v>1</v>
      </c>
      <c r="AL220" s="2">
        <v>1</v>
      </c>
      <c r="AN220" s="2">
        <v>1</v>
      </c>
      <c r="AQ220" s="2" t="s">
        <v>1344</v>
      </c>
    </row>
    <row r="221" spans="1:43" s="45" customFormat="1" x14ac:dyDescent="0.25">
      <c r="B221" s="66"/>
      <c r="H221" s="79"/>
      <c r="I221" s="79"/>
      <c r="J221" s="80"/>
    </row>
    <row r="222" spans="1:43" x14ac:dyDescent="0.25">
      <c r="A222" s="2">
        <v>1</v>
      </c>
      <c r="B222" s="4">
        <v>45580</v>
      </c>
      <c r="C222" s="2" t="s">
        <v>800</v>
      </c>
      <c r="D222" s="18">
        <v>6870</v>
      </c>
      <c r="E222" s="18" t="s">
        <v>41</v>
      </c>
      <c r="F222" s="18">
        <v>57</v>
      </c>
      <c r="G222" s="2" t="s">
        <v>43</v>
      </c>
      <c r="H222" s="8">
        <v>0.33750000000000002</v>
      </c>
      <c r="I222" s="8">
        <v>0.34027777777777779</v>
      </c>
      <c r="J222" s="11">
        <f t="shared" si="3"/>
        <v>2.7777777777777679E-3</v>
      </c>
      <c r="K222" s="2">
        <v>1</v>
      </c>
      <c r="Q222" s="2">
        <v>1</v>
      </c>
    </row>
    <row r="223" spans="1:43" x14ac:dyDescent="0.25">
      <c r="A223" s="2">
        <v>2</v>
      </c>
      <c r="B223" s="4">
        <v>45580</v>
      </c>
      <c r="C223" s="2" t="s">
        <v>1345</v>
      </c>
      <c r="D223" s="18">
        <v>3580</v>
      </c>
      <c r="E223" s="18" t="s">
        <v>41</v>
      </c>
      <c r="F223" s="18">
        <v>61</v>
      </c>
      <c r="G223" s="2" t="s">
        <v>43</v>
      </c>
      <c r="H223" s="8">
        <v>0.34097222222222223</v>
      </c>
      <c r="I223" s="8">
        <v>0.34236111111111112</v>
      </c>
      <c r="J223" s="11">
        <f t="shared" si="3"/>
        <v>1.388888888888884E-3</v>
      </c>
      <c r="K223" s="2">
        <v>1</v>
      </c>
      <c r="Q223" s="2">
        <v>1</v>
      </c>
    </row>
    <row r="224" spans="1:43" x14ac:dyDescent="0.25">
      <c r="A224" s="2">
        <v>3</v>
      </c>
      <c r="B224" s="4">
        <v>45580</v>
      </c>
      <c r="C224" s="2" t="s">
        <v>149</v>
      </c>
      <c r="D224" s="18">
        <v>6069</v>
      </c>
      <c r="E224" s="18" t="s">
        <v>41</v>
      </c>
      <c r="F224" s="18">
        <v>62</v>
      </c>
      <c r="G224" s="2" t="s">
        <v>43</v>
      </c>
      <c r="H224" s="8">
        <v>0.34513888888888888</v>
      </c>
      <c r="I224" s="8">
        <v>0.34722222222222221</v>
      </c>
      <c r="J224" s="11">
        <f t="shared" si="3"/>
        <v>2.0833333333333259E-3</v>
      </c>
      <c r="K224" s="2">
        <v>1</v>
      </c>
      <c r="Q224" s="2">
        <v>1</v>
      </c>
    </row>
    <row r="225" spans="1:42" x14ac:dyDescent="0.25">
      <c r="A225" s="2">
        <v>4</v>
      </c>
      <c r="B225" s="4">
        <v>45580</v>
      </c>
      <c r="C225" s="2" t="s">
        <v>1346</v>
      </c>
      <c r="D225" s="18">
        <v>402135</v>
      </c>
      <c r="E225" s="18" t="s">
        <v>41</v>
      </c>
      <c r="F225" s="18">
        <v>51</v>
      </c>
      <c r="G225" s="2" t="s">
        <v>43</v>
      </c>
      <c r="H225" s="8">
        <v>0.35208333333333336</v>
      </c>
      <c r="I225" s="8">
        <v>0.35416666666666669</v>
      </c>
      <c r="J225" s="11">
        <f t="shared" si="3"/>
        <v>2.0833333333333259E-3</v>
      </c>
      <c r="K225" s="2">
        <v>1</v>
      </c>
      <c r="O225" s="2">
        <v>1</v>
      </c>
      <c r="P225" s="2">
        <v>1</v>
      </c>
    </row>
    <row r="226" spans="1:42" x14ac:dyDescent="0.25">
      <c r="A226" s="2">
        <v>5</v>
      </c>
      <c r="B226" s="4">
        <v>45580</v>
      </c>
      <c r="C226" s="2" t="s">
        <v>1347</v>
      </c>
      <c r="D226" s="18">
        <v>2556</v>
      </c>
      <c r="E226" s="18" t="s">
        <v>41</v>
      </c>
      <c r="F226" s="18">
        <v>25</v>
      </c>
      <c r="G226" s="2" t="s">
        <v>43</v>
      </c>
      <c r="H226" s="8">
        <v>0.35625000000000001</v>
      </c>
      <c r="I226" s="8">
        <v>0.36041666666666666</v>
      </c>
      <c r="J226" s="11">
        <f t="shared" si="3"/>
        <v>4.1666666666666519E-3</v>
      </c>
      <c r="K226" s="2">
        <v>1</v>
      </c>
      <c r="M226" s="2">
        <v>1</v>
      </c>
      <c r="N226" s="2">
        <v>1</v>
      </c>
      <c r="AG226" s="2">
        <v>1</v>
      </c>
    </row>
    <row r="227" spans="1:42" x14ac:dyDescent="0.25">
      <c r="A227" s="2">
        <v>6</v>
      </c>
      <c r="B227" s="4">
        <v>45580</v>
      </c>
      <c r="C227" s="2" t="s">
        <v>1348</v>
      </c>
      <c r="D227" s="18">
        <v>148</v>
      </c>
      <c r="E227" s="18" t="s">
        <v>41</v>
      </c>
      <c r="F227" s="18">
        <v>65</v>
      </c>
      <c r="G227" s="2" t="s">
        <v>43</v>
      </c>
      <c r="H227" s="8">
        <v>0.36527777777777776</v>
      </c>
      <c r="I227" s="8">
        <v>0.36736111111111114</v>
      </c>
      <c r="J227" s="11">
        <f t="shared" si="3"/>
        <v>2.0833333333333814E-3</v>
      </c>
      <c r="K227" s="2">
        <v>1</v>
      </c>
      <c r="O227" s="2">
        <v>1</v>
      </c>
      <c r="P227" s="2">
        <v>1</v>
      </c>
      <c r="Q227" s="2">
        <v>1</v>
      </c>
    </row>
    <row r="228" spans="1:42" x14ac:dyDescent="0.25">
      <c r="A228" s="2">
        <v>7</v>
      </c>
      <c r="B228" s="4">
        <v>45580</v>
      </c>
      <c r="C228" s="2" t="s">
        <v>758</v>
      </c>
      <c r="D228" s="18">
        <v>8747</v>
      </c>
      <c r="E228" s="18" t="s">
        <v>41</v>
      </c>
      <c r="F228" s="18">
        <v>53</v>
      </c>
      <c r="G228" s="2" t="s">
        <v>43</v>
      </c>
      <c r="H228" s="8">
        <v>0.37222222222222223</v>
      </c>
      <c r="I228" s="8">
        <v>0.375</v>
      </c>
      <c r="J228" s="11">
        <f t="shared" si="3"/>
        <v>2.7777777777777679E-3</v>
      </c>
      <c r="K228" s="2">
        <v>1</v>
      </c>
      <c r="Q228" s="2">
        <v>1</v>
      </c>
    </row>
    <row r="229" spans="1:42" x14ac:dyDescent="0.25">
      <c r="A229" s="2">
        <v>8</v>
      </c>
      <c r="B229" s="4">
        <v>45580</v>
      </c>
      <c r="C229" s="2" t="s">
        <v>1349</v>
      </c>
      <c r="D229" s="18">
        <v>354762</v>
      </c>
      <c r="E229" s="18" t="s">
        <v>41</v>
      </c>
      <c r="F229" s="18">
        <v>25</v>
      </c>
      <c r="G229" s="2" t="s">
        <v>43</v>
      </c>
      <c r="H229" s="8">
        <v>0.37708333333333333</v>
      </c>
      <c r="I229" s="8">
        <v>0.38194444444444442</v>
      </c>
      <c r="J229" s="11">
        <f t="shared" si="3"/>
        <v>4.8611111111110938E-3</v>
      </c>
      <c r="K229" s="2">
        <v>1</v>
      </c>
      <c r="M229" s="2">
        <v>1</v>
      </c>
      <c r="N229" s="2">
        <v>1</v>
      </c>
      <c r="AG229" s="2">
        <v>1</v>
      </c>
      <c r="AJ229" s="2">
        <v>1</v>
      </c>
      <c r="AL229" s="2">
        <v>1</v>
      </c>
      <c r="AM229" s="2">
        <v>1</v>
      </c>
      <c r="AN229" s="2">
        <v>1</v>
      </c>
    </row>
    <row r="230" spans="1:42" x14ac:dyDescent="0.25">
      <c r="A230" s="2">
        <v>9</v>
      </c>
      <c r="B230" s="4">
        <v>45580</v>
      </c>
      <c r="C230" s="2" t="s">
        <v>118</v>
      </c>
      <c r="D230" s="18">
        <v>12928</v>
      </c>
      <c r="E230" s="18" t="s">
        <v>41</v>
      </c>
      <c r="F230" s="18">
        <v>56</v>
      </c>
      <c r="G230" s="2" t="s">
        <v>43</v>
      </c>
      <c r="H230" s="8">
        <v>0.38680555555555557</v>
      </c>
      <c r="I230" s="8">
        <v>0.38958333333333334</v>
      </c>
      <c r="J230" s="11">
        <f t="shared" si="3"/>
        <v>2.7777777777777679E-3</v>
      </c>
      <c r="K230" s="2">
        <v>1</v>
      </c>
      <c r="O230" s="2">
        <v>1</v>
      </c>
      <c r="Q230" s="2">
        <v>1</v>
      </c>
    </row>
    <row r="231" spans="1:42" x14ac:dyDescent="0.25">
      <c r="A231" s="2">
        <v>10</v>
      </c>
      <c r="B231" s="4">
        <v>45580</v>
      </c>
      <c r="C231" s="2" t="s">
        <v>1350</v>
      </c>
      <c r="D231" s="18">
        <v>190</v>
      </c>
      <c r="E231" s="18" t="s">
        <v>41</v>
      </c>
      <c r="F231" s="18">
        <v>60</v>
      </c>
      <c r="G231" s="2" t="s">
        <v>43</v>
      </c>
      <c r="H231" s="8">
        <v>0.39374999999999999</v>
      </c>
      <c r="I231" s="8">
        <v>0.39513888888888887</v>
      </c>
      <c r="J231" s="11">
        <f t="shared" si="3"/>
        <v>1.388888888888884E-3</v>
      </c>
      <c r="K231" s="2">
        <v>1</v>
      </c>
      <c r="Q231" s="2">
        <v>1</v>
      </c>
    </row>
    <row r="232" spans="1:42" x14ac:dyDescent="0.25">
      <c r="A232" s="2">
        <v>11</v>
      </c>
      <c r="B232" s="4">
        <v>45580</v>
      </c>
      <c r="C232" s="2" t="s">
        <v>1351</v>
      </c>
      <c r="D232" s="18">
        <v>112</v>
      </c>
      <c r="E232" s="18" t="s">
        <v>41</v>
      </c>
      <c r="F232" s="18">
        <v>69</v>
      </c>
      <c r="G232" s="2" t="s">
        <v>43</v>
      </c>
      <c r="H232" s="8">
        <v>0.39791666666666664</v>
      </c>
      <c r="I232" s="8">
        <v>0.4</v>
      </c>
      <c r="J232" s="11">
        <f t="shared" si="3"/>
        <v>2.0833333333333814E-3</v>
      </c>
      <c r="K232" s="2">
        <v>1</v>
      </c>
      <c r="Q232" s="2">
        <v>1</v>
      </c>
    </row>
    <row r="233" spans="1:42" x14ac:dyDescent="0.25">
      <c r="A233" s="2">
        <v>12</v>
      </c>
      <c r="B233" s="4">
        <v>45580</v>
      </c>
      <c r="C233" s="2" t="s">
        <v>1352</v>
      </c>
      <c r="D233" s="18">
        <v>260</v>
      </c>
      <c r="E233" s="18" t="s">
        <v>41</v>
      </c>
      <c r="F233" s="18">
        <v>26</v>
      </c>
      <c r="G233" s="2" t="s">
        <v>43</v>
      </c>
      <c r="H233" s="8">
        <v>0.40555555555555556</v>
      </c>
      <c r="I233" s="8">
        <v>0.40763888888888888</v>
      </c>
      <c r="J233" s="11">
        <f t="shared" si="3"/>
        <v>2.0833333333333259E-3</v>
      </c>
      <c r="K233" s="2">
        <v>1</v>
      </c>
      <c r="M233" s="2">
        <v>1</v>
      </c>
      <c r="AJ233" s="2">
        <v>1</v>
      </c>
    </row>
    <row r="234" spans="1:42" x14ac:dyDescent="0.25">
      <c r="A234" s="2">
        <v>13</v>
      </c>
      <c r="B234" s="4">
        <v>45580</v>
      </c>
      <c r="C234" s="2" t="s">
        <v>1353</v>
      </c>
      <c r="D234" s="18">
        <v>164</v>
      </c>
      <c r="E234" s="18" t="s">
        <v>41</v>
      </c>
      <c r="F234" s="18">
        <v>20</v>
      </c>
      <c r="G234" s="2" t="s">
        <v>43</v>
      </c>
      <c r="H234" s="8">
        <v>0.4201388888888889</v>
      </c>
      <c r="I234" s="8">
        <v>0.42291666666666666</v>
      </c>
      <c r="J234" s="11">
        <f t="shared" si="3"/>
        <v>2.7777777777777679E-3</v>
      </c>
      <c r="K234" s="2">
        <v>1</v>
      </c>
      <c r="M234" s="2">
        <v>1</v>
      </c>
      <c r="AJ234" s="2">
        <v>1</v>
      </c>
    </row>
    <row r="235" spans="1:42" x14ac:dyDescent="0.25">
      <c r="A235" s="2">
        <v>14</v>
      </c>
      <c r="B235" s="4">
        <v>45580</v>
      </c>
      <c r="C235" s="2" t="s">
        <v>1354</v>
      </c>
      <c r="D235" s="18">
        <v>402495</v>
      </c>
      <c r="E235" s="18" t="s">
        <v>41</v>
      </c>
      <c r="F235" s="18">
        <v>30</v>
      </c>
      <c r="G235" s="2" t="s">
        <v>43</v>
      </c>
      <c r="H235" s="8">
        <v>0.42986111111111114</v>
      </c>
      <c r="I235" s="8">
        <v>0.43263888888888891</v>
      </c>
      <c r="J235" s="11">
        <f t="shared" si="3"/>
        <v>2.7777777777777679E-3</v>
      </c>
      <c r="K235" s="2">
        <v>1</v>
      </c>
      <c r="M235" s="2">
        <v>1</v>
      </c>
      <c r="AJ235" s="2">
        <v>1</v>
      </c>
    </row>
    <row r="236" spans="1:42" x14ac:dyDescent="0.25">
      <c r="A236" s="2">
        <v>15</v>
      </c>
      <c r="B236" s="4">
        <v>45580</v>
      </c>
      <c r="C236" s="2" t="s">
        <v>1355</v>
      </c>
      <c r="D236" s="18">
        <v>345529</v>
      </c>
      <c r="E236" s="18" t="s">
        <v>41</v>
      </c>
      <c r="F236" s="18">
        <v>47</v>
      </c>
      <c r="G236" s="2" t="s">
        <v>43</v>
      </c>
      <c r="H236" s="8">
        <v>0.44930555555555557</v>
      </c>
      <c r="I236" s="8">
        <v>0.4513888888888889</v>
      </c>
      <c r="J236" s="11">
        <f t="shared" si="3"/>
        <v>2.0833333333333259E-3</v>
      </c>
      <c r="K236" s="2">
        <v>1</v>
      </c>
      <c r="Q236" s="2">
        <v>1</v>
      </c>
    </row>
    <row r="237" spans="1:42" x14ac:dyDescent="0.25">
      <c r="A237" s="2">
        <v>16</v>
      </c>
      <c r="B237" s="4">
        <v>45580</v>
      </c>
      <c r="C237" s="2" t="s">
        <v>1356</v>
      </c>
      <c r="D237" s="18"/>
      <c r="E237" s="18" t="s">
        <v>41</v>
      </c>
      <c r="F237" s="18">
        <v>21</v>
      </c>
      <c r="G237" s="2" t="s">
        <v>43</v>
      </c>
      <c r="H237" s="8">
        <v>0.46666666666666667</v>
      </c>
      <c r="I237" s="8">
        <v>0.47361111111111109</v>
      </c>
      <c r="J237" s="11">
        <f t="shared" si="3"/>
        <v>6.9444444444444198E-3</v>
      </c>
      <c r="K237" s="2">
        <v>0</v>
      </c>
      <c r="L237" s="2">
        <v>1</v>
      </c>
    </row>
    <row r="238" spans="1:42" x14ac:dyDescent="0.25">
      <c r="A238" s="2">
        <v>17</v>
      </c>
      <c r="B238" s="4">
        <v>45580</v>
      </c>
      <c r="C238" s="2" t="s">
        <v>1357</v>
      </c>
      <c r="D238" s="18" t="s">
        <v>46</v>
      </c>
      <c r="E238" s="18" t="s">
        <v>41</v>
      </c>
      <c r="F238" s="18">
        <v>37</v>
      </c>
      <c r="G238" s="2" t="s">
        <v>43</v>
      </c>
      <c r="H238" s="8"/>
      <c r="I238" s="8"/>
      <c r="J238" s="11">
        <f t="shared" si="3"/>
        <v>0</v>
      </c>
      <c r="K238" s="2">
        <v>1</v>
      </c>
      <c r="AP238" s="2">
        <v>1</v>
      </c>
    </row>
    <row r="239" spans="1:42" s="6" customFormat="1" x14ac:dyDescent="0.25">
      <c r="D239" s="45"/>
      <c r="E239" s="45"/>
      <c r="F239" s="45"/>
    </row>
    <row r="240" spans="1:42" x14ac:dyDescent="0.25">
      <c r="A240" s="2">
        <v>1</v>
      </c>
      <c r="B240" s="4">
        <v>45581</v>
      </c>
      <c r="C240" s="2" t="s">
        <v>837</v>
      </c>
      <c r="D240" s="18">
        <v>1603</v>
      </c>
      <c r="E240" s="18" t="s">
        <v>41</v>
      </c>
      <c r="F240" s="18">
        <v>69</v>
      </c>
      <c r="G240" s="2" t="s">
        <v>43</v>
      </c>
      <c r="H240" s="8">
        <v>0.34444444444444444</v>
      </c>
      <c r="I240" s="8">
        <v>0.34722222222222221</v>
      </c>
      <c r="J240" s="11">
        <f t="shared" si="3"/>
        <v>2.7777777777777679E-3</v>
      </c>
      <c r="K240" s="2">
        <v>1</v>
      </c>
      <c r="Q240" s="2">
        <v>1</v>
      </c>
    </row>
    <row r="241" spans="1:42" x14ac:dyDescent="0.25">
      <c r="A241" s="2">
        <v>2</v>
      </c>
      <c r="B241" s="4">
        <v>45581</v>
      </c>
      <c r="C241" s="2" t="s">
        <v>1358</v>
      </c>
      <c r="D241" s="18">
        <v>1900</v>
      </c>
      <c r="E241" s="18" t="s">
        <v>41</v>
      </c>
      <c r="F241" s="18">
        <v>48</v>
      </c>
      <c r="G241" s="2" t="s">
        <v>43</v>
      </c>
      <c r="H241" s="8">
        <v>0.34930555555555554</v>
      </c>
      <c r="I241" s="8">
        <v>0.35138888888888886</v>
      </c>
      <c r="J241" s="11">
        <f t="shared" si="3"/>
        <v>2.0833333333333259E-3</v>
      </c>
      <c r="K241" s="2">
        <v>1</v>
      </c>
      <c r="M241" s="2">
        <v>1</v>
      </c>
    </row>
    <row r="242" spans="1:42" x14ac:dyDescent="0.25">
      <c r="A242" s="2">
        <v>3</v>
      </c>
      <c r="B242" s="4">
        <v>45581</v>
      </c>
      <c r="C242" s="2" t="s">
        <v>1359</v>
      </c>
      <c r="D242" s="18">
        <v>44669</v>
      </c>
      <c r="E242" s="18" t="s">
        <v>41</v>
      </c>
      <c r="F242" s="18">
        <v>33</v>
      </c>
      <c r="G242" s="2" t="s">
        <v>43</v>
      </c>
      <c r="H242" s="8">
        <v>0.35416666666666669</v>
      </c>
      <c r="I242" s="8">
        <v>0.35972222222222222</v>
      </c>
      <c r="J242" s="11">
        <f t="shared" si="3"/>
        <v>5.5555555555555358E-3</v>
      </c>
      <c r="K242" s="2">
        <v>1</v>
      </c>
      <c r="M242" s="2">
        <v>1</v>
      </c>
      <c r="N242" s="2">
        <v>1</v>
      </c>
      <c r="AG242" s="2">
        <v>1</v>
      </c>
      <c r="AJ242" s="2">
        <v>1</v>
      </c>
      <c r="AL242" s="2">
        <v>1</v>
      </c>
      <c r="AM242" s="2">
        <v>1</v>
      </c>
      <c r="AN242" s="2">
        <v>1</v>
      </c>
    </row>
    <row r="243" spans="1:42" x14ac:dyDescent="0.25">
      <c r="A243" s="2">
        <v>4</v>
      </c>
      <c r="B243" s="4">
        <v>45581</v>
      </c>
      <c r="C243" s="2" t="s">
        <v>1360</v>
      </c>
      <c r="D243" s="18">
        <v>251944</v>
      </c>
      <c r="E243" s="18" t="s">
        <v>42</v>
      </c>
      <c r="F243" s="18">
        <v>69</v>
      </c>
      <c r="G243" s="2" t="s">
        <v>43</v>
      </c>
      <c r="H243" s="8">
        <v>0.36319444444444443</v>
      </c>
      <c r="I243" s="8">
        <v>0.36527777777777776</v>
      </c>
      <c r="J243" s="11">
        <f t="shared" si="3"/>
        <v>2.0833333333333259E-3</v>
      </c>
      <c r="K243" s="2">
        <v>1</v>
      </c>
      <c r="Q243" s="2">
        <v>1</v>
      </c>
    </row>
    <row r="244" spans="1:42" x14ac:dyDescent="0.25">
      <c r="A244" s="2">
        <v>5</v>
      </c>
      <c r="B244" s="4">
        <v>45581</v>
      </c>
      <c r="C244" s="2" t="s">
        <v>1361</v>
      </c>
      <c r="D244" s="18">
        <v>4897</v>
      </c>
      <c r="E244" s="18" t="s">
        <v>42</v>
      </c>
      <c r="F244" s="18">
        <v>73</v>
      </c>
      <c r="G244" s="2" t="s">
        <v>43</v>
      </c>
      <c r="H244" s="8">
        <v>0.36875000000000002</v>
      </c>
      <c r="I244" s="8">
        <v>0.37152777777777779</v>
      </c>
      <c r="J244" s="11">
        <f t="shared" si="3"/>
        <v>2.7777777777777679E-3</v>
      </c>
      <c r="K244" s="2">
        <v>1</v>
      </c>
      <c r="Q244" s="2">
        <v>1</v>
      </c>
    </row>
    <row r="245" spans="1:42" x14ac:dyDescent="0.25">
      <c r="A245" s="2">
        <v>6</v>
      </c>
      <c r="B245" s="4">
        <v>45581</v>
      </c>
      <c r="C245" s="2" t="s">
        <v>1362</v>
      </c>
      <c r="D245" s="18" t="s">
        <v>562</v>
      </c>
      <c r="E245" s="18" t="s">
        <v>41</v>
      </c>
      <c r="F245" s="18">
        <v>22</v>
      </c>
      <c r="G245" s="2" t="s">
        <v>43</v>
      </c>
      <c r="H245" s="8">
        <v>0.37638888888888888</v>
      </c>
      <c r="I245" s="8">
        <v>0.37777777777777777</v>
      </c>
      <c r="J245" s="11">
        <f t="shared" si="3"/>
        <v>1.388888888888884E-3</v>
      </c>
      <c r="K245" s="2">
        <v>1</v>
      </c>
      <c r="M245" s="2">
        <v>1</v>
      </c>
      <c r="AJ245" s="2">
        <v>1</v>
      </c>
    </row>
    <row r="246" spans="1:42" x14ac:dyDescent="0.25">
      <c r="A246" s="2">
        <v>7</v>
      </c>
      <c r="B246" s="4">
        <v>45581</v>
      </c>
      <c r="C246" s="2" t="s">
        <v>1363</v>
      </c>
      <c r="D246" s="18" t="s">
        <v>563</v>
      </c>
      <c r="E246" s="18" t="s">
        <v>42</v>
      </c>
      <c r="F246" s="18">
        <v>23</v>
      </c>
      <c r="G246" s="2" t="s">
        <v>43</v>
      </c>
      <c r="H246" s="8">
        <v>0.37847222222222221</v>
      </c>
      <c r="I246" s="8">
        <v>0.38194444444444442</v>
      </c>
      <c r="J246" s="11">
        <f t="shared" si="3"/>
        <v>3.4722222222222099E-3</v>
      </c>
      <c r="K246" s="2">
        <v>1</v>
      </c>
      <c r="M246" s="2">
        <v>1</v>
      </c>
      <c r="AJ246" s="2">
        <v>1</v>
      </c>
    </row>
    <row r="247" spans="1:42" x14ac:dyDescent="0.25">
      <c r="A247" s="2">
        <v>8</v>
      </c>
      <c r="B247" s="4">
        <v>45581</v>
      </c>
      <c r="C247" s="2" t="s">
        <v>332</v>
      </c>
      <c r="D247" s="18">
        <v>418</v>
      </c>
      <c r="E247" s="18" t="s">
        <v>41</v>
      </c>
      <c r="F247" s="18">
        <v>75</v>
      </c>
      <c r="G247" s="2" t="s">
        <v>43</v>
      </c>
      <c r="H247" s="8">
        <v>0.38333333333333336</v>
      </c>
      <c r="I247" s="8">
        <v>0.38541666666666669</v>
      </c>
      <c r="J247" s="11">
        <f t="shared" si="3"/>
        <v>2.0833333333333259E-3</v>
      </c>
      <c r="K247" s="2">
        <v>1</v>
      </c>
      <c r="Q247" s="2">
        <v>1</v>
      </c>
    </row>
    <row r="248" spans="1:42" x14ac:dyDescent="0.25">
      <c r="A248" s="2">
        <v>9</v>
      </c>
      <c r="B248" s="4">
        <v>45581</v>
      </c>
      <c r="C248" s="2" t="s">
        <v>1364</v>
      </c>
      <c r="D248" s="18">
        <v>15155</v>
      </c>
      <c r="E248" s="18" t="s">
        <v>41</v>
      </c>
      <c r="F248" s="18">
        <v>63</v>
      </c>
      <c r="G248" s="2" t="s">
        <v>43</v>
      </c>
      <c r="H248" s="8">
        <v>0.39305555555555555</v>
      </c>
      <c r="I248" s="8">
        <v>0.39513888888888887</v>
      </c>
      <c r="J248" s="11">
        <f t="shared" si="3"/>
        <v>2.0833333333333259E-3</v>
      </c>
      <c r="K248" s="2">
        <v>1</v>
      </c>
      <c r="Q248" s="2">
        <v>1</v>
      </c>
    </row>
    <row r="249" spans="1:42" x14ac:dyDescent="0.25">
      <c r="A249" s="2">
        <v>10</v>
      </c>
      <c r="B249" s="4">
        <v>45581</v>
      </c>
      <c r="C249" s="2" t="s">
        <v>321</v>
      </c>
      <c r="D249" s="18">
        <v>378530</v>
      </c>
      <c r="E249" s="18" t="s">
        <v>41</v>
      </c>
      <c r="F249" s="18">
        <v>10</v>
      </c>
      <c r="G249" s="2" t="s">
        <v>43</v>
      </c>
      <c r="H249" s="8">
        <v>0.41388888888888886</v>
      </c>
      <c r="I249" s="8">
        <v>0.4236111111111111</v>
      </c>
      <c r="J249" s="11">
        <f t="shared" si="3"/>
        <v>9.7222222222222432E-3</v>
      </c>
      <c r="K249" s="2">
        <v>1</v>
      </c>
      <c r="L249" s="2">
        <v>1</v>
      </c>
    </row>
    <row r="250" spans="1:42" x14ac:dyDescent="0.25">
      <c r="A250" s="2">
        <v>11</v>
      </c>
      <c r="B250" s="4">
        <v>45581</v>
      </c>
      <c r="C250" s="2" t="s">
        <v>64</v>
      </c>
      <c r="D250" s="18">
        <v>10865</v>
      </c>
      <c r="E250" s="18" t="s">
        <v>42</v>
      </c>
      <c r="F250" s="18">
        <v>63</v>
      </c>
      <c r="G250" s="2" t="s">
        <v>43</v>
      </c>
      <c r="H250" s="8">
        <v>0.4152777777777778</v>
      </c>
      <c r="I250" s="8">
        <v>0.41666666666666669</v>
      </c>
      <c r="J250" s="11">
        <f t="shared" si="3"/>
        <v>1.388888888888884E-3</v>
      </c>
      <c r="K250" s="2">
        <v>1</v>
      </c>
      <c r="Q250" s="2">
        <v>1</v>
      </c>
    </row>
    <row r="251" spans="1:42" x14ac:dyDescent="0.25">
      <c r="A251" s="2">
        <v>12</v>
      </c>
      <c r="B251" s="4">
        <v>45581</v>
      </c>
      <c r="C251" s="2" t="s">
        <v>1365</v>
      </c>
      <c r="D251" s="18">
        <v>6644</v>
      </c>
      <c r="E251" s="18" t="s">
        <v>42</v>
      </c>
      <c r="F251" s="18">
        <v>4</v>
      </c>
      <c r="G251" s="2" t="s">
        <v>43</v>
      </c>
      <c r="H251" s="8">
        <v>0.41805555555555557</v>
      </c>
      <c r="I251" s="8">
        <v>0.42083333333333334</v>
      </c>
      <c r="J251" s="11">
        <f t="shared" si="3"/>
        <v>2.7777777777777679E-3</v>
      </c>
      <c r="K251" s="2">
        <v>1</v>
      </c>
      <c r="M251" s="2">
        <v>1</v>
      </c>
    </row>
    <row r="252" spans="1:42" x14ac:dyDescent="0.25">
      <c r="A252" s="2">
        <v>13</v>
      </c>
      <c r="B252" s="4">
        <v>45581</v>
      </c>
      <c r="C252" s="2" t="s">
        <v>1233</v>
      </c>
      <c r="D252" s="18" t="s">
        <v>563</v>
      </c>
      <c r="E252" s="18" t="s">
        <v>42</v>
      </c>
      <c r="F252" s="18">
        <v>25</v>
      </c>
      <c r="G252" s="2" t="s">
        <v>43</v>
      </c>
      <c r="H252" s="8">
        <v>0.42291666666666666</v>
      </c>
      <c r="I252" s="8">
        <v>0.42569444444444443</v>
      </c>
      <c r="J252" s="11">
        <f t="shared" si="3"/>
        <v>2.7777777777777679E-3</v>
      </c>
      <c r="K252" s="2">
        <v>0</v>
      </c>
      <c r="M252" s="2">
        <v>1</v>
      </c>
      <c r="AJ252" s="2">
        <v>1</v>
      </c>
    </row>
    <row r="253" spans="1:42" x14ac:dyDescent="0.25">
      <c r="A253" s="2">
        <v>14</v>
      </c>
      <c r="B253" s="4">
        <v>45581</v>
      </c>
      <c r="C253" s="2" t="s">
        <v>1366</v>
      </c>
      <c r="D253" s="18">
        <v>402854</v>
      </c>
      <c r="E253" s="18" t="s">
        <v>42</v>
      </c>
      <c r="F253" s="18">
        <v>10</v>
      </c>
      <c r="G253" s="2" t="s">
        <v>169</v>
      </c>
      <c r="H253" s="8">
        <v>0.4597222222222222</v>
      </c>
      <c r="I253" s="8">
        <v>0.46180555555555558</v>
      </c>
      <c r="J253" s="11">
        <f t="shared" si="3"/>
        <v>2.0833333333333814E-3</v>
      </c>
      <c r="K253" s="2">
        <v>1</v>
      </c>
      <c r="M253" s="2">
        <v>1</v>
      </c>
    </row>
    <row r="254" spans="1:42" x14ac:dyDescent="0.25">
      <c r="A254" s="2">
        <v>15</v>
      </c>
      <c r="B254" s="4">
        <v>45581</v>
      </c>
      <c r="C254" s="2" t="s">
        <v>1350</v>
      </c>
      <c r="D254" s="18" t="s">
        <v>46</v>
      </c>
      <c r="E254" s="18" t="s">
        <v>41</v>
      </c>
      <c r="F254" s="18">
        <v>60</v>
      </c>
      <c r="G254" s="2" t="s">
        <v>43</v>
      </c>
      <c r="J254" s="11">
        <f t="shared" si="3"/>
        <v>0</v>
      </c>
      <c r="K254" s="2">
        <v>1</v>
      </c>
      <c r="AP254" s="2">
        <v>1</v>
      </c>
    </row>
    <row r="255" spans="1:42" s="6" customFormat="1" x14ac:dyDescent="0.25">
      <c r="B255" s="44"/>
      <c r="D255" s="45"/>
      <c r="E255" s="45"/>
      <c r="F255" s="45"/>
      <c r="J255" s="16"/>
    </row>
    <row r="256" spans="1:42" x14ac:dyDescent="0.25">
      <c r="A256" s="2">
        <v>1</v>
      </c>
      <c r="B256" s="4">
        <v>45582</v>
      </c>
      <c r="C256" s="2" t="s">
        <v>444</v>
      </c>
      <c r="D256" s="18">
        <v>402970</v>
      </c>
      <c r="E256" s="18" t="s">
        <v>41</v>
      </c>
      <c r="F256" s="18">
        <v>33</v>
      </c>
      <c r="G256" s="2" t="s">
        <v>43</v>
      </c>
      <c r="H256" s="8">
        <v>0.3347222222222222</v>
      </c>
      <c r="I256" s="8">
        <v>0.34027777777777779</v>
      </c>
      <c r="J256" s="11">
        <f t="shared" si="3"/>
        <v>5.5555555555555913E-3</v>
      </c>
      <c r="K256" s="2">
        <v>1</v>
      </c>
      <c r="M256" s="2">
        <v>1</v>
      </c>
      <c r="N256" s="2">
        <v>1</v>
      </c>
      <c r="AG256" s="2">
        <v>1</v>
      </c>
      <c r="AJ256" s="2">
        <v>1</v>
      </c>
      <c r="AL256" s="2">
        <v>1</v>
      </c>
      <c r="AM256" s="2">
        <v>1</v>
      </c>
      <c r="AN256" s="2">
        <v>1</v>
      </c>
    </row>
    <row r="257" spans="1:42" x14ac:dyDescent="0.25">
      <c r="A257" s="2">
        <v>2</v>
      </c>
      <c r="B257" s="4">
        <v>45582</v>
      </c>
      <c r="C257" s="2" t="s">
        <v>339</v>
      </c>
      <c r="D257" s="18">
        <v>275443</v>
      </c>
      <c r="E257" s="18" t="s">
        <v>41</v>
      </c>
      <c r="F257" s="18">
        <v>57</v>
      </c>
      <c r="G257" s="2" t="s">
        <v>43</v>
      </c>
      <c r="H257" s="8">
        <v>0.34305555555555556</v>
      </c>
      <c r="I257" s="8">
        <v>0.34513888888888888</v>
      </c>
      <c r="J257" s="11">
        <f t="shared" si="3"/>
        <v>2.0833333333333259E-3</v>
      </c>
      <c r="K257" s="2">
        <v>1</v>
      </c>
      <c r="Q257" s="2">
        <v>1</v>
      </c>
    </row>
    <row r="258" spans="1:42" x14ac:dyDescent="0.25">
      <c r="A258" s="2">
        <v>3</v>
      </c>
      <c r="B258" s="4">
        <v>45582</v>
      </c>
      <c r="C258" s="2" t="s">
        <v>1367</v>
      </c>
      <c r="D258" s="18">
        <v>402927</v>
      </c>
      <c r="E258" s="18" t="s">
        <v>41</v>
      </c>
      <c r="F258" s="18">
        <v>26</v>
      </c>
      <c r="G258" s="2" t="s">
        <v>43</v>
      </c>
      <c r="H258" s="8">
        <v>0.35069444444444442</v>
      </c>
      <c r="I258" s="8">
        <v>0.35833333333333334</v>
      </c>
      <c r="J258" s="11">
        <f t="shared" si="3"/>
        <v>7.6388888888889173E-3</v>
      </c>
      <c r="K258" s="2">
        <v>1</v>
      </c>
      <c r="M258" s="2">
        <v>1</v>
      </c>
      <c r="N258" s="2">
        <v>1</v>
      </c>
      <c r="Q258" s="2">
        <v>1</v>
      </c>
      <c r="AG258" s="2">
        <v>1</v>
      </c>
      <c r="AJ258" s="2">
        <v>1</v>
      </c>
      <c r="AL258" s="2">
        <v>1</v>
      </c>
      <c r="AM258" s="2">
        <v>1</v>
      </c>
      <c r="AN258" s="2">
        <v>1</v>
      </c>
    </row>
    <row r="259" spans="1:42" x14ac:dyDescent="0.25">
      <c r="A259" s="2">
        <v>4</v>
      </c>
      <c r="B259" s="4">
        <v>45582</v>
      </c>
      <c r="C259" s="2" t="s">
        <v>1368</v>
      </c>
      <c r="D259" s="18">
        <v>382533</v>
      </c>
      <c r="E259" s="18" t="s">
        <v>41</v>
      </c>
      <c r="F259" s="18">
        <v>54</v>
      </c>
      <c r="G259" s="2" t="s">
        <v>43</v>
      </c>
      <c r="H259" s="8">
        <v>0.36041666666666666</v>
      </c>
      <c r="I259" s="8">
        <v>0.36180555555555555</v>
      </c>
      <c r="J259" s="11">
        <f t="shared" si="3"/>
        <v>1.388888888888884E-3</v>
      </c>
      <c r="K259" s="2">
        <v>1</v>
      </c>
      <c r="O259" s="2">
        <v>1</v>
      </c>
    </row>
    <row r="260" spans="1:42" x14ac:dyDescent="0.25">
      <c r="A260" s="2">
        <v>5</v>
      </c>
      <c r="B260" s="4">
        <v>45582</v>
      </c>
      <c r="C260" s="2" t="s">
        <v>1369</v>
      </c>
      <c r="D260" s="18">
        <v>14298</v>
      </c>
      <c r="E260" s="18" t="s">
        <v>41</v>
      </c>
      <c r="F260" s="18">
        <v>74</v>
      </c>
      <c r="G260" s="2" t="s">
        <v>43</v>
      </c>
      <c r="H260" s="8">
        <v>0.37569444444444444</v>
      </c>
      <c r="I260" s="8">
        <v>0.37708333333333333</v>
      </c>
      <c r="J260" s="11">
        <f t="shared" si="3"/>
        <v>1.388888888888884E-3</v>
      </c>
      <c r="K260" s="2">
        <v>1</v>
      </c>
      <c r="P260" s="2">
        <v>1</v>
      </c>
    </row>
    <row r="261" spans="1:42" x14ac:dyDescent="0.25">
      <c r="A261" s="2">
        <v>6</v>
      </c>
      <c r="B261" s="4">
        <v>45582</v>
      </c>
      <c r="C261" s="2" t="s">
        <v>578</v>
      </c>
      <c r="D261" s="18">
        <v>12132</v>
      </c>
      <c r="E261" s="18" t="s">
        <v>41</v>
      </c>
      <c r="F261" s="18">
        <v>67</v>
      </c>
      <c r="G261" s="2" t="s">
        <v>43</v>
      </c>
      <c r="H261" s="8">
        <v>0.38680555555555557</v>
      </c>
      <c r="I261" s="8">
        <v>0.3888888888888889</v>
      </c>
      <c r="J261" s="11">
        <f t="shared" si="3"/>
        <v>2.0833333333333259E-3</v>
      </c>
      <c r="K261" s="2">
        <v>1</v>
      </c>
      <c r="Q261" s="2">
        <v>1</v>
      </c>
    </row>
    <row r="262" spans="1:42" x14ac:dyDescent="0.25">
      <c r="A262" s="2">
        <v>7</v>
      </c>
      <c r="B262" s="4">
        <v>45582</v>
      </c>
      <c r="C262" s="2" t="s">
        <v>1370</v>
      </c>
      <c r="D262" s="18">
        <v>387489</v>
      </c>
      <c r="E262" s="18" t="s">
        <v>41</v>
      </c>
      <c r="F262" s="18">
        <v>63</v>
      </c>
      <c r="G262" s="2" t="s">
        <v>43</v>
      </c>
      <c r="H262" s="8">
        <v>0.39791666666666664</v>
      </c>
      <c r="I262" s="8">
        <v>0.40069444444444446</v>
      </c>
      <c r="J262" s="11">
        <f t="shared" si="3"/>
        <v>2.7777777777778234E-3</v>
      </c>
      <c r="K262" s="2">
        <v>1</v>
      </c>
      <c r="Q262" s="2">
        <v>1</v>
      </c>
    </row>
    <row r="263" spans="1:42" x14ac:dyDescent="0.25">
      <c r="A263" s="2">
        <v>8</v>
      </c>
      <c r="B263" s="4">
        <v>45582</v>
      </c>
      <c r="C263" s="2" t="s">
        <v>1372</v>
      </c>
      <c r="D263" s="18" t="s">
        <v>563</v>
      </c>
      <c r="E263" s="18" t="s">
        <v>42</v>
      </c>
      <c r="F263" s="18">
        <v>26</v>
      </c>
      <c r="G263" s="2" t="s">
        <v>43</v>
      </c>
      <c r="H263" s="8">
        <v>0.41666666666666669</v>
      </c>
      <c r="I263" s="8">
        <v>0.4201388888888889</v>
      </c>
      <c r="J263" s="11">
        <f t="shared" ref="J263:J326" si="4">MOD(I263-H263,1)</f>
        <v>3.4722222222222099E-3</v>
      </c>
      <c r="K263" s="2">
        <v>0</v>
      </c>
      <c r="M263" s="2">
        <v>1</v>
      </c>
    </row>
    <row r="264" spans="1:42" x14ac:dyDescent="0.25">
      <c r="A264" s="2">
        <v>9</v>
      </c>
      <c r="B264" s="4">
        <v>45582</v>
      </c>
      <c r="C264" s="2" t="s">
        <v>1371</v>
      </c>
      <c r="D264" s="18" t="s">
        <v>562</v>
      </c>
      <c r="E264" s="18" t="s">
        <v>41</v>
      </c>
      <c r="F264" s="18">
        <v>25</v>
      </c>
      <c r="G264" s="2" t="s">
        <v>43</v>
      </c>
      <c r="H264" s="8">
        <v>0.42083333333333334</v>
      </c>
      <c r="I264" s="8">
        <v>0.4236111111111111</v>
      </c>
      <c r="J264" s="11">
        <f t="shared" si="4"/>
        <v>2.7777777777777679E-3</v>
      </c>
      <c r="K264" s="2">
        <v>0</v>
      </c>
      <c r="M264" s="2">
        <v>1</v>
      </c>
      <c r="AJ264" s="2">
        <v>1</v>
      </c>
    </row>
    <row r="265" spans="1:42" x14ac:dyDescent="0.25">
      <c r="A265" s="2">
        <v>10</v>
      </c>
      <c r="B265" s="4">
        <v>45582</v>
      </c>
      <c r="C265" s="2" t="s">
        <v>601</v>
      </c>
      <c r="D265" s="18">
        <v>3362660</v>
      </c>
      <c r="E265" s="18" t="s">
        <v>41</v>
      </c>
      <c r="F265" s="18">
        <v>65</v>
      </c>
      <c r="G265" s="2" t="s">
        <v>43</v>
      </c>
      <c r="H265" s="8">
        <v>0.48958333333333331</v>
      </c>
      <c r="I265" s="8">
        <v>0.49166666666666664</v>
      </c>
      <c r="J265" s="11">
        <f t="shared" si="4"/>
        <v>2.0833333333333259E-3</v>
      </c>
      <c r="K265" s="2">
        <v>1</v>
      </c>
      <c r="Q265" s="2">
        <v>1</v>
      </c>
    </row>
    <row r="266" spans="1:42" x14ac:dyDescent="0.25">
      <c r="A266" s="2">
        <v>11</v>
      </c>
      <c r="B266" s="4">
        <v>45582</v>
      </c>
      <c r="C266" s="2" t="s">
        <v>1317</v>
      </c>
      <c r="D266" s="18" t="s">
        <v>46</v>
      </c>
      <c r="E266" s="18" t="s">
        <v>41</v>
      </c>
      <c r="F266" s="18">
        <v>50</v>
      </c>
      <c r="G266" s="2" t="s">
        <v>43</v>
      </c>
      <c r="H266" s="8"/>
      <c r="I266" s="8"/>
      <c r="J266" s="11">
        <f t="shared" si="4"/>
        <v>0</v>
      </c>
      <c r="K266" s="2">
        <v>1</v>
      </c>
      <c r="V266" s="2" t="s">
        <v>216</v>
      </c>
      <c r="AP266" s="2">
        <v>1</v>
      </c>
    </row>
    <row r="267" spans="1:42" s="6" customFormat="1" x14ac:dyDescent="0.25">
      <c r="B267" s="44"/>
      <c r="D267" s="45"/>
      <c r="E267" s="45"/>
      <c r="F267" s="45"/>
      <c r="H267" s="67"/>
      <c r="I267" s="67"/>
      <c r="J267" s="16"/>
    </row>
    <row r="268" spans="1:42" x14ac:dyDescent="0.25">
      <c r="A268" s="2">
        <v>1</v>
      </c>
      <c r="B268" s="4">
        <v>45583</v>
      </c>
      <c r="C268" s="2" t="s">
        <v>807</v>
      </c>
      <c r="D268" s="18">
        <v>9165</v>
      </c>
      <c r="E268" s="18" t="s">
        <v>41</v>
      </c>
      <c r="F268" s="18">
        <v>57</v>
      </c>
      <c r="G268" s="2" t="s">
        <v>43</v>
      </c>
      <c r="H268" s="8">
        <v>0.34305555555555556</v>
      </c>
      <c r="I268" s="8">
        <v>0.34513888888888888</v>
      </c>
      <c r="J268" s="11">
        <f t="shared" si="4"/>
        <v>2.0833333333333259E-3</v>
      </c>
      <c r="K268" s="2">
        <v>1</v>
      </c>
      <c r="Q268" s="2">
        <v>1</v>
      </c>
    </row>
    <row r="269" spans="1:42" x14ac:dyDescent="0.25">
      <c r="A269" s="2">
        <v>2</v>
      </c>
      <c r="B269" s="4">
        <v>45583</v>
      </c>
      <c r="C269" s="2" t="s">
        <v>1373</v>
      </c>
      <c r="D269" s="81" t="s">
        <v>44</v>
      </c>
      <c r="E269" s="18" t="s">
        <v>41</v>
      </c>
      <c r="F269" s="18">
        <v>46</v>
      </c>
      <c r="G269" s="2" t="s">
        <v>43</v>
      </c>
      <c r="H269" s="8">
        <v>0.34791666666666665</v>
      </c>
      <c r="I269" s="8">
        <v>0.3888888888888889</v>
      </c>
      <c r="J269" s="11">
        <f t="shared" si="4"/>
        <v>4.0972222222222243E-2</v>
      </c>
      <c r="K269" s="2">
        <v>1</v>
      </c>
      <c r="L269" s="2">
        <v>1</v>
      </c>
      <c r="O269" s="2">
        <v>1</v>
      </c>
      <c r="P269" s="2">
        <v>1</v>
      </c>
      <c r="Q269" s="2">
        <v>1</v>
      </c>
      <c r="V269" s="2">
        <v>1</v>
      </c>
      <c r="AH269" s="2">
        <v>1</v>
      </c>
    </row>
    <row r="270" spans="1:42" x14ac:dyDescent="0.25">
      <c r="A270" s="2">
        <v>3</v>
      </c>
      <c r="B270" s="4">
        <v>45583</v>
      </c>
      <c r="C270" s="2" t="s">
        <v>838</v>
      </c>
      <c r="D270" s="18">
        <v>14225</v>
      </c>
      <c r="E270" s="18" t="s">
        <v>41</v>
      </c>
      <c r="F270" s="18">
        <v>60</v>
      </c>
      <c r="G270" s="2" t="s">
        <v>43</v>
      </c>
      <c r="H270" s="8">
        <v>0.36041666666666666</v>
      </c>
      <c r="I270" s="8">
        <v>0.36249999999999999</v>
      </c>
      <c r="J270" s="11">
        <f t="shared" si="4"/>
        <v>2.0833333333333259E-3</v>
      </c>
      <c r="K270" s="2">
        <v>1</v>
      </c>
      <c r="Q270" s="2">
        <v>1</v>
      </c>
    </row>
    <row r="271" spans="1:42" x14ac:dyDescent="0.25">
      <c r="A271" s="2">
        <v>4</v>
      </c>
      <c r="B271" s="4">
        <v>45583</v>
      </c>
      <c r="C271" s="2" t="s">
        <v>1374</v>
      </c>
      <c r="D271" s="18">
        <v>12781</v>
      </c>
      <c r="E271" s="18" t="s">
        <v>42</v>
      </c>
      <c r="F271" s="18">
        <v>58</v>
      </c>
      <c r="G271" s="2" t="s">
        <v>43</v>
      </c>
      <c r="H271" s="8">
        <v>0.37152777777777779</v>
      </c>
      <c r="I271" s="8">
        <v>0.37361111111111112</v>
      </c>
      <c r="J271" s="11">
        <f t="shared" si="4"/>
        <v>2.0833333333333259E-3</v>
      </c>
      <c r="K271" s="2">
        <v>1</v>
      </c>
      <c r="Q271" s="2">
        <v>1</v>
      </c>
    </row>
    <row r="272" spans="1:42" x14ac:dyDescent="0.25">
      <c r="A272" s="2">
        <v>5</v>
      </c>
      <c r="B272" s="4">
        <v>45583</v>
      </c>
      <c r="C272" s="2" t="s">
        <v>1375</v>
      </c>
      <c r="D272" s="18">
        <v>342711</v>
      </c>
      <c r="E272" s="18" t="s">
        <v>41</v>
      </c>
      <c r="F272" s="18">
        <v>26</v>
      </c>
      <c r="G272" s="2" t="s">
        <v>43</v>
      </c>
      <c r="H272" s="8">
        <v>0.37986111111111109</v>
      </c>
      <c r="I272" s="8">
        <v>0.38680555555555557</v>
      </c>
      <c r="J272" s="11">
        <f t="shared" si="4"/>
        <v>6.9444444444444753E-3</v>
      </c>
      <c r="K272" s="2">
        <v>1</v>
      </c>
      <c r="M272" s="2">
        <v>1</v>
      </c>
      <c r="N272" s="2">
        <v>1</v>
      </c>
      <c r="AG272" s="2">
        <v>1</v>
      </c>
      <c r="AJ272" s="2">
        <v>1</v>
      </c>
      <c r="AL272" s="2">
        <v>1</v>
      </c>
      <c r="AM272" s="2">
        <v>1</v>
      </c>
      <c r="AN272" s="2">
        <v>1</v>
      </c>
    </row>
    <row r="273" spans="1:42" x14ac:dyDescent="0.25">
      <c r="A273" s="2">
        <v>6</v>
      </c>
      <c r="B273" s="4">
        <v>45583</v>
      </c>
      <c r="C273" s="2" t="s">
        <v>1133</v>
      </c>
      <c r="D273" s="18">
        <v>251</v>
      </c>
      <c r="E273" s="18" t="s">
        <v>41</v>
      </c>
      <c r="F273" s="18">
        <v>61</v>
      </c>
      <c r="G273" s="2" t="s">
        <v>43</v>
      </c>
      <c r="H273" s="8">
        <v>0.3888888888888889</v>
      </c>
      <c r="I273" s="8">
        <v>0.43055555555555558</v>
      </c>
      <c r="J273" s="11">
        <f t="shared" si="4"/>
        <v>4.1666666666666685E-2</v>
      </c>
      <c r="K273" s="2">
        <v>1</v>
      </c>
      <c r="O273" s="2">
        <v>1</v>
      </c>
      <c r="Q273" s="2">
        <v>1</v>
      </c>
      <c r="V273" s="2">
        <v>1</v>
      </c>
    </row>
    <row r="274" spans="1:42" x14ac:dyDescent="0.25">
      <c r="A274" s="2">
        <v>7</v>
      </c>
      <c r="B274" s="4">
        <v>45583</v>
      </c>
      <c r="C274" s="2" t="s">
        <v>1376</v>
      </c>
      <c r="D274" s="18" t="s">
        <v>1378</v>
      </c>
      <c r="E274" s="18" t="s">
        <v>41</v>
      </c>
      <c r="F274" s="18">
        <v>29</v>
      </c>
      <c r="G274" s="2" t="s">
        <v>43</v>
      </c>
      <c r="H274" s="8">
        <v>0.4</v>
      </c>
      <c r="I274" s="8">
        <v>0.40277777777777779</v>
      </c>
      <c r="J274" s="11">
        <f t="shared" si="4"/>
        <v>2.7777777777777679E-3</v>
      </c>
      <c r="K274" s="2">
        <v>0</v>
      </c>
      <c r="M274" s="2">
        <v>1</v>
      </c>
      <c r="AJ274" s="2">
        <v>1</v>
      </c>
    </row>
    <row r="275" spans="1:42" x14ac:dyDescent="0.25">
      <c r="A275" s="2">
        <v>8</v>
      </c>
      <c r="B275" s="4">
        <v>45583</v>
      </c>
      <c r="C275" s="2" t="s">
        <v>1377</v>
      </c>
      <c r="D275" s="18">
        <v>362105</v>
      </c>
      <c r="E275" s="18" t="s">
        <v>41</v>
      </c>
      <c r="F275" s="18">
        <v>33</v>
      </c>
      <c r="G275" s="2" t="s">
        <v>43</v>
      </c>
      <c r="H275" s="8">
        <v>0.4201388888888889</v>
      </c>
      <c r="I275" s="8">
        <v>0.42430555555555555</v>
      </c>
      <c r="J275" s="11">
        <f t="shared" si="4"/>
        <v>4.1666666666666519E-3</v>
      </c>
      <c r="K275" s="2">
        <v>0</v>
      </c>
      <c r="M275" s="2">
        <v>1</v>
      </c>
      <c r="N275" s="2">
        <v>1</v>
      </c>
      <c r="AG275" s="2">
        <v>1</v>
      </c>
    </row>
    <row r="276" spans="1:42" s="6" customFormat="1" x14ac:dyDescent="0.25">
      <c r="B276" s="44"/>
      <c r="D276" s="45"/>
      <c r="E276" s="45"/>
      <c r="F276" s="45"/>
      <c r="H276" s="67"/>
      <c r="I276" s="67"/>
      <c r="J276" s="16"/>
    </row>
    <row r="277" spans="1:42" x14ac:dyDescent="0.25">
      <c r="A277" s="2">
        <v>1</v>
      </c>
      <c r="B277" s="4">
        <v>45584</v>
      </c>
      <c r="C277" s="2" t="s">
        <v>378</v>
      </c>
      <c r="D277" s="18">
        <v>340</v>
      </c>
      <c r="E277" s="18" t="s">
        <v>41</v>
      </c>
      <c r="F277" s="18">
        <v>54</v>
      </c>
      <c r="G277" s="2" t="s">
        <v>43</v>
      </c>
      <c r="H277" s="8">
        <v>0.32361111111111113</v>
      </c>
      <c r="I277" s="8">
        <v>0.3263888888888889</v>
      </c>
      <c r="J277" s="11">
        <f t="shared" si="4"/>
        <v>2.7777777777777679E-3</v>
      </c>
      <c r="K277" s="2">
        <v>1</v>
      </c>
      <c r="Q277" s="2">
        <v>1</v>
      </c>
    </row>
    <row r="278" spans="1:42" x14ac:dyDescent="0.25">
      <c r="A278" s="2">
        <v>2</v>
      </c>
      <c r="B278" s="4">
        <v>45584</v>
      </c>
      <c r="C278" s="2" t="s">
        <v>380</v>
      </c>
      <c r="D278" s="18">
        <v>371</v>
      </c>
      <c r="E278" s="18" t="s">
        <v>41</v>
      </c>
      <c r="F278" s="18">
        <v>69</v>
      </c>
      <c r="G278" s="2" t="s">
        <v>43</v>
      </c>
      <c r="H278" s="8">
        <v>0.33055555555555555</v>
      </c>
      <c r="I278" s="8">
        <v>0.33263888888888887</v>
      </c>
      <c r="J278" s="11">
        <f t="shared" si="4"/>
        <v>2.0833333333333259E-3</v>
      </c>
      <c r="K278" s="2">
        <v>1</v>
      </c>
      <c r="Q278" s="2">
        <v>1</v>
      </c>
    </row>
    <row r="279" spans="1:42" x14ac:dyDescent="0.25">
      <c r="A279" s="2">
        <v>3</v>
      </c>
      <c r="B279" s="4">
        <v>45584</v>
      </c>
      <c r="C279" s="2" t="s">
        <v>1379</v>
      </c>
      <c r="D279" s="18">
        <v>403684</v>
      </c>
      <c r="E279" s="18" t="s">
        <v>41</v>
      </c>
      <c r="F279" s="18">
        <v>28</v>
      </c>
      <c r="G279" s="2" t="s">
        <v>43</v>
      </c>
      <c r="H279" s="8">
        <v>0.3347222222222222</v>
      </c>
      <c r="I279" s="8">
        <v>0.34027777777777779</v>
      </c>
      <c r="J279" s="11">
        <f t="shared" si="4"/>
        <v>5.5555555555555913E-3</v>
      </c>
      <c r="K279" s="2">
        <v>1</v>
      </c>
      <c r="M279" s="2">
        <v>1</v>
      </c>
      <c r="N279" s="2">
        <v>1</v>
      </c>
      <c r="AG279" s="2">
        <v>1</v>
      </c>
      <c r="AJ279" s="2">
        <v>1</v>
      </c>
      <c r="AL279" s="2">
        <v>1</v>
      </c>
      <c r="AM279" s="2">
        <v>1</v>
      </c>
      <c r="AN279" s="2">
        <v>1</v>
      </c>
    </row>
    <row r="280" spans="1:42" x14ac:dyDescent="0.25">
      <c r="A280" s="2">
        <v>4</v>
      </c>
      <c r="B280" s="4">
        <v>45584</v>
      </c>
      <c r="C280" s="2" t="s">
        <v>361</v>
      </c>
      <c r="D280" s="18">
        <v>1208</v>
      </c>
      <c r="E280" s="18" t="s">
        <v>41</v>
      </c>
      <c r="F280" s="18">
        <v>64</v>
      </c>
      <c r="G280" s="2" t="s">
        <v>43</v>
      </c>
      <c r="H280" s="8">
        <v>0.34375</v>
      </c>
      <c r="I280" s="8">
        <v>0.34583333333333333</v>
      </c>
      <c r="J280" s="11">
        <f t="shared" si="4"/>
        <v>2.0833333333333259E-3</v>
      </c>
      <c r="K280" s="2">
        <v>1</v>
      </c>
      <c r="Q280" s="2">
        <v>1</v>
      </c>
    </row>
    <row r="281" spans="1:42" x14ac:dyDescent="0.25">
      <c r="A281" s="2">
        <v>5</v>
      </c>
      <c r="B281" s="4">
        <v>45584</v>
      </c>
      <c r="C281" s="2" t="s">
        <v>1380</v>
      </c>
      <c r="D281" s="18">
        <v>13597</v>
      </c>
      <c r="E281" s="18" t="s">
        <v>41</v>
      </c>
      <c r="F281" s="18">
        <v>28</v>
      </c>
      <c r="G281" s="2" t="s">
        <v>43</v>
      </c>
      <c r="H281" s="8">
        <v>0.34861111111111109</v>
      </c>
      <c r="I281" s="8">
        <v>0.35555555555555557</v>
      </c>
      <c r="J281" s="11">
        <f t="shared" si="4"/>
        <v>6.9444444444444753E-3</v>
      </c>
      <c r="K281" s="2">
        <v>1</v>
      </c>
      <c r="AH281" s="2">
        <v>1</v>
      </c>
    </row>
    <row r="282" spans="1:42" x14ac:dyDescent="0.25">
      <c r="A282" s="2">
        <v>6</v>
      </c>
      <c r="B282" s="4">
        <v>45584</v>
      </c>
      <c r="C282" s="2" t="s">
        <v>840</v>
      </c>
      <c r="D282" s="18">
        <v>8091</v>
      </c>
      <c r="E282" s="18" t="s">
        <v>41</v>
      </c>
      <c r="F282" s="18">
        <v>2</v>
      </c>
      <c r="G282" s="2" t="s">
        <v>43</v>
      </c>
      <c r="H282" s="8">
        <v>0.37569444444444444</v>
      </c>
      <c r="I282" s="8">
        <v>0.37847222222222221</v>
      </c>
      <c r="J282" s="11">
        <f t="shared" si="4"/>
        <v>2.7777777777777679E-3</v>
      </c>
      <c r="K282" s="2">
        <v>1</v>
      </c>
      <c r="M282" s="2">
        <v>1</v>
      </c>
    </row>
    <row r="283" spans="1:42" x14ac:dyDescent="0.25">
      <c r="A283" s="2">
        <v>7</v>
      </c>
      <c r="B283" s="4">
        <v>45584</v>
      </c>
      <c r="C283" s="2" t="s">
        <v>339</v>
      </c>
      <c r="D283" s="18">
        <v>358447</v>
      </c>
      <c r="E283" s="18" t="s">
        <v>41</v>
      </c>
      <c r="F283" s="18">
        <v>65</v>
      </c>
      <c r="G283" s="2" t="s">
        <v>43</v>
      </c>
      <c r="H283" s="8">
        <v>0.39305555555555555</v>
      </c>
      <c r="I283" s="8">
        <v>0.39513888888888887</v>
      </c>
      <c r="J283" s="11">
        <f t="shared" si="4"/>
        <v>2.0833333333333259E-3</v>
      </c>
      <c r="K283" s="2">
        <v>1</v>
      </c>
      <c r="P283" s="2">
        <v>1</v>
      </c>
    </row>
    <row r="284" spans="1:42" x14ac:dyDescent="0.25">
      <c r="A284" s="2">
        <v>8</v>
      </c>
      <c r="B284" s="4">
        <v>45584</v>
      </c>
      <c r="C284" s="2" t="s">
        <v>1381</v>
      </c>
      <c r="D284" s="18">
        <v>43</v>
      </c>
      <c r="E284" s="18" t="s">
        <v>42</v>
      </c>
      <c r="F284" s="18">
        <v>60</v>
      </c>
      <c r="G284" s="2" t="s">
        <v>43</v>
      </c>
      <c r="H284" s="8">
        <v>0.41736111111111113</v>
      </c>
      <c r="I284" s="8">
        <v>0.42708333333333331</v>
      </c>
      <c r="J284" s="11">
        <f t="shared" si="4"/>
        <v>9.7222222222221877E-3</v>
      </c>
      <c r="K284" s="2">
        <v>1</v>
      </c>
      <c r="L284" s="2">
        <v>1</v>
      </c>
    </row>
    <row r="285" spans="1:42" x14ac:dyDescent="0.25">
      <c r="A285" s="2">
        <v>9</v>
      </c>
      <c r="B285" s="4">
        <v>45584</v>
      </c>
      <c r="C285" s="2" t="s">
        <v>1317</v>
      </c>
      <c r="D285" s="18" t="s">
        <v>46</v>
      </c>
      <c r="E285" s="18" t="s">
        <v>41</v>
      </c>
      <c r="F285" s="18">
        <v>50</v>
      </c>
      <c r="G285" s="2" t="s">
        <v>43</v>
      </c>
      <c r="J285" s="11">
        <f t="shared" si="4"/>
        <v>0</v>
      </c>
      <c r="K285" s="2">
        <v>1</v>
      </c>
      <c r="AP285" s="2">
        <v>1</v>
      </c>
    </row>
    <row r="286" spans="1:42" s="6" customFormat="1" x14ac:dyDescent="0.25">
      <c r="E286" s="45"/>
    </row>
    <row r="287" spans="1:42" x14ac:dyDescent="0.25">
      <c r="A287" s="2">
        <v>1</v>
      </c>
      <c r="B287" s="4">
        <v>45586</v>
      </c>
      <c r="C287" s="2" t="s">
        <v>1382</v>
      </c>
      <c r="D287" s="18">
        <v>7260</v>
      </c>
      <c r="E287" s="18" t="s">
        <v>41</v>
      </c>
      <c r="F287" s="18">
        <v>69</v>
      </c>
      <c r="G287" s="2" t="s">
        <v>43</v>
      </c>
      <c r="H287" s="8">
        <v>0.32361111111111113</v>
      </c>
      <c r="I287" s="8">
        <v>0.32569444444444445</v>
      </c>
      <c r="J287" s="11">
        <f t="shared" si="4"/>
        <v>2.0833333333333259E-3</v>
      </c>
      <c r="K287" s="2">
        <v>1</v>
      </c>
      <c r="Q287" s="2">
        <v>1</v>
      </c>
    </row>
    <row r="288" spans="1:42" x14ac:dyDescent="0.25">
      <c r="A288" s="2">
        <v>2</v>
      </c>
      <c r="B288" s="4">
        <v>45586</v>
      </c>
      <c r="C288" s="2" t="s">
        <v>1383</v>
      </c>
      <c r="D288" s="18">
        <v>883</v>
      </c>
      <c r="E288" s="18" t="s">
        <v>41</v>
      </c>
      <c r="F288" s="18">
        <v>81</v>
      </c>
      <c r="G288" s="2" t="s">
        <v>43</v>
      </c>
      <c r="H288" s="8">
        <v>0.32777777777777778</v>
      </c>
      <c r="I288" s="8">
        <v>0.3298611111111111</v>
      </c>
      <c r="J288" s="11">
        <f t="shared" si="4"/>
        <v>2.0833333333333259E-3</v>
      </c>
      <c r="K288" s="2">
        <v>1</v>
      </c>
      <c r="Q288" s="2">
        <v>1</v>
      </c>
    </row>
    <row r="289" spans="1:40" x14ac:dyDescent="0.25">
      <c r="A289" s="2">
        <v>3</v>
      </c>
      <c r="B289" s="4">
        <v>45586</v>
      </c>
      <c r="C289" s="2" t="s">
        <v>1384</v>
      </c>
      <c r="D289" s="18">
        <v>655917</v>
      </c>
      <c r="E289" s="18" t="s">
        <v>41</v>
      </c>
      <c r="F289" s="18">
        <v>46</v>
      </c>
      <c r="G289" s="2" t="s">
        <v>43</v>
      </c>
      <c r="H289" s="8">
        <v>0.33263888888888887</v>
      </c>
      <c r="I289" s="8">
        <v>0.3347222222222222</v>
      </c>
      <c r="J289" s="11">
        <f t="shared" si="4"/>
        <v>2.0833333333333259E-3</v>
      </c>
      <c r="K289" s="2">
        <v>1</v>
      </c>
      <c r="Q289" s="2">
        <v>1</v>
      </c>
    </row>
    <row r="290" spans="1:40" x14ac:dyDescent="0.25">
      <c r="A290" s="2">
        <v>4</v>
      </c>
      <c r="B290" s="4">
        <v>45586</v>
      </c>
      <c r="C290" s="2" t="s">
        <v>321</v>
      </c>
      <c r="D290" s="18">
        <v>403766</v>
      </c>
      <c r="E290" s="18" t="s">
        <v>41</v>
      </c>
      <c r="F290" s="18">
        <v>2</v>
      </c>
      <c r="G290" s="2" t="s">
        <v>43</v>
      </c>
      <c r="H290" s="8">
        <v>0.34097222222222223</v>
      </c>
      <c r="I290" s="8">
        <v>0.34375</v>
      </c>
      <c r="J290" s="11">
        <f t="shared" si="4"/>
        <v>2.7777777777777679E-3</v>
      </c>
      <c r="K290" s="2">
        <v>1</v>
      </c>
      <c r="M290" s="2">
        <v>1</v>
      </c>
    </row>
    <row r="291" spans="1:40" x14ac:dyDescent="0.25">
      <c r="A291" s="2">
        <v>5</v>
      </c>
      <c r="B291" s="4">
        <v>45586</v>
      </c>
      <c r="C291" s="2" t="s">
        <v>310</v>
      </c>
      <c r="D291" s="18">
        <v>369096</v>
      </c>
      <c r="E291" s="18" t="s">
        <v>41</v>
      </c>
      <c r="F291" s="18">
        <v>55</v>
      </c>
      <c r="G291" s="2" t="s">
        <v>43</v>
      </c>
      <c r="H291" s="8">
        <v>0.34861111111111109</v>
      </c>
      <c r="I291" s="8">
        <v>0.35069444444444442</v>
      </c>
      <c r="J291" s="11">
        <f t="shared" si="4"/>
        <v>2.0833333333333259E-3</v>
      </c>
      <c r="K291" s="2">
        <v>1</v>
      </c>
      <c r="O291" s="2">
        <v>1</v>
      </c>
      <c r="P291" s="2">
        <v>1</v>
      </c>
    </row>
    <row r="292" spans="1:40" x14ac:dyDescent="0.25">
      <c r="A292" s="2">
        <v>6</v>
      </c>
      <c r="B292" s="4">
        <v>45586</v>
      </c>
      <c r="C292" s="2" t="s">
        <v>1385</v>
      </c>
      <c r="D292" s="18">
        <v>4104121</v>
      </c>
      <c r="E292" s="18" t="s">
        <v>41</v>
      </c>
      <c r="F292" s="18">
        <v>28</v>
      </c>
      <c r="G292" s="2" t="s">
        <v>43</v>
      </c>
      <c r="H292" s="8">
        <v>0.36736111111111114</v>
      </c>
      <c r="I292" s="8">
        <v>0.375</v>
      </c>
      <c r="J292" s="11">
        <f t="shared" si="4"/>
        <v>7.6388888888888618E-3</v>
      </c>
      <c r="K292" s="2">
        <v>1</v>
      </c>
      <c r="M292" s="2">
        <v>1</v>
      </c>
      <c r="N292" s="2">
        <v>1</v>
      </c>
      <c r="AG292" s="2">
        <v>1</v>
      </c>
      <c r="AJ292" s="2">
        <v>1</v>
      </c>
      <c r="AL292" s="2">
        <v>1</v>
      </c>
      <c r="AM292" s="2">
        <v>1</v>
      </c>
      <c r="AN292" s="2">
        <v>1</v>
      </c>
    </row>
    <row r="293" spans="1:40" x14ac:dyDescent="0.25">
      <c r="A293" s="2">
        <v>7</v>
      </c>
      <c r="B293" s="4">
        <v>45586</v>
      </c>
      <c r="C293" s="2" t="s">
        <v>1386</v>
      </c>
      <c r="D293" s="18">
        <v>7228</v>
      </c>
      <c r="E293" s="18" t="s">
        <v>41</v>
      </c>
      <c r="F293" s="18">
        <v>37</v>
      </c>
      <c r="G293" s="2" t="s">
        <v>43</v>
      </c>
      <c r="H293" s="8">
        <v>0.38958333333333334</v>
      </c>
      <c r="I293" s="8">
        <v>0.39166666666666666</v>
      </c>
      <c r="J293" s="11">
        <f t="shared" si="4"/>
        <v>2.0833333333333259E-3</v>
      </c>
      <c r="K293" s="2">
        <v>1</v>
      </c>
      <c r="M293" s="2">
        <v>1</v>
      </c>
    </row>
    <row r="294" spans="1:40" x14ac:dyDescent="0.25">
      <c r="A294" s="2">
        <v>8</v>
      </c>
      <c r="B294" s="4">
        <v>45586</v>
      </c>
      <c r="C294" s="2" t="s">
        <v>1387</v>
      </c>
      <c r="D294" s="18">
        <v>379011</v>
      </c>
      <c r="E294" s="18" t="s">
        <v>41</v>
      </c>
      <c r="F294" s="18">
        <v>58</v>
      </c>
      <c r="G294" s="2" t="s">
        <v>43</v>
      </c>
      <c r="H294" s="8">
        <v>0.40694444444444444</v>
      </c>
      <c r="I294" s="8">
        <v>0.40902777777777777</v>
      </c>
      <c r="J294" s="11">
        <f t="shared" si="4"/>
        <v>2.0833333333333259E-3</v>
      </c>
      <c r="K294" s="2">
        <v>1</v>
      </c>
      <c r="O294" s="2">
        <v>1</v>
      </c>
    </row>
    <row r="295" spans="1:40" x14ac:dyDescent="0.25">
      <c r="A295" s="2">
        <v>9</v>
      </c>
      <c r="B295" s="4">
        <v>45586</v>
      </c>
      <c r="C295" s="2" t="s">
        <v>1388</v>
      </c>
      <c r="D295" s="18">
        <v>404148</v>
      </c>
      <c r="E295" s="18" t="s">
        <v>41</v>
      </c>
      <c r="F295" s="18">
        <v>21</v>
      </c>
      <c r="G295" s="2" t="s">
        <v>43</v>
      </c>
      <c r="H295" s="8">
        <v>0.40972222222222221</v>
      </c>
      <c r="I295" s="8">
        <v>0.41666666666666669</v>
      </c>
      <c r="J295" s="11">
        <f t="shared" si="4"/>
        <v>6.9444444444444753E-3</v>
      </c>
      <c r="K295" s="2">
        <v>1</v>
      </c>
      <c r="M295" s="2">
        <v>1</v>
      </c>
      <c r="N295" s="2">
        <v>1</v>
      </c>
      <c r="AG295" s="2">
        <v>1</v>
      </c>
      <c r="AJ295" s="2">
        <v>1</v>
      </c>
      <c r="AL295" s="2">
        <v>1</v>
      </c>
      <c r="AM295" s="2">
        <v>1</v>
      </c>
      <c r="AN295" s="2">
        <v>1</v>
      </c>
    </row>
    <row r="296" spans="1:40" x14ac:dyDescent="0.25">
      <c r="A296" s="2">
        <v>10</v>
      </c>
      <c r="B296" s="4">
        <v>45586</v>
      </c>
      <c r="C296" s="2" t="s">
        <v>385</v>
      </c>
      <c r="D296" s="18">
        <v>8814</v>
      </c>
      <c r="E296" s="18" t="s">
        <v>41</v>
      </c>
      <c r="F296" s="18">
        <v>60</v>
      </c>
      <c r="G296" s="2" t="s">
        <v>43</v>
      </c>
      <c r="H296" s="8">
        <v>0.44166666666666665</v>
      </c>
      <c r="I296" s="8">
        <v>0.44444444444444442</v>
      </c>
      <c r="J296" s="11">
        <f t="shared" si="4"/>
        <v>2.7777777777777679E-3</v>
      </c>
      <c r="K296" s="2">
        <v>1</v>
      </c>
      <c r="Q296" s="2">
        <v>1</v>
      </c>
    </row>
    <row r="297" spans="1:40" x14ac:dyDescent="0.25">
      <c r="A297" s="2">
        <v>11</v>
      </c>
      <c r="B297" s="4">
        <v>45586</v>
      </c>
      <c r="C297" s="2" t="s">
        <v>1389</v>
      </c>
      <c r="D297" s="18">
        <v>343655</v>
      </c>
      <c r="E297" s="18" t="s">
        <v>41</v>
      </c>
      <c r="F297" s="18">
        <v>30</v>
      </c>
      <c r="G297" s="2" t="s">
        <v>43</v>
      </c>
      <c r="H297" s="8">
        <v>0.4597222222222222</v>
      </c>
      <c r="I297" s="8">
        <v>0.46180555555555558</v>
      </c>
      <c r="J297" s="11">
        <f t="shared" si="4"/>
        <v>2.0833333333333814E-3</v>
      </c>
      <c r="K297" s="2">
        <v>1</v>
      </c>
      <c r="P297" s="2">
        <v>1</v>
      </c>
    </row>
    <row r="298" spans="1:40" x14ac:dyDescent="0.25">
      <c r="A298" s="2">
        <v>12</v>
      </c>
      <c r="B298" s="4">
        <v>45586</v>
      </c>
      <c r="C298" s="2" t="s">
        <v>1391</v>
      </c>
      <c r="D298" s="18">
        <v>404203</v>
      </c>
      <c r="E298" s="18" t="s">
        <v>42</v>
      </c>
      <c r="F298" s="18">
        <v>56</v>
      </c>
      <c r="G298" s="2" t="s">
        <v>43</v>
      </c>
      <c r="H298" s="8">
        <v>0.47222222222222221</v>
      </c>
      <c r="I298" s="8">
        <v>0.47499999999999998</v>
      </c>
      <c r="J298" s="11">
        <f t="shared" si="4"/>
        <v>2.7777777777777679E-3</v>
      </c>
      <c r="K298" s="2">
        <v>1</v>
      </c>
      <c r="P298" s="2">
        <v>1</v>
      </c>
    </row>
    <row r="299" spans="1:40" x14ac:dyDescent="0.25">
      <c r="A299" s="2">
        <v>13</v>
      </c>
      <c r="B299" s="4">
        <v>45586</v>
      </c>
      <c r="C299" s="2" t="s">
        <v>1390</v>
      </c>
      <c r="D299" s="18">
        <v>275467</v>
      </c>
      <c r="E299" s="18" t="s">
        <v>41</v>
      </c>
      <c r="F299" s="18">
        <v>52</v>
      </c>
      <c r="G299" s="2" t="s">
        <v>43</v>
      </c>
      <c r="H299" s="8">
        <v>0.47986111111111113</v>
      </c>
      <c r="I299" s="8">
        <v>0.48125000000000001</v>
      </c>
      <c r="J299" s="11">
        <f t="shared" si="4"/>
        <v>1.388888888888884E-3</v>
      </c>
      <c r="K299" s="2">
        <v>1</v>
      </c>
      <c r="Q299" s="2">
        <v>1</v>
      </c>
    </row>
    <row r="300" spans="1:40" s="6" customFormat="1" x14ac:dyDescent="0.25">
      <c r="B300" s="44"/>
      <c r="D300" s="45"/>
      <c r="E300" s="45"/>
      <c r="F300" s="45"/>
      <c r="H300" s="67"/>
      <c r="I300" s="67"/>
      <c r="J300" s="16"/>
    </row>
    <row r="301" spans="1:40" x14ac:dyDescent="0.25">
      <c r="A301" s="2">
        <v>1</v>
      </c>
      <c r="B301" s="4">
        <v>45587</v>
      </c>
      <c r="C301" s="2" t="s">
        <v>1392</v>
      </c>
      <c r="D301" s="18">
        <v>3278</v>
      </c>
      <c r="E301" s="18" t="s">
        <v>41</v>
      </c>
      <c r="F301" s="18">
        <v>8</v>
      </c>
      <c r="G301" s="2" t="s">
        <v>169</v>
      </c>
      <c r="H301" s="8">
        <v>0.3263888888888889</v>
      </c>
      <c r="I301" s="8">
        <v>0.34722222222222221</v>
      </c>
      <c r="J301" s="11">
        <f t="shared" si="4"/>
        <v>2.0833333333333315E-2</v>
      </c>
      <c r="K301" s="2">
        <v>1</v>
      </c>
      <c r="L301" s="2">
        <v>1</v>
      </c>
    </row>
    <row r="302" spans="1:40" x14ac:dyDescent="0.25">
      <c r="A302" s="2">
        <v>2</v>
      </c>
      <c r="B302" s="4">
        <v>45587</v>
      </c>
      <c r="C302" s="2" t="s">
        <v>65</v>
      </c>
      <c r="D302" s="18">
        <v>13481</v>
      </c>
      <c r="E302" s="18" t="s">
        <v>42</v>
      </c>
      <c r="F302" s="18">
        <v>56</v>
      </c>
      <c r="G302" s="2" t="s">
        <v>43</v>
      </c>
      <c r="H302" s="8">
        <v>0.33541666666666664</v>
      </c>
      <c r="I302" s="8">
        <v>0.33333333333333331</v>
      </c>
      <c r="J302" s="11">
        <f t="shared" si="4"/>
        <v>0.99791666666666667</v>
      </c>
      <c r="K302" s="2">
        <v>1</v>
      </c>
      <c r="Q302" s="2">
        <v>1</v>
      </c>
    </row>
    <row r="303" spans="1:40" x14ac:dyDescent="0.25">
      <c r="A303" s="2">
        <v>3</v>
      </c>
      <c r="B303" s="4">
        <v>45587</v>
      </c>
      <c r="C303" s="2" t="s">
        <v>1393</v>
      </c>
      <c r="D303" s="18">
        <v>404413</v>
      </c>
      <c r="E303" s="18" t="s">
        <v>41</v>
      </c>
      <c r="F303" s="18">
        <v>31</v>
      </c>
      <c r="G303" s="2" t="s">
        <v>43</v>
      </c>
      <c r="H303" s="8">
        <v>0.33750000000000002</v>
      </c>
      <c r="I303" s="8">
        <v>0.34444444444444444</v>
      </c>
      <c r="J303" s="11">
        <f t="shared" si="4"/>
        <v>6.9444444444444198E-3</v>
      </c>
      <c r="K303" s="2">
        <v>1</v>
      </c>
      <c r="M303" s="2">
        <v>1</v>
      </c>
      <c r="N303" s="2">
        <v>1</v>
      </c>
      <c r="AG303" s="2">
        <v>1</v>
      </c>
      <c r="AJ303" s="2">
        <v>1</v>
      </c>
      <c r="AL303" s="2">
        <v>1</v>
      </c>
      <c r="AM303" s="2">
        <v>1</v>
      </c>
      <c r="AN303" s="2">
        <v>1</v>
      </c>
    </row>
    <row r="304" spans="1:40" x14ac:dyDescent="0.25">
      <c r="A304" s="2">
        <v>4</v>
      </c>
      <c r="B304" s="4">
        <v>45587</v>
      </c>
      <c r="C304" s="2" t="s">
        <v>1394</v>
      </c>
      <c r="D304" s="18">
        <v>404453</v>
      </c>
      <c r="E304" s="18" t="s">
        <v>41</v>
      </c>
      <c r="F304" s="18">
        <v>27</v>
      </c>
      <c r="G304" s="2" t="s">
        <v>43</v>
      </c>
      <c r="H304" s="8">
        <v>0.34722222222222221</v>
      </c>
      <c r="I304" s="8">
        <v>0.35347222222222224</v>
      </c>
      <c r="J304" s="11">
        <f t="shared" si="4"/>
        <v>6.2500000000000333E-3</v>
      </c>
      <c r="K304" s="2">
        <v>1</v>
      </c>
      <c r="M304" s="2">
        <v>1</v>
      </c>
      <c r="N304" s="2">
        <v>1</v>
      </c>
      <c r="AG304" s="2">
        <v>1</v>
      </c>
      <c r="AJ304" s="2">
        <v>1</v>
      </c>
      <c r="AL304" s="2">
        <v>1</v>
      </c>
      <c r="AM304" s="2">
        <v>1</v>
      </c>
      <c r="AN304" s="2">
        <v>1</v>
      </c>
    </row>
    <row r="305" spans="1:40" x14ac:dyDescent="0.25">
      <c r="A305" s="2">
        <v>5</v>
      </c>
      <c r="B305" s="4">
        <v>45587</v>
      </c>
      <c r="C305" s="2" t="s">
        <v>1395</v>
      </c>
      <c r="D305" s="18">
        <v>9889</v>
      </c>
      <c r="E305" s="18" t="s">
        <v>41</v>
      </c>
      <c r="F305" s="18">
        <v>59</v>
      </c>
      <c r="G305" s="2" t="s">
        <v>43</v>
      </c>
      <c r="H305" s="8">
        <v>0.35625000000000001</v>
      </c>
      <c r="I305" s="8">
        <v>0.3576388888888889</v>
      </c>
      <c r="J305" s="11">
        <f t="shared" si="4"/>
        <v>1.388888888888884E-3</v>
      </c>
      <c r="K305" s="2">
        <v>1</v>
      </c>
      <c r="Q305" s="2">
        <v>1</v>
      </c>
    </row>
    <row r="306" spans="1:40" x14ac:dyDescent="0.25">
      <c r="A306" s="2">
        <v>6</v>
      </c>
      <c r="B306" s="4">
        <v>45587</v>
      </c>
      <c r="C306" s="2" t="s">
        <v>1396</v>
      </c>
      <c r="D306" s="18">
        <v>14526</v>
      </c>
      <c r="E306" s="18" t="s">
        <v>41</v>
      </c>
      <c r="F306" s="18">
        <v>22</v>
      </c>
      <c r="G306" s="2" t="s">
        <v>43</v>
      </c>
      <c r="H306" s="8">
        <v>0.33333333333333331</v>
      </c>
      <c r="I306" s="8">
        <v>0.33680555555555558</v>
      </c>
      <c r="J306" s="11">
        <f t="shared" si="4"/>
        <v>3.4722222222222654E-3</v>
      </c>
      <c r="K306" s="2">
        <v>1</v>
      </c>
      <c r="AI306" s="2">
        <v>1</v>
      </c>
    </row>
    <row r="307" spans="1:40" x14ac:dyDescent="0.25">
      <c r="A307" s="2">
        <v>7</v>
      </c>
      <c r="B307" s="4">
        <v>45587</v>
      </c>
      <c r="C307" s="2" t="s">
        <v>1397</v>
      </c>
      <c r="D307" s="18" t="s">
        <v>1405</v>
      </c>
      <c r="E307" s="18" t="s">
        <v>41</v>
      </c>
      <c r="F307" s="18">
        <v>79</v>
      </c>
      <c r="G307" s="2" t="s">
        <v>43</v>
      </c>
      <c r="H307" s="8">
        <v>0.34236111111111112</v>
      </c>
      <c r="I307" s="8">
        <v>0.35069444444444442</v>
      </c>
      <c r="J307" s="11">
        <f t="shared" si="4"/>
        <v>8.3333333333333037E-3</v>
      </c>
      <c r="K307" s="2">
        <v>1</v>
      </c>
      <c r="AH307" s="2">
        <v>1</v>
      </c>
    </row>
    <row r="308" spans="1:40" x14ac:dyDescent="0.25">
      <c r="A308" s="2">
        <v>8</v>
      </c>
      <c r="B308" s="4">
        <v>45587</v>
      </c>
      <c r="C308" s="2" t="s">
        <v>1398</v>
      </c>
      <c r="D308" s="18">
        <v>5811</v>
      </c>
      <c r="E308" s="18" t="s">
        <v>41</v>
      </c>
      <c r="F308" s="18">
        <v>83</v>
      </c>
      <c r="G308" s="2" t="s">
        <v>43</v>
      </c>
      <c r="H308" s="8">
        <v>0.35625000000000001</v>
      </c>
      <c r="I308" s="8">
        <v>0.35833333333333334</v>
      </c>
      <c r="J308" s="11">
        <f t="shared" si="4"/>
        <v>2.0833333333333259E-3</v>
      </c>
      <c r="K308" s="2">
        <v>1</v>
      </c>
      <c r="Q308" s="2">
        <v>1</v>
      </c>
    </row>
    <row r="309" spans="1:40" x14ac:dyDescent="0.25">
      <c r="A309" s="2">
        <v>9</v>
      </c>
      <c r="B309" s="4">
        <v>45587</v>
      </c>
      <c r="C309" s="2" t="s">
        <v>1399</v>
      </c>
      <c r="D309" s="18">
        <v>404462</v>
      </c>
      <c r="E309" s="18" t="s">
        <v>41</v>
      </c>
      <c r="F309" s="18">
        <v>53</v>
      </c>
      <c r="G309" s="2" t="s">
        <v>43</v>
      </c>
      <c r="H309" s="8">
        <v>0.37430555555555556</v>
      </c>
      <c r="I309" s="8">
        <v>0.37708333333333333</v>
      </c>
      <c r="J309" s="11">
        <f t="shared" si="4"/>
        <v>2.7777777777777679E-3</v>
      </c>
      <c r="K309" s="2">
        <v>1</v>
      </c>
      <c r="Q309" s="2">
        <v>1</v>
      </c>
    </row>
    <row r="310" spans="1:40" x14ac:dyDescent="0.25">
      <c r="A310" s="2">
        <v>10</v>
      </c>
      <c r="B310" s="4">
        <v>45587</v>
      </c>
      <c r="C310" s="2" t="s">
        <v>1336</v>
      </c>
      <c r="D310" s="18">
        <v>404477</v>
      </c>
      <c r="E310" s="18" t="s">
        <v>42</v>
      </c>
      <c r="F310" s="18">
        <v>48</v>
      </c>
      <c r="G310" s="2" t="s">
        <v>43</v>
      </c>
      <c r="H310" s="8">
        <v>0.39097222222222222</v>
      </c>
      <c r="I310" s="8">
        <v>0.39374999999999999</v>
      </c>
      <c r="J310" s="11">
        <f t="shared" si="4"/>
        <v>2.7777777777777679E-3</v>
      </c>
      <c r="K310" s="2">
        <v>1</v>
      </c>
      <c r="Q310" s="2">
        <v>1</v>
      </c>
    </row>
    <row r="311" spans="1:40" x14ac:dyDescent="0.25">
      <c r="A311" s="2">
        <v>11</v>
      </c>
      <c r="B311" s="4">
        <v>45587</v>
      </c>
      <c r="C311" s="2" t="s">
        <v>1400</v>
      </c>
      <c r="D311" s="18">
        <v>10056</v>
      </c>
      <c r="E311" s="18" t="s">
        <v>42</v>
      </c>
      <c r="F311" s="18">
        <v>33</v>
      </c>
      <c r="G311" s="2" t="s">
        <v>43</v>
      </c>
      <c r="H311" s="8">
        <v>0.40416666666666667</v>
      </c>
      <c r="I311" s="8">
        <v>0.41111111111111109</v>
      </c>
      <c r="J311" s="11">
        <f t="shared" si="4"/>
        <v>6.9444444444444198E-3</v>
      </c>
      <c r="K311" s="2">
        <v>1</v>
      </c>
      <c r="L311" s="2">
        <v>1</v>
      </c>
      <c r="AK311" s="2">
        <v>1</v>
      </c>
    </row>
    <row r="312" spans="1:40" x14ac:dyDescent="0.25">
      <c r="A312" s="2">
        <v>12</v>
      </c>
      <c r="B312" s="4">
        <v>45587</v>
      </c>
      <c r="C312" s="2" t="s">
        <v>1401</v>
      </c>
      <c r="D312" s="18">
        <v>404586</v>
      </c>
      <c r="E312" s="18" t="s">
        <v>41</v>
      </c>
      <c r="F312" s="18">
        <v>34</v>
      </c>
      <c r="G312" s="2" t="s">
        <v>43</v>
      </c>
      <c r="H312" s="8">
        <v>0.41736111111111113</v>
      </c>
      <c r="I312" s="8">
        <v>0.42430555555555555</v>
      </c>
      <c r="J312" s="11">
        <f t="shared" si="4"/>
        <v>6.9444444444444198E-3</v>
      </c>
      <c r="K312" s="2">
        <v>1</v>
      </c>
      <c r="M312" s="2">
        <v>1</v>
      </c>
      <c r="N312" s="2">
        <v>1</v>
      </c>
      <c r="AG312" s="2">
        <v>1</v>
      </c>
      <c r="AJ312" s="2">
        <v>1</v>
      </c>
      <c r="AL312" s="2">
        <v>1</v>
      </c>
      <c r="AM312" s="2">
        <v>1</v>
      </c>
      <c r="AN312" s="2">
        <v>1</v>
      </c>
    </row>
    <row r="313" spans="1:40" x14ac:dyDescent="0.25">
      <c r="A313" s="2">
        <v>13</v>
      </c>
      <c r="B313" s="4">
        <v>45587</v>
      </c>
      <c r="C313" s="2" t="s">
        <v>1402</v>
      </c>
      <c r="D313" s="18">
        <v>5478</v>
      </c>
      <c r="E313" s="18" t="s">
        <v>41</v>
      </c>
      <c r="F313" s="18">
        <v>77</v>
      </c>
      <c r="G313" s="2" t="s">
        <v>43</v>
      </c>
      <c r="H313" s="8">
        <v>0.43472222222222223</v>
      </c>
      <c r="I313" s="8">
        <v>0.4375</v>
      </c>
      <c r="J313" s="11">
        <f t="shared" si="4"/>
        <v>2.7777777777777679E-3</v>
      </c>
      <c r="K313" s="2">
        <v>1</v>
      </c>
      <c r="O313" s="2">
        <v>1</v>
      </c>
      <c r="P313" s="2">
        <v>1</v>
      </c>
      <c r="Q313" s="2">
        <v>1</v>
      </c>
    </row>
    <row r="314" spans="1:40" x14ac:dyDescent="0.25">
      <c r="A314" s="2">
        <v>14</v>
      </c>
      <c r="B314" s="4">
        <v>45587</v>
      </c>
      <c r="C314" s="2" t="s">
        <v>1403</v>
      </c>
      <c r="D314" s="18">
        <v>404498</v>
      </c>
      <c r="E314" s="18" t="s">
        <v>41</v>
      </c>
      <c r="F314" s="18">
        <v>64</v>
      </c>
      <c r="G314" s="2" t="s">
        <v>43</v>
      </c>
      <c r="H314" s="8">
        <v>0.45069444444444445</v>
      </c>
      <c r="I314" s="8">
        <v>0.45277777777777778</v>
      </c>
      <c r="J314" s="11">
        <f t="shared" si="4"/>
        <v>2.0833333333333259E-3</v>
      </c>
      <c r="K314" s="2">
        <v>1</v>
      </c>
      <c r="Q314" s="2">
        <v>1</v>
      </c>
    </row>
    <row r="315" spans="1:40" x14ac:dyDescent="0.25">
      <c r="A315" s="2">
        <v>15</v>
      </c>
      <c r="B315" s="4">
        <v>45587</v>
      </c>
      <c r="C315" s="2" t="s">
        <v>1404</v>
      </c>
      <c r="D315" s="18">
        <v>659</v>
      </c>
      <c r="E315" s="18" t="s">
        <v>42</v>
      </c>
      <c r="F315" s="18">
        <v>49</v>
      </c>
      <c r="G315" s="2" t="s">
        <v>43</v>
      </c>
      <c r="H315" s="8">
        <v>0.46111111111111114</v>
      </c>
      <c r="I315" s="8">
        <v>0.46388888888888891</v>
      </c>
      <c r="J315" s="11">
        <f t="shared" si="4"/>
        <v>2.7777777777777679E-3</v>
      </c>
      <c r="K315" s="2">
        <v>1</v>
      </c>
      <c r="Q315" s="2">
        <v>1</v>
      </c>
    </row>
    <row r="316" spans="1:40" s="6" customFormat="1" x14ac:dyDescent="0.25">
      <c r="B316" s="44"/>
      <c r="D316" s="45"/>
      <c r="E316" s="45"/>
      <c r="F316" s="45"/>
      <c r="H316" s="67"/>
      <c r="I316" s="67"/>
      <c r="J316" s="16"/>
    </row>
    <row r="317" spans="1:40" x14ac:dyDescent="0.25">
      <c r="A317" s="2">
        <v>1</v>
      </c>
      <c r="B317" s="4">
        <v>45588</v>
      </c>
      <c r="C317" s="2" t="s">
        <v>1406</v>
      </c>
      <c r="D317" s="18">
        <v>7364</v>
      </c>
      <c r="E317" s="18" t="s">
        <v>41</v>
      </c>
      <c r="F317" s="18">
        <v>28</v>
      </c>
      <c r="G317" s="2" t="s">
        <v>43</v>
      </c>
      <c r="J317" s="11">
        <f t="shared" si="4"/>
        <v>0</v>
      </c>
      <c r="K317" s="2">
        <v>1</v>
      </c>
      <c r="M317" s="2">
        <v>1</v>
      </c>
      <c r="N317" s="2">
        <v>1</v>
      </c>
      <c r="AG317" s="2">
        <v>1</v>
      </c>
      <c r="AJ317" s="2">
        <v>1</v>
      </c>
      <c r="AL317" s="2">
        <v>1</v>
      </c>
      <c r="AM317" s="2">
        <v>1</v>
      </c>
      <c r="AN317" s="2">
        <v>1</v>
      </c>
    </row>
    <row r="318" spans="1:40" x14ac:dyDescent="0.25">
      <c r="A318" s="2">
        <v>2</v>
      </c>
      <c r="B318" s="4">
        <v>45588</v>
      </c>
      <c r="C318" s="2" t="s">
        <v>1392</v>
      </c>
      <c r="D318" s="18">
        <v>13481</v>
      </c>
      <c r="E318" s="18" t="s">
        <v>41</v>
      </c>
      <c r="F318" s="18">
        <v>8</v>
      </c>
      <c r="G318" s="2" t="s">
        <v>169</v>
      </c>
      <c r="J318" s="11">
        <f t="shared" si="4"/>
        <v>0</v>
      </c>
      <c r="K318" s="2">
        <v>1</v>
      </c>
      <c r="L318" s="2">
        <v>1</v>
      </c>
    </row>
    <row r="319" spans="1:40" x14ac:dyDescent="0.25">
      <c r="A319" s="2">
        <v>3</v>
      </c>
      <c r="B319" s="4">
        <v>45588</v>
      </c>
      <c r="C319" s="2" t="s">
        <v>984</v>
      </c>
      <c r="D319" s="18">
        <v>2152</v>
      </c>
      <c r="E319" s="18" t="s">
        <v>41</v>
      </c>
      <c r="F319" s="18">
        <v>50</v>
      </c>
      <c r="G319" s="2" t="s">
        <v>43</v>
      </c>
      <c r="J319" s="11">
        <f t="shared" si="4"/>
        <v>0</v>
      </c>
      <c r="K319" s="2">
        <v>1</v>
      </c>
      <c r="Q319" s="2">
        <v>1</v>
      </c>
    </row>
    <row r="320" spans="1:40" x14ac:dyDescent="0.25">
      <c r="A320" s="2">
        <v>4</v>
      </c>
      <c r="B320" s="4">
        <v>45588</v>
      </c>
      <c r="C320" s="2" t="s">
        <v>465</v>
      </c>
      <c r="D320" s="18">
        <v>1</v>
      </c>
      <c r="E320" s="18" t="s">
        <v>41</v>
      </c>
      <c r="F320" s="18">
        <v>66</v>
      </c>
      <c r="G320" s="2" t="s">
        <v>43</v>
      </c>
      <c r="J320" s="11">
        <f t="shared" si="4"/>
        <v>0</v>
      </c>
      <c r="K320" s="2">
        <v>1</v>
      </c>
      <c r="Q320" s="2">
        <v>1</v>
      </c>
    </row>
    <row r="321" spans="1:42" x14ac:dyDescent="0.25">
      <c r="A321" s="2">
        <v>5</v>
      </c>
      <c r="B321" s="4">
        <v>45588</v>
      </c>
      <c r="C321" s="2" t="s">
        <v>1407</v>
      </c>
      <c r="D321" s="18">
        <v>13964</v>
      </c>
      <c r="E321" s="18" t="s">
        <v>42</v>
      </c>
      <c r="F321" s="18">
        <v>33</v>
      </c>
      <c r="G321" s="2" t="s">
        <v>43</v>
      </c>
      <c r="H321" s="8"/>
      <c r="I321" s="8"/>
      <c r="J321" s="11">
        <f t="shared" si="4"/>
        <v>0</v>
      </c>
      <c r="K321" s="2">
        <v>1</v>
      </c>
      <c r="O321" s="2">
        <v>1</v>
      </c>
    </row>
    <row r="322" spans="1:42" x14ac:dyDescent="0.25">
      <c r="A322" s="2">
        <v>6</v>
      </c>
      <c r="B322" s="4">
        <v>45588</v>
      </c>
      <c r="C322" s="2" t="s">
        <v>1299</v>
      </c>
      <c r="D322" s="18">
        <v>400717</v>
      </c>
      <c r="E322" s="18" t="s">
        <v>41</v>
      </c>
      <c r="F322" s="18">
        <v>51</v>
      </c>
      <c r="G322" s="2" t="s">
        <v>43</v>
      </c>
      <c r="H322" s="8"/>
      <c r="I322" s="8"/>
      <c r="J322" s="11">
        <f t="shared" si="4"/>
        <v>0</v>
      </c>
      <c r="K322" s="2">
        <v>1</v>
      </c>
      <c r="Q322" s="2">
        <v>1</v>
      </c>
    </row>
    <row r="323" spans="1:42" x14ac:dyDescent="0.25">
      <c r="A323" s="2">
        <v>7</v>
      </c>
      <c r="B323" s="4">
        <v>45588</v>
      </c>
      <c r="C323" s="2" t="s">
        <v>1408</v>
      </c>
      <c r="D323" s="18">
        <v>529798</v>
      </c>
      <c r="E323" s="18" t="s">
        <v>41</v>
      </c>
      <c r="F323" s="18">
        <v>58</v>
      </c>
      <c r="G323" s="2" t="s">
        <v>43</v>
      </c>
      <c r="H323" s="8"/>
      <c r="I323" s="8"/>
      <c r="J323" s="11">
        <f t="shared" si="4"/>
        <v>0</v>
      </c>
      <c r="K323" s="2">
        <v>1</v>
      </c>
      <c r="Q323" s="2">
        <v>1</v>
      </c>
    </row>
    <row r="324" spans="1:42" x14ac:dyDescent="0.25">
      <c r="A324" s="2">
        <v>8</v>
      </c>
      <c r="B324" s="4">
        <v>45588</v>
      </c>
      <c r="C324" s="2" t="s">
        <v>1409</v>
      </c>
      <c r="D324" s="18">
        <v>523</v>
      </c>
      <c r="E324" s="18" t="s">
        <v>41</v>
      </c>
      <c r="F324" s="18">
        <v>55</v>
      </c>
      <c r="G324" s="2" t="s">
        <v>43</v>
      </c>
      <c r="H324" s="8"/>
      <c r="I324" s="8"/>
      <c r="J324" s="11">
        <f t="shared" si="4"/>
        <v>0</v>
      </c>
      <c r="K324" s="2">
        <v>1</v>
      </c>
      <c r="O324" s="2">
        <v>1</v>
      </c>
      <c r="P324" s="2">
        <v>1</v>
      </c>
      <c r="Q324" s="2">
        <v>1</v>
      </c>
    </row>
    <row r="325" spans="1:42" x14ac:dyDescent="0.25">
      <c r="A325" s="2">
        <v>9</v>
      </c>
      <c r="B325" s="4">
        <v>45588</v>
      </c>
      <c r="C325" s="2" t="s">
        <v>1410</v>
      </c>
      <c r="D325" s="18">
        <v>5640</v>
      </c>
      <c r="E325" s="18" t="s">
        <v>41</v>
      </c>
      <c r="F325" s="18">
        <v>64</v>
      </c>
      <c r="G325" s="2" t="s">
        <v>43</v>
      </c>
      <c r="H325" s="8"/>
      <c r="I325" s="8"/>
      <c r="J325" s="11">
        <f t="shared" si="4"/>
        <v>0</v>
      </c>
      <c r="K325" s="2">
        <v>1</v>
      </c>
      <c r="Q325" s="2">
        <v>1</v>
      </c>
    </row>
    <row r="326" spans="1:42" x14ac:dyDescent="0.25">
      <c r="A326" s="2">
        <v>10</v>
      </c>
      <c r="B326" s="4">
        <v>45588</v>
      </c>
      <c r="C326" s="2" t="s">
        <v>1411</v>
      </c>
      <c r="D326" s="18">
        <v>404801</v>
      </c>
      <c r="E326" s="18" t="s">
        <v>42</v>
      </c>
      <c r="F326" s="18">
        <v>53</v>
      </c>
      <c r="G326" s="2" t="s">
        <v>43</v>
      </c>
      <c r="H326" s="8"/>
      <c r="I326" s="8"/>
      <c r="J326" s="11">
        <f t="shared" si="4"/>
        <v>0</v>
      </c>
      <c r="K326" s="2">
        <v>1</v>
      </c>
      <c r="Q326" s="2">
        <v>1</v>
      </c>
    </row>
    <row r="327" spans="1:42" x14ac:dyDescent="0.25">
      <c r="A327" s="2">
        <v>11</v>
      </c>
      <c r="B327" s="4">
        <v>45588</v>
      </c>
      <c r="C327" s="2" t="s">
        <v>191</v>
      </c>
      <c r="D327" s="18">
        <v>5615</v>
      </c>
      <c r="E327" s="18" t="s">
        <v>41</v>
      </c>
      <c r="F327" s="18">
        <v>55</v>
      </c>
      <c r="G327" s="2" t="s">
        <v>43</v>
      </c>
      <c r="H327" s="8"/>
      <c r="I327" s="8"/>
      <c r="J327" s="11">
        <f t="shared" ref="J327:J390" si="5">MOD(I327-H327,1)</f>
        <v>0</v>
      </c>
      <c r="K327" s="2">
        <v>1</v>
      </c>
      <c r="Q327" s="2">
        <v>1</v>
      </c>
    </row>
    <row r="328" spans="1:42" x14ac:dyDescent="0.25">
      <c r="A328" s="2">
        <v>12</v>
      </c>
      <c r="B328" s="4">
        <v>45588</v>
      </c>
      <c r="C328" s="2" t="s">
        <v>842</v>
      </c>
      <c r="D328" s="18">
        <v>7000</v>
      </c>
      <c r="E328" s="18" t="s">
        <v>42</v>
      </c>
      <c r="F328" s="18">
        <v>68</v>
      </c>
      <c r="G328" s="2" t="s">
        <v>43</v>
      </c>
      <c r="H328" s="8"/>
      <c r="I328" s="8"/>
      <c r="J328" s="11">
        <f t="shared" si="5"/>
        <v>0</v>
      </c>
      <c r="K328" s="2">
        <v>1</v>
      </c>
      <c r="O328" s="2">
        <v>1</v>
      </c>
      <c r="P328" s="2">
        <v>1</v>
      </c>
      <c r="Q328" s="2">
        <v>1</v>
      </c>
    </row>
    <row r="329" spans="1:42" x14ac:dyDescent="0.25">
      <c r="A329" s="2">
        <v>13</v>
      </c>
      <c r="B329" s="4">
        <v>45588</v>
      </c>
      <c r="C329" s="2" t="s">
        <v>1412</v>
      </c>
      <c r="D329" s="18" t="s">
        <v>562</v>
      </c>
      <c r="E329" s="18" t="s">
        <v>41</v>
      </c>
      <c r="F329" s="18">
        <v>30</v>
      </c>
      <c r="G329" s="2" t="s">
        <v>43</v>
      </c>
      <c r="H329" s="8"/>
      <c r="I329" s="8"/>
      <c r="J329" s="11">
        <f t="shared" si="5"/>
        <v>0</v>
      </c>
      <c r="K329" s="2">
        <v>1</v>
      </c>
      <c r="M329" s="2">
        <v>1</v>
      </c>
      <c r="AJ329" s="2">
        <v>1</v>
      </c>
    </row>
    <row r="330" spans="1:42" x14ac:dyDescent="0.25">
      <c r="A330" s="2">
        <v>14</v>
      </c>
      <c r="B330" s="4">
        <v>45588</v>
      </c>
      <c r="C330" s="2" t="s">
        <v>1413</v>
      </c>
      <c r="D330" s="18" t="s">
        <v>563</v>
      </c>
      <c r="E330" s="18" t="s">
        <v>42</v>
      </c>
      <c r="F330" s="18">
        <v>33</v>
      </c>
      <c r="G330" s="2" t="s">
        <v>43</v>
      </c>
      <c r="H330" s="8"/>
      <c r="I330" s="8"/>
      <c r="J330" s="11">
        <f t="shared" si="5"/>
        <v>0</v>
      </c>
      <c r="K330" s="2">
        <v>1</v>
      </c>
      <c r="M330" s="2">
        <v>1</v>
      </c>
      <c r="AJ330" s="2">
        <v>1</v>
      </c>
    </row>
    <row r="331" spans="1:42" x14ac:dyDescent="0.25">
      <c r="A331" s="2">
        <v>15</v>
      </c>
      <c r="B331" s="4">
        <v>45588</v>
      </c>
      <c r="C331" s="2" t="s">
        <v>213</v>
      </c>
      <c r="D331" s="18" t="s">
        <v>46</v>
      </c>
      <c r="E331" s="18" t="s">
        <v>42</v>
      </c>
      <c r="F331" s="18">
        <v>4</v>
      </c>
      <c r="G331" s="2" t="s">
        <v>43</v>
      </c>
      <c r="H331" s="8"/>
      <c r="I331" s="8"/>
      <c r="J331" s="11">
        <f t="shared" si="5"/>
        <v>0</v>
      </c>
      <c r="K331" s="2">
        <v>1</v>
      </c>
      <c r="AP331" s="2">
        <v>1</v>
      </c>
    </row>
    <row r="332" spans="1:42" s="6" customFormat="1" x14ac:dyDescent="0.25">
      <c r="B332" s="44"/>
      <c r="D332" s="45"/>
      <c r="E332" s="45"/>
      <c r="F332" s="45"/>
      <c r="H332" s="67"/>
      <c r="I332" s="67"/>
      <c r="J332" s="16"/>
    </row>
    <row r="333" spans="1:42" x14ac:dyDescent="0.25">
      <c r="A333" s="2">
        <v>1</v>
      </c>
      <c r="B333" s="4">
        <v>45589</v>
      </c>
      <c r="C333" s="2" t="s">
        <v>1414</v>
      </c>
      <c r="D333" s="18">
        <v>0</v>
      </c>
      <c r="E333" s="18" t="s">
        <v>41</v>
      </c>
      <c r="F333" s="18">
        <v>62</v>
      </c>
      <c r="G333" s="2" t="s">
        <v>43</v>
      </c>
      <c r="J333" s="11">
        <f t="shared" si="5"/>
        <v>0</v>
      </c>
      <c r="K333" s="2">
        <v>0</v>
      </c>
      <c r="Q333" s="2">
        <v>1</v>
      </c>
    </row>
    <row r="334" spans="1:42" x14ac:dyDescent="0.25">
      <c r="A334" s="2">
        <v>2</v>
      </c>
      <c r="B334" s="4">
        <v>45589</v>
      </c>
      <c r="C334" s="2" t="s">
        <v>1373</v>
      </c>
      <c r="D334" s="71" t="s">
        <v>44</v>
      </c>
      <c r="E334" s="18" t="s">
        <v>41</v>
      </c>
      <c r="F334" s="18">
        <v>46</v>
      </c>
      <c r="G334" s="2" t="s">
        <v>43</v>
      </c>
      <c r="H334" s="8"/>
      <c r="I334" s="8"/>
      <c r="J334" s="11">
        <f t="shared" si="5"/>
        <v>0</v>
      </c>
      <c r="K334" s="2">
        <v>1</v>
      </c>
      <c r="AK334" s="2">
        <v>1</v>
      </c>
    </row>
    <row r="335" spans="1:42" x14ac:dyDescent="0.25">
      <c r="A335" s="2">
        <v>3</v>
      </c>
      <c r="B335" s="4">
        <v>45589</v>
      </c>
      <c r="C335" s="2" t="s">
        <v>408</v>
      </c>
      <c r="D335" s="18">
        <v>346699</v>
      </c>
      <c r="E335" s="18" t="s">
        <v>41</v>
      </c>
      <c r="F335" s="18">
        <v>21</v>
      </c>
      <c r="G335" s="2" t="s">
        <v>43</v>
      </c>
      <c r="H335" s="8"/>
      <c r="I335" s="8"/>
      <c r="J335" s="11">
        <f t="shared" si="5"/>
        <v>0</v>
      </c>
      <c r="K335" s="2">
        <v>1</v>
      </c>
      <c r="Q335" s="2">
        <v>1</v>
      </c>
    </row>
    <row r="336" spans="1:42" x14ac:dyDescent="0.25">
      <c r="A336" s="2">
        <v>4</v>
      </c>
      <c r="B336" s="4">
        <v>45589</v>
      </c>
      <c r="C336" s="2" t="s">
        <v>430</v>
      </c>
      <c r="D336" s="18">
        <v>331432</v>
      </c>
      <c r="E336" s="18" t="s">
        <v>41</v>
      </c>
      <c r="F336" s="18">
        <v>62</v>
      </c>
      <c r="G336" s="2" t="s">
        <v>43</v>
      </c>
      <c r="H336" s="8"/>
      <c r="I336" s="8"/>
      <c r="J336" s="11">
        <f t="shared" si="5"/>
        <v>0</v>
      </c>
      <c r="K336" s="2">
        <v>1</v>
      </c>
      <c r="Q336" s="2">
        <v>1</v>
      </c>
    </row>
    <row r="337" spans="1:40" x14ac:dyDescent="0.25">
      <c r="A337" s="2">
        <v>5</v>
      </c>
      <c r="B337" s="4">
        <v>45589</v>
      </c>
      <c r="C337" s="2" t="s">
        <v>1415</v>
      </c>
      <c r="D337" s="18">
        <v>2397</v>
      </c>
      <c r="E337" s="18" t="s">
        <v>41</v>
      </c>
      <c r="F337" s="18">
        <v>33</v>
      </c>
      <c r="G337" s="2" t="s">
        <v>43</v>
      </c>
      <c r="H337" s="8"/>
      <c r="I337" s="8"/>
      <c r="J337" s="11">
        <f t="shared" si="5"/>
        <v>0</v>
      </c>
      <c r="K337" s="2">
        <v>1</v>
      </c>
      <c r="L337" s="2">
        <v>1</v>
      </c>
    </row>
    <row r="338" spans="1:40" x14ac:dyDescent="0.25">
      <c r="A338" s="2">
        <v>6</v>
      </c>
      <c r="B338" s="4">
        <v>45589</v>
      </c>
      <c r="C338" s="2" t="s">
        <v>451</v>
      </c>
      <c r="D338" s="18">
        <v>1759</v>
      </c>
      <c r="E338" s="18" t="s">
        <v>41</v>
      </c>
      <c r="F338" s="18">
        <v>60</v>
      </c>
      <c r="G338" s="2" t="s">
        <v>43</v>
      </c>
      <c r="H338" s="8"/>
      <c r="I338" s="8"/>
      <c r="J338" s="11">
        <f t="shared" si="5"/>
        <v>0</v>
      </c>
      <c r="K338" s="2">
        <v>1</v>
      </c>
      <c r="Q338" s="2">
        <v>1</v>
      </c>
    </row>
    <row r="339" spans="1:40" x14ac:dyDescent="0.25">
      <c r="A339" s="2">
        <v>7</v>
      </c>
      <c r="B339" s="4">
        <v>45589</v>
      </c>
      <c r="C339" s="2" t="s">
        <v>762</v>
      </c>
      <c r="D339" s="18">
        <v>0</v>
      </c>
      <c r="E339" s="18" t="s">
        <v>41</v>
      </c>
      <c r="F339" s="18">
        <v>62</v>
      </c>
      <c r="G339" s="2" t="s">
        <v>43</v>
      </c>
      <c r="H339" s="8"/>
      <c r="I339" s="8"/>
      <c r="J339" s="11">
        <f t="shared" si="5"/>
        <v>0</v>
      </c>
      <c r="K339" s="2">
        <v>1</v>
      </c>
      <c r="Q339" s="2">
        <v>1</v>
      </c>
    </row>
    <row r="340" spans="1:40" x14ac:dyDescent="0.25">
      <c r="A340" s="2">
        <v>8</v>
      </c>
      <c r="B340" s="4">
        <v>45589</v>
      </c>
      <c r="C340" s="2" t="s">
        <v>1008</v>
      </c>
      <c r="D340" s="18">
        <v>287183</v>
      </c>
      <c r="E340" s="18" t="s">
        <v>41</v>
      </c>
      <c r="F340" s="18">
        <v>74</v>
      </c>
      <c r="G340" s="2" t="s">
        <v>43</v>
      </c>
      <c r="H340" s="8"/>
      <c r="I340" s="8"/>
      <c r="J340" s="11">
        <f t="shared" si="5"/>
        <v>0</v>
      </c>
      <c r="K340" s="2">
        <v>1</v>
      </c>
      <c r="Q340" s="2">
        <v>1</v>
      </c>
    </row>
    <row r="341" spans="1:40" x14ac:dyDescent="0.25">
      <c r="A341" s="2">
        <v>9</v>
      </c>
      <c r="B341" s="4">
        <v>45589</v>
      </c>
      <c r="C341" s="2" t="s">
        <v>1416</v>
      </c>
      <c r="D341" s="18">
        <v>405233</v>
      </c>
      <c r="E341" s="18" t="s">
        <v>41</v>
      </c>
      <c r="F341" s="18">
        <v>27</v>
      </c>
      <c r="G341" s="2" t="s">
        <v>43</v>
      </c>
      <c r="H341" s="8"/>
      <c r="I341" s="8"/>
      <c r="J341" s="11">
        <f t="shared" si="5"/>
        <v>0</v>
      </c>
      <c r="K341" s="2">
        <v>1</v>
      </c>
      <c r="M341" s="2">
        <v>1</v>
      </c>
      <c r="N341" s="2">
        <v>1</v>
      </c>
      <c r="AG341" s="2">
        <v>1</v>
      </c>
      <c r="AJ341" s="2">
        <v>1</v>
      </c>
      <c r="AL341" s="2">
        <v>1</v>
      </c>
      <c r="AM341" s="2">
        <v>1</v>
      </c>
      <c r="AN341" s="2">
        <v>1</v>
      </c>
    </row>
    <row r="342" spans="1:40" x14ac:dyDescent="0.25">
      <c r="A342" s="2">
        <v>10</v>
      </c>
      <c r="B342" s="4">
        <v>45589</v>
      </c>
      <c r="C342" s="2" t="s">
        <v>1417</v>
      </c>
      <c r="D342" s="18">
        <v>345</v>
      </c>
      <c r="E342" s="18" t="s">
        <v>41</v>
      </c>
      <c r="F342" s="18">
        <v>21</v>
      </c>
      <c r="G342" s="2" t="s">
        <v>43</v>
      </c>
      <c r="H342" s="8"/>
      <c r="I342" s="8"/>
      <c r="J342" s="11">
        <f t="shared" si="5"/>
        <v>0</v>
      </c>
      <c r="K342" s="2">
        <v>1</v>
      </c>
      <c r="M342" s="2">
        <v>1</v>
      </c>
      <c r="AJ342" s="2">
        <v>1</v>
      </c>
    </row>
    <row r="343" spans="1:40" x14ac:dyDescent="0.25">
      <c r="A343" s="2">
        <v>11</v>
      </c>
      <c r="B343" s="4">
        <v>45589</v>
      </c>
      <c r="C343" s="2" t="s">
        <v>439</v>
      </c>
      <c r="D343" s="18">
        <v>13101</v>
      </c>
      <c r="E343" s="18" t="s">
        <v>41</v>
      </c>
      <c r="F343" s="18">
        <v>63</v>
      </c>
      <c r="G343" s="2" t="s">
        <v>43</v>
      </c>
      <c r="H343" s="8"/>
      <c r="I343" s="8"/>
      <c r="J343" s="11">
        <f t="shared" si="5"/>
        <v>0</v>
      </c>
      <c r="K343" s="2">
        <v>1</v>
      </c>
      <c r="Q343" s="2">
        <v>1</v>
      </c>
    </row>
    <row r="344" spans="1:40" x14ac:dyDescent="0.25">
      <c r="A344" s="2">
        <v>12</v>
      </c>
      <c r="B344" s="4">
        <v>45589</v>
      </c>
      <c r="C344" s="2" t="s">
        <v>1418</v>
      </c>
      <c r="D344" s="18">
        <v>858</v>
      </c>
      <c r="E344" s="18" t="s">
        <v>41</v>
      </c>
      <c r="F344" s="18">
        <v>64</v>
      </c>
      <c r="G344" s="2" t="s">
        <v>43</v>
      </c>
      <c r="H344" s="8"/>
      <c r="I344" s="8"/>
      <c r="J344" s="11">
        <f t="shared" si="5"/>
        <v>0</v>
      </c>
      <c r="K344" s="2">
        <v>1</v>
      </c>
      <c r="Q344" s="2">
        <v>1</v>
      </c>
    </row>
    <row r="345" spans="1:40" x14ac:dyDescent="0.25">
      <c r="A345" s="2">
        <v>13</v>
      </c>
      <c r="B345" s="4">
        <v>45589</v>
      </c>
      <c r="C345" s="2" t="s">
        <v>478</v>
      </c>
      <c r="D345" s="18">
        <v>11967</v>
      </c>
      <c r="E345" s="18" t="s">
        <v>41</v>
      </c>
      <c r="F345" s="18">
        <v>59</v>
      </c>
      <c r="G345" s="2" t="s">
        <v>43</v>
      </c>
      <c r="H345" s="8"/>
      <c r="I345" s="8"/>
      <c r="J345" s="11">
        <f t="shared" si="5"/>
        <v>0</v>
      </c>
      <c r="K345" s="2">
        <v>1</v>
      </c>
      <c r="Q345" s="2">
        <v>1</v>
      </c>
    </row>
    <row r="346" spans="1:40" x14ac:dyDescent="0.25">
      <c r="A346" s="2">
        <v>14</v>
      </c>
      <c r="B346" s="4">
        <v>45589</v>
      </c>
      <c r="C346" s="2" t="s">
        <v>1419</v>
      </c>
      <c r="D346" s="18">
        <v>2333</v>
      </c>
      <c r="E346" s="18" t="s">
        <v>42</v>
      </c>
      <c r="F346" s="18">
        <v>33</v>
      </c>
      <c r="G346" s="2" t="s">
        <v>43</v>
      </c>
      <c r="H346" s="8"/>
      <c r="I346" s="8"/>
      <c r="J346" s="11">
        <f t="shared" si="5"/>
        <v>0</v>
      </c>
      <c r="K346" s="2">
        <v>1</v>
      </c>
      <c r="M346" s="2">
        <v>1</v>
      </c>
    </row>
    <row r="347" spans="1:40" x14ac:dyDescent="0.25">
      <c r="A347" s="2">
        <v>15</v>
      </c>
      <c r="B347" s="4">
        <v>45589</v>
      </c>
      <c r="C347" s="2" t="s">
        <v>1420</v>
      </c>
      <c r="D347" s="18">
        <v>4035321</v>
      </c>
      <c r="E347" s="18" t="s">
        <v>42</v>
      </c>
      <c r="F347" s="18">
        <v>22</v>
      </c>
      <c r="G347" s="2" t="s">
        <v>43</v>
      </c>
      <c r="H347" s="8"/>
      <c r="I347" s="8"/>
      <c r="J347" s="11">
        <f t="shared" si="5"/>
        <v>0</v>
      </c>
      <c r="K347" s="2">
        <v>1</v>
      </c>
      <c r="M347" s="2">
        <v>1</v>
      </c>
    </row>
    <row r="348" spans="1:40" x14ac:dyDescent="0.25">
      <c r="A348" s="2">
        <v>16</v>
      </c>
      <c r="B348" s="4">
        <v>45589</v>
      </c>
      <c r="C348" s="2" t="s">
        <v>1421</v>
      </c>
      <c r="D348" s="18">
        <v>394</v>
      </c>
      <c r="E348" s="18" t="s">
        <v>41</v>
      </c>
      <c r="F348" s="18">
        <v>40</v>
      </c>
      <c r="G348" s="2" t="s">
        <v>43</v>
      </c>
      <c r="H348" s="8"/>
      <c r="I348" s="8"/>
      <c r="J348" s="11">
        <f t="shared" si="5"/>
        <v>0</v>
      </c>
      <c r="K348" s="2">
        <v>1</v>
      </c>
      <c r="O348" s="2">
        <v>1</v>
      </c>
    </row>
    <row r="349" spans="1:40" x14ac:dyDescent="0.25">
      <c r="A349" s="2">
        <v>17</v>
      </c>
      <c r="B349" s="4">
        <v>45589</v>
      </c>
      <c r="C349" s="2" t="s">
        <v>1422</v>
      </c>
      <c r="D349" s="18">
        <v>11763</v>
      </c>
      <c r="E349" s="18" t="s">
        <v>42</v>
      </c>
      <c r="F349" s="18">
        <v>2</v>
      </c>
      <c r="G349" s="2" t="s">
        <v>43</v>
      </c>
      <c r="J349" s="11">
        <f t="shared" si="5"/>
        <v>0</v>
      </c>
      <c r="K349" s="2">
        <v>1</v>
      </c>
      <c r="L349" s="2">
        <v>1</v>
      </c>
      <c r="AK349" s="2">
        <v>1</v>
      </c>
    </row>
    <row r="350" spans="1:40" x14ac:dyDescent="0.25">
      <c r="A350" s="2">
        <v>18</v>
      </c>
      <c r="B350" s="4">
        <v>45589</v>
      </c>
      <c r="C350" s="2" t="s">
        <v>477</v>
      </c>
      <c r="D350" s="18">
        <v>12508</v>
      </c>
      <c r="E350" s="18" t="s">
        <v>41</v>
      </c>
      <c r="F350" s="18">
        <v>63</v>
      </c>
      <c r="G350" s="2" t="s">
        <v>43</v>
      </c>
      <c r="J350" s="11">
        <f t="shared" si="5"/>
        <v>0</v>
      </c>
      <c r="K350" s="2">
        <v>1</v>
      </c>
      <c r="Q350" s="2">
        <v>1</v>
      </c>
    </row>
    <row r="351" spans="1:40" x14ac:dyDescent="0.25">
      <c r="A351" s="2">
        <v>19</v>
      </c>
      <c r="B351" s="4">
        <v>45589</v>
      </c>
      <c r="C351" s="2" t="s">
        <v>1423</v>
      </c>
      <c r="D351" s="18" t="s">
        <v>562</v>
      </c>
      <c r="E351" s="18" t="s">
        <v>41</v>
      </c>
      <c r="F351" s="18">
        <v>22</v>
      </c>
      <c r="G351" s="2" t="s">
        <v>43</v>
      </c>
      <c r="J351" s="11">
        <f t="shared" si="5"/>
        <v>0</v>
      </c>
      <c r="K351" s="2">
        <v>0</v>
      </c>
      <c r="M351" s="2">
        <v>1</v>
      </c>
      <c r="AJ351" s="2">
        <v>1</v>
      </c>
    </row>
    <row r="352" spans="1:40" x14ac:dyDescent="0.25">
      <c r="A352" s="2">
        <v>20</v>
      </c>
      <c r="B352" s="4">
        <v>45589</v>
      </c>
      <c r="C352" s="2" t="s">
        <v>1424</v>
      </c>
      <c r="D352" s="18" t="s">
        <v>563</v>
      </c>
      <c r="E352" s="18" t="s">
        <v>42</v>
      </c>
      <c r="F352" s="18">
        <v>26</v>
      </c>
      <c r="G352" s="2" t="s">
        <v>43</v>
      </c>
      <c r="J352" s="11">
        <f t="shared" si="5"/>
        <v>0</v>
      </c>
      <c r="K352" s="2">
        <v>1</v>
      </c>
      <c r="M352" s="2">
        <v>1</v>
      </c>
      <c r="AJ352" s="2">
        <v>1</v>
      </c>
    </row>
    <row r="353" spans="1:40" x14ac:dyDescent="0.25">
      <c r="A353" s="2">
        <v>21</v>
      </c>
      <c r="B353" s="4">
        <v>45589</v>
      </c>
      <c r="C353" s="2" t="s">
        <v>1425</v>
      </c>
      <c r="D353" s="18" t="s">
        <v>208</v>
      </c>
      <c r="E353" s="18" t="s">
        <v>41</v>
      </c>
      <c r="F353" s="18">
        <v>17</v>
      </c>
      <c r="G353" s="2" t="s">
        <v>43</v>
      </c>
      <c r="H353" s="8"/>
      <c r="I353" s="8"/>
      <c r="J353" s="11">
        <f t="shared" si="5"/>
        <v>0</v>
      </c>
      <c r="K353" s="2">
        <v>0</v>
      </c>
      <c r="AJ353" s="2">
        <v>1</v>
      </c>
    </row>
    <row r="354" spans="1:40" x14ac:dyDescent="0.25">
      <c r="A354" s="2">
        <v>22</v>
      </c>
      <c r="B354" s="4">
        <v>45589</v>
      </c>
      <c r="C354" s="2" t="s">
        <v>1426</v>
      </c>
      <c r="D354" s="18" t="s">
        <v>208</v>
      </c>
      <c r="E354" s="18" t="s">
        <v>42</v>
      </c>
      <c r="F354" s="18">
        <v>17</v>
      </c>
      <c r="G354" s="2" t="s">
        <v>43</v>
      </c>
      <c r="H354" s="8"/>
      <c r="I354" s="8"/>
      <c r="J354" s="11">
        <f t="shared" si="5"/>
        <v>0</v>
      </c>
      <c r="K354" s="2">
        <v>0</v>
      </c>
      <c r="AJ354" s="2">
        <v>1</v>
      </c>
    </row>
    <row r="355" spans="1:40" x14ac:dyDescent="0.25">
      <c r="A355" s="2">
        <v>23</v>
      </c>
      <c r="B355" s="4">
        <v>45589</v>
      </c>
      <c r="C355" s="2" t="s">
        <v>1427</v>
      </c>
      <c r="D355" s="18">
        <v>6547</v>
      </c>
      <c r="E355" s="18" t="s">
        <v>41</v>
      </c>
      <c r="F355" s="18">
        <v>53</v>
      </c>
      <c r="G355" s="2" t="s">
        <v>43</v>
      </c>
      <c r="H355" s="8"/>
      <c r="I355" s="8"/>
      <c r="J355" s="11">
        <f t="shared" si="5"/>
        <v>0</v>
      </c>
      <c r="K355" s="2">
        <v>1</v>
      </c>
      <c r="Q355" s="2">
        <v>1</v>
      </c>
    </row>
    <row r="356" spans="1:40" x14ac:dyDescent="0.25">
      <c r="A356" s="2">
        <v>24</v>
      </c>
      <c r="B356" s="4">
        <v>45589</v>
      </c>
      <c r="C356" s="2" t="s">
        <v>1428</v>
      </c>
      <c r="D356" s="18">
        <v>405456</v>
      </c>
      <c r="E356" s="18" t="s">
        <v>41</v>
      </c>
      <c r="F356" s="18">
        <v>19</v>
      </c>
      <c r="G356" s="2" t="s">
        <v>43</v>
      </c>
      <c r="H356" s="8"/>
      <c r="I356" s="8"/>
      <c r="J356" s="11">
        <f t="shared" si="5"/>
        <v>0</v>
      </c>
      <c r="K356" s="2">
        <v>1</v>
      </c>
      <c r="Q356" s="2">
        <v>1</v>
      </c>
    </row>
    <row r="357" spans="1:40" x14ac:dyDescent="0.25">
      <c r="A357" s="2">
        <v>25</v>
      </c>
      <c r="B357" s="4">
        <v>45589</v>
      </c>
      <c r="C357" s="2" t="s">
        <v>210</v>
      </c>
      <c r="D357" s="18">
        <v>12765</v>
      </c>
      <c r="E357" s="18" t="s">
        <v>41</v>
      </c>
      <c r="F357" s="18">
        <v>45</v>
      </c>
      <c r="G357" s="2" t="s">
        <v>43</v>
      </c>
      <c r="H357" s="8"/>
      <c r="I357" s="8"/>
      <c r="J357" s="11">
        <f t="shared" si="5"/>
        <v>0</v>
      </c>
      <c r="K357" s="2">
        <v>1</v>
      </c>
      <c r="M357" s="2">
        <v>1</v>
      </c>
    </row>
    <row r="358" spans="1:40" x14ac:dyDescent="0.25">
      <c r="A358" s="2">
        <v>26</v>
      </c>
      <c r="B358" s="4">
        <v>45589</v>
      </c>
      <c r="C358" s="2" t="s">
        <v>1429</v>
      </c>
      <c r="D358" s="18" t="s">
        <v>208</v>
      </c>
      <c r="E358" s="18" t="s">
        <v>41</v>
      </c>
      <c r="F358" s="18">
        <v>50</v>
      </c>
      <c r="G358" s="2" t="s">
        <v>43</v>
      </c>
      <c r="H358" s="8"/>
      <c r="I358" s="8"/>
      <c r="J358" s="11">
        <f t="shared" si="5"/>
        <v>0</v>
      </c>
      <c r="K358" s="2">
        <v>1</v>
      </c>
      <c r="AJ358" s="2">
        <v>1</v>
      </c>
    </row>
    <row r="359" spans="1:40" s="6" customFormat="1" x14ac:dyDescent="0.25">
      <c r="B359" s="44"/>
      <c r="D359" s="45"/>
      <c r="E359" s="45"/>
      <c r="F359" s="45"/>
      <c r="H359" s="67"/>
      <c r="I359" s="67"/>
      <c r="J359" s="16"/>
    </row>
    <row r="360" spans="1:40" x14ac:dyDescent="0.25">
      <c r="A360" s="2">
        <v>1</v>
      </c>
      <c r="B360" s="4">
        <v>45590</v>
      </c>
      <c r="C360" s="2" t="s">
        <v>504</v>
      </c>
      <c r="D360" s="18">
        <v>7231</v>
      </c>
      <c r="E360" s="18" t="s">
        <v>41</v>
      </c>
      <c r="F360" s="18">
        <v>59</v>
      </c>
      <c r="G360" s="2" t="s">
        <v>43</v>
      </c>
      <c r="H360" s="8">
        <v>0.34166666666666667</v>
      </c>
      <c r="I360" s="8">
        <v>0.34305555555555556</v>
      </c>
      <c r="J360" s="11">
        <f t="shared" si="5"/>
        <v>1.388888888888884E-3</v>
      </c>
      <c r="K360" s="2">
        <v>1</v>
      </c>
      <c r="Q360" s="2">
        <v>1</v>
      </c>
    </row>
    <row r="361" spans="1:40" x14ac:dyDescent="0.25">
      <c r="A361" s="2">
        <v>2</v>
      </c>
      <c r="B361" s="4">
        <v>45590</v>
      </c>
      <c r="C361" s="2" t="s">
        <v>1430</v>
      </c>
      <c r="D361" s="18">
        <v>389916</v>
      </c>
      <c r="E361" s="18" t="s">
        <v>41</v>
      </c>
      <c r="F361" s="18">
        <v>72</v>
      </c>
      <c r="G361" s="2" t="s">
        <v>43</v>
      </c>
      <c r="H361" s="8">
        <v>0.34652777777777777</v>
      </c>
      <c r="I361" s="8">
        <v>0.34861111111111109</v>
      </c>
      <c r="J361" s="11">
        <f t="shared" si="5"/>
        <v>2.0833333333333259E-3</v>
      </c>
      <c r="K361" s="2">
        <v>1</v>
      </c>
      <c r="Q361" s="2">
        <v>1</v>
      </c>
    </row>
    <row r="362" spans="1:40" x14ac:dyDescent="0.25">
      <c r="A362" s="2">
        <v>3</v>
      </c>
      <c r="B362" s="4">
        <v>45590</v>
      </c>
      <c r="C362" s="2" t="s">
        <v>1350</v>
      </c>
      <c r="D362" s="18">
        <v>402190</v>
      </c>
      <c r="E362" s="18" t="s">
        <v>41</v>
      </c>
      <c r="F362" s="18">
        <v>60</v>
      </c>
      <c r="G362" s="2" t="s">
        <v>43</v>
      </c>
      <c r="H362" s="8">
        <v>0.36041666666666666</v>
      </c>
      <c r="I362" s="8">
        <v>0.36319444444444443</v>
      </c>
      <c r="J362" s="11">
        <f t="shared" si="5"/>
        <v>2.7777777777777679E-3</v>
      </c>
      <c r="K362" s="2">
        <v>1</v>
      </c>
      <c r="Q362" s="2">
        <v>1</v>
      </c>
    </row>
    <row r="363" spans="1:40" x14ac:dyDescent="0.25">
      <c r="A363" s="2">
        <v>4</v>
      </c>
      <c r="B363" s="4">
        <v>45590</v>
      </c>
      <c r="C363" s="2" t="s">
        <v>1431</v>
      </c>
      <c r="D363" s="18">
        <v>405577</v>
      </c>
      <c r="E363" s="18" t="s">
        <v>41</v>
      </c>
      <c r="F363" s="18">
        <v>68</v>
      </c>
      <c r="G363" s="2" t="s">
        <v>43</v>
      </c>
      <c r="H363" s="8">
        <v>0.375</v>
      </c>
      <c r="I363" s="8">
        <v>0.37708333333333333</v>
      </c>
      <c r="J363" s="11">
        <f t="shared" si="5"/>
        <v>2.0833333333333259E-3</v>
      </c>
      <c r="K363" s="2">
        <v>1</v>
      </c>
      <c r="Q363" s="2">
        <v>1</v>
      </c>
    </row>
    <row r="364" spans="1:40" x14ac:dyDescent="0.25">
      <c r="A364" s="2">
        <v>5</v>
      </c>
      <c r="B364" s="4">
        <v>45590</v>
      </c>
      <c r="C364" s="2" t="s">
        <v>1432</v>
      </c>
      <c r="D364" s="18">
        <v>764</v>
      </c>
      <c r="E364" s="18" t="s">
        <v>41</v>
      </c>
      <c r="F364" s="18">
        <v>71</v>
      </c>
      <c r="G364" s="2" t="s">
        <v>43</v>
      </c>
      <c r="H364" s="8">
        <v>0.38194444444444442</v>
      </c>
      <c r="I364" s="8">
        <v>0.3840277777777778</v>
      </c>
      <c r="J364" s="11">
        <f t="shared" si="5"/>
        <v>2.0833333333333814E-3</v>
      </c>
      <c r="K364" s="2">
        <v>1</v>
      </c>
      <c r="Q364" s="2">
        <v>1</v>
      </c>
    </row>
    <row r="365" spans="1:40" x14ac:dyDescent="0.25">
      <c r="A365" s="2">
        <v>6</v>
      </c>
      <c r="B365" s="4">
        <v>45590</v>
      </c>
      <c r="C365" s="2" t="s">
        <v>317</v>
      </c>
      <c r="D365" s="18">
        <v>11279</v>
      </c>
      <c r="E365" s="18" t="s">
        <v>41</v>
      </c>
      <c r="F365" s="18">
        <v>36</v>
      </c>
      <c r="G365" s="2" t="s">
        <v>43</v>
      </c>
      <c r="H365" s="8">
        <v>0.38680555555555557</v>
      </c>
      <c r="I365" s="8">
        <v>0.39305555555555555</v>
      </c>
      <c r="J365" s="11">
        <f t="shared" si="5"/>
        <v>6.2499999999999778E-3</v>
      </c>
      <c r="K365" s="2">
        <v>1</v>
      </c>
      <c r="M365" s="2">
        <v>1</v>
      </c>
      <c r="N365" s="2">
        <v>1</v>
      </c>
      <c r="AG365" s="2">
        <v>1</v>
      </c>
      <c r="AJ365" s="2">
        <v>1</v>
      </c>
      <c r="AL365" s="2">
        <v>1</v>
      </c>
      <c r="AM365" s="2">
        <v>1</v>
      </c>
      <c r="AN365" s="2">
        <v>1</v>
      </c>
    </row>
    <row r="366" spans="1:40" x14ac:dyDescent="0.25">
      <c r="A366" s="2">
        <v>7</v>
      </c>
      <c r="B366" s="4">
        <v>45590</v>
      </c>
      <c r="C366" s="2" t="s">
        <v>1433</v>
      </c>
      <c r="D366" s="18">
        <v>12669</v>
      </c>
      <c r="E366" s="18" t="s">
        <v>41</v>
      </c>
      <c r="F366" s="18">
        <v>29</v>
      </c>
      <c r="G366" s="2" t="s">
        <v>43</v>
      </c>
      <c r="H366" s="8">
        <v>0.39166666666666666</v>
      </c>
      <c r="I366" s="8">
        <v>0.39861111111111114</v>
      </c>
      <c r="J366" s="11">
        <f t="shared" si="5"/>
        <v>6.9444444444444753E-3</v>
      </c>
      <c r="K366" s="2">
        <v>1</v>
      </c>
      <c r="M366" s="2">
        <v>1</v>
      </c>
      <c r="N366" s="2">
        <v>1</v>
      </c>
      <c r="AG366" s="2">
        <v>1</v>
      </c>
      <c r="AJ366" s="2">
        <v>1</v>
      </c>
      <c r="AL366" s="2">
        <v>1</v>
      </c>
      <c r="AM366" s="2">
        <v>1</v>
      </c>
      <c r="AN366" s="2">
        <v>1</v>
      </c>
    </row>
    <row r="367" spans="1:40" x14ac:dyDescent="0.25">
      <c r="A367" s="2">
        <v>8</v>
      </c>
      <c r="B367" s="4">
        <v>45590</v>
      </c>
      <c r="C367" s="2" t="s">
        <v>339</v>
      </c>
      <c r="D367" s="18">
        <v>7776</v>
      </c>
      <c r="E367" s="18" t="s">
        <v>41</v>
      </c>
      <c r="F367" s="18">
        <v>59</v>
      </c>
      <c r="G367" s="2" t="s">
        <v>43</v>
      </c>
      <c r="H367" s="8">
        <v>0.41388888888888886</v>
      </c>
      <c r="I367" s="8">
        <v>0.41666666666666669</v>
      </c>
      <c r="J367" s="11">
        <f t="shared" si="5"/>
        <v>2.7777777777778234E-3</v>
      </c>
      <c r="K367" s="2">
        <v>1</v>
      </c>
      <c r="Q367" s="2">
        <v>1</v>
      </c>
    </row>
    <row r="368" spans="1:40" x14ac:dyDescent="0.25">
      <c r="A368" s="2">
        <v>9</v>
      </c>
      <c r="B368" s="4">
        <v>45590</v>
      </c>
      <c r="C368" s="2" t="s">
        <v>590</v>
      </c>
      <c r="D368" s="18">
        <v>377039</v>
      </c>
      <c r="E368" s="18" t="s">
        <v>41</v>
      </c>
      <c r="F368" s="18">
        <v>33</v>
      </c>
      <c r="G368" s="2" t="s">
        <v>43</v>
      </c>
      <c r="H368" s="8">
        <v>0.42569444444444443</v>
      </c>
      <c r="I368" s="8">
        <v>0.43055555555555558</v>
      </c>
      <c r="J368" s="11">
        <f t="shared" si="5"/>
        <v>4.8611111111111494E-3</v>
      </c>
      <c r="K368" s="2">
        <v>1</v>
      </c>
      <c r="M368" s="2">
        <v>1</v>
      </c>
      <c r="N368" s="2">
        <v>1</v>
      </c>
      <c r="AG368" s="2">
        <v>1</v>
      </c>
    </row>
    <row r="369" spans="1:43" x14ac:dyDescent="0.25">
      <c r="A369" s="2">
        <v>10</v>
      </c>
      <c r="B369" s="4">
        <v>45590</v>
      </c>
      <c r="C369" s="2" t="s">
        <v>1434</v>
      </c>
      <c r="D369" s="18" t="s">
        <v>563</v>
      </c>
      <c r="E369" s="18" t="s">
        <v>42</v>
      </c>
      <c r="F369" s="18">
        <v>24</v>
      </c>
      <c r="G369" s="2" t="s">
        <v>43</v>
      </c>
      <c r="H369" s="8">
        <v>0.43472222222222223</v>
      </c>
      <c r="I369" s="8">
        <v>0.4375</v>
      </c>
      <c r="J369" s="11">
        <f t="shared" si="5"/>
        <v>2.7777777777777679E-3</v>
      </c>
      <c r="K369" s="2">
        <v>1</v>
      </c>
    </row>
    <row r="370" spans="1:43" s="6" customFormat="1" x14ac:dyDescent="0.25">
      <c r="B370" s="44"/>
      <c r="D370" s="45"/>
      <c r="E370" s="45"/>
      <c r="F370" s="45"/>
      <c r="H370" s="67"/>
      <c r="I370" s="67"/>
      <c r="J370" s="16"/>
    </row>
    <row r="371" spans="1:43" x14ac:dyDescent="0.25">
      <c r="A371" s="2">
        <v>1</v>
      </c>
      <c r="B371" s="4">
        <v>45591</v>
      </c>
      <c r="C371" s="2" t="s">
        <v>182</v>
      </c>
      <c r="D371" s="18">
        <v>13415</v>
      </c>
      <c r="E371" s="18" t="s">
        <v>42</v>
      </c>
      <c r="F371" s="18">
        <v>71</v>
      </c>
      <c r="G371" s="2" t="s">
        <v>43</v>
      </c>
      <c r="H371" s="8">
        <v>0.32569444444444445</v>
      </c>
      <c r="I371" s="8">
        <v>0.32708333333333334</v>
      </c>
      <c r="J371" s="11">
        <f t="shared" si="5"/>
        <v>1.388888888888884E-3</v>
      </c>
      <c r="K371" s="2">
        <v>1</v>
      </c>
      <c r="Q371" s="2">
        <v>1</v>
      </c>
    </row>
    <row r="372" spans="1:43" x14ac:dyDescent="0.25">
      <c r="A372" s="2">
        <v>2</v>
      </c>
      <c r="B372" s="4">
        <v>45591</v>
      </c>
      <c r="C372" s="2" t="s">
        <v>1435</v>
      </c>
      <c r="D372" s="18">
        <v>405794</v>
      </c>
      <c r="E372" s="18" t="s">
        <v>42</v>
      </c>
      <c r="F372" s="18">
        <v>72</v>
      </c>
      <c r="G372" s="2" t="s">
        <v>43</v>
      </c>
      <c r="H372" s="8">
        <v>0.33263888888888887</v>
      </c>
      <c r="I372" s="8">
        <v>0.33541666666666664</v>
      </c>
      <c r="J372" s="11">
        <f t="shared" si="5"/>
        <v>2.7777777777777679E-3</v>
      </c>
      <c r="K372" s="2">
        <v>1</v>
      </c>
      <c r="Q372" s="2">
        <v>1</v>
      </c>
    </row>
    <row r="373" spans="1:43" x14ac:dyDescent="0.25">
      <c r="A373" s="2">
        <v>3</v>
      </c>
      <c r="B373" s="4">
        <v>45591</v>
      </c>
      <c r="C373" s="2" t="s">
        <v>847</v>
      </c>
      <c r="D373" s="18">
        <v>1884</v>
      </c>
      <c r="E373" s="18" t="s">
        <v>41</v>
      </c>
      <c r="F373" s="18">
        <v>70</v>
      </c>
      <c r="G373" s="2" t="s">
        <v>43</v>
      </c>
      <c r="H373" s="8">
        <v>0.34166666666666667</v>
      </c>
      <c r="I373" s="8">
        <v>0.34375</v>
      </c>
      <c r="J373" s="11">
        <f t="shared" si="5"/>
        <v>2.0833333333333259E-3</v>
      </c>
      <c r="K373" s="2">
        <v>1</v>
      </c>
      <c r="Q373" s="2">
        <v>1</v>
      </c>
    </row>
    <row r="374" spans="1:43" x14ac:dyDescent="0.25">
      <c r="A374" s="2">
        <v>4</v>
      </c>
      <c r="B374" s="4">
        <v>45591</v>
      </c>
      <c r="C374" s="2" t="s">
        <v>1436</v>
      </c>
      <c r="D374" s="18">
        <v>35914</v>
      </c>
      <c r="E374" s="18" t="s">
        <v>41</v>
      </c>
      <c r="F374" s="18">
        <v>28</v>
      </c>
      <c r="G374" s="2" t="s">
        <v>43</v>
      </c>
      <c r="H374" s="8">
        <v>0.34861111111111109</v>
      </c>
      <c r="I374" s="8">
        <v>0.35555555555555557</v>
      </c>
      <c r="J374" s="11">
        <f t="shared" si="5"/>
        <v>6.9444444444444753E-3</v>
      </c>
      <c r="K374" s="2">
        <v>1</v>
      </c>
      <c r="L374" s="2">
        <v>1</v>
      </c>
      <c r="N374" s="2">
        <v>1</v>
      </c>
      <c r="Q374" s="2">
        <v>1</v>
      </c>
      <c r="AG374" s="2">
        <v>1</v>
      </c>
    </row>
    <row r="375" spans="1:43" x14ac:dyDescent="0.25">
      <c r="A375" s="2">
        <v>5</v>
      </c>
      <c r="B375" s="4">
        <v>45591</v>
      </c>
      <c r="C375" s="2" t="s">
        <v>1437</v>
      </c>
      <c r="D375" s="18">
        <v>13655</v>
      </c>
      <c r="E375" s="18" t="s">
        <v>41</v>
      </c>
      <c r="F375" s="18">
        <v>65</v>
      </c>
      <c r="G375" s="2" t="s">
        <v>43</v>
      </c>
      <c r="H375" s="8">
        <v>0.36527777777777776</v>
      </c>
      <c r="I375" s="8">
        <v>0.36736111111111114</v>
      </c>
      <c r="J375" s="11">
        <f t="shared" si="5"/>
        <v>2.0833333333333814E-3</v>
      </c>
      <c r="K375" s="2">
        <v>1</v>
      </c>
      <c r="Q375" s="2">
        <v>1</v>
      </c>
    </row>
    <row r="376" spans="1:43" x14ac:dyDescent="0.25">
      <c r="A376" s="2">
        <v>6</v>
      </c>
      <c r="B376" s="4">
        <v>45591</v>
      </c>
      <c r="C376" s="2" t="s">
        <v>1438</v>
      </c>
      <c r="D376" s="18">
        <v>356155</v>
      </c>
      <c r="E376" s="18" t="s">
        <v>41</v>
      </c>
      <c r="F376" s="18">
        <v>39</v>
      </c>
      <c r="G376" s="2" t="s">
        <v>43</v>
      </c>
      <c r="H376" s="8">
        <v>0.37569444444444444</v>
      </c>
      <c r="I376" s="8">
        <v>0.38055555555555554</v>
      </c>
      <c r="J376" s="11">
        <f t="shared" si="5"/>
        <v>4.8611111111110938E-3</v>
      </c>
      <c r="K376" s="2">
        <v>1</v>
      </c>
      <c r="M376" s="2">
        <v>1</v>
      </c>
      <c r="N376" s="2">
        <v>1</v>
      </c>
      <c r="AG376" s="2">
        <v>1</v>
      </c>
    </row>
    <row r="377" spans="1:43" x14ac:dyDescent="0.25">
      <c r="A377" s="2">
        <v>7</v>
      </c>
      <c r="B377" s="4">
        <v>45591</v>
      </c>
      <c r="C377" s="2" t="s">
        <v>310</v>
      </c>
      <c r="D377" s="18">
        <v>6074</v>
      </c>
      <c r="E377" s="18" t="s">
        <v>41</v>
      </c>
      <c r="F377" s="18">
        <v>56</v>
      </c>
      <c r="G377" s="2" t="s">
        <v>43</v>
      </c>
      <c r="H377" s="8">
        <v>0.38819444444444445</v>
      </c>
      <c r="I377" s="8">
        <v>0.34791666666666665</v>
      </c>
      <c r="J377" s="11">
        <f t="shared" si="5"/>
        <v>0.95972222222222214</v>
      </c>
      <c r="K377" s="2">
        <v>1</v>
      </c>
      <c r="Q377" s="2">
        <v>1</v>
      </c>
    </row>
    <row r="378" spans="1:43" x14ac:dyDescent="0.25">
      <c r="A378" s="2">
        <v>8</v>
      </c>
      <c r="B378" s="4">
        <v>45591</v>
      </c>
      <c r="C378" s="2" t="s">
        <v>621</v>
      </c>
      <c r="D378" s="18">
        <v>1144</v>
      </c>
      <c r="E378" s="18" t="s">
        <v>41</v>
      </c>
      <c r="F378" s="18">
        <v>56</v>
      </c>
      <c r="G378" s="2" t="s">
        <v>43</v>
      </c>
      <c r="H378" s="8">
        <v>0.34930555555555554</v>
      </c>
      <c r="I378" s="8">
        <v>0.35069444444444442</v>
      </c>
      <c r="J378" s="11">
        <f t="shared" si="5"/>
        <v>1.388888888888884E-3</v>
      </c>
      <c r="K378" s="2">
        <v>1</v>
      </c>
      <c r="Q378" s="2">
        <v>1</v>
      </c>
    </row>
    <row r="379" spans="1:43" x14ac:dyDescent="0.25">
      <c r="A379" s="2">
        <v>9</v>
      </c>
      <c r="B379" s="4">
        <v>45591</v>
      </c>
      <c r="C379" s="2" t="s">
        <v>1133</v>
      </c>
      <c r="D379" s="18">
        <v>4089</v>
      </c>
      <c r="E379" s="18" t="s">
        <v>41</v>
      </c>
      <c r="F379" s="18">
        <v>55</v>
      </c>
      <c r="G379" s="2" t="s">
        <v>43</v>
      </c>
      <c r="H379" s="8">
        <v>0.35208333333333336</v>
      </c>
      <c r="I379" s="8">
        <v>0.35416666666666669</v>
      </c>
      <c r="J379" s="11">
        <f t="shared" si="5"/>
        <v>2.0833333333333259E-3</v>
      </c>
      <c r="K379" s="2">
        <v>1</v>
      </c>
      <c r="Q379" s="2">
        <v>1</v>
      </c>
    </row>
    <row r="380" spans="1:43" x14ac:dyDescent="0.25">
      <c r="A380" s="2">
        <v>10</v>
      </c>
      <c r="B380" s="4">
        <v>45591</v>
      </c>
      <c r="C380" s="2" t="s">
        <v>1439</v>
      </c>
      <c r="D380" s="18">
        <v>16463</v>
      </c>
      <c r="E380" s="18" t="s">
        <v>41</v>
      </c>
      <c r="F380" s="18">
        <v>73</v>
      </c>
      <c r="G380" s="2" t="s">
        <v>43</v>
      </c>
      <c r="H380" s="8">
        <v>0.41180555555555554</v>
      </c>
      <c r="I380" s="8">
        <v>0.41388888888888886</v>
      </c>
      <c r="J380" s="11">
        <f t="shared" si="5"/>
        <v>2.0833333333333259E-3</v>
      </c>
      <c r="K380" s="2">
        <v>1</v>
      </c>
      <c r="Q380" s="2">
        <v>1</v>
      </c>
    </row>
    <row r="381" spans="1:43" x14ac:dyDescent="0.25">
      <c r="A381" s="2">
        <v>11</v>
      </c>
      <c r="B381" s="4">
        <v>45591</v>
      </c>
      <c r="C381" s="2" t="s">
        <v>1440</v>
      </c>
      <c r="D381" s="18">
        <v>7764</v>
      </c>
      <c r="E381" s="18" t="s">
        <v>41</v>
      </c>
      <c r="F381" s="18">
        <v>23</v>
      </c>
      <c r="G381" s="2" t="s">
        <v>43</v>
      </c>
      <c r="H381" s="8">
        <v>0.42083333333333334</v>
      </c>
      <c r="I381" s="8">
        <v>0.42499999999999999</v>
      </c>
      <c r="J381" s="11">
        <f t="shared" si="5"/>
        <v>4.1666666666666519E-3</v>
      </c>
      <c r="K381" s="2">
        <v>1</v>
      </c>
      <c r="M381" s="2">
        <v>1</v>
      </c>
      <c r="N381" s="2">
        <v>1</v>
      </c>
      <c r="AG381" s="2">
        <v>1</v>
      </c>
    </row>
    <row r="382" spans="1:43" x14ac:dyDescent="0.25">
      <c r="A382" s="2">
        <v>12</v>
      </c>
      <c r="B382" s="4">
        <v>45591</v>
      </c>
      <c r="C382" s="2" t="s">
        <v>436</v>
      </c>
      <c r="D382" s="18">
        <v>10060</v>
      </c>
      <c r="E382" s="18" t="s">
        <v>41</v>
      </c>
      <c r="F382" s="18">
        <v>45</v>
      </c>
      <c r="G382" s="2" t="s">
        <v>43</v>
      </c>
      <c r="H382" s="8">
        <v>0.43472222222222223</v>
      </c>
      <c r="I382" s="8">
        <v>0.43680555555555556</v>
      </c>
      <c r="J382" s="11">
        <f t="shared" si="5"/>
        <v>2.0833333333333259E-3</v>
      </c>
      <c r="K382" s="2">
        <v>1</v>
      </c>
      <c r="Q382" s="2">
        <v>1</v>
      </c>
    </row>
    <row r="383" spans="1:43" x14ac:dyDescent="0.25">
      <c r="A383" s="2">
        <v>13</v>
      </c>
      <c r="B383" s="4">
        <v>45591</v>
      </c>
      <c r="C383" s="2" t="s">
        <v>1441</v>
      </c>
      <c r="D383" s="18">
        <v>8716</v>
      </c>
      <c r="E383" s="18" t="s">
        <v>42</v>
      </c>
      <c r="F383" s="18">
        <v>16</v>
      </c>
      <c r="G383" s="2" t="s">
        <v>43</v>
      </c>
      <c r="H383" s="8">
        <v>0.46875</v>
      </c>
      <c r="I383" s="8">
        <v>0.5</v>
      </c>
      <c r="J383" s="11">
        <f t="shared" si="5"/>
        <v>3.125E-2</v>
      </c>
      <c r="K383" s="2">
        <v>1</v>
      </c>
      <c r="AL383" s="2">
        <v>1</v>
      </c>
      <c r="AN383" s="2">
        <v>1</v>
      </c>
      <c r="AQ383" s="2" t="s">
        <v>1344</v>
      </c>
    </row>
    <row r="384" spans="1:43" s="6" customFormat="1" x14ac:dyDescent="0.25">
      <c r="B384" s="44"/>
      <c r="D384" s="45"/>
      <c r="E384" s="45"/>
      <c r="F384" s="45"/>
      <c r="H384" s="67"/>
      <c r="I384" s="67"/>
      <c r="J384" s="16"/>
    </row>
    <row r="385" spans="1:40" x14ac:dyDescent="0.25">
      <c r="A385" s="2">
        <v>1</v>
      </c>
      <c r="B385" s="4">
        <v>45593</v>
      </c>
      <c r="C385" s="2" t="s">
        <v>1442</v>
      </c>
      <c r="D385" s="18">
        <v>1143</v>
      </c>
      <c r="E385" s="18" t="s">
        <v>42</v>
      </c>
      <c r="F385" s="18">
        <v>53</v>
      </c>
      <c r="G385" s="2" t="s">
        <v>43</v>
      </c>
      <c r="H385" s="8">
        <v>0.34166666666666667</v>
      </c>
      <c r="I385" s="8">
        <v>0.38333333333333336</v>
      </c>
      <c r="J385" s="11">
        <f t="shared" si="5"/>
        <v>4.1666666666666685E-2</v>
      </c>
      <c r="K385" s="2">
        <v>1</v>
      </c>
      <c r="L385" s="2">
        <v>1</v>
      </c>
      <c r="Z385" s="2">
        <v>1</v>
      </c>
      <c r="AA385" s="2">
        <v>1</v>
      </c>
    </row>
    <row r="386" spans="1:40" x14ac:dyDescent="0.25">
      <c r="A386" s="2">
        <v>2</v>
      </c>
      <c r="B386" s="4">
        <v>45593</v>
      </c>
      <c r="C386" s="2" t="s">
        <v>1443</v>
      </c>
      <c r="D386" s="18">
        <v>406176</v>
      </c>
      <c r="E386" s="18" t="s">
        <v>42</v>
      </c>
      <c r="F386" s="18">
        <v>21</v>
      </c>
      <c r="G386" s="2" t="s">
        <v>43</v>
      </c>
      <c r="H386" s="8">
        <v>0.36041666666666666</v>
      </c>
      <c r="I386" s="8">
        <v>0.36180555555555555</v>
      </c>
      <c r="J386" s="11">
        <f t="shared" si="5"/>
        <v>1.388888888888884E-3</v>
      </c>
      <c r="K386" s="2">
        <v>1</v>
      </c>
      <c r="M386" s="2">
        <v>1</v>
      </c>
      <c r="AJ386" s="2">
        <v>1</v>
      </c>
    </row>
    <row r="387" spans="1:40" x14ac:dyDescent="0.25">
      <c r="A387" s="2">
        <v>3</v>
      </c>
      <c r="B387" s="4">
        <v>45593</v>
      </c>
      <c r="C387" s="2" t="s">
        <v>1444</v>
      </c>
      <c r="D387" s="18">
        <v>52</v>
      </c>
      <c r="E387" s="18" t="s">
        <v>41</v>
      </c>
      <c r="F387" s="18">
        <v>27</v>
      </c>
      <c r="G387" s="2" t="s">
        <v>43</v>
      </c>
      <c r="H387" s="8">
        <v>0.375</v>
      </c>
      <c r="I387" s="8">
        <v>0.37708333333333333</v>
      </c>
      <c r="J387" s="11">
        <f t="shared" si="5"/>
        <v>2.0833333333333259E-3</v>
      </c>
      <c r="K387" s="2">
        <v>1</v>
      </c>
      <c r="O387" s="2">
        <v>1</v>
      </c>
    </row>
    <row r="388" spans="1:40" x14ac:dyDescent="0.25">
      <c r="A388" s="2">
        <v>4</v>
      </c>
      <c r="B388" s="4">
        <v>45593</v>
      </c>
      <c r="C388" s="2" t="s">
        <v>1445</v>
      </c>
      <c r="D388" s="18">
        <v>15028</v>
      </c>
      <c r="E388" s="18" t="s">
        <v>42</v>
      </c>
      <c r="F388" s="18">
        <v>72</v>
      </c>
      <c r="G388" s="2" t="s">
        <v>43</v>
      </c>
      <c r="H388" s="8">
        <v>0.40694444444444444</v>
      </c>
      <c r="I388" s="8">
        <v>0.40902777777777777</v>
      </c>
      <c r="J388" s="11">
        <f t="shared" si="5"/>
        <v>2.0833333333333259E-3</v>
      </c>
      <c r="K388" s="2">
        <v>1</v>
      </c>
      <c r="Q388" s="2">
        <v>1</v>
      </c>
    </row>
    <row r="389" spans="1:40" x14ac:dyDescent="0.25">
      <c r="A389" s="2">
        <v>5</v>
      </c>
      <c r="B389" s="4">
        <v>45593</v>
      </c>
      <c r="C389" s="2" t="s">
        <v>66</v>
      </c>
      <c r="D389" s="18">
        <v>318</v>
      </c>
      <c r="E389" s="18" t="s">
        <v>42</v>
      </c>
      <c r="F389" s="18">
        <v>69</v>
      </c>
      <c r="G389" s="2" t="s">
        <v>43</v>
      </c>
      <c r="H389" s="8">
        <v>0.40972222222222221</v>
      </c>
      <c r="I389" s="8">
        <v>0.41180555555555554</v>
      </c>
      <c r="J389" s="11">
        <f t="shared" si="5"/>
        <v>2.0833333333333259E-3</v>
      </c>
      <c r="K389" s="2">
        <v>1</v>
      </c>
      <c r="Q389" s="2">
        <v>1</v>
      </c>
    </row>
    <row r="390" spans="1:40" x14ac:dyDescent="0.25">
      <c r="A390" s="2">
        <v>6</v>
      </c>
      <c r="B390" s="4">
        <v>45593</v>
      </c>
      <c r="C390" s="2" t="s">
        <v>1446</v>
      </c>
      <c r="D390" s="18">
        <v>359166</v>
      </c>
      <c r="E390" s="18" t="s">
        <v>42</v>
      </c>
      <c r="F390" s="18">
        <v>11</v>
      </c>
      <c r="G390" s="2" t="s">
        <v>169</v>
      </c>
      <c r="H390" s="8">
        <v>0.41666666666666669</v>
      </c>
      <c r="I390" s="8">
        <v>0.42499999999999999</v>
      </c>
      <c r="J390" s="11">
        <f t="shared" si="5"/>
        <v>8.3333333333333037E-3</v>
      </c>
      <c r="K390" s="2">
        <v>1</v>
      </c>
      <c r="L390" s="2">
        <v>1</v>
      </c>
    </row>
    <row r="391" spans="1:40" x14ac:dyDescent="0.25">
      <c r="A391" s="2">
        <v>7</v>
      </c>
      <c r="B391" s="4">
        <v>45593</v>
      </c>
      <c r="C391" s="2" t="s">
        <v>1161</v>
      </c>
      <c r="D391" s="18">
        <v>1190</v>
      </c>
      <c r="E391" s="18" t="s">
        <v>42</v>
      </c>
      <c r="F391" s="18">
        <v>69</v>
      </c>
      <c r="G391" s="2" t="s">
        <v>43</v>
      </c>
      <c r="H391" s="8">
        <v>0.44861111111111113</v>
      </c>
      <c r="I391" s="8">
        <v>0.4513888888888889</v>
      </c>
      <c r="J391" s="11">
        <f t="shared" ref="J391:J447" si="6">MOD(I391-H391,1)</f>
        <v>2.7777777777777679E-3</v>
      </c>
      <c r="K391" s="2">
        <v>1</v>
      </c>
      <c r="Q391" s="2">
        <v>1</v>
      </c>
    </row>
    <row r="392" spans="1:40" s="6" customFormat="1" x14ac:dyDescent="0.25">
      <c r="B392" s="44"/>
      <c r="D392" s="45"/>
      <c r="E392" s="45"/>
      <c r="F392" s="45"/>
      <c r="H392" s="67"/>
      <c r="I392" s="67"/>
      <c r="J392" s="16"/>
    </row>
    <row r="393" spans="1:40" x14ac:dyDescent="0.25">
      <c r="A393" s="2">
        <v>1</v>
      </c>
      <c r="B393" s="4">
        <v>45594</v>
      </c>
      <c r="C393" s="2" t="s">
        <v>1305</v>
      </c>
      <c r="D393" s="18" t="s">
        <v>1463</v>
      </c>
      <c r="E393" s="18" t="s">
        <v>41</v>
      </c>
      <c r="F393" s="18">
        <v>51</v>
      </c>
      <c r="G393" s="2" t="s">
        <v>43</v>
      </c>
      <c r="H393" s="8">
        <v>0.32569444444444445</v>
      </c>
      <c r="I393" s="8">
        <v>0.38541666666666669</v>
      </c>
      <c r="J393" s="11">
        <f t="shared" si="6"/>
        <v>5.9722222222222232E-2</v>
      </c>
      <c r="K393" s="2">
        <v>0</v>
      </c>
      <c r="U393" s="2">
        <v>1</v>
      </c>
      <c r="V393" s="2">
        <v>1</v>
      </c>
      <c r="AA393" s="2">
        <v>1</v>
      </c>
    </row>
    <row r="394" spans="1:40" x14ac:dyDescent="0.25">
      <c r="A394" s="2">
        <v>2</v>
      </c>
      <c r="B394" s="4">
        <v>45594</v>
      </c>
      <c r="C394" s="2" t="s">
        <v>619</v>
      </c>
      <c r="D394" s="18">
        <v>2766</v>
      </c>
      <c r="E394" s="18" t="s">
        <v>41</v>
      </c>
      <c r="F394" s="18">
        <v>66</v>
      </c>
      <c r="G394" s="2" t="s">
        <v>43</v>
      </c>
      <c r="H394" s="8">
        <v>0.33680555555555558</v>
      </c>
      <c r="I394" s="8">
        <v>0.33888888888888891</v>
      </c>
      <c r="J394" s="11">
        <f t="shared" si="6"/>
        <v>2.0833333333333259E-3</v>
      </c>
      <c r="K394" s="2">
        <v>1</v>
      </c>
      <c r="Q394" s="2">
        <v>1</v>
      </c>
    </row>
    <row r="395" spans="1:40" x14ac:dyDescent="0.25">
      <c r="A395" s="2">
        <v>3</v>
      </c>
      <c r="B395" s="4">
        <v>45594</v>
      </c>
      <c r="C395" s="2" t="s">
        <v>1449</v>
      </c>
      <c r="D395" s="18">
        <v>7066</v>
      </c>
      <c r="E395" s="18" t="s">
        <v>41</v>
      </c>
      <c r="F395" s="18">
        <v>27</v>
      </c>
      <c r="G395" s="2" t="s">
        <v>43</v>
      </c>
      <c r="H395" s="8">
        <v>0.34305555555555556</v>
      </c>
      <c r="I395" s="8">
        <v>0.34930555555555554</v>
      </c>
      <c r="J395" s="11">
        <f t="shared" si="6"/>
        <v>6.2499999999999778E-3</v>
      </c>
      <c r="K395" s="2">
        <v>1</v>
      </c>
      <c r="M395" s="2">
        <v>1</v>
      </c>
      <c r="N395" s="2">
        <v>1</v>
      </c>
      <c r="AG395" s="2">
        <v>1</v>
      </c>
      <c r="AJ395" s="2">
        <v>1</v>
      </c>
      <c r="AL395" s="2">
        <v>1</v>
      </c>
      <c r="AM395" s="2">
        <v>1</v>
      </c>
      <c r="AN395" s="2">
        <v>1</v>
      </c>
    </row>
    <row r="396" spans="1:40" x14ac:dyDescent="0.25">
      <c r="A396" s="2">
        <v>4</v>
      </c>
      <c r="B396" s="4">
        <v>45594</v>
      </c>
      <c r="C396" s="2" t="s">
        <v>142</v>
      </c>
      <c r="D396" s="18">
        <v>10392</v>
      </c>
      <c r="E396" s="18" t="s">
        <v>42</v>
      </c>
      <c r="F396" s="18">
        <v>46</v>
      </c>
      <c r="G396" s="2" t="s">
        <v>43</v>
      </c>
      <c r="H396" s="8">
        <v>0.34652777777777777</v>
      </c>
      <c r="I396" s="8">
        <v>0.34930555555555554</v>
      </c>
      <c r="J396" s="11">
        <f t="shared" si="6"/>
        <v>2.7777777777777679E-3</v>
      </c>
      <c r="K396" s="2">
        <v>1</v>
      </c>
      <c r="Q396" s="2">
        <v>1</v>
      </c>
    </row>
    <row r="397" spans="1:40" x14ac:dyDescent="0.25">
      <c r="A397" s="2">
        <v>5</v>
      </c>
      <c r="B397" s="4">
        <v>45594</v>
      </c>
      <c r="C397" s="2" t="s">
        <v>375</v>
      </c>
      <c r="D397" s="18">
        <v>121</v>
      </c>
      <c r="E397" s="18" t="s">
        <v>41</v>
      </c>
      <c r="F397" s="18">
        <v>75</v>
      </c>
      <c r="G397" s="2" t="s">
        <v>43</v>
      </c>
      <c r="H397" s="8">
        <v>0.35138888888888886</v>
      </c>
      <c r="I397" s="8">
        <v>0.35347222222222224</v>
      </c>
      <c r="J397" s="11">
        <f t="shared" si="6"/>
        <v>2.0833333333333814E-3</v>
      </c>
      <c r="K397" s="2">
        <v>1</v>
      </c>
      <c r="Q397" s="2">
        <v>1</v>
      </c>
    </row>
    <row r="398" spans="1:40" x14ac:dyDescent="0.25">
      <c r="A398" s="2">
        <v>6</v>
      </c>
      <c r="B398" s="4">
        <v>45594</v>
      </c>
      <c r="C398" s="2" t="s">
        <v>1084</v>
      </c>
      <c r="D398" s="18">
        <v>12260</v>
      </c>
      <c r="E398" s="18" t="s">
        <v>41</v>
      </c>
      <c r="F398" s="18">
        <v>51</v>
      </c>
      <c r="G398" s="2" t="s">
        <v>43</v>
      </c>
      <c r="H398" s="8">
        <v>0.35486111111111113</v>
      </c>
      <c r="I398" s="8">
        <v>0.35625000000000001</v>
      </c>
      <c r="J398" s="11">
        <f t="shared" si="6"/>
        <v>1.388888888888884E-3</v>
      </c>
      <c r="K398" s="2">
        <v>1</v>
      </c>
      <c r="Q398" s="2">
        <v>1</v>
      </c>
    </row>
    <row r="399" spans="1:40" x14ac:dyDescent="0.25">
      <c r="A399" s="2">
        <v>7</v>
      </c>
      <c r="B399" s="4">
        <v>45594</v>
      </c>
      <c r="C399" s="2" t="s">
        <v>1450</v>
      </c>
      <c r="D399" s="18">
        <v>14630</v>
      </c>
      <c r="E399" s="18" t="s">
        <v>41</v>
      </c>
      <c r="F399" s="18">
        <v>68</v>
      </c>
      <c r="G399" s="2" t="s">
        <v>43</v>
      </c>
      <c r="H399" s="8">
        <v>0.36041666666666666</v>
      </c>
      <c r="I399" s="8">
        <v>0.36180555555555555</v>
      </c>
      <c r="J399" s="11">
        <f t="shared" si="6"/>
        <v>1.388888888888884E-3</v>
      </c>
      <c r="K399" s="2">
        <v>1</v>
      </c>
      <c r="Q399" s="2">
        <v>1</v>
      </c>
    </row>
    <row r="400" spans="1:40" x14ac:dyDescent="0.25">
      <c r="A400" s="2">
        <v>8</v>
      </c>
      <c r="B400" s="4">
        <v>45594</v>
      </c>
      <c r="C400" s="2" t="s">
        <v>1451</v>
      </c>
      <c r="D400" s="18">
        <v>406578</v>
      </c>
      <c r="E400" s="18" t="s">
        <v>41</v>
      </c>
      <c r="F400" s="18">
        <v>77</v>
      </c>
      <c r="G400" s="2" t="s">
        <v>43</v>
      </c>
      <c r="H400" s="8">
        <v>0.36388888888888887</v>
      </c>
      <c r="I400" s="8">
        <v>0.3659722222222222</v>
      </c>
      <c r="J400" s="11">
        <f t="shared" si="6"/>
        <v>2.0833333333333259E-3</v>
      </c>
      <c r="K400" s="2">
        <v>1</v>
      </c>
      <c r="Q400" s="2">
        <v>1</v>
      </c>
    </row>
    <row r="401" spans="1:42" x14ac:dyDescent="0.25">
      <c r="A401" s="2">
        <v>9</v>
      </c>
      <c r="B401" s="4">
        <v>45594</v>
      </c>
      <c r="C401" s="2" t="s">
        <v>1452</v>
      </c>
      <c r="D401" s="18">
        <v>406564</v>
      </c>
      <c r="E401" s="18" t="s">
        <v>42</v>
      </c>
      <c r="F401" s="18">
        <v>68</v>
      </c>
      <c r="G401" s="2" t="s">
        <v>43</v>
      </c>
      <c r="H401" s="8">
        <v>0.36805555555555558</v>
      </c>
      <c r="I401" s="8">
        <v>0.37083333333333335</v>
      </c>
      <c r="J401" s="11">
        <f t="shared" si="6"/>
        <v>2.7777777777777679E-3</v>
      </c>
      <c r="K401" s="2">
        <v>1</v>
      </c>
      <c r="Q401" s="2">
        <v>1</v>
      </c>
    </row>
    <row r="402" spans="1:42" x14ac:dyDescent="0.25">
      <c r="A402" s="2">
        <v>10</v>
      </c>
      <c r="B402" s="4">
        <v>45594</v>
      </c>
      <c r="C402" s="2" t="s">
        <v>66</v>
      </c>
      <c r="D402" s="18">
        <v>30613</v>
      </c>
      <c r="E402" s="18" t="s">
        <v>42</v>
      </c>
      <c r="F402" s="18">
        <v>55</v>
      </c>
      <c r="G402" s="2" t="s">
        <v>43</v>
      </c>
      <c r="H402" s="8">
        <v>0.37152777777777779</v>
      </c>
      <c r="I402" s="8">
        <v>0.37361111111111112</v>
      </c>
      <c r="J402" s="11">
        <f t="shared" si="6"/>
        <v>2.0833333333333259E-3</v>
      </c>
      <c r="K402" s="2">
        <v>1</v>
      </c>
      <c r="Q402" s="2">
        <v>1</v>
      </c>
    </row>
    <row r="403" spans="1:42" x14ac:dyDescent="0.25">
      <c r="A403" s="2">
        <v>11</v>
      </c>
      <c r="B403" s="4">
        <v>45594</v>
      </c>
      <c r="C403" s="2" t="s">
        <v>1462</v>
      </c>
      <c r="D403" s="18">
        <v>406624</v>
      </c>
      <c r="E403" s="18" t="s">
        <v>41</v>
      </c>
      <c r="F403" s="18">
        <v>24</v>
      </c>
      <c r="G403" s="2" t="s">
        <v>43</v>
      </c>
      <c r="H403" s="8">
        <v>0.37708333333333333</v>
      </c>
      <c r="I403" s="8">
        <v>0.3840277777777778</v>
      </c>
      <c r="J403" s="11">
        <f t="shared" si="6"/>
        <v>6.9444444444444753E-3</v>
      </c>
      <c r="K403" s="2">
        <v>1</v>
      </c>
      <c r="M403" s="2">
        <v>1</v>
      </c>
      <c r="N403" s="2">
        <v>1</v>
      </c>
      <c r="AG403" s="2">
        <v>1</v>
      </c>
      <c r="AJ403" s="2">
        <v>1</v>
      </c>
      <c r="AL403" s="2">
        <v>1</v>
      </c>
      <c r="AM403" s="2">
        <v>1</v>
      </c>
      <c r="AN403" s="2">
        <v>1</v>
      </c>
    </row>
    <row r="404" spans="1:42" x14ac:dyDescent="0.25">
      <c r="A404" s="2">
        <v>12</v>
      </c>
      <c r="B404" s="4">
        <v>45594</v>
      </c>
      <c r="C404" s="2" t="s">
        <v>1453</v>
      </c>
      <c r="D404" s="18">
        <v>0</v>
      </c>
      <c r="E404" s="18" t="s">
        <v>41</v>
      </c>
      <c r="F404" s="18">
        <v>45</v>
      </c>
      <c r="G404" s="2" t="s">
        <v>43</v>
      </c>
      <c r="H404" s="8">
        <v>0.38750000000000001</v>
      </c>
      <c r="I404" s="8">
        <v>0.38958333333333334</v>
      </c>
      <c r="J404" s="11">
        <f t="shared" si="6"/>
        <v>2.0833333333333259E-3</v>
      </c>
      <c r="K404" s="2">
        <v>1</v>
      </c>
      <c r="M404" s="2">
        <v>1</v>
      </c>
    </row>
    <row r="405" spans="1:42" x14ac:dyDescent="0.25">
      <c r="A405" s="2">
        <v>13</v>
      </c>
      <c r="B405" s="4">
        <v>45594</v>
      </c>
      <c r="C405" s="2" t="s">
        <v>307</v>
      </c>
      <c r="D405" s="18">
        <v>5809</v>
      </c>
      <c r="E405" s="18" t="s">
        <v>41</v>
      </c>
      <c r="F405" s="18">
        <v>56</v>
      </c>
      <c r="G405" s="2" t="s">
        <v>43</v>
      </c>
      <c r="H405" s="8">
        <v>0.39305555555555555</v>
      </c>
      <c r="I405" s="8">
        <v>0.39583333333333331</v>
      </c>
      <c r="J405" s="11">
        <f t="shared" si="6"/>
        <v>2.7777777777777679E-3</v>
      </c>
      <c r="K405" s="2">
        <v>1</v>
      </c>
      <c r="O405" s="2">
        <v>1</v>
      </c>
      <c r="P405" s="2">
        <v>1</v>
      </c>
    </row>
    <row r="406" spans="1:42" x14ac:dyDescent="0.25">
      <c r="A406" s="2">
        <v>14</v>
      </c>
      <c r="B406" s="4">
        <v>45594</v>
      </c>
      <c r="C406" s="2" t="s">
        <v>1398</v>
      </c>
      <c r="D406" s="18">
        <v>5811</v>
      </c>
      <c r="E406" s="18" t="s">
        <v>41</v>
      </c>
      <c r="F406" s="18">
        <v>83</v>
      </c>
      <c r="G406" s="2" t="s">
        <v>43</v>
      </c>
      <c r="H406" s="8">
        <v>0.3972222222222222</v>
      </c>
      <c r="I406" s="8">
        <v>0.42499999999999999</v>
      </c>
      <c r="J406" s="11">
        <f t="shared" si="6"/>
        <v>2.777777777777779E-2</v>
      </c>
      <c r="K406" s="2">
        <v>1</v>
      </c>
      <c r="O406" s="2">
        <v>1</v>
      </c>
      <c r="P406" s="2">
        <v>1</v>
      </c>
      <c r="V406" s="2">
        <v>1</v>
      </c>
    </row>
    <row r="407" spans="1:42" x14ac:dyDescent="0.25">
      <c r="A407" s="2">
        <v>15</v>
      </c>
      <c r="B407" s="4">
        <v>45594</v>
      </c>
      <c r="C407" s="2" t="s">
        <v>1454</v>
      </c>
      <c r="D407" s="18">
        <v>6613</v>
      </c>
      <c r="E407" s="18" t="s">
        <v>42</v>
      </c>
      <c r="F407" s="18">
        <v>58</v>
      </c>
      <c r="G407" s="2" t="s">
        <v>43</v>
      </c>
      <c r="H407" s="8">
        <v>0.40416666666666667</v>
      </c>
      <c r="I407" s="8">
        <v>0.40625</v>
      </c>
      <c r="J407" s="11">
        <f t="shared" si="6"/>
        <v>2.0833333333333259E-3</v>
      </c>
      <c r="K407" s="2">
        <v>1</v>
      </c>
      <c r="Q407" s="2">
        <v>1</v>
      </c>
    </row>
    <row r="408" spans="1:42" x14ac:dyDescent="0.25">
      <c r="A408" s="2">
        <v>16</v>
      </c>
      <c r="B408" s="4">
        <v>45594</v>
      </c>
      <c r="C408" s="2" t="s">
        <v>1455</v>
      </c>
      <c r="D408" s="18" t="s">
        <v>562</v>
      </c>
      <c r="E408" s="18" t="s">
        <v>41</v>
      </c>
      <c r="F408" s="18">
        <v>25</v>
      </c>
      <c r="G408" s="2" t="s">
        <v>43</v>
      </c>
      <c r="H408" s="8">
        <v>0.41111111111111109</v>
      </c>
      <c r="I408" s="8">
        <v>0.41319444444444442</v>
      </c>
      <c r="J408" s="11">
        <f t="shared" si="6"/>
        <v>2.0833333333333259E-3</v>
      </c>
      <c r="K408" s="2">
        <v>1</v>
      </c>
      <c r="M408" s="2">
        <v>1</v>
      </c>
      <c r="AJ408" s="2">
        <v>1</v>
      </c>
    </row>
    <row r="409" spans="1:42" x14ac:dyDescent="0.25">
      <c r="A409" s="2">
        <v>17</v>
      </c>
      <c r="B409" s="4">
        <v>45594</v>
      </c>
      <c r="C409" s="2" t="s">
        <v>1456</v>
      </c>
      <c r="D409" s="18" t="s">
        <v>563</v>
      </c>
      <c r="E409" s="18" t="s">
        <v>42</v>
      </c>
      <c r="F409" s="18">
        <v>32</v>
      </c>
      <c r="G409" s="2" t="s">
        <v>43</v>
      </c>
      <c r="H409" s="8">
        <v>0.41388888888888886</v>
      </c>
      <c r="I409" s="8">
        <v>0.41666666666666669</v>
      </c>
      <c r="J409" s="11">
        <f t="shared" si="6"/>
        <v>2.7777777777778234E-3</v>
      </c>
      <c r="K409" s="2">
        <v>0</v>
      </c>
      <c r="M409" s="2">
        <v>1</v>
      </c>
      <c r="AJ409" s="2">
        <v>1</v>
      </c>
    </row>
    <row r="410" spans="1:42" x14ac:dyDescent="0.25">
      <c r="A410" s="2">
        <v>18</v>
      </c>
      <c r="B410" s="4">
        <v>45594</v>
      </c>
      <c r="C410" s="2" t="s">
        <v>1457</v>
      </c>
      <c r="D410" s="18">
        <v>6647</v>
      </c>
      <c r="E410" s="18" t="s">
        <v>42</v>
      </c>
      <c r="F410" s="18">
        <v>38</v>
      </c>
      <c r="G410" s="2" t="s">
        <v>43</v>
      </c>
      <c r="H410" s="8">
        <v>0.42152777777777778</v>
      </c>
      <c r="I410" s="8">
        <v>0.42430555555555555</v>
      </c>
      <c r="J410" s="11">
        <f t="shared" si="6"/>
        <v>2.7777777777777679E-3</v>
      </c>
      <c r="K410" s="2">
        <v>1</v>
      </c>
      <c r="Q410" s="2">
        <v>1</v>
      </c>
    </row>
    <row r="411" spans="1:42" x14ac:dyDescent="0.25">
      <c r="A411" s="2">
        <v>19</v>
      </c>
      <c r="B411" s="4">
        <v>45594</v>
      </c>
      <c r="C411" s="2" t="s">
        <v>1458</v>
      </c>
      <c r="D411" s="18">
        <v>6707</v>
      </c>
      <c r="E411" s="18" t="s">
        <v>41</v>
      </c>
      <c r="F411" s="18">
        <v>47</v>
      </c>
      <c r="G411" s="2" t="s">
        <v>43</v>
      </c>
      <c r="H411" s="8">
        <v>0.42569444444444443</v>
      </c>
      <c r="I411" s="8">
        <v>0.42777777777777776</v>
      </c>
      <c r="J411" s="11">
        <f t="shared" si="6"/>
        <v>2.0833333333333259E-3</v>
      </c>
      <c r="K411" s="2">
        <v>1</v>
      </c>
      <c r="Q411" s="2">
        <v>1</v>
      </c>
    </row>
    <row r="412" spans="1:42" x14ac:dyDescent="0.25">
      <c r="A412" s="2">
        <v>20</v>
      </c>
      <c r="B412" s="4">
        <v>45594</v>
      </c>
      <c r="C412" s="2" t="s">
        <v>1460</v>
      </c>
      <c r="D412" s="18">
        <v>285102</v>
      </c>
      <c r="E412" s="18" t="s">
        <v>41</v>
      </c>
      <c r="F412" s="18">
        <v>20</v>
      </c>
      <c r="G412" s="2" t="s">
        <v>43</v>
      </c>
      <c r="H412" s="8">
        <v>0.43958333333333333</v>
      </c>
      <c r="I412" s="8">
        <v>0.44791666666666669</v>
      </c>
      <c r="J412" s="11">
        <f t="shared" si="6"/>
        <v>8.3333333333333592E-3</v>
      </c>
      <c r="K412" s="2">
        <v>1</v>
      </c>
      <c r="AH412" s="2">
        <v>1</v>
      </c>
    </row>
    <row r="413" spans="1:42" x14ac:dyDescent="0.25">
      <c r="A413" s="2">
        <v>21</v>
      </c>
      <c r="B413" s="4">
        <v>45594</v>
      </c>
      <c r="C413" s="2" t="s">
        <v>1204</v>
      </c>
      <c r="D413" s="18">
        <v>360499</v>
      </c>
      <c r="E413" s="18" t="s">
        <v>41</v>
      </c>
      <c r="F413" s="18">
        <v>38</v>
      </c>
      <c r="G413" s="2" t="s">
        <v>43</v>
      </c>
      <c r="H413" s="8">
        <v>0.44861111111111113</v>
      </c>
      <c r="I413" s="8">
        <v>0.45763888888888887</v>
      </c>
      <c r="J413" s="11">
        <f t="shared" si="6"/>
        <v>9.0277777777777457E-3</v>
      </c>
      <c r="K413" s="2">
        <v>1</v>
      </c>
      <c r="L413" s="2">
        <v>1</v>
      </c>
    </row>
    <row r="414" spans="1:42" x14ac:dyDescent="0.25">
      <c r="A414" s="2">
        <v>22</v>
      </c>
      <c r="B414" s="4">
        <v>45594</v>
      </c>
      <c r="C414" s="2" t="s">
        <v>1459</v>
      </c>
      <c r="D414" s="18" t="s">
        <v>1447</v>
      </c>
      <c r="E414" s="18" t="s">
        <v>42</v>
      </c>
      <c r="F414" s="18">
        <v>89</v>
      </c>
      <c r="G414" s="2" t="s">
        <v>43</v>
      </c>
      <c r="H414" s="8">
        <v>0.39583333333333331</v>
      </c>
      <c r="I414" s="8">
        <v>0.44097222222222221</v>
      </c>
      <c r="J414" s="11">
        <f t="shared" si="6"/>
        <v>4.5138888888888895E-2</v>
      </c>
      <c r="K414" s="2">
        <v>1</v>
      </c>
      <c r="L414" s="2">
        <v>1</v>
      </c>
      <c r="T414" s="2">
        <v>1</v>
      </c>
      <c r="U414" s="2">
        <v>1</v>
      </c>
      <c r="V414" s="2">
        <v>1</v>
      </c>
      <c r="Z414" s="2">
        <v>1</v>
      </c>
    </row>
    <row r="415" spans="1:42" x14ac:dyDescent="0.25">
      <c r="A415" s="2">
        <v>23</v>
      </c>
      <c r="B415" s="4">
        <v>45594</v>
      </c>
      <c r="C415" s="2" t="s">
        <v>1461</v>
      </c>
      <c r="D415" s="18" t="s">
        <v>1405</v>
      </c>
      <c r="E415" s="18" t="s">
        <v>41</v>
      </c>
      <c r="F415" s="18">
        <v>79</v>
      </c>
      <c r="G415" s="2" t="s">
        <v>43</v>
      </c>
      <c r="H415" s="8">
        <v>0.39583333333333331</v>
      </c>
      <c r="I415" s="8">
        <v>0.44097222222222221</v>
      </c>
      <c r="J415" s="11">
        <f t="shared" si="6"/>
        <v>4.5138888888888895E-2</v>
      </c>
      <c r="K415" s="2">
        <v>1</v>
      </c>
      <c r="L415" s="2">
        <v>1</v>
      </c>
      <c r="T415" s="2">
        <v>1</v>
      </c>
      <c r="U415" s="2">
        <v>1</v>
      </c>
      <c r="V415" s="2">
        <v>1</v>
      </c>
      <c r="Z415" s="2">
        <v>1</v>
      </c>
    </row>
    <row r="416" spans="1:42" x14ac:dyDescent="0.25">
      <c r="A416" s="2">
        <v>24</v>
      </c>
      <c r="B416" s="4">
        <v>45594</v>
      </c>
      <c r="C416" s="2" t="s">
        <v>1448</v>
      </c>
      <c r="D416" s="18" t="s">
        <v>46</v>
      </c>
      <c r="E416" s="18" t="s">
        <v>42</v>
      </c>
      <c r="F416" s="18">
        <v>12</v>
      </c>
      <c r="G416" s="2" t="s">
        <v>43</v>
      </c>
      <c r="J416" s="11">
        <f t="shared" si="6"/>
        <v>0</v>
      </c>
      <c r="K416" s="2">
        <v>1</v>
      </c>
      <c r="AP416" s="2">
        <v>1</v>
      </c>
    </row>
    <row r="417" spans="1:42" s="6" customFormat="1" x14ac:dyDescent="0.25">
      <c r="E417" s="45"/>
    </row>
    <row r="418" spans="1:42" x14ac:dyDescent="0.25">
      <c r="A418" s="2">
        <v>1</v>
      </c>
      <c r="B418" s="4">
        <v>45595</v>
      </c>
      <c r="C418" s="2" t="s">
        <v>467</v>
      </c>
      <c r="D418" s="18">
        <v>4966</v>
      </c>
      <c r="E418" s="18" t="s">
        <v>41</v>
      </c>
      <c r="F418" s="18">
        <v>68</v>
      </c>
      <c r="G418" s="2" t="s">
        <v>43</v>
      </c>
      <c r="J418" s="11">
        <f t="shared" si="6"/>
        <v>0</v>
      </c>
      <c r="K418" s="2">
        <v>1</v>
      </c>
      <c r="Q418" s="2">
        <v>1</v>
      </c>
    </row>
    <row r="419" spans="1:42" x14ac:dyDescent="0.25">
      <c r="A419" s="2">
        <v>2</v>
      </c>
      <c r="B419" s="4">
        <v>45595</v>
      </c>
      <c r="C419" s="2" t="s">
        <v>1464</v>
      </c>
      <c r="D419" s="18">
        <v>12797</v>
      </c>
      <c r="E419" s="18" t="s">
        <v>41</v>
      </c>
      <c r="F419" s="18">
        <v>21</v>
      </c>
      <c r="G419" s="2" t="s">
        <v>43</v>
      </c>
      <c r="J419" s="11">
        <f t="shared" si="6"/>
        <v>0</v>
      </c>
      <c r="K419" s="2">
        <v>1</v>
      </c>
      <c r="M419" s="2">
        <v>1</v>
      </c>
      <c r="N419" s="2">
        <v>1</v>
      </c>
      <c r="AG419" s="2">
        <v>1</v>
      </c>
      <c r="AJ419" s="2">
        <v>1</v>
      </c>
      <c r="AL419" s="2">
        <v>1</v>
      </c>
      <c r="AM419" s="2">
        <v>1</v>
      </c>
      <c r="AN419" s="2">
        <v>1</v>
      </c>
    </row>
    <row r="420" spans="1:42" x14ac:dyDescent="0.25">
      <c r="A420" s="2">
        <v>3</v>
      </c>
      <c r="B420" s="4">
        <v>45595</v>
      </c>
      <c r="C420" s="2" t="s">
        <v>1465</v>
      </c>
      <c r="D420" s="18">
        <v>313</v>
      </c>
      <c r="E420" s="18" t="s">
        <v>42</v>
      </c>
      <c r="F420" s="18">
        <v>76</v>
      </c>
      <c r="G420" s="2" t="s">
        <v>43</v>
      </c>
      <c r="J420" s="11">
        <f t="shared" si="6"/>
        <v>0</v>
      </c>
      <c r="K420" s="2">
        <v>1</v>
      </c>
      <c r="Q420" s="2">
        <v>1</v>
      </c>
    </row>
    <row r="421" spans="1:42" x14ac:dyDescent="0.25">
      <c r="A421" s="2">
        <v>4</v>
      </c>
      <c r="B421" s="4">
        <v>45595</v>
      </c>
      <c r="C421" s="2" t="s">
        <v>1466</v>
      </c>
      <c r="D421" s="18">
        <v>9526</v>
      </c>
      <c r="E421" s="18" t="s">
        <v>42</v>
      </c>
      <c r="F421" s="18">
        <v>36</v>
      </c>
      <c r="G421" s="2" t="s">
        <v>43</v>
      </c>
      <c r="J421" s="11">
        <f t="shared" si="6"/>
        <v>0</v>
      </c>
      <c r="K421" s="2">
        <v>1</v>
      </c>
      <c r="Q421" s="2">
        <v>1</v>
      </c>
    </row>
    <row r="422" spans="1:42" x14ac:dyDescent="0.25">
      <c r="A422" s="2">
        <v>5</v>
      </c>
      <c r="B422" s="4">
        <v>45595</v>
      </c>
      <c r="C422" s="2" t="s">
        <v>1467</v>
      </c>
      <c r="D422" s="18" t="s">
        <v>1463</v>
      </c>
      <c r="E422" s="18" t="s">
        <v>41</v>
      </c>
      <c r="F422" s="18">
        <v>77</v>
      </c>
      <c r="G422" s="2" t="s">
        <v>43</v>
      </c>
      <c r="J422" s="11">
        <f t="shared" si="6"/>
        <v>0</v>
      </c>
      <c r="K422" s="2">
        <v>1</v>
      </c>
      <c r="Q422" s="2">
        <v>1</v>
      </c>
    </row>
    <row r="423" spans="1:42" x14ac:dyDescent="0.25">
      <c r="A423" s="2">
        <v>6</v>
      </c>
      <c r="B423" s="4">
        <v>45595</v>
      </c>
      <c r="C423" s="2" t="s">
        <v>1468</v>
      </c>
      <c r="D423" s="18" t="s">
        <v>562</v>
      </c>
      <c r="E423" s="18" t="s">
        <v>41</v>
      </c>
      <c r="F423" s="18">
        <v>28</v>
      </c>
      <c r="G423" s="2" t="s">
        <v>43</v>
      </c>
      <c r="J423" s="11">
        <f t="shared" si="6"/>
        <v>0</v>
      </c>
      <c r="K423" s="2">
        <v>1</v>
      </c>
      <c r="M423" s="2">
        <v>1</v>
      </c>
      <c r="AJ423" s="2">
        <v>1</v>
      </c>
    </row>
    <row r="424" spans="1:42" x14ac:dyDescent="0.25">
      <c r="A424" s="2">
        <v>7</v>
      </c>
      <c r="B424" s="4">
        <v>45595</v>
      </c>
      <c r="C424" s="2" t="s">
        <v>491</v>
      </c>
      <c r="D424" s="18">
        <v>12172</v>
      </c>
      <c r="E424" s="18" t="s">
        <v>41</v>
      </c>
      <c r="F424" s="18">
        <v>68</v>
      </c>
      <c r="G424" s="2" t="s">
        <v>43</v>
      </c>
      <c r="J424" s="11">
        <f t="shared" si="6"/>
        <v>0</v>
      </c>
      <c r="K424" s="2">
        <v>1</v>
      </c>
      <c r="Q424" s="2">
        <v>1</v>
      </c>
    </row>
    <row r="425" spans="1:42" x14ac:dyDescent="0.25">
      <c r="A425" s="2">
        <v>8</v>
      </c>
      <c r="B425" s="4">
        <v>45595</v>
      </c>
      <c r="C425" s="2" t="s">
        <v>346</v>
      </c>
      <c r="D425" s="18">
        <v>4108</v>
      </c>
      <c r="E425" s="18" t="s">
        <v>41</v>
      </c>
      <c r="F425" s="18">
        <v>49</v>
      </c>
      <c r="G425" s="2" t="s">
        <v>43</v>
      </c>
      <c r="J425" s="11">
        <f t="shared" si="6"/>
        <v>0</v>
      </c>
      <c r="K425" s="2">
        <v>1</v>
      </c>
      <c r="Q425" s="2">
        <v>1</v>
      </c>
    </row>
    <row r="426" spans="1:42" x14ac:dyDescent="0.25">
      <c r="A426" s="2">
        <v>9</v>
      </c>
      <c r="B426" s="4">
        <v>45595</v>
      </c>
      <c r="C426" s="2" t="s">
        <v>1469</v>
      </c>
      <c r="D426" s="18">
        <v>40709</v>
      </c>
      <c r="E426" s="18" t="s">
        <v>41</v>
      </c>
      <c r="F426" s="18">
        <v>58</v>
      </c>
      <c r="G426" s="2" t="s">
        <v>43</v>
      </c>
      <c r="J426" s="11">
        <f t="shared" si="6"/>
        <v>0</v>
      </c>
      <c r="K426" s="2">
        <v>1</v>
      </c>
      <c r="Q426" s="2">
        <v>1</v>
      </c>
    </row>
    <row r="427" spans="1:42" x14ac:dyDescent="0.25">
      <c r="A427" s="2">
        <v>10</v>
      </c>
      <c r="B427" s="4">
        <v>45595</v>
      </c>
      <c r="C427" s="2" t="s">
        <v>104</v>
      </c>
      <c r="D427" s="18">
        <v>353793</v>
      </c>
      <c r="E427" s="18" t="s">
        <v>41</v>
      </c>
      <c r="F427" s="18">
        <v>21</v>
      </c>
      <c r="G427" s="2" t="s">
        <v>43</v>
      </c>
      <c r="J427" s="11">
        <f t="shared" si="6"/>
        <v>0</v>
      </c>
      <c r="K427" s="2">
        <v>1</v>
      </c>
      <c r="L427" s="2">
        <v>1</v>
      </c>
    </row>
    <row r="428" spans="1:42" x14ac:dyDescent="0.25">
      <c r="A428" s="2">
        <v>11</v>
      </c>
      <c r="B428" s="4">
        <v>45595</v>
      </c>
      <c r="C428" s="2" t="s">
        <v>1470</v>
      </c>
      <c r="D428" s="18">
        <v>401638</v>
      </c>
      <c r="E428" s="18" t="s">
        <v>42</v>
      </c>
      <c r="F428" s="18">
        <v>62</v>
      </c>
      <c r="G428" s="2" t="s">
        <v>43</v>
      </c>
      <c r="J428" s="11">
        <f t="shared" si="6"/>
        <v>0</v>
      </c>
      <c r="K428" s="2">
        <v>1</v>
      </c>
      <c r="AH428" s="2">
        <v>1</v>
      </c>
    </row>
    <row r="429" spans="1:42" x14ac:dyDescent="0.25">
      <c r="A429" s="2">
        <v>12</v>
      </c>
      <c r="B429" s="4">
        <v>45595</v>
      </c>
      <c r="D429" s="18" t="s">
        <v>585</v>
      </c>
      <c r="E429" s="18" t="s">
        <v>41</v>
      </c>
      <c r="F429" s="18">
        <v>63</v>
      </c>
      <c r="G429" s="2" t="s">
        <v>43</v>
      </c>
      <c r="J429" s="11">
        <f t="shared" si="6"/>
        <v>0</v>
      </c>
      <c r="K429" s="2">
        <v>1</v>
      </c>
      <c r="Q429" s="2">
        <v>1</v>
      </c>
      <c r="AL429" s="2">
        <v>1</v>
      </c>
      <c r="AN429" s="2">
        <v>1</v>
      </c>
    </row>
    <row r="430" spans="1:42" x14ac:dyDescent="0.25">
      <c r="A430" s="2">
        <v>13</v>
      </c>
      <c r="B430" s="4">
        <v>45595</v>
      </c>
      <c r="C430" s="2" t="s">
        <v>449</v>
      </c>
      <c r="D430" s="18">
        <v>11830</v>
      </c>
      <c r="E430" s="18" t="s">
        <v>41</v>
      </c>
      <c r="F430" s="18">
        <v>28</v>
      </c>
      <c r="G430" s="2" t="s">
        <v>43</v>
      </c>
      <c r="J430" s="11">
        <f t="shared" si="6"/>
        <v>0</v>
      </c>
      <c r="K430" s="2">
        <v>1</v>
      </c>
      <c r="AH430" s="2">
        <v>1</v>
      </c>
    </row>
    <row r="431" spans="1:42" x14ac:dyDescent="0.25">
      <c r="A431" s="2">
        <v>14</v>
      </c>
      <c r="B431" s="4">
        <v>45595</v>
      </c>
      <c r="C431" s="2" t="s">
        <v>1471</v>
      </c>
      <c r="D431" s="18"/>
      <c r="E431" s="18" t="s">
        <v>42</v>
      </c>
      <c r="F431" s="18">
        <v>35</v>
      </c>
      <c r="G431" s="2" t="s">
        <v>43</v>
      </c>
      <c r="J431" s="11">
        <f t="shared" si="6"/>
        <v>0</v>
      </c>
      <c r="K431" s="2">
        <v>1</v>
      </c>
      <c r="L431" s="2">
        <v>1</v>
      </c>
    </row>
    <row r="432" spans="1:42" x14ac:dyDescent="0.25">
      <c r="A432" s="2">
        <v>15</v>
      </c>
      <c r="B432" s="4">
        <v>45595</v>
      </c>
      <c r="C432" s="2" t="s">
        <v>1472</v>
      </c>
      <c r="D432" s="18" t="s">
        <v>46</v>
      </c>
      <c r="E432" s="18" t="s">
        <v>42</v>
      </c>
      <c r="F432" s="18">
        <v>54</v>
      </c>
      <c r="G432" s="2" t="s">
        <v>43</v>
      </c>
      <c r="J432" s="11">
        <f t="shared" si="6"/>
        <v>0</v>
      </c>
      <c r="K432" s="2">
        <v>1</v>
      </c>
      <c r="AP432" s="2">
        <v>1</v>
      </c>
    </row>
    <row r="433" spans="1:41" s="6" customFormat="1" x14ac:dyDescent="0.25">
      <c r="E433" s="45"/>
    </row>
    <row r="434" spans="1:41" x14ac:dyDescent="0.25">
      <c r="A434" s="2">
        <v>1</v>
      </c>
      <c r="B434" s="4">
        <v>45596</v>
      </c>
      <c r="C434" s="2" t="s">
        <v>405</v>
      </c>
      <c r="D434" s="18">
        <v>8108</v>
      </c>
      <c r="E434" s="18" t="s">
        <v>41</v>
      </c>
      <c r="F434" s="18">
        <v>51</v>
      </c>
      <c r="G434" s="2" t="s">
        <v>43</v>
      </c>
      <c r="J434" s="11">
        <f t="shared" si="6"/>
        <v>0</v>
      </c>
      <c r="K434" s="2">
        <v>1</v>
      </c>
      <c r="Q434" s="2">
        <v>1</v>
      </c>
    </row>
    <row r="435" spans="1:41" x14ac:dyDescent="0.25">
      <c r="A435" s="2">
        <v>2</v>
      </c>
      <c r="B435" s="4">
        <v>45596</v>
      </c>
      <c r="C435" s="2" t="s">
        <v>1473</v>
      </c>
      <c r="D435" s="18">
        <v>4605</v>
      </c>
      <c r="E435" s="18" t="s">
        <v>41</v>
      </c>
      <c r="F435" s="18">
        <v>60</v>
      </c>
      <c r="G435" s="2" t="s">
        <v>43</v>
      </c>
      <c r="J435" s="11">
        <f t="shared" si="6"/>
        <v>0</v>
      </c>
      <c r="K435" s="2">
        <v>1</v>
      </c>
      <c r="Q435" s="2">
        <v>1</v>
      </c>
    </row>
    <row r="436" spans="1:41" x14ac:dyDescent="0.25">
      <c r="A436" s="2">
        <v>3</v>
      </c>
      <c r="B436" s="4">
        <v>45596</v>
      </c>
      <c r="C436" s="2" t="s">
        <v>1474</v>
      </c>
      <c r="D436" s="18">
        <v>5291</v>
      </c>
      <c r="E436" s="18" t="s">
        <v>41</v>
      </c>
      <c r="F436" s="18">
        <v>43</v>
      </c>
      <c r="G436" s="2" t="s">
        <v>43</v>
      </c>
      <c r="J436" s="11">
        <f t="shared" si="6"/>
        <v>0</v>
      </c>
      <c r="K436" s="2">
        <v>1</v>
      </c>
    </row>
    <row r="437" spans="1:41" x14ac:dyDescent="0.25">
      <c r="A437" s="2">
        <v>4</v>
      </c>
      <c r="B437" s="4">
        <v>45596</v>
      </c>
      <c r="C437" s="2" t="s">
        <v>73</v>
      </c>
      <c r="D437" s="18">
        <v>14891</v>
      </c>
      <c r="E437" s="18" t="s">
        <v>41</v>
      </c>
      <c r="F437" s="18">
        <v>49</v>
      </c>
      <c r="G437" s="2" t="s">
        <v>43</v>
      </c>
      <c r="J437" s="11">
        <f t="shared" si="6"/>
        <v>0</v>
      </c>
      <c r="K437" s="2">
        <v>1</v>
      </c>
      <c r="O437" s="2">
        <v>1</v>
      </c>
    </row>
    <row r="438" spans="1:41" x14ac:dyDescent="0.25">
      <c r="A438" s="2">
        <v>5</v>
      </c>
      <c r="B438" s="4">
        <v>45596</v>
      </c>
      <c r="C438" s="2" t="s">
        <v>1475</v>
      </c>
      <c r="D438" s="18">
        <v>2687</v>
      </c>
      <c r="E438" s="18" t="s">
        <v>41</v>
      </c>
      <c r="F438" s="18">
        <v>23</v>
      </c>
      <c r="G438" s="2" t="s">
        <v>43</v>
      </c>
      <c r="J438" s="11">
        <f t="shared" si="6"/>
        <v>0</v>
      </c>
      <c r="K438" s="2">
        <v>1</v>
      </c>
      <c r="Q438" s="2">
        <v>1</v>
      </c>
    </row>
    <row r="439" spans="1:41" x14ac:dyDescent="0.25">
      <c r="A439" s="2">
        <v>6</v>
      </c>
      <c r="B439" s="4">
        <v>45596</v>
      </c>
      <c r="C439" s="2" t="s">
        <v>1476</v>
      </c>
      <c r="D439" s="18">
        <v>364075</v>
      </c>
      <c r="E439" s="18" t="s">
        <v>41</v>
      </c>
      <c r="F439" s="18">
        <v>26</v>
      </c>
      <c r="G439" s="2" t="s">
        <v>43</v>
      </c>
      <c r="J439" s="11">
        <f t="shared" si="6"/>
        <v>0</v>
      </c>
      <c r="K439" s="2">
        <v>1</v>
      </c>
      <c r="M439" s="2">
        <v>1</v>
      </c>
      <c r="AJ439" s="2">
        <v>1</v>
      </c>
    </row>
    <row r="440" spans="1:41" x14ac:dyDescent="0.25">
      <c r="A440" s="2">
        <v>7</v>
      </c>
      <c r="B440" s="4">
        <v>45596</v>
      </c>
      <c r="C440" s="2" t="s">
        <v>73</v>
      </c>
      <c r="D440" s="18">
        <v>4477</v>
      </c>
      <c r="E440" s="18" t="s">
        <v>42</v>
      </c>
      <c r="F440" s="18">
        <v>48</v>
      </c>
      <c r="G440" s="2" t="s">
        <v>43</v>
      </c>
      <c r="J440" s="11">
        <f t="shared" si="6"/>
        <v>0</v>
      </c>
      <c r="K440" s="2">
        <v>1</v>
      </c>
      <c r="L440" s="2">
        <v>1</v>
      </c>
    </row>
    <row r="441" spans="1:41" x14ac:dyDescent="0.25">
      <c r="A441" s="2">
        <v>8</v>
      </c>
      <c r="B441" s="4">
        <v>45596</v>
      </c>
      <c r="C441" s="2" t="s">
        <v>843</v>
      </c>
      <c r="D441" s="18"/>
      <c r="E441" s="18" t="s">
        <v>41</v>
      </c>
      <c r="F441" s="18">
        <v>53</v>
      </c>
      <c r="G441" s="2" t="s">
        <v>43</v>
      </c>
      <c r="J441" s="11">
        <f t="shared" si="6"/>
        <v>0</v>
      </c>
      <c r="K441" s="2">
        <v>1</v>
      </c>
      <c r="Q441" s="2">
        <v>1</v>
      </c>
    </row>
    <row r="442" spans="1:41" x14ac:dyDescent="0.25">
      <c r="A442" s="2">
        <v>9</v>
      </c>
      <c r="B442" s="4">
        <v>45596</v>
      </c>
      <c r="C442" s="2" t="s">
        <v>55</v>
      </c>
      <c r="D442" s="18">
        <v>11016</v>
      </c>
      <c r="E442" s="18" t="s">
        <v>41</v>
      </c>
      <c r="F442" s="18"/>
      <c r="G442" s="2" t="s">
        <v>43</v>
      </c>
      <c r="J442" s="11">
        <f t="shared" si="6"/>
        <v>0</v>
      </c>
      <c r="K442" s="2">
        <v>1</v>
      </c>
      <c r="O442" s="2">
        <v>1</v>
      </c>
    </row>
    <row r="443" spans="1:41" x14ac:dyDescent="0.25">
      <c r="A443" s="2">
        <v>10</v>
      </c>
      <c r="B443" s="4">
        <v>45596</v>
      </c>
      <c r="C443" s="2" t="s">
        <v>601</v>
      </c>
      <c r="D443" s="18">
        <v>362660</v>
      </c>
      <c r="E443" s="18" t="s">
        <v>41</v>
      </c>
      <c r="F443" s="18">
        <v>65</v>
      </c>
      <c r="G443" s="2" t="s">
        <v>43</v>
      </c>
      <c r="J443" s="11">
        <f t="shared" si="6"/>
        <v>0</v>
      </c>
      <c r="K443" s="2">
        <v>1</v>
      </c>
      <c r="Q443" s="2">
        <v>1</v>
      </c>
    </row>
    <row r="444" spans="1:41" x14ac:dyDescent="0.25">
      <c r="A444" s="2">
        <v>11</v>
      </c>
      <c r="B444" s="4">
        <v>45596</v>
      </c>
      <c r="C444" s="2" t="s">
        <v>1477</v>
      </c>
      <c r="D444" s="18">
        <v>4699</v>
      </c>
      <c r="E444" s="18" t="s">
        <v>42</v>
      </c>
      <c r="F444" s="18">
        <v>3</v>
      </c>
      <c r="G444" s="2" t="s">
        <v>43</v>
      </c>
      <c r="J444" s="11">
        <f t="shared" si="6"/>
        <v>0</v>
      </c>
      <c r="K444" s="2">
        <v>1</v>
      </c>
      <c r="L444" s="2">
        <v>1</v>
      </c>
    </row>
    <row r="445" spans="1:41" x14ac:dyDescent="0.25">
      <c r="A445" s="2">
        <v>12</v>
      </c>
      <c r="B445" s="4">
        <v>45596</v>
      </c>
      <c r="C445" s="2" t="s">
        <v>321</v>
      </c>
      <c r="D445" s="18">
        <v>407880</v>
      </c>
      <c r="E445" s="18" t="s">
        <v>41</v>
      </c>
      <c r="F445" s="18">
        <v>26</v>
      </c>
      <c r="G445" s="2" t="s">
        <v>43</v>
      </c>
      <c r="J445" s="11">
        <f t="shared" si="6"/>
        <v>0</v>
      </c>
      <c r="K445" s="2">
        <v>1</v>
      </c>
      <c r="M445" s="2">
        <v>1</v>
      </c>
      <c r="AJ445" s="2">
        <v>1</v>
      </c>
    </row>
    <row r="446" spans="1:41" x14ac:dyDescent="0.25">
      <c r="A446" s="2">
        <v>13</v>
      </c>
      <c r="B446" s="4">
        <v>45596</v>
      </c>
      <c r="C446" s="2" t="s">
        <v>1371</v>
      </c>
      <c r="D446" s="18">
        <v>407591</v>
      </c>
      <c r="E446" s="18" t="s">
        <v>41</v>
      </c>
      <c r="F446" s="18">
        <v>29</v>
      </c>
      <c r="G446" s="2" t="s">
        <v>43</v>
      </c>
      <c r="J446" s="11">
        <f t="shared" si="6"/>
        <v>0</v>
      </c>
      <c r="K446" s="2">
        <v>1</v>
      </c>
      <c r="M446" s="2">
        <v>1</v>
      </c>
      <c r="AL446" s="2">
        <v>1</v>
      </c>
      <c r="AM446" s="2">
        <v>1</v>
      </c>
      <c r="AN446" s="2">
        <v>1</v>
      </c>
    </row>
    <row r="447" spans="1:41" x14ac:dyDescent="0.25">
      <c r="A447" s="2">
        <v>14</v>
      </c>
      <c r="B447" s="4">
        <v>45596</v>
      </c>
      <c r="C447" s="2" t="s">
        <v>583</v>
      </c>
      <c r="D447" s="18" t="s">
        <v>171</v>
      </c>
      <c r="E447" s="18" t="s">
        <v>41</v>
      </c>
      <c r="G447" s="2" t="s">
        <v>43</v>
      </c>
      <c r="J447" s="11">
        <f t="shared" si="6"/>
        <v>0</v>
      </c>
      <c r="K447" s="2">
        <v>1</v>
      </c>
      <c r="AO447" s="2">
        <v>1</v>
      </c>
    </row>
    <row r="448" spans="1:41" s="6" customFormat="1" x14ac:dyDescent="0.25">
      <c r="E448" s="45"/>
    </row>
    <row r="449" spans="5:43" x14ac:dyDescent="0.25">
      <c r="E449" s="18" t="s">
        <v>1478</v>
      </c>
    </row>
    <row r="450" spans="5:43" x14ac:dyDescent="0.25">
      <c r="E450" s="18" t="s">
        <v>1479</v>
      </c>
    </row>
    <row r="451" spans="5:43" x14ac:dyDescent="0.25">
      <c r="E451" s="18" t="s">
        <v>1480</v>
      </c>
    </row>
    <row r="452" spans="5:43" x14ac:dyDescent="0.25">
      <c r="L452" s="2" t="s">
        <v>1491</v>
      </c>
      <c r="M452" s="2" t="s">
        <v>1498</v>
      </c>
      <c r="O452" s="2" t="s">
        <v>1492</v>
      </c>
      <c r="P452" s="2" t="s">
        <v>1493</v>
      </c>
      <c r="Q452" s="2" t="s">
        <v>1494</v>
      </c>
      <c r="T452" s="2" t="s">
        <v>1485</v>
      </c>
      <c r="U452" s="2" t="s">
        <v>1495</v>
      </c>
      <c r="V452" s="2" t="s">
        <v>1496</v>
      </c>
      <c r="Z452" s="2" t="s">
        <v>1497</v>
      </c>
      <c r="AA452" s="2" t="s">
        <v>1496</v>
      </c>
      <c r="AH452" s="2" t="s">
        <v>1496</v>
      </c>
      <c r="AJ452" s="2" t="s">
        <v>1503</v>
      </c>
      <c r="AK452" s="2" t="s">
        <v>1497</v>
      </c>
      <c r="AL452" s="2" t="s">
        <v>1497</v>
      </c>
      <c r="AN452" s="2" t="s">
        <v>1497</v>
      </c>
      <c r="AP452" s="2" t="s">
        <v>1505</v>
      </c>
    </row>
    <row r="453" spans="5:43" x14ac:dyDescent="0.25">
      <c r="L453" s="2" t="s">
        <v>1481</v>
      </c>
      <c r="M453" s="2" t="s">
        <v>1499</v>
      </c>
      <c r="N453" s="2" t="s">
        <v>1500</v>
      </c>
      <c r="O453" s="2" t="s">
        <v>1482</v>
      </c>
      <c r="P453" s="2" t="s">
        <v>1483</v>
      </c>
      <c r="Q453" s="2" t="s">
        <v>1484</v>
      </c>
      <c r="T453" s="2" t="s">
        <v>1485</v>
      </c>
      <c r="U453" s="2" t="s">
        <v>1486</v>
      </c>
      <c r="V453" s="2" t="s">
        <v>1486</v>
      </c>
      <c r="Z453" s="2" t="s">
        <v>1485</v>
      </c>
      <c r="AA453" s="2" t="s">
        <v>1485</v>
      </c>
      <c r="AG453" s="2" t="s">
        <v>1500</v>
      </c>
      <c r="AH453" s="2" t="s">
        <v>1487</v>
      </c>
      <c r="AI453" s="2" t="s">
        <v>1488</v>
      </c>
      <c r="AJ453" s="2" t="s">
        <v>1501</v>
      </c>
      <c r="AK453" s="2" t="s">
        <v>1489</v>
      </c>
      <c r="AL453" s="2" t="s">
        <v>1502</v>
      </c>
      <c r="AM453" s="2" t="s">
        <v>1502</v>
      </c>
      <c r="AN453" s="2" t="s">
        <v>1502</v>
      </c>
      <c r="AO453" s="2" t="s">
        <v>1485</v>
      </c>
      <c r="AP453" s="2" t="s">
        <v>1490</v>
      </c>
      <c r="AQ453" s="2" t="s">
        <v>1504</v>
      </c>
    </row>
    <row r="456" spans="5:43" x14ac:dyDescent="0.25">
      <c r="M456" s="2">
        <f>72-41</f>
        <v>31</v>
      </c>
    </row>
  </sheetData>
  <mergeCells count="28">
    <mergeCell ref="F2:G3"/>
    <mergeCell ref="A2:A3"/>
    <mergeCell ref="B2:B3"/>
    <mergeCell ref="C2:C3"/>
    <mergeCell ref="D2:D3"/>
    <mergeCell ref="E2:E3"/>
    <mergeCell ref="AG2:AG3"/>
    <mergeCell ref="H2:H3"/>
    <mergeCell ref="I2:I3"/>
    <mergeCell ref="J2:J3"/>
    <mergeCell ref="K2:K3"/>
    <mergeCell ref="L2:L3"/>
    <mergeCell ref="M2:M3"/>
    <mergeCell ref="N2:N3"/>
    <mergeCell ref="O2:O3"/>
    <mergeCell ref="P2:P3"/>
    <mergeCell ref="Q2:Q3"/>
    <mergeCell ref="R2:AF2"/>
    <mergeCell ref="AN2:AN3"/>
    <mergeCell ref="AO2:AO3"/>
    <mergeCell ref="AP2:AP3"/>
    <mergeCell ref="AQ2:AQ3"/>
    <mergeCell ref="AH2:AH3"/>
    <mergeCell ref="AI2:AI3"/>
    <mergeCell ref="AJ2:AJ3"/>
    <mergeCell ref="AK2:AK3"/>
    <mergeCell ref="AL2:AL3"/>
    <mergeCell ref="AM2:AM3"/>
  </mergeCells>
  <pageMargins left="0.7" right="0.7" top="0.75" bottom="0.75" header="0.3" footer="0.3"/>
  <pageSetup orientation="portrait" horizontalDpi="360" verticalDpi="36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85F2-928C-4B6B-979F-524861752243}">
  <dimension ref="A1:Z85"/>
  <sheetViews>
    <sheetView topLeftCell="A31" workbookViewId="0">
      <selection activeCell="O72" sqref="O72"/>
    </sheetView>
  </sheetViews>
  <sheetFormatPr defaultRowHeight="15" x14ac:dyDescent="0.25"/>
  <cols>
    <col min="1" max="1" width="2.85546875" customWidth="1"/>
    <col min="2" max="2" width="3.7109375" customWidth="1"/>
    <col min="3" max="3" width="32.28515625" customWidth="1"/>
    <col min="4" max="4" width="5.85546875" customWidth="1"/>
    <col min="5" max="5" width="5.5703125" customWidth="1"/>
    <col min="6" max="7" width="5.28515625" customWidth="1"/>
    <col min="8" max="8" width="5.140625" customWidth="1"/>
    <col min="9" max="9" width="5.42578125" customWidth="1"/>
    <col min="10" max="10" width="5.7109375" customWidth="1"/>
    <col min="11" max="11" width="5.28515625" customWidth="1"/>
    <col min="12" max="12" width="5.7109375" customWidth="1"/>
  </cols>
  <sheetData>
    <row r="1" spans="1:26" x14ac:dyDescent="0.25">
      <c r="A1" t="s">
        <v>216</v>
      </c>
    </row>
    <row r="2" spans="1:26" ht="93" customHeight="1" x14ac:dyDescent="0.25"/>
    <row r="3" spans="1:26" ht="21.75" customHeight="1" x14ac:dyDescent="0.4">
      <c r="B3" s="93" t="s">
        <v>217</v>
      </c>
      <c r="C3" s="93"/>
      <c r="D3" s="93"/>
      <c r="E3" s="93"/>
      <c r="F3" s="93"/>
      <c r="G3" s="93"/>
      <c r="H3" s="93"/>
      <c r="I3" s="93"/>
      <c r="J3" s="93"/>
      <c r="K3" s="93"/>
      <c r="L3" s="93"/>
    </row>
    <row r="4" spans="1:26" ht="18.75" x14ac:dyDescent="0.4">
      <c r="B4" s="93" t="s">
        <v>1248</v>
      </c>
      <c r="C4" s="93"/>
      <c r="D4" s="93"/>
      <c r="E4" s="93"/>
      <c r="F4" s="93"/>
      <c r="G4" s="93"/>
      <c r="H4" s="93"/>
      <c r="I4" s="93"/>
      <c r="J4" s="93"/>
      <c r="K4" s="93"/>
      <c r="L4" s="93"/>
    </row>
    <row r="5" spans="1:26" ht="0.75" customHeight="1" x14ac:dyDescent="0.25"/>
    <row r="6" spans="1:26" x14ac:dyDescent="0.25">
      <c r="B6" s="94" t="s">
        <v>218</v>
      </c>
      <c r="C6" s="94" t="s">
        <v>219</v>
      </c>
      <c r="D6" s="95" t="s">
        <v>220</v>
      </c>
      <c r="E6" s="95"/>
      <c r="F6" s="95"/>
      <c r="G6" s="95" t="s">
        <v>221</v>
      </c>
      <c r="H6" s="95"/>
      <c r="I6" s="95"/>
      <c r="J6" s="95" t="s">
        <v>222</v>
      </c>
      <c r="K6" s="95"/>
      <c r="L6" s="95"/>
    </row>
    <row r="7" spans="1:26" x14ac:dyDescent="0.25">
      <c r="B7" s="94"/>
      <c r="C7" s="94"/>
      <c r="D7" s="21" t="s">
        <v>42</v>
      </c>
      <c r="E7" s="21" t="s">
        <v>41</v>
      </c>
      <c r="F7" s="21" t="s">
        <v>223</v>
      </c>
      <c r="G7" s="21" t="s">
        <v>42</v>
      </c>
      <c r="H7" s="21" t="s">
        <v>41</v>
      </c>
      <c r="I7" s="21" t="s">
        <v>223</v>
      </c>
      <c r="J7" s="21" t="s">
        <v>42</v>
      </c>
      <c r="K7" s="21" t="s">
        <v>41</v>
      </c>
      <c r="L7" s="21" t="s">
        <v>223</v>
      </c>
      <c r="P7" s="77" t="s">
        <v>1238</v>
      </c>
    </row>
    <row r="8" spans="1:26" x14ac:dyDescent="0.25">
      <c r="B8" s="38" t="s">
        <v>224</v>
      </c>
      <c r="C8" s="55" t="s">
        <v>225</v>
      </c>
      <c r="D8" s="55"/>
      <c r="E8" s="55"/>
      <c r="F8" s="55"/>
      <c r="G8" s="55"/>
      <c r="H8" s="55"/>
      <c r="I8" s="55"/>
      <c r="J8" s="55"/>
      <c r="K8" s="55"/>
      <c r="L8" s="55"/>
    </row>
    <row r="9" spans="1:26" ht="16.5" customHeight="1" x14ac:dyDescent="0.25">
      <c r="B9" s="39">
        <v>1</v>
      </c>
      <c r="C9" s="22" t="s">
        <v>226</v>
      </c>
      <c r="D9" s="58">
        <v>1338</v>
      </c>
      <c r="E9" s="59">
        <v>2609</v>
      </c>
      <c r="F9" s="56">
        <v>3947</v>
      </c>
      <c r="G9" s="58">
        <v>108</v>
      </c>
      <c r="H9" s="59">
        <v>310</v>
      </c>
      <c r="I9" s="56">
        <v>419</v>
      </c>
      <c r="J9" s="58">
        <v>1446</v>
      </c>
      <c r="K9" s="59">
        <v>2919</v>
      </c>
      <c r="L9" s="56">
        <v>4365</v>
      </c>
    </row>
    <row r="10" spans="1:26" x14ac:dyDescent="0.25">
      <c r="B10" s="39">
        <v>2</v>
      </c>
      <c r="C10" s="22" t="s">
        <v>357</v>
      </c>
      <c r="D10" s="23">
        <v>791</v>
      </c>
      <c r="E10" s="24">
        <v>1456</v>
      </c>
      <c r="F10" s="25">
        <v>2247</v>
      </c>
      <c r="G10" s="23">
        <v>93</v>
      </c>
      <c r="H10" s="24">
        <v>296</v>
      </c>
      <c r="I10" s="25">
        <v>389</v>
      </c>
      <c r="J10" s="23">
        <v>884</v>
      </c>
      <c r="K10" s="24">
        <v>1752</v>
      </c>
      <c r="L10" s="25">
        <v>2636</v>
      </c>
    </row>
    <row r="11" spans="1:26" x14ac:dyDescent="0.25">
      <c r="B11" s="39">
        <v>3</v>
      </c>
      <c r="C11" s="22" t="s">
        <v>358</v>
      </c>
      <c r="D11" s="23">
        <v>448</v>
      </c>
      <c r="E11" s="24">
        <v>887</v>
      </c>
      <c r="F11" s="25">
        <v>1335</v>
      </c>
      <c r="G11" s="23">
        <v>13</v>
      </c>
      <c r="H11" s="24">
        <v>16</v>
      </c>
      <c r="I11" s="25">
        <v>29</v>
      </c>
      <c r="J11" s="23">
        <v>461</v>
      </c>
      <c r="K11" s="24">
        <v>903</v>
      </c>
      <c r="L11" s="25">
        <v>1364</v>
      </c>
    </row>
    <row r="12" spans="1:26" x14ac:dyDescent="0.25">
      <c r="B12" s="38" t="s">
        <v>227</v>
      </c>
      <c r="C12" s="96" t="s">
        <v>228</v>
      </c>
      <c r="D12" s="96"/>
      <c r="E12" s="96"/>
      <c r="F12" s="96"/>
      <c r="G12" s="96"/>
      <c r="H12" s="96"/>
      <c r="I12" s="96"/>
      <c r="J12" s="96"/>
      <c r="K12" s="96"/>
      <c r="L12" s="96"/>
    </row>
    <row r="13" spans="1:26" x14ac:dyDescent="0.25">
      <c r="B13" s="39">
        <v>1</v>
      </c>
      <c r="C13" s="22" t="s">
        <v>229</v>
      </c>
      <c r="D13" s="58">
        <v>1157</v>
      </c>
      <c r="E13" s="59">
        <v>2096</v>
      </c>
      <c r="F13" s="56">
        <v>3253</v>
      </c>
      <c r="G13" s="58">
        <v>99</v>
      </c>
      <c r="H13" s="59">
        <v>243</v>
      </c>
      <c r="I13" s="56">
        <v>342</v>
      </c>
      <c r="J13" s="58">
        <v>1256</v>
      </c>
      <c r="K13" s="59">
        <v>2339</v>
      </c>
      <c r="L13" s="56">
        <v>3595</v>
      </c>
    </row>
    <row r="14" spans="1:26" x14ac:dyDescent="0.25">
      <c r="B14" s="38" t="s">
        <v>230</v>
      </c>
      <c r="C14" s="96" t="s">
        <v>231</v>
      </c>
      <c r="D14" s="96"/>
      <c r="E14" s="96"/>
      <c r="F14" s="96"/>
      <c r="G14" s="96"/>
      <c r="H14" s="96"/>
      <c r="I14" s="96"/>
      <c r="J14" s="96"/>
      <c r="K14" s="96"/>
      <c r="L14" s="96"/>
    </row>
    <row r="15" spans="1:26" x14ac:dyDescent="0.25">
      <c r="B15" s="39">
        <v>1</v>
      </c>
      <c r="C15" s="22" t="s">
        <v>232</v>
      </c>
      <c r="D15" s="58">
        <v>156</v>
      </c>
      <c r="E15" s="59">
        <v>152</v>
      </c>
      <c r="F15" s="56">
        <v>408</v>
      </c>
      <c r="G15" s="58">
        <v>22</v>
      </c>
      <c r="H15" s="59">
        <v>17</v>
      </c>
      <c r="I15" s="56">
        <v>39</v>
      </c>
      <c r="J15" s="58">
        <v>178</v>
      </c>
      <c r="K15" s="59">
        <v>269</v>
      </c>
      <c r="L15" s="56">
        <v>447</v>
      </c>
      <c r="Z15">
        <f>2024-1948</f>
        <v>76</v>
      </c>
    </row>
    <row r="16" spans="1:26" x14ac:dyDescent="0.25">
      <c r="B16" s="39">
        <v>2</v>
      </c>
      <c r="C16" s="22" t="s">
        <v>233</v>
      </c>
      <c r="D16" s="58">
        <v>0</v>
      </c>
      <c r="E16" s="59">
        <v>267</v>
      </c>
      <c r="F16" s="56">
        <v>267</v>
      </c>
      <c r="G16" s="58">
        <v>0</v>
      </c>
      <c r="H16" s="59">
        <v>41</v>
      </c>
      <c r="I16" s="56">
        <v>41</v>
      </c>
      <c r="J16" s="58">
        <v>0</v>
      </c>
      <c r="K16" s="59">
        <v>308</v>
      </c>
      <c r="L16" s="56">
        <v>308</v>
      </c>
    </row>
    <row r="17" spans="2:12" x14ac:dyDescent="0.25">
      <c r="B17" s="39">
        <v>3</v>
      </c>
      <c r="C17" s="22" t="s">
        <v>234</v>
      </c>
      <c r="D17" s="58">
        <v>236</v>
      </c>
      <c r="E17" s="59">
        <v>382</v>
      </c>
      <c r="F17" s="56">
        <v>618</v>
      </c>
      <c r="G17" s="58">
        <v>10</v>
      </c>
      <c r="H17" s="59">
        <v>55</v>
      </c>
      <c r="I17" s="56">
        <v>65</v>
      </c>
      <c r="J17" s="58">
        <v>246</v>
      </c>
      <c r="K17" s="59">
        <v>437</v>
      </c>
      <c r="L17" s="56">
        <v>683</v>
      </c>
    </row>
    <row r="18" spans="2:12" x14ac:dyDescent="0.25">
      <c r="B18" s="39">
        <v>4</v>
      </c>
      <c r="C18" s="22" t="s">
        <v>235</v>
      </c>
      <c r="D18" s="58">
        <v>215</v>
      </c>
      <c r="E18" s="59">
        <v>410</v>
      </c>
      <c r="F18" s="56">
        <v>625</v>
      </c>
      <c r="G18" s="58">
        <v>17</v>
      </c>
      <c r="H18" s="59">
        <v>31</v>
      </c>
      <c r="I18" s="56">
        <v>48</v>
      </c>
      <c r="J18" s="58">
        <v>232</v>
      </c>
      <c r="K18" s="59">
        <v>441</v>
      </c>
      <c r="L18" s="56">
        <v>673</v>
      </c>
    </row>
    <row r="19" spans="2:12" x14ac:dyDescent="0.25">
      <c r="B19" s="38" t="s">
        <v>236</v>
      </c>
      <c r="C19" s="96" t="s">
        <v>237</v>
      </c>
      <c r="D19" s="96"/>
      <c r="E19" s="96"/>
      <c r="F19" s="96"/>
      <c r="G19" s="96"/>
      <c r="H19" s="96"/>
      <c r="I19" s="96"/>
      <c r="J19" s="96"/>
      <c r="K19" s="96"/>
      <c r="L19" s="96"/>
    </row>
    <row r="20" spans="2:12" x14ac:dyDescent="0.25">
      <c r="B20" s="39">
        <v>1</v>
      </c>
      <c r="C20" s="22" t="s">
        <v>238</v>
      </c>
      <c r="D20" s="58">
        <v>719</v>
      </c>
      <c r="E20" s="59">
        <v>1469</v>
      </c>
      <c r="F20" s="56">
        <v>2188</v>
      </c>
      <c r="G20" s="58">
        <v>57</v>
      </c>
      <c r="H20" s="59">
        <v>166</v>
      </c>
      <c r="I20" s="56">
        <v>223</v>
      </c>
      <c r="J20" s="58">
        <v>776</v>
      </c>
      <c r="K20" s="59">
        <v>1635</v>
      </c>
      <c r="L20" s="56">
        <v>2411</v>
      </c>
    </row>
    <row r="21" spans="2:12" x14ac:dyDescent="0.25">
      <c r="B21" s="39">
        <v>2</v>
      </c>
      <c r="C21" s="22" t="s">
        <v>239</v>
      </c>
      <c r="D21" s="58">
        <v>181</v>
      </c>
      <c r="E21" s="59">
        <v>484</v>
      </c>
      <c r="F21" s="56">
        <v>665</v>
      </c>
      <c r="G21" s="58">
        <v>17</v>
      </c>
      <c r="H21" s="59">
        <v>47</v>
      </c>
      <c r="I21" s="56">
        <v>64</v>
      </c>
      <c r="J21" s="58">
        <v>198</v>
      </c>
      <c r="K21" s="59">
        <v>531</v>
      </c>
      <c r="L21" s="56">
        <v>729</v>
      </c>
    </row>
    <row r="22" spans="2:12" x14ac:dyDescent="0.25">
      <c r="B22" s="39">
        <v>3</v>
      </c>
      <c r="C22" s="22" t="s">
        <v>240</v>
      </c>
      <c r="D22" s="58">
        <v>65</v>
      </c>
      <c r="E22" s="59">
        <v>32</v>
      </c>
      <c r="F22" s="56">
        <v>97</v>
      </c>
      <c r="G22" s="58">
        <v>1</v>
      </c>
      <c r="H22" s="59">
        <v>5</v>
      </c>
      <c r="I22" s="56">
        <v>6</v>
      </c>
      <c r="J22" s="58">
        <v>66</v>
      </c>
      <c r="K22" s="59">
        <v>37</v>
      </c>
      <c r="L22" s="56">
        <v>103</v>
      </c>
    </row>
    <row r="23" spans="2:12" x14ac:dyDescent="0.25">
      <c r="B23" s="39">
        <v>4</v>
      </c>
      <c r="C23" s="22" t="s">
        <v>241</v>
      </c>
      <c r="D23" s="58">
        <v>8</v>
      </c>
      <c r="E23" s="59">
        <v>10</v>
      </c>
      <c r="F23" s="56">
        <v>18</v>
      </c>
      <c r="G23" s="58">
        <v>0</v>
      </c>
      <c r="H23" s="59">
        <v>0</v>
      </c>
      <c r="I23" s="76">
        <v>0</v>
      </c>
      <c r="J23" s="58">
        <v>8</v>
      </c>
      <c r="K23" s="59">
        <v>10</v>
      </c>
      <c r="L23" s="56">
        <v>18</v>
      </c>
    </row>
    <row r="24" spans="2:12" x14ac:dyDescent="0.25">
      <c r="B24" s="39">
        <v>5</v>
      </c>
      <c r="C24" s="22" t="s">
        <v>242</v>
      </c>
      <c r="D24" s="58">
        <v>8</v>
      </c>
      <c r="E24" s="59">
        <v>10</v>
      </c>
      <c r="F24" s="56">
        <v>18</v>
      </c>
      <c r="G24" s="58">
        <v>0</v>
      </c>
      <c r="H24" s="59">
        <v>0</v>
      </c>
      <c r="I24" s="76">
        <v>0</v>
      </c>
      <c r="J24" s="58">
        <v>8</v>
      </c>
      <c r="K24" s="59">
        <v>10</v>
      </c>
      <c r="L24" s="56">
        <v>18</v>
      </c>
    </row>
    <row r="25" spans="2:12" x14ac:dyDescent="0.25">
      <c r="B25" s="39">
        <v>6</v>
      </c>
      <c r="C25" s="22" t="s">
        <v>243</v>
      </c>
      <c r="D25" s="58">
        <v>5</v>
      </c>
      <c r="E25" s="59">
        <v>4</v>
      </c>
      <c r="F25" s="56">
        <v>9</v>
      </c>
      <c r="G25" s="58">
        <v>0</v>
      </c>
      <c r="H25" s="59">
        <v>0</v>
      </c>
      <c r="I25" s="56">
        <v>0</v>
      </c>
      <c r="J25" s="58">
        <v>5</v>
      </c>
      <c r="K25" s="59">
        <v>4</v>
      </c>
      <c r="L25" s="56">
        <v>9</v>
      </c>
    </row>
    <row r="26" spans="2:12" x14ac:dyDescent="0.25">
      <c r="B26" s="39">
        <v>7</v>
      </c>
      <c r="C26" s="22" t="s">
        <v>244</v>
      </c>
      <c r="D26" s="58">
        <v>4</v>
      </c>
      <c r="E26" s="59">
        <v>3</v>
      </c>
      <c r="F26" s="56">
        <v>7</v>
      </c>
      <c r="G26" s="58">
        <v>0</v>
      </c>
      <c r="H26" s="59">
        <v>0</v>
      </c>
      <c r="I26" s="56">
        <v>0</v>
      </c>
      <c r="J26" s="58">
        <v>4</v>
      </c>
      <c r="K26" s="59">
        <v>3</v>
      </c>
      <c r="L26" s="56">
        <v>7</v>
      </c>
    </row>
    <row r="27" spans="2:12" x14ac:dyDescent="0.25">
      <c r="B27" s="39">
        <v>8</v>
      </c>
      <c r="C27" s="22" t="s">
        <v>245</v>
      </c>
      <c r="D27" s="58">
        <v>85</v>
      </c>
      <c r="E27" s="59">
        <v>211</v>
      </c>
      <c r="F27" s="56">
        <v>296</v>
      </c>
      <c r="G27" s="58">
        <v>7</v>
      </c>
      <c r="H27" s="59">
        <v>31</v>
      </c>
      <c r="I27" s="56">
        <v>38</v>
      </c>
      <c r="J27" s="58">
        <v>92</v>
      </c>
      <c r="K27" s="59">
        <v>242</v>
      </c>
      <c r="L27" s="56">
        <v>334</v>
      </c>
    </row>
    <row r="28" spans="2:12" x14ac:dyDescent="0.25">
      <c r="B28" s="39">
        <v>9</v>
      </c>
      <c r="C28" s="22" t="s">
        <v>246</v>
      </c>
      <c r="D28" s="58">
        <v>4</v>
      </c>
      <c r="E28" s="59">
        <v>6</v>
      </c>
      <c r="F28" s="56">
        <v>10</v>
      </c>
      <c r="G28" s="58">
        <v>0</v>
      </c>
      <c r="H28" s="59">
        <v>0</v>
      </c>
      <c r="I28" s="56">
        <v>0</v>
      </c>
      <c r="J28" s="58">
        <v>4</v>
      </c>
      <c r="K28" s="59">
        <v>6</v>
      </c>
      <c r="L28" s="56">
        <v>10</v>
      </c>
    </row>
    <row r="29" spans="2:12" x14ac:dyDescent="0.25">
      <c r="B29" s="39">
        <v>10</v>
      </c>
      <c r="C29" s="22" t="s">
        <v>247</v>
      </c>
      <c r="D29" s="58">
        <v>3</v>
      </c>
      <c r="E29" s="59">
        <v>5</v>
      </c>
      <c r="F29" s="56">
        <v>8</v>
      </c>
      <c r="G29" s="58">
        <v>0</v>
      </c>
      <c r="H29" s="59">
        <v>0</v>
      </c>
      <c r="I29" s="56">
        <v>0</v>
      </c>
      <c r="J29" s="58">
        <v>3</v>
      </c>
      <c r="K29" s="59">
        <v>5</v>
      </c>
      <c r="L29" s="56">
        <v>8</v>
      </c>
    </row>
    <row r="30" spans="2:12" x14ac:dyDescent="0.25">
      <c r="B30" s="39">
        <v>11</v>
      </c>
      <c r="C30" s="22" t="s">
        <v>248</v>
      </c>
      <c r="D30" s="58">
        <v>0</v>
      </c>
      <c r="E30" s="59">
        <v>0</v>
      </c>
      <c r="F30" s="56">
        <v>0</v>
      </c>
      <c r="G30" s="58">
        <v>0</v>
      </c>
      <c r="H30" s="59">
        <v>0</v>
      </c>
      <c r="I30" s="56">
        <v>0</v>
      </c>
      <c r="J30" s="58">
        <v>0</v>
      </c>
      <c r="K30" s="59">
        <v>0</v>
      </c>
      <c r="L30" s="56">
        <v>0</v>
      </c>
    </row>
    <row r="31" spans="2:12" x14ac:dyDescent="0.25">
      <c r="B31" s="38" t="s">
        <v>249</v>
      </c>
      <c r="C31" s="96" t="s">
        <v>250</v>
      </c>
      <c r="D31" s="96"/>
      <c r="E31" s="96"/>
      <c r="F31" s="96"/>
      <c r="G31" s="96"/>
      <c r="H31" s="96"/>
      <c r="I31" s="96"/>
      <c r="J31" s="96"/>
      <c r="K31" s="96"/>
      <c r="L31" s="96"/>
    </row>
    <row r="32" spans="2:12" x14ac:dyDescent="0.25">
      <c r="B32" s="39">
        <v>1</v>
      </c>
      <c r="C32" s="22" t="s">
        <v>251</v>
      </c>
      <c r="D32" s="58">
        <v>56</v>
      </c>
      <c r="E32" s="59">
        <v>79</v>
      </c>
      <c r="F32" s="56">
        <v>135</v>
      </c>
      <c r="G32" s="58">
        <v>2</v>
      </c>
      <c r="H32" s="59">
        <v>4</v>
      </c>
      <c r="I32" s="56">
        <v>6</v>
      </c>
      <c r="J32" s="58">
        <v>58</v>
      </c>
      <c r="K32" s="59">
        <v>83</v>
      </c>
      <c r="L32" s="56">
        <v>141</v>
      </c>
    </row>
    <row r="33" spans="2:12" x14ac:dyDescent="0.25">
      <c r="B33" s="39">
        <v>2</v>
      </c>
      <c r="C33" s="22" t="s">
        <v>252</v>
      </c>
      <c r="D33" s="58">
        <v>13</v>
      </c>
      <c r="E33" s="59">
        <v>274</v>
      </c>
      <c r="F33" s="56">
        <v>287</v>
      </c>
      <c r="G33" s="58">
        <v>2</v>
      </c>
      <c r="H33" s="59">
        <v>34</v>
      </c>
      <c r="I33" s="56">
        <v>36</v>
      </c>
      <c r="J33" s="58">
        <v>15</v>
      </c>
      <c r="K33" s="59">
        <v>308</v>
      </c>
      <c r="L33" s="56">
        <v>323</v>
      </c>
    </row>
    <row r="34" spans="2:12" x14ac:dyDescent="0.25">
      <c r="B34" s="39">
        <v>3</v>
      </c>
      <c r="C34" s="22" t="s">
        <v>253</v>
      </c>
      <c r="D34" s="58">
        <v>6</v>
      </c>
      <c r="E34" s="59">
        <v>291</v>
      </c>
      <c r="F34" s="56">
        <v>297</v>
      </c>
      <c r="G34" s="58">
        <v>0</v>
      </c>
      <c r="H34" s="59">
        <v>34</v>
      </c>
      <c r="I34" s="56">
        <v>34</v>
      </c>
      <c r="J34" s="58">
        <v>6</v>
      </c>
      <c r="K34" s="59">
        <v>325</v>
      </c>
      <c r="L34" s="56">
        <v>323</v>
      </c>
    </row>
    <row r="35" spans="2:12" x14ac:dyDescent="0.25">
      <c r="B35" s="39">
        <v>4</v>
      </c>
      <c r="C35" s="22" t="s">
        <v>254</v>
      </c>
      <c r="D35" s="58">
        <v>0</v>
      </c>
      <c r="E35" s="59">
        <v>0</v>
      </c>
      <c r="F35" s="56">
        <v>0</v>
      </c>
      <c r="G35" s="58">
        <v>0</v>
      </c>
      <c r="H35" s="59">
        <v>0</v>
      </c>
      <c r="I35" s="56">
        <v>0</v>
      </c>
      <c r="J35" s="58">
        <v>0</v>
      </c>
      <c r="K35" s="59">
        <v>0</v>
      </c>
      <c r="L35" s="56">
        <v>0</v>
      </c>
    </row>
    <row r="36" spans="2:12" x14ac:dyDescent="0.25">
      <c r="B36" s="39">
        <v>5</v>
      </c>
      <c r="C36" s="22" t="s">
        <v>255</v>
      </c>
      <c r="D36" s="58">
        <v>9</v>
      </c>
      <c r="E36" s="59">
        <v>266</v>
      </c>
      <c r="F36" s="56">
        <v>275</v>
      </c>
      <c r="G36" s="58">
        <v>2</v>
      </c>
      <c r="H36" s="59">
        <v>34</v>
      </c>
      <c r="I36" s="56">
        <v>36</v>
      </c>
      <c r="J36" s="58">
        <v>11</v>
      </c>
      <c r="K36" s="59">
        <v>300</v>
      </c>
      <c r="L36" s="56">
        <v>311</v>
      </c>
    </row>
    <row r="37" spans="2:12" x14ac:dyDescent="0.25">
      <c r="B37" s="39">
        <v>6</v>
      </c>
      <c r="C37" s="22" t="s">
        <v>256</v>
      </c>
      <c r="D37" s="58">
        <v>0</v>
      </c>
      <c r="E37" s="59">
        <v>0</v>
      </c>
      <c r="F37" s="56">
        <v>0</v>
      </c>
      <c r="G37" s="58">
        <v>0</v>
      </c>
      <c r="H37" s="59">
        <v>0</v>
      </c>
      <c r="I37" s="56">
        <v>0</v>
      </c>
      <c r="J37" s="58">
        <v>0</v>
      </c>
      <c r="K37" s="59">
        <v>0</v>
      </c>
      <c r="L37" s="56">
        <v>0</v>
      </c>
    </row>
    <row r="38" spans="2:12" x14ac:dyDescent="0.25">
      <c r="B38" s="39">
        <v>7</v>
      </c>
      <c r="C38" s="22" t="s">
        <v>257</v>
      </c>
      <c r="D38" s="58">
        <v>15</v>
      </c>
      <c r="E38" s="59">
        <v>22</v>
      </c>
      <c r="F38" s="56">
        <v>37</v>
      </c>
      <c r="G38" s="58">
        <v>0</v>
      </c>
      <c r="H38" s="59">
        <v>0</v>
      </c>
      <c r="I38" s="56">
        <v>0</v>
      </c>
      <c r="J38" s="58">
        <v>15</v>
      </c>
      <c r="K38" s="59">
        <v>22</v>
      </c>
      <c r="L38" s="56">
        <v>37</v>
      </c>
    </row>
    <row r="39" spans="2:12" x14ac:dyDescent="0.25">
      <c r="B39" s="39">
        <v>8</v>
      </c>
      <c r="C39" s="22" t="s">
        <v>302</v>
      </c>
      <c r="D39" s="58">
        <v>0</v>
      </c>
      <c r="E39" s="59">
        <v>0</v>
      </c>
      <c r="F39" s="56">
        <v>0</v>
      </c>
      <c r="G39" s="58">
        <v>0</v>
      </c>
      <c r="H39" s="59">
        <v>0</v>
      </c>
      <c r="I39" s="56">
        <v>0</v>
      </c>
      <c r="J39" s="58">
        <v>0</v>
      </c>
      <c r="K39" s="59">
        <v>0</v>
      </c>
      <c r="L39" s="56">
        <v>0</v>
      </c>
    </row>
    <row r="40" spans="2:12" x14ac:dyDescent="0.25">
      <c r="B40" s="38" t="s">
        <v>258</v>
      </c>
      <c r="C40" s="96" t="s">
        <v>259</v>
      </c>
      <c r="D40" s="96"/>
      <c r="E40" s="96"/>
      <c r="F40" s="96"/>
      <c r="G40" s="96"/>
      <c r="H40" s="96"/>
      <c r="I40" s="96"/>
      <c r="J40" s="96"/>
      <c r="K40" s="96"/>
      <c r="L40" s="96"/>
    </row>
    <row r="41" spans="2:12" x14ac:dyDescent="0.25">
      <c r="B41" s="39"/>
      <c r="C41" s="22" t="s">
        <v>260</v>
      </c>
      <c r="D41" s="58">
        <v>33</v>
      </c>
      <c r="E41" s="59">
        <v>378</v>
      </c>
      <c r="F41" s="56">
        <v>411</v>
      </c>
      <c r="G41" s="58">
        <v>1</v>
      </c>
      <c r="H41" s="59">
        <v>35</v>
      </c>
      <c r="I41" s="56">
        <v>34</v>
      </c>
      <c r="J41" s="58">
        <v>34</v>
      </c>
      <c r="K41" s="59">
        <v>431</v>
      </c>
      <c r="L41" s="56">
        <v>465</v>
      </c>
    </row>
    <row r="42" spans="2:12" x14ac:dyDescent="0.25">
      <c r="B42" s="39">
        <v>1</v>
      </c>
      <c r="C42" s="22" t="s">
        <v>261</v>
      </c>
      <c r="D42" s="58">
        <v>31</v>
      </c>
      <c r="E42" s="59">
        <v>55</v>
      </c>
      <c r="F42" s="56">
        <v>86</v>
      </c>
      <c r="G42" s="58">
        <v>1</v>
      </c>
      <c r="H42" s="59">
        <v>9</v>
      </c>
      <c r="I42" s="56">
        <v>10</v>
      </c>
      <c r="J42" s="58">
        <v>32</v>
      </c>
      <c r="K42" s="59">
        <v>64</v>
      </c>
      <c r="L42" s="56">
        <v>96</v>
      </c>
    </row>
    <row r="43" spans="2:12" x14ac:dyDescent="0.25">
      <c r="B43" s="39">
        <v>2</v>
      </c>
      <c r="C43" s="22" t="s">
        <v>262</v>
      </c>
      <c r="D43" s="58">
        <v>0</v>
      </c>
      <c r="E43" s="59">
        <v>302</v>
      </c>
      <c r="F43" s="56">
        <v>302</v>
      </c>
      <c r="G43" s="58">
        <v>0</v>
      </c>
      <c r="H43" s="59">
        <v>41</v>
      </c>
      <c r="I43" s="56">
        <v>41</v>
      </c>
      <c r="J43" s="58">
        <v>0</v>
      </c>
      <c r="K43" s="59">
        <v>343</v>
      </c>
      <c r="L43" s="56">
        <v>343</v>
      </c>
    </row>
    <row r="44" spans="2:12" x14ac:dyDescent="0.25">
      <c r="B44" s="39">
        <v>3</v>
      </c>
      <c r="C44" s="22" t="s">
        <v>263</v>
      </c>
      <c r="D44" s="58">
        <v>0</v>
      </c>
      <c r="E44" s="59">
        <v>35</v>
      </c>
      <c r="F44" s="56">
        <v>35</v>
      </c>
      <c r="G44" s="58">
        <v>0</v>
      </c>
      <c r="H44" s="59">
        <v>3</v>
      </c>
      <c r="I44" s="56">
        <v>3</v>
      </c>
      <c r="J44" s="58">
        <v>0</v>
      </c>
      <c r="K44" s="59">
        <v>38</v>
      </c>
      <c r="L44" s="56">
        <v>38</v>
      </c>
    </row>
    <row r="45" spans="2:12" x14ac:dyDescent="0.25">
      <c r="B45" s="39">
        <v>4</v>
      </c>
      <c r="C45" s="22" t="s">
        <v>248</v>
      </c>
      <c r="D45" s="58">
        <v>0</v>
      </c>
      <c r="E45" s="59">
        <v>0</v>
      </c>
      <c r="F45" s="56">
        <v>0</v>
      </c>
      <c r="G45" s="58">
        <v>0</v>
      </c>
      <c r="H45" s="59">
        <v>0</v>
      </c>
      <c r="I45" s="56">
        <v>0</v>
      </c>
      <c r="J45" s="58">
        <v>0</v>
      </c>
      <c r="K45" s="59">
        <v>0</v>
      </c>
      <c r="L45" s="56">
        <v>0</v>
      </c>
    </row>
    <row r="46" spans="2:12" x14ac:dyDescent="0.25">
      <c r="B46" s="38" t="s">
        <v>264</v>
      </c>
      <c r="C46" s="92" t="s">
        <v>265</v>
      </c>
      <c r="D46" s="92"/>
      <c r="E46" s="92"/>
      <c r="F46" s="92"/>
      <c r="G46" s="92"/>
      <c r="H46" s="92"/>
      <c r="I46" s="92"/>
      <c r="J46" s="92"/>
      <c r="K46" s="92"/>
      <c r="L46" s="92"/>
    </row>
    <row r="47" spans="2:12" x14ac:dyDescent="0.25">
      <c r="B47" s="39"/>
      <c r="C47" s="22" t="s">
        <v>266</v>
      </c>
      <c r="D47" s="58">
        <v>0</v>
      </c>
      <c r="E47" s="59">
        <v>0</v>
      </c>
      <c r="F47" s="56">
        <v>0</v>
      </c>
      <c r="G47" s="58">
        <v>0</v>
      </c>
      <c r="H47" s="59">
        <v>0</v>
      </c>
      <c r="I47" s="56">
        <v>0</v>
      </c>
      <c r="J47" s="58">
        <v>0</v>
      </c>
      <c r="K47" s="59">
        <v>0</v>
      </c>
      <c r="L47" s="56">
        <v>0</v>
      </c>
    </row>
    <row r="48" spans="2:12" x14ac:dyDescent="0.25">
      <c r="B48" s="39">
        <v>1</v>
      </c>
      <c r="C48" s="22" t="s">
        <v>267</v>
      </c>
      <c r="D48" s="58">
        <v>0</v>
      </c>
      <c r="E48" s="59">
        <v>0</v>
      </c>
      <c r="F48" s="56">
        <v>0</v>
      </c>
      <c r="G48" s="58">
        <v>0</v>
      </c>
      <c r="H48" s="59">
        <v>0</v>
      </c>
      <c r="I48" s="56">
        <v>0</v>
      </c>
      <c r="J48" s="58">
        <v>0</v>
      </c>
      <c r="K48" s="59">
        <v>0</v>
      </c>
      <c r="L48" s="56">
        <v>0</v>
      </c>
    </row>
    <row r="49" spans="2:12" x14ac:dyDescent="0.25">
      <c r="B49" s="39">
        <v>2</v>
      </c>
      <c r="C49" s="22" t="s">
        <v>248</v>
      </c>
      <c r="D49" s="58">
        <v>0</v>
      </c>
      <c r="E49" s="59">
        <v>0</v>
      </c>
      <c r="F49" s="56">
        <v>0</v>
      </c>
      <c r="G49" s="58">
        <v>0</v>
      </c>
      <c r="H49" s="59">
        <v>0</v>
      </c>
      <c r="I49" s="56">
        <v>0</v>
      </c>
      <c r="J49" s="58">
        <v>0</v>
      </c>
      <c r="K49" s="59">
        <v>0</v>
      </c>
      <c r="L49" s="56">
        <v>0</v>
      </c>
    </row>
    <row r="50" spans="2:12" x14ac:dyDescent="0.25">
      <c r="B50" s="38" t="s">
        <v>268</v>
      </c>
      <c r="C50" s="96" t="s">
        <v>269</v>
      </c>
      <c r="D50" s="96"/>
      <c r="E50" s="96"/>
      <c r="F50" s="96"/>
      <c r="G50" s="96"/>
      <c r="H50" s="96"/>
      <c r="I50" s="96"/>
      <c r="J50" s="96"/>
      <c r="K50" s="96"/>
      <c r="L50" s="96"/>
    </row>
    <row r="51" spans="2:12" x14ac:dyDescent="0.25">
      <c r="B51" s="39"/>
      <c r="C51" s="22" t="s">
        <v>270</v>
      </c>
      <c r="D51" s="58">
        <v>18</v>
      </c>
      <c r="E51" s="59">
        <v>16</v>
      </c>
      <c r="F51" s="56">
        <v>34</v>
      </c>
      <c r="G51" s="58">
        <v>1</v>
      </c>
      <c r="H51" s="59">
        <v>0</v>
      </c>
      <c r="I51" s="56">
        <v>1</v>
      </c>
      <c r="J51" s="58">
        <v>19</v>
      </c>
      <c r="K51" s="59">
        <v>16</v>
      </c>
      <c r="L51" s="56">
        <v>35</v>
      </c>
    </row>
    <row r="52" spans="2:12" x14ac:dyDescent="0.25">
      <c r="B52" s="39">
        <v>1</v>
      </c>
      <c r="C52" s="22" t="s">
        <v>271</v>
      </c>
      <c r="D52" s="58">
        <v>12</v>
      </c>
      <c r="E52" s="59">
        <v>7</v>
      </c>
      <c r="F52" s="56">
        <v>19</v>
      </c>
      <c r="G52" s="58">
        <v>1</v>
      </c>
      <c r="H52" s="59">
        <v>1</v>
      </c>
      <c r="I52" s="56">
        <v>1</v>
      </c>
      <c r="J52" s="58">
        <v>13</v>
      </c>
      <c r="K52" s="59">
        <v>7</v>
      </c>
      <c r="L52" s="56">
        <v>20</v>
      </c>
    </row>
    <row r="53" spans="2:12" x14ac:dyDescent="0.25">
      <c r="B53" s="39">
        <v>2</v>
      </c>
      <c r="C53" s="22" t="s">
        <v>272</v>
      </c>
      <c r="D53" s="58">
        <v>1</v>
      </c>
      <c r="E53" s="59">
        <v>1</v>
      </c>
      <c r="F53" s="56">
        <v>2</v>
      </c>
      <c r="G53" s="58">
        <v>0</v>
      </c>
      <c r="H53" s="59">
        <v>0</v>
      </c>
      <c r="I53" s="56">
        <v>0</v>
      </c>
      <c r="J53" s="58">
        <v>1</v>
      </c>
      <c r="K53" s="59">
        <v>1</v>
      </c>
      <c r="L53" s="56">
        <v>2</v>
      </c>
    </row>
    <row r="54" spans="2:12" x14ac:dyDescent="0.25">
      <c r="B54" s="39">
        <v>3</v>
      </c>
      <c r="C54" s="22" t="s">
        <v>273</v>
      </c>
      <c r="D54" s="58">
        <v>0</v>
      </c>
      <c r="E54" s="59">
        <v>0</v>
      </c>
      <c r="F54" s="56">
        <v>0</v>
      </c>
      <c r="G54" s="58">
        <v>0</v>
      </c>
      <c r="H54" s="59">
        <v>0</v>
      </c>
      <c r="I54" s="56">
        <v>0</v>
      </c>
      <c r="J54" s="58">
        <v>0</v>
      </c>
      <c r="K54" s="59">
        <v>0</v>
      </c>
      <c r="L54" s="56">
        <v>0</v>
      </c>
    </row>
    <row r="55" spans="2:12" x14ac:dyDescent="0.25">
      <c r="B55" s="39">
        <v>4</v>
      </c>
      <c r="C55" s="22" t="s">
        <v>274</v>
      </c>
      <c r="D55" s="58">
        <v>2</v>
      </c>
      <c r="E55" s="59">
        <v>4</v>
      </c>
      <c r="F55" s="56">
        <v>6</v>
      </c>
      <c r="G55" s="58">
        <v>2</v>
      </c>
      <c r="H55" s="59">
        <v>0</v>
      </c>
      <c r="I55" s="56">
        <v>2</v>
      </c>
      <c r="J55" s="58">
        <v>4</v>
      </c>
      <c r="K55" s="59">
        <v>4</v>
      </c>
      <c r="L55" s="56">
        <v>8</v>
      </c>
    </row>
    <row r="56" spans="2:12" x14ac:dyDescent="0.25">
      <c r="B56" s="39">
        <v>5</v>
      </c>
      <c r="C56" s="22" t="s">
        <v>275</v>
      </c>
      <c r="D56" s="58">
        <v>2</v>
      </c>
      <c r="E56" s="59">
        <v>4</v>
      </c>
      <c r="F56" s="56">
        <v>6</v>
      </c>
      <c r="G56" s="58">
        <v>0</v>
      </c>
      <c r="H56" s="59">
        <v>0</v>
      </c>
      <c r="I56" s="56">
        <v>0</v>
      </c>
      <c r="J56" s="58">
        <v>2</v>
      </c>
      <c r="K56" s="59">
        <v>4</v>
      </c>
      <c r="L56" s="56">
        <v>6</v>
      </c>
    </row>
    <row r="57" spans="2:12" x14ac:dyDescent="0.25">
      <c r="B57" s="39">
        <v>6</v>
      </c>
      <c r="C57" s="22" t="s">
        <v>276</v>
      </c>
      <c r="D57" s="58">
        <v>0</v>
      </c>
      <c r="E57" s="59">
        <v>0</v>
      </c>
      <c r="F57" s="56">
        <v>0</v>
      </c>
      <c r="G57" s="58">
        <v>0</v>
      </c>
      <c r="H57" s="59">
        <v>0</v>
      </c>
      <c r="I57" s="56">
        <v>0</v>
      </c>
      <c r="J57" s="58">
        <v>0</v>
      </c>
      <c r="K57" s="59">
        <v>0</v>
      </c>
      <c r="L57" s="56">
        <v>0</v>
      </c>
    </row>
    <row r="58" spans="2:12" x14ac:dyDescent="0.25">
      <c r="B58" s="39">
        <v>7</v>
      </c>
      <c r="C58" s="22" t="s">
        <v>277</v>
      </c>
      <c r="D58" s="58">
        <v>0</v>
      </c>
      <c r="E58" s="59">
        <v>0</v>
      </c>
      <c r="F58" s="56">
        <v>0</v>
      </c>
      <c r="G58" s="58">
        <v>0</v>
      </c>
      <c r="H58" s="59">
        <v>0</v>
      </c>
      <c r="I58" s="56">
        <v>0</v>
      </c>
      <c r="J58" s="58">
        <v>0</v>
      </c>
      <c r="K58" s="59">
        <v>0</v>
      </c>
      <c r="L58" s="56">
        <v>0</v>
      </c>
    </row>
    <row r="59" spans="2:12" x14ac:dyDescent="0.25">
      <c r="B59" s="39">
        <v>8</v>
      </c>
      <c r="C59" s="22" t="s">
        <v>278</v>
      </c>
      <c r="D59" s="58">
        <v>0</v>
      </c>
      <c r="E59" s="59">
        <v>0</v>
      </c>
      <c r="F59" s="56">
        <v>0</v>
      </c>
      <c r="G59" s="58">
        <v>0</v>
      </c>
      <c r="H59" s="59">
        <v>0</v>
      </c>
      <c r="I59" s="56">
        <v>0</v>
      </c>
      <c r="J59" s="58">
        <v>0</v>
      </c>
      <c r="K59" s="59">
        <v>0</v>
      </c>
      <c r="L59" s="56">
        <v>0</v>
      </c>
    </row>
    <row r="60" spans="2:12" x14ac:dyDescent="0.25">
      <c r="B60" s="39">
        <v>9</v>
      </c>
      <c r="C60" s="22" t="s">
        <v>248</v>
      </c>
      <c r="D60" s="58">
        <v>0</v>
      </c>
      <c r="E60" s="59">
        <v>0</v>
      </c>
      <c r="F60" s="56">
        <v>0</v>
      </c>
      <c r="G60" s="58">
        <v>0</v>
      </c>
      <c r="H60" s="59">
        <v>0</v>
      </c>
      <c r="I60" s="56">
        <v>0</v>
      </c>
      <c r="J60" s="58">
        <v>0</v>
      </c>
      <c r="K60" s="59">
        <v>0</v>
      </c>
      <c r="L60" s="56">
        <v>0</v>
      </c>
    </row>
    <row r="61" spans="2:12" x14ac:dyDescent="0.25">
      <c r="B61" s="38" t="s">
        <v>279</v>
      </c>
      <c r="C61" s="96" t="s">
        <v>280</v>
      </c>
      <c r="D61" s="96"/>
      <c r="E61" s="96"/>
      <c r="F61" s="96"/>
      <c r="G61" s="96"/>
      <c r="H61" s="96"/>
      <c r="I61" s="96"/>
      <c r="J61" s="96"/>
      <c r="K61" s="96"/>
      <c r="L61" s="96"/>
    </row>
    <row r="62" spans="2:12" x14ac:dyDescent="0.25">
      <c r="B62" s="39"/>
      <c r="C62" s="22" t="s">
        <v>281</v>
      </c>
      <c r="D62" s="58">
        <v>161</v>
      </c>
      <c r="E62" s="59">
        <v>189</v>
      </c>
      <c r="F62" s="56">
        <v>350</v>
      </c>
      <c r="G62" s="58">
        <v>7</v>
      </c>
      <c r="H62" s="59">
        <v>14</v>
      </c>
      <c r="I62" s="56">
        <v>21</v>
      </c>
      <c r="J62" s="58">
        <v>168</v>
      </c>
      <c r="K62" s="59">
        <v>198</v>
      </c>
      <c r="L62" s="56">
        <v>366</v>
      </c>
    </row>
    <row r="63" spans="2:12" x14ac:dyDescent="0.25">
      <c r="B63" s="39">
        <v>1</v>
      </c>
      <c r="C63" s="22" t="s">
        <v>282</v>
      </c>
      <c r="D63" s="58">
        <v>155</v>
      </c>
      <c r="E63" s="59">
        <v>183</v>
      </c>
      <c r="F63" s="56">
        <v>338</v>
      </c>
      <c r="G63" s="58">
        <v>7</v>
      </c>
      <c r="H63" s="59">
        <v>14</v>
      </c>
      <c r="I63" s="56">
        <v>21</v>
      </c>
      <c r="J63" s="58">
        <v>162</v>
      </c>
      <c r="K63" s="59">
        <v>192</v>
      </c>
      <c r="L63" s="56">
        <v>354</v>
      </c>
    </row>
    <row r="64" spans="2:12" x14ac:dyDescent="0.25">
      <c r="B64" s="39">
        <v>2</v>
      </c>
      <c r="C64" s="22" t="s">
        <v>283</v>
      </c>
      <c r="D64" s="58">
        <v>0</v>
      </c>
      <c r="E64" s="59">
        <v>0</v>
      </c>
      <c r="F64" s="56">
        <v>0</v>
      </c>
      <c r="G64" s="58">
        <v>0</v>
      </c>
      <c r="H64" s="59">
        <v>0</v>
      </c>
      <c r="I64" s="56">
        <v>0</v>
      </c>
      <c r="J64" s="58">
        <v>0</v>
      </c>
      <c r="K64" s="59">
        <v>0</v>
      </c>
      <c r="L64" s="56">
        <v>0</v>
      </c>
    </row>
    <row r="65" spans="2:12" x14ac:dyDescent="0.25">
      <c r="B65" s="39">
        <v>3</v>
      </c>
      <c r="C65" s="22" t="s">
        <v>284</v>
      </c>
      <c r="D65" s="58">
        <v>0</v>
      </c>
      <c r="E65" s="59">
        <v>0</v>
      </c>
      <c r="F65" s="56">
        <v>0</v>
      </c>
      <c r="G65" s="58">
        <v>0</v>
      </c>
      <c r="H65" s="59">
        <v>0</v>
      </c>
      <c r="I65" s="56">
        <v>0</v>
      </c>
      <c r="J65" s="58">
        <v>0</v>
      </c>
      <c r="K65" s="59">
        <v>0</v>
      </c>
      <c r="L65" s="56">
        <v>0</v>
      </c>
    </row>
    <row r="66" spans="2:12" x14ac:dyDescent="0.25">
      <c r="B66" s="39">
        <v>4</v>
      </c>
      <c r="C66" s="22" t="s">
        <v>285</v>
      </c>
      <c r="D66" s="58">
        <v>6</v>
      </c>
      <c r="E66" s="59">
        <v>6</v>
      </c>
      <c r="F66" s="56">
        <v>12</v>
      </c>
      <c r="G66" s="58">
        <v>0</v>
      </c>
      <c r="H66" s="59">
        <v>0</v>
      </c>
      <c r="I66" s="56">
        <v>0</v>
      </c>
      <c r="J66" s="58">
        <v>6</v>
      </c>
      <c r="K66" s="59">
        <v>6</v>
      </c>
      <c r="L66" s="56">
        <v>12</v>
      </c>
    </row>
    <row r="67" spans="2:12" x14ac:dyDescent="0.25">
      <c r="B67" s="39">
        <v>5</v>
      </c>
      <c r="C67" s="22" t="s">
        <v>286</v>
      </c>
      <c r="D67" s="60">
        <v>0</v>
      </c>
      <c r="E67" s="61">
        <v>0</v>
      </c>
      <c r="F67" s="57">
        <v>0</v>
      </c>
      <c r="G67" s="60">
        <v>0</v>
      </c>
      <c r="H67" s="61">
        <v>0</v>
      </c>
      <c r="I67" s="57">
        <v>0</v>
      </c>
      <c r="J67" s="60">
        <v>0</v>
      </c>
      <c r="K67" s="61">
        <v>0</v>
      </c>
      <c r="L67" s="57">
        <v>0</v>
      </c>
    </row>
    <row r="68" spans="2:12" x14ac:dyDescent="0.25">
      <c r="B68" s="40"/>
      <c r="C68" s="26"/>
      <c r="D68" s="27"/>
      <c r="E68" s="27"/>
      <c r="F68" s="27"/>
      <c r="G68" s="27"/>
      <c r="H68" s="27"/>
      <c r="I68" s="27"/>
      <c r="J68" s="27"/>
      <c r="K68" s="27"/>
      <c r="L68" s="27"/>
    </row>
    <row r="69" spans="2:12" x14ac:dyDescent="0.25">
      <c r="B69" s="41" t="s">
        <v>0</v>
      </c>
      <c r="C69" s="28" t="s">
        <v>287</v>
      </c>
      <c r="D69" s="29" t="s">
        <v>288</v>
      </c>
      <c r="E69" s="29" t="s">
        <v>289</v>
      </c>
      <c r="F69" s="29" t="s">
        <v>290</v>
      </c>
      <c r="G69" s="29" t="s">
        <v>288</v>
      </c>
      <c r="H69" s="29" t="s">
        <v>289</v>
      </c>
      <c r="I69" s="29" t="s">
        <v>290</v>
      </c>
      <c r="J69" s="29" t="s">
        <v>288</v>
      </c>
      <c r="K69" s="29" t="s">
        <v>289</v>
      </c>
      <c r="L69" s="29" t="s">
        <v>290</v>
      </c>
    </row>
    <row r="70" spans="2:12" ht="35.25" customHeight="1" x14ac:dyDescent="0.25">
      <c r="B70" s="30">
        <v>1</v>
      </c>
      <c r="C70" s="31" t="s">
        <v>291</v>
      </c>
      <c r="D70" s="23">
        <f>'[1]REKAP NOVEMBER'!G68</f>
        <v>47</v>
      </c>
      <c r="E70" s="24">
        <f>'[1]REKAP NOVEMBER'!H68</f>
        <v>30</v>
      </c>
      <c r="F70" s="32">
        <v>1.57</v>
      </c>
      <c r="G70" s="23">
        <v>47</v>
      </c>
      <c r="H70" s="24">
        <v>30</v>
      </c>
      <c r="I70" s="32">
        <f t="shared" ref="I70:I72" si="0">(G70/H70)*100%</f>
        <v>1.5666666666666667</v>
      </c>
      <c r="J70" s="23">
        <v>47</v>
      </c>
      <c r="K70" s="24">
        <v>30</v>
      </c>
      <c r="L70" s="32">
        <v>1.57</v>
      </c>
    </row>
    <row r="71" spans="2:12" ht="35.25" customHeight="1" x14ac:dyDescent="0.25">
      <c r="B71" s="30">
        <v>2</v>
      </c>
      <c r="C71" s="31" t="s">
        <v>292</v>
      </c>
      <c r="D71" s="23">
        <v>2855</v>
      </c>
      <c r="E71" s="24">
        <v>2855</v>
      </c>
      <c r="F71" s="33">
        <v>1</v>
      </c>
      <c r="G71" s="23">
        <v>418</v>
      </c>
      <c r="H71" s="24">
        <v>418</v>
      </c>
      <c r="I71" s="32">
        <v>1</v>
      </c>
      <c r="J71" s="23">
        <v>3273</v>
      </c>
      <c r="K71" s="24">
        <v>3273</v>
      </c>
      <c r="L71" s="33">
        <v>1</v>
      </c>
    </row>
    <row r="72" spans="2:12" ht="27" customHeight="1" x14ac:dyDescent="0.25">
      <c r="B72" s="30">
        <v>3</v>
      </c>
      <c r="C72" s="31" t="s">
        <v>293</v>
      </c>
      <c r="D72" s="23">
        <f>'[1]REKAP NOVEMBER'!G70</f>
        <v>12</v>
      </c>
      <c r="E72" s="24">
        <f>'[1]REKAP NOVEMBER'!H70</f>
        <v>12</v>
      </c>
      <c r="F72" s="33">
        <v>1</v>
      </c>
      <c r="G72" s="23">
        <v>12</v>
      </c>
      <c r="H72" s="24">
        <v>12</v>
      </c>
      <c r="I72" s="32">
        <f t="shared" si="0"/>
        <v>1</v>
      </c>
      <c r="J72" s="23">
        <v>12</v>
      </c>
      <c r="K72" s="24">
        <v>12</v>
      </c>
      <c r="L72" s="33">
        <v>1</v>
      </c>
    </row>
    <row r="73" spans="2:12" ht="26.25" customHeight="1" x14ac:dyDescent="0.25">
      <c r="B73" s="30">
        <v>4</v>
      </c>
      <c r="C73" s="31" t="s">
        <v>294</v>
      </c>
      <c r="D73" s="23">
        <v>272</v>
      </c>
      <c r="E73" s="24">
        <v>272</v>
      </c>
      <c r="F73" s="33">
        <v>1</v>
      </c>
      <c r="G73" s="23">
        <v>41</v>
      </c>
      <c r="H73" s="24">
        <v>41</v>
      </c>
      <c r="I73" s="32">
        <v>1</v>
      </c>
      <c r="J73" s="23">
        <v>313</v>
      </c>
      <c r="K73" s="24">
        <v>313</v>
      </c>
      <c r="L73" s="33">
        <v>1</v>
      </c>
    </row>
    <row r="74" spans="2:12" x14ac:dyDescent="0.25">
      <c r="D74" s="10"/>
      <c r="E74" s="10"/>
      <c r="F74" s="10"/>
      <c r="G74" s="10"/>
      <c r="H74" s="10"/>
      <c r="I74" s="10"/>
      <c r="J74" s="10"/>
      <c r="K74" s="10"/>
      <c r="L74" s="10"/>
    </row>
    <row r="75" spans="2:12" x14ac:dyDescent="0.25">
      <c r="B75" s="97" t="s">
        <v>1202</v>
      </c>
      <c r="C75" s="97"/>
      <c r="D75" s="97"/>
      <c r="E75" s="97"/>
      <c r="F75" s="97"/>
      <c r="G75" s="97"/>
      <c r="H75" s="97"/>
      <c r="I75" s="97"/>
      <c r="J75" s="97"/>
      <c r="K75" s="97"/>
      <c r="L75" s="97"/>
    </row>
    <row r="76" spans="2:12" x14ac:dyDescent="0.25">
      <c r="B76" s="98" t="s">
        <v>295</v>
      </c>
      <c r="C76" s="98"/>
      <c r="D76" s="98"/>
      <c r="E76" s="98"/>
      <c r="F76" s="98"/>
      <c r="G76" s="98"/>
      <c r="H76" s="98"/>
      <c r="I76" s="98"/>
      <c r="J76" s="98"/>
      <c r="K76" s="98"/>
      <c r="L76" s="98"/>
    </row>
    <row r="78" spans="2:12" x14ac:dyDescent="0.25">
      <c r="C78" s="34" t="s">
        <v>296</v>
      </c>
      <c r="D78" s="34"/>
      <c r="E78" s="34"/>
      <c r="F78" s="34"/>
      <c r="G78" s="34"/>
      <c r="H78" s="34"/>
    </row>
    <row r="79" spans="2:12" x14ac:dyDescent="0.25">
      <c r="C79" s="34" t="s">
        <v>297</v>
      </c>
      <c r="D79" s="34"/>
      <c r="E79" s="34"/>
      <c r="F79" s="34"/>
      <c r="G79" s="34"/>
      <c r="H79" s="34"/>
      <c r="I79" s="10" t="s">
        <v>298</v>
      </c>
    </row>
    <row r="80" spans="2:12" x14ac:dyDescent="0.25">
      <c r="C80" s="34"/>
      <c r="D80" s="34"/>
      <c r="E80" s="34"/>
      <c r="F80" s="34"/>
      <c r="G80" s="34"/>
      <c r="H80" s="34"/>
      <c r="I80" s="10"/>
    </row>
    <row r="81" spans="3:12" x14ac:dyDescent="0.25">
      <c r="C81" s="34"/>
      <c r="D81" s="34"/>
      <c r="E81" s="34"/>
      <c r="F81" s="34"/>
      <c r="G81" s="34"/>
      <c r="H81" s="34"/>
      <c r="I81" s="10"/>
    </row>
    <row r="82" spans="3:12" x14ac:dyDescent="0.25">
      <c r="C82" s="34"/>
      <c r="D82" s="34"/>
      <c r="E82" s="34"/>
      <c r="F82" s="34"/>
      <c r="G82" s="34"/>
      <c r="H82" s="34"/>
      <c r="I82" s="10"/>
    </row>
    <row r="83" spans="3:12" x14ac:dyDescent="0.25">
      <c r="C83" s="10"/>
      <c r="G83" s="98"/>
      <c r="H83" s="98"/>
      <c r="I83" s="98"/>
      <c r="J83" s="98"/>
      <c r="K83" s="98"/>
      <c r="L83" s="98"/>
    </row>
    <row r="84" spans="3:12" x14ac:dyDescent="0.25">
      <c r="C84" s="35" t="s">
        <v>324</v>
      </c>
      <c r="D84" s="34"/>
      <c r="E84" s="34"/>
      <c r="F84" s="34"/>
      <c r="G84" s="34"/>
      <c r="H84" s="34"/>
      <c r="I84" s="36" t="s">
        <v>299</v>
      </c>
    </row>
    <row r="85" spans="3:12" x14ac:dyDescent="0.25">
      <c r="C85" s="34" t="s">
        <v>300</v>
      </c>
      <c r="D85" s="34"/>
      <c r="E85" s="34"/>
      <c r="F85" s="34"/>
      <c r="G85" s="34"/>
      <c r="H85" s="34"/>
      <c r="I85" s="10" t="s">
        <v>301</v>
      </c>
      <c r="K85" s="37"/>
    </row>
  </sheetData>
  <mergeCells count="18">
    <mergeCell ref="C50:L50"/>
    <mergeCell ref="C61:L61"/>
    <mergeCell ref="B75:L75"/>
    <mergeCell ref="B76:L76"/>
    <mergeCell ref="G83:L83"/>
    <mergeCell ref="C46:L46"/>
    <mergeCell ref="B3:L3"/>
    <mergeCell ref="B4:L4"/>
    <mergeCell ref="B6:B7"/>
    <mergeCell ref="C6:C7"/>
    <mergeCell ref="D6:F6"/>
    <mergeCell ref="G6:I6"/>
    <mergeCell ref="J6:L6"/>
    <mergeCell ref="C12:L12"/>
    <mergeCell ref="C14:L14"/>
    <mergeCell ref="C19:L19"/>
    <mergeCell ref="C31:L31"/>
    <mergeCell ref="C40:L40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8</vt:i4>
      </vt:variant>
    </vt:vector>
  </HeadingPairs>
  <TitlesOfParts>
    <vt:vector size="21" baseType="lpstr">
      <vt:lpstr>BULANAN SEPTEMBER (2)</vt:lpstr>
      <vt:lpstr>BULANAN OKTOBER (2)</vt:lpstr>
      <vt:lpstr>BULANAN NOVEMBER (2)</vt:lpstr>
      <vt:lpstr>HARIAN AGUSTUS</vt:lpstr>
      <vt:lpstr>BULANAN AGUSTUS</vt:lpstr>
      <vt:lpstr>HARIAN SEPTEMBER</vt:lpstr>
      <vt:lpstr>BULANAN SEPTEMBER</vt:lpstr>
      <vt:lpstr>HARIAN OKTOBERR</vt:lpstr>
      <vt:lpstr>BULANAN OKTOBER</vt:lpstr>
      <vt:lpstr>HARIAN NOVEMBER</vt:lpstr>
      <vt:lpstr>BULANAN NOVEMBER</vt:lpstr>
      <vt:lpstr>HARIAN DESEMBER</vt:lpstr>
      <vt:lpstr>BULANAN DESEMBER</vt:lpstr>
      <vt:lpstr>'BULANAN AGUSTUS'!Print_Area</vt:lpstr>
      <vt:lpstr>'BULANAN DESEMBER'!Print_Area</vt:lpstr>
      <vt:lpstr>'BULANAN NOVEMBER'!Print_Area</vt:lpstr>
      <vt:lpstr>'BULANAN NOVEMBER (2)'!Print_Area</vt:lpstr>
      <vt:lpstr>'BULANAN OKTOBER'!Print_Area</vt:lpstr>
      <vt:lpstr>'BULANAN OKTOBER (2)'!Print_Area</vt:lpstr>
      <vt:lpstr>'BULANAN SEPTEMBER'!Print_Area</vt:lpstr>
      <vt:lpstr>'BULANAN SEPTEMBER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puskesmasbareng639@gmail.com</dc:creator>
  <cp:lastModifiedBy>puskesmasbareng639@gmail.com</cp:lastModifiedBy>
  <cp:lastPrinted>2025-01-21T03:18:34Z</cp:lastPrinted>
  <dcterms:created xsi:type="dcterms:W3CDTF">2024-08-10T03:07:54Z</dcterms:created>
  <dcterms:modified xsi:type="dcterms:W3CDTF">2025-01-21T03:25:16Z</dcterms:modified>
</cp:coreProperties>
</file>