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TAHUN 2023\2023 LAPORAN PROMKES\2023 PROPEMAS\"/>
    </mc:Choice>
  </mc:AlternateContent>
  <xr:revisionPtr revIDLastSave="0" documentId="13_ncr:1_{A11BC28E-B7E9-44A6-854C-38F9CFA1EB5C}" xr6:coauthVersionLast="47" xr6:coauthVersionMax="47" xr10:uidLastSave="{00000000-0000-0000-0000-000000000000}"/>
  <bookViews>
    <workbookView xWindow="6948" yWindow="216" windowWidth="15636" windowHeight="12108" xr2:uid="{00000000-000D-0000-FFFF-FFFF00000000}"/>
  </bookViews>
  <sheets>
    <sheet name="Posy. Lansia" sheetId="21" r:id="rId1"/>
  </sheets>
  <calcPr calcId="191029"/>
  <extLst>
    <ext uri="GoogleSheetsCustomDataVersion2">
      <go:sheetsCustomData xmlns:go="http://customooxmlschemas.google.com/" r:id="rId32" roundtripDataChecksum="xwEyIuI2EGOe77zk/y0QmayiDL7fH9ybkjCR4ZXM8og="/>
    </ext>
  </extLst>
</workbook>
</file>

<file path=xl/calcChain.xml><?xml version="1.0" encoding="utf-8"?>
<calcChain xmlns="http://schemas.openxmlformats.org/spreadsheetml/2006/main">
  <c r="N162" i="21" l="1"/>
  <c r="S26" i="21" l="1"/>
  <c r="G162" i="21"/>
  <c r="G163" i="21" s="1"/>
  <c r="H162" i="21"/>
  <c r="H163" i="21" s="1"/>
  <c r="I162" i="21"/>
  <c r="I163" i="21" s="1"/>
  <c r="J162" i="21"/>
  <c r="J163" i="21" s="1"/>
  <c r="K162" i="21"/>
  <c r="K163" i="21" s="1"/>
  <c r="L162" i="21"/>
  <c r="L163" i="21" s="1"/>
  <c r="M162" i="21"/>
  <c r="M163" i="21" s="1"/>
  <c r="N163" i="21"/>
  <c r="O162" i="21"/>
  <c r="O163" i="21" s="1"/>
  <c r="P162" i="21"/>
  <c r="P163" i="21" s="1"/>
  <c r="V29" i="21" l="1"/>
  <c r="V30" i="21"/>
  <c r="V27" i="21"/>
  <c r="V28" i="21"/>
  <c r="V31" i="21" l="1"/>
  <c r="H166" i="21" l="1"/>
  <c r="H167" i="21"/>
  <c r="H168" i="21"/>
  <c r="H165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3" authorId="0" shapeId="0" xr:uid="{00000000-0006-0000-1400-000009000000}">
      <text>
        <r>
          <rPr>
            <sz val="10"/>
            <color rgb="FF000000"/>
            <rFont val="Arial"/>
            <family val="2"/>
            <scheme val="minor"/>
          </rPr>
          <t>======
ID#AAAAyf8dMYI
Perhatian     (2023-06-04 19:41:21)
Sel ini jangan dirubah</t>
        </r>
      </text>
    </comment>
    <comment ref="F14" authorId="0" shapeId="0" xr:uid="{00000000-0006-0000-1400-000014000000}">
      <text>
        <r>
          <rPr>
            <sz val="10"/>
            <color rgb="FF000000"/>
            <rFont val="Arial"/>
            <family val="2"/>
            <scheme val="minor"/>
          </rPr>
          <t>======
ID#AAAAyf8dMVQ
Perhatian     (2023-06-04 19:41:21)
Sel ini jangan dirubah</t>
        </r>
      </text>
    </comment>
    <comment ref="F15" authorId="0" shapeId="0" xr:uid="{00000000-0006-0000-1400-00000A000000}">
      <text>
        <r>
          <rPr>
            <sz val="10"/>
            <color rgb="FF000000"/>
            <rFont val="Arial"/>
            <family val="2"/>
            <scheme val="minor"/>
          </rPr>
          <t>======
ID#AAAAyf8dMXw
Perhatian     (2023-06-04 19:41:21)
Sel ini jangan dirubah</t>
        </r>
      </text>
    </comment>
    <comment ref="Q162" authorId="0" shapeId="0" xr:uid="{00000000-0006-0000-1400-000016000000}">
      <text>
        <r>
          <rPr>
            <sz val="10"/>
            <color rgb="FF000000"/>
            <rFont val="Arial"/>
            <family val="2"/>
            <scheme val="minor"/>
          </rPr>
          <t>======
ID#AAAAyf8dMUg
Perhatian     (2023-06-04 19:41:21)
sel ini jangan dirubah</t>
        </r>
      </text>
    </comment>
    <comment ref="Q163" authorId="0" shapeId="0" xr:uid="{00000000-0006-0000-1400-000015000000}">
      <text>
        <r>
          <rPr>
            <sz val="10"/>
            <color rgb="FF000000"/>
            <rFont val="Arial"/>
            <family val="2"/>
            <scheme val="minor"/>
          </rPr>
          <t>======
ID#AAAAyf8dMVE
Perhatian     (2023-06-04 19:41:21)
sel ini jangan dirubah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Dg9b1Z4ImyUq+WnJ00gBFfQ/GxA=="/>
    </ext>
  </extLst>
</comments>
</file>

<file path=xl/sharedStrings.xml><?xml version="1.0" encoding="utf-8"?>
<sst xmlns="http://schemas.openxmlformats.org/spreadsheetml/2006/main" count="256" uniqueCount="184">
  <si>
    <t>NO</t>
  </si>
  <si>
    <t>B</t>
  </si>
  <si>
    <t>POLOWIJEN</t>
  </si>
  <si>
    <t xml:space="preserve"> </t>
  </si>
  <si>
    <t>Ada</t>
  </si>
  <si>
    <t>TAHUN 2023</t>
  </si>
  <si>
    <t>POSYANDU</t>
  </si>
  <si>
    <t>PUSKESMAS</t>
  </si>
  <si>
    <t>A</t>
  </si>
  <si>
    <t>KECAMATAN</t>
  </si>
  <si>
    <t>C</t>
  </si>
  <si>
    <t>JUMLAH KADER SELURUHNYA</t>
  </si>
  <si>
    <t>JUMLAH KADER TERLATIH</t>
  </si>
  <si>
    <t>JUMLAH KADER AKTIF</t>
  </si>
  <si>
    <t>VARIABEL</t>
  </si>
  <si>
    <t>STANDART PENGUKURAN</t>
  </si>
  <si>
    <t>NILAI STAN DARD</t>
  </si>
  <si>
    <t>I.</t>
  </si>
  <si>
    <t>Pengorganisasian</t>
  </si>
  <si>
    <t>Jml.Posyandu Strata</t>
  </si>
  <si>
    <t>I</t>
  </si>
  <si>
    <t>SK Organisasi Posyandu</t>
  </si>
  <si>
    <t>II</t>
  </si>
  <si>
    <t>tidak ada</t>
  </si>
  <si>
    <t>III</t>
  </si>
  <si>
    <t>Struktur Organisasi Posyandu</t>
  </si>
  <si>
    <t>ada</t>
  </si>
  <si>
    <t>IV</t>
  </si>
  <si>
    <t>Jumlah Posyandu</t>
  </si>
  <si>
    <t>INPUT</t>
  </si>
  <si>
    <t>1 macam</t>
  </si>
  <si>
    <t>3-4 orang</t>
  </si>
  <si>
    <t>PROSES</t>
  </si>
  <si>
    <t>OUTPUT</t>
  </si>
  <si>
    <t>2 macam</t>
  </si>
  <si>
    <t>TOTAL NILAI</t>
  </si>
  <si>
    <t>STRATA</t>
  </si>
  <si>
    <t>ket; dilakukan telaah setiap 1 tahun sekali maksimal pada bulan oktober</t>
  </si>
  <si>
    <t>KELEMBAGAAN</t>
  </si>
  <si>
    <t>Strata               :</t>
  </si>
  <si>
    <t>HASIL TELAAH KEMANDIRIAN POSYANDU LANSIA</t>
  </si>
  <si>
    <t>PENGELOLAAN POSYANDU LANSIA</t>
  </si>
  <si>
    <t>Rencana Pengembangan Posyandu Lansia menjadi agenda pertemuan Desa</t>
  </si>
  <si>
    <t>Tidak ada</t>
  </si>
  <si>
    <t>Rencana Kerja Tertulis</t>
  </si>
  <si>
    <t>a. Rencana kerja dan jadwal kegiatan</t>
  </si>
  <si>
    <t>b. Pembagian Tugas Kader</t>
  </si>
  <si>
    <t>c. Rencana Menu PMT</t>
  </si>
  <si>
    <t>Dukungan Sarana</t>
  </si>
  <si>
    <t>a. Tempat Kegiatan dengan Mebelairnya</t>
  </si>
  <si>
    <t>Khusus Posyandu Lansia</t>
  </si>
  <si>
    <t>(Meja, Kursi)</t>
  </si>
  <si>
    <t>Bergabung dengan lainnya</t>
  </si>
  <si>
    <t>( Di Balai Desa, Di Posyandu Balita, dsb)</t>
  </si>
  <si>
    <t>Tidak ada gedung</t>
  </si>
  <si>
    <t>b. Sarana pelayanan Kesehatan Lansia</t>
  </si>
  <si>
    <t>1) Timbangan badan</t>
  </si>
  <si>
    <t>&gt; 5 macam</t>
  </si>
  <si>
    <t>2) Microtois (alat pengukur tinggi badan)</t>
  </si>
  <si>
    <t>3 - 4 macam</t>
  </si>
  <si>
    <t>3) Tensimeter</t>
  </si>
  <si>
    <t>1 - 2 macam</t>
  </si>
  <si>
    <t>4) Termometer</t>
  </si>
  <si>
    <t>5) Peralatan laboratorium sederhana</t>
  </si>
  <si>
    <t>6) Senter</t>
  </si>
  <si>
    <t>c. Sarana administrasi</t>
  </si>
  <si>
    <t>1) KMS Lansia</t>
  </si>
  <si>
    <t>2) Buku Register ( buku bantu)</t>
  </si>
  <si>
    <t>4 - 3 macam</t>
  </si>
  <si>
    <t>3) Buku Kegiatan</t>
  </si>
  <si>
    <t>4) Buku daftar hadir Kader</t>
  </si>
  <si>
    <t>5) Buku daftar hadir Lansia</t>
  </si>
  <si>
    <t>d. Sarana Penyuluhan</t>
  </si>
  <si>
    <t>Poster, leaflet, lembar balik, dll</t>
  </si>
  <si>
    <t>3 macam</t>
  </si>
  <si>
    <t>Dukungan Dana</t>
  </si>
  <si>
    <t>1) Swadaya Masyarakat</t>
  </si>
  <si>
    <t>2) Swasta / kemitraan</t>
  </si>
  <si>
    <t>3) Pemerintah</t>
  </si>
  <si>
    <t>Dukungan Tenaga</t>
  </si>
  <si>
    <t>Jumlah kader</t>
  </si>
  <si>
    <t>≥ 5 orang</t>
  </si>
  <si>
    <t>&lt; 5 orang</t>
  </si>
  <si>
    <t>Frekuensi hari buka/tahun</t>
  </si>
  <si>
    <t>12 kali</t>
  </si>
  <si>
    <t>10 - 11 kali</t>
  </si>
  <si>
    <t>8 - 9 kali</t>
  </si>
  <si>
    <t>6 - 7 kali</t>
  </si>
  <si>
    <t>&lt; 6 kali</t>
  </si>
  <si>
    <t>Kehadiran kader</t>
  </si>
  <si>
    <t>&gt; 5 orang</t>
  </si>
  <si>
    <t>1-2 orang</t>
  </si>
  <si>
    <t>Jenis Kegiatan Pelayanan</t>
  </si>
  <si>
    <t>1) Pendaftaran</t>
  </si>
  <si>
    <t>7-8 kegiatan</t>
  </si>
  <si>
    <t>2) Pencatatan kegiatan lansia sehari - hari</t>
  </si>
  <si>
    <t>5-6 kegiatan</t>
  </si>
  <si>
    <t>3) Pencatatan status mental</t>
  </si>
  <si>
    <t>3-4 kegaiatan</t>
  </si>
  <si>
    <t>4) Penimbangan berat badan dan Pengukuran tinggi badan</t>
  </si>
  <si>
    <t>1-2 kegiatan</t>
  </si>
  <si>
    <t>5) Pemeriksaan Tekanan Darah</t>
  </si>
  <si>
    <t>6) Penyuluhan/konseling</t>
  </si>
  <si>
    <t>7) Pengobatan</t>
  </si>
  <si>
    <t>8) Rujukan</t>
  </si>
  <si>
    <t>Kegiatan Penyuluhan dan Konseling</t>
  </si>
  <si>
    <t>Di Posyandu</t>
  </si>
  <si>
    <t>a) Perorangan</t>
  </si>
  <si>
    <t>b) Kelompok</t>
  </si>
  <si>
    <t>Di Luar Posyandu</t>
  </si>
  <si>
    <t>a) Kunjungan Rumah</t>
  </si>
  <si>
    <t>Kegiatan Senam</t>
  </si>
  <si>
    <t>4 kl / bulan</t>
  </si>
  <si>
    <t>3 kl / bulan</t>
  </si>
  <si>
    <t>2 kl / bulan</t>
  </si>
  <si>
    <t>1 kl / bulan</t>
  </si>
  <si>
    <t>Lansia Sakit</t>
  </si>
  <si>
    <t>a. Tidak ada</t>
  </si>
  <si>
    <t>b. Ada :</t>
  </si>
  <si>
    <t>Semua dirujuk</t>
  </si>
  <si>
    <t>Tidak semua dirujuk</t>
  </si>
  <si>
    <t>Tidak ada yang dirujuk</t>
  </si>
  <si>
    <t>Melaksanakan Pencatatan :</t>
  </si>
  <si>
    <t>1) Rekap KMS Lansia</t>
  </si>
  <si>
    <t>Ada ≥ 5</t>
  </si>
  <si>
    <t>2) Buku Register (buku bantu)</t>
  </si>
  <si>
    <t>Ada 3-4</t>
  </si>
  <si>
    <t>3) Buku Kegiatan Penyuluhan, Notulen, dll</t>
  </si>
  <si>
    <t>Ada 1-2</t>
  </si>
  <si>
    <t>4) Buku Absensi Kader</t>
  </si>
  <si>
    <t>5) Absensi Lansia</t>
  </si>
  <si>
    <t>Pertemuan Pasca Pelayanan Posyandu</t>
  </si>
  <si>
    <t>Cakupan Pemantauan Kegiatan Sehari-hari yang dilakukan Lansia sesuai KMS</t>
  </si>
  <si>
    <t>&gt; 50% lansia</t>
  </si>
  <si>
    <t>41 - 50 % lansia</t>
  </si>
  <si>
    <t>31 - 40 % lansia</t>
  </si>
  <si>
    <t>21 - 30 % lansia</t>
  </si>
  <si>
    <t>1 - 20 % lansia</t>
  </si>
  <si>
    <t>Tidak dilakukan pengukuran</t>
  </si>
  <si>
    <t>Cakupan Pemeriksaan Status Mental</t>
  </si>
  <si>
    <t>41 - 50% lansia</t>
  </si>
  <si>
    <t>31 - 40% lansia</t>
  </si>
  <si>
    <t>Cakupan Status Gizi NormaL; (Data KMS)</t>
  </si>
  <si>
    <t>Cakupan Penimbangan ( berat badan dan tinggi badan)</t>
  </si>
  <si>
    <t>&gt; 50 % lansia</t>
  </si>
  <si>
    <t>10 - 20 % lansia</t>
  </si>
  <si>
    <t>&lt; 10 % lansia</t>
  </si>
  <si>
    <t>Cakupan Pengukuran Tekanan Darah</t>
  </si>
  <si>
    <t>Pemeriksaan Laboratorium</t>
  </si>
  <si>
    <t>Ada 3 jenis</t>
  </si>
  <si>
    <t>(Kolesterol, Diabetes, dan Asam Urat)</t>
  </si>
  <si>
    <t>Ada 2 jenis</t>
  </si>
  <si>
    <t>Ada 1 jenis</t>
  </si>
  <si>
    <t>Cakupan Penyuluhan Kelompok</t>
  </si>
  <si>
    <t>&lt; 20 % lansia</t>
  </si>
  <si>
    <t>8. Kegiatan tambahan:</t>
  </si>
  <si>
    <t>1) Pengajian / pendalaman agama</t>
  </si>
  <si>
    <t>&gt; 5 jenis</t>
  </si>
  <si>
    <t>2) Penyuluhan pertanian, koperasi, dll</t>
  </si>
  <si>
    <t>3 - 4 jenis</t>
  </si>
  <si>
    <t>3) Usaha ekonomi produktif</t>
  </si>
  <si>
    <t>1 - 2 jenis</t>
  </si>
  <si>
    <t>4) Rekreasi</t>
  </si>
  <si>
    <t>5) Kesenian</t>
  </si>
  <si>
    <t>6) Olahraga</t>
  </si>
  <si>
    <t>7) Keterampilan</t>
  </si>
  <si>
    <r>
      <rPr>
        <b/>
        <sz val="12"/>
        <color theme="1"/>
        <rFont val="Arial"/>
        <family val="2"/>
      </rPr>
      <t xml:space="preserve">IV. </t>
    </r>
    <r>
      <rPr>
        <sz val="12"/>
        <color theme="1"/>
        <rFont val="Arial"/>
        <family val="2"/>
      </rPr>
      <t xml:space="preserve"> Pratama   = &lt; 40 </t>
    </r>
  </si>
  <si>
    <r>
      <rPr>
        <b/>
        <sz val="12"/>
        <color theme="1"/>
        <rFont val="Arial"/>
        <family val="2"/>
      </rPr>
      <t>III.</t>
    </r>
    <r>
      <rPr>
        <sz val="12"/>
        <color theme="1"/>
        <rFont val="Arial"/>
        <family val="2"/>
      </rPr>
      <t xml:space="preserve">  Madya   = 40 - 59</t>
    </r>
  </si>
  <si>
    <r>
      <rPr>
        <b/>
        <sz val="12"/>
        <color theme="1"/>
        <rFont val="Arial"/>
        <family val="2"/>
      </rPr>
      <t>II.</t>
    </r>
    <r>
      <rPr>
        <sz val="12"/>
        <color theme="1"/>
        <rFont val="Arial"/>
        <family val="2"/>
      </rPr>
      <t xml:space="preserve"> Purnama  = 60 - 79</t>
    </r>
  </si>
  <si>
    <r>
      <rPr>
        <b/>
        <sz val="12"/>
        <color theme="1"/>
        <rFont val="Arial"/>
        <family val="2"/>
      </rPr>
      <t>I.</t>
    </r>
    <r>
      <rPr>
        <sz val="12"/>
        <color theme="1"/>
        <rFont val="Arial"/>
        <family val="2"/>
      </rPr>
      <t xml:space="preserve"> Mandiri  =   80 - 100</t>
    </r>
  </si>
  <si>
    <t xml:space="preserve">       laporan masuk pada bulan berikutnya maksimal tgl 10</t>
  </si>
  <si>
    <t>RW 01</t>
  </si>
  <si>
    <t>RW 02</t>
  </si>
  <si>
    <t>RW 03</t>
  </si>
  <si>
    <t>RW 05</t>
  </si>
  <si>
    <t>RW 06</t>
  </si>
  <si>
    <t>RW 08</t>
  </si>
  <si>
    <t>RW 09</t>
  </si>
  <si>
    <t>RW 10</t>
  </si>
  <si>
    <t>RW 04 A</t>
  </si>
  <si>
    <t>RW 04 B</t>
  </si>
  <si>
    <t>BLIMBING</t>
  </si>
  <si>
    <t xml:space="preserve">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</si>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</sst>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vertical="center"/>
    </xf>
    <xf numFmtId="0" fontId="5" fillId="5" borderId="32" xfId="0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0" fontId="6" fillId="5" borderId="17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left" vertical="center"/>
    </xf>
    <xf numFmtId="0" fontId="5" fillId="5" borderId="16" xfId="0" applyFont="1" applyFill="1" applyBorder="1" applyAlignment="1">
      <alignment vertical="center"/>
    </xf>
    <xf numFmtId="0" fontId="5" fillId="5" borderId="33" xfId="0" applyFont="1" applyFill="1" applyBorder="1" applyAlignment="1">
      <alignment horizontal="left" vertical="center"/>
    </xf>
    <xf numFmtId="0" fontId="5" fillId="5" borderId="35" xfId="0" applyFont="1" applyFill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5" borderId="35" xfId="0" applyFont="1" applyFill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5" borderId="16" xfId="0" applyFont="1" applyFill="1" applyBorder="1" applyAlignment="1">
      <alignment vertical="center" wrapText="1"/>
    </xf>
    <xf numFmtId="0" fontId="5" fillId="5" borderId="15" xfId="0" applyFont="1" applyFill="1" applyBorder="1" applyAlignment="1">
      <alignment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0" fontId="6" fillId="5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7" xfId="0" applyFont="1" applyFill="1" applyBorder="1" applyAlignment="1">
      <alignment vertical="center"/>
    </xf>
    <xf numFmtId="0" fontId="4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vertical="center" wrapText="1"/>
    </xf>
    <xf numFmtId="0" fontId="6" fillId="5" borderId="15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vertical="center"/>
    </xf>
    <xf numFmtId="0" fontId="6" fillId="5" borderId="31" xfId="0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0" fontId="5" fillId="5" borderId="31" xfId="0" applyFont="1" applyFill="1" applyBorder="1" applyAlignment="1">
      <alignment vertical="center" wrapText="1"/>
    </xf>
    <xf numFmtId="0" fontId="5" fillId="5" borderId="32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37" xfId="0" applyFont="1" applyFill="1" applyBorder="1" applyAlignment="1">
      <alignment vertical="center" wrapText="1"/>
    </xf>
    <xf numFmtId="0" fontId="5" fillId="5" borderId="37" xfId="0" applyFont="1" applyFill="1" applyBorder="1" applyAlignment="1">
      <alignment horizontal="center" vertical="center"/>
    </xf>
    <xf numFmtId="0" fontId="5" fillId="5" borderId="37" xfId="0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vertical="center"/>
    </xf>
    <xf numFmtId="0" fontId="6" fillId="5" borderId="37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14" xfId="0" applyFont="1" applyFill="1" applyBorder="1" applyAlignment="1">
      <alignment vertical="center"/>
    </xf>
    <xf numFmtId="0" fontId="6" fillId="5" borderId="33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5" fillId="2" borderId="37" xfId="0" applyFont="1" applyFill="1" applyBorder="1" applyAlignment="1">
      <alignment vertical="center"/>
    </xf>
    <xf numFmtId="0" fontId="6" fillId="2" borderId="3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11" fillId="5" borderId="14" xfId="0" applyFont="1" applyFill="1" applyBorder="1" applyAlignment="1">
      <alignment horizontal="left" vertical="center"/>
    </xf>
    <xf numFmtId="0" fontId="5" fillId="5" borderId="37" xfId="0" applyFont="1" applyFill="1" applyBorder="1" applyAlignment="1">
      <alignment horizontal="left" vertical="center"/>
    </xf>
    <xf numFmtId="0" fontId="6" fillId="5" borderId="37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5" borderId="7" xfId="0" applyFont="1" applyFill="1" applyBorder="1" applyAlignment="1">
      <alignment horizontal="left" vertical="center"/>
    </xf>
    <xf numFmtId="0" fontId="6" fillId="5" borderId="35" xfId="0" applyFont="1" applyFill="1" applyBorder="1" applyAlignment="1">
      <alignment vertical="center"/>
    </xf>
    <xf numFmtId="0" fontId="6" fillId="5" borderId="33" xfId="0" applyFont="1" applyFill="1" applyBorder="1" applyAlignment="1">
      <alignment vertical="center"/>
    </xf>
    <xf numFmtId="0" fontId="3" fillId="5" borderId="7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vertical="center"/>
    </xf>
    <xf numFmtId="0" fontId="5" fillId="5" borderId="47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/>
    <xf numFmtId="0" fontId="5" fillId="4" borderId="1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1" fillId="0" borderId="18" xfId="0" applyFont="1" applyBorder="1"/>
    <xf numFmtId="0" fontId="6" fillId="0" borderId="0" xfId="0" applyFont="1" applyAlignment="1">
      <alignment horizontal="center" vertical="center"/>
    </xf>
    <xf numFmtId="0" fontId="0" fillId="0" borderId="0" xfId="0"/>
    <xf numFmtId="0" fontId="13" fillId="3" borderId="15" xfId="0" applyFont="1" applyFill="1" applyBorder="1" applyAlignment="1">
      <alignment horizontal="center" vertical="center" textRotation="90" wrapText="1"/>
    </xf>
    <xf numFmtId="0" fontId="13" fillId="3" borderId="24" xfId="0" applyFont="1" applyFill="1" applyBorder="1" applyAlignment="1">
      <alignment horizontal="center" vertical="center" textRotation="90" wrapText="1"/>
    </xf>
    <xf numFmtId="0" fontId="13" fillId="3" borderId="13" xfId="0" applyFont="1" applyFill="1" applyBorder="1" applyAlignment="1">
      <alignment horizontal="center" vertical="center" textRotation="90" wrapText="1"/>
    </xf>
    <xf numFmtId="0" fontId="5" fillId="5" borderId="8" xfId="0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0" fontId="1" fillId="0" borderId="25" xfId="0" applyFont="1" applyBorder="1"/>
    <xf numFmtId="0" fontId="1" fillId="0" borderId="11" xfId="0" applyFont="1" applyBorder="1"/>
    <xf numFmtId="0" fontId="1" fillId="0" borderId="12" xfId="0" applyFont="1" applyBorder="1"/>
    <xf numFmtId="0" fontId="6" fillId="5" borderId="8" xfId="0" applyFont="1" applyFill="1" applyBorder="1" applyAlignment="1">
      <alignment horizontal="left" vertical="center"/>
    </xf>
    <xf numFmtId="0" fontId="1" fillId="0" borderId="42" xfId="0" applyFont="1" applyBorder="1"/>
    <xf numFmtId="0" fontId="1" fillId="0" borderId="43" xfId="0" applyFont="1" applyBorder="1"/>
    <xf numFmtId="0" fontId="1" fillId="0" borderId="44" xfId="0" applyFont="1" applyBorder="1"/>
    <xf numFmtId="0" fontId="1" fillId="0" borderId="45" xfId="0" applyFont="1" applyBorder="1"/>
    <xf numFmtId="0" fontId="1" fillId="0" borderId="46" xfId="0" applyFont="1" applyBorder="1"/>
    <xf numFmtId="0" fontId="5" fillId="5" borderId="40" xfId="0" applyFont="1" applyFill="1" applyBorder="1" applyAlignment="1">
      <alignment horizontal="left" vertical="center" wrapText="1"/>
    </xf>
    <xf numFmtId="0" fontId="1" fillId="0" borderId="41" xfId="0" applyFont="1" applyBorder="1"/>
    <xf numFmtId="0" fontId="5" fillId="5" borderId="38" xfId="0" applyFont="1" applyFill="1" applyBorder="1" applyAlignment="1">
      <alignment horizontal="left" vertical="center"/>
    </xf>
    <xf numFmtId="0" fontId="1" fillId="0" borderId="39" xfId="0" applyFont="1" applyBorder="1"/>
    <xf numFmtId="0" fontId="5" fillId="5" borderId="8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vertical="center"/>
    </xf>
    <xf numFmtId="0" fontId="1" fillId="0" borderId="26" xfId="0" applyFont="1" applyBorder="1"/>
    <xf numFmtId="0" fontId="5" fillId="5" borderId="8" xfId="0" applyFont="1" applyFill="1" applyBorder="1" applyAlignment="1">
      <alignment horizontal="left" vertical="top"/>
    </xf>
    <xf numFmtId="0" fontId="6" fillId="5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6" fillId="5" borderId="8" xfId="0" applyFont="1" applyFill="1" applyBorder="1" applyAlignment="1">
      <alignment horizontal="left" vertical="center" wrapText="1"/>
    </xf>
    <xf numFmtId="0" fontId="1" fillId="0" borderId="23" xfId="0" applyFont="1" applyBorder="1"/>
    <xf numFmtId="0" fontId="5" fillId="5" borderId="2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left" vertical="center" wrapText="1"/>
    </xf>
    <xf numFmtId="0" fontId="1" fillId="0" borderId="39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5" fillId="0" borderId="8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textRotation="90" wrapText="1"/>
    </xf>
    <xf numFmtId="0" fontId="3" fillId="0" borderId="27" xfId="0" applyFont="1" applyBorder="1" applyAlignment="1">
      <alignment horizontal="center" vertical="center" textRotation="90"/>
    </xf>
    <xf numFmtId="0" fontId="14" fillId="0" borderId="28" xfId="0" applyFont="1" applyBorder="1"/>
    <xf numFmtId="0" fontId="14" fillId="0" borderId="29" xfId="0" applyFont="1" applyBorder="1"/>
    <xf numFmtId="0" fontId="3" fillId="7" borderId="27" xfId="0" applyFont="1" applyFill="1" applyBorder="1" applyAlignment="1">
      <alignment horizontal="center" vertical="center" textRotation="90"/>
    </xf>
    <xf numFmtId="0" fontId="14" fillId="7" borderId="28" xfId="0" applyFont="1" applyFill="1" applyBorder="1"/>
    <xf numFmtId="0" fontId="14" fillId="7" borderId="29" xfId="0" applyFont="1" applyFill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1" fillId="0" borderId="22" xfId="0" applyFont="1" applyBorder="1"/>
    <xf numFmtId="0" fontId="9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47" xfId="0" applyFont="1" applyBorder="1"/>
    <xf numFmtId="0" fontId="10" fillId="0" borderId="5" xfId="0" applyFont="1" applyBorder="1" applyAlignment="1">
      <alignment horizontal="center" vertical="center" textRotation="90" wrapText="1"/>
    </xf>
    <xf numFmtId="0" fontId="1" fillId="0" borderId="21" xfId="0" applyFont="1" applyBorder="1"/>
    <xf numFmtId="0" fontId="1" fillId="0" borderId="20" xfId="0" applyFont="1" applyBorder="1"/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NULL"/></Relationships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1" Type="http://schemas.openxmlformats.org/officeDocument/2006/relationships/worksheet" Target="worksheets/sheet1.xml"/><Relationship Id="rId32" Type="http://customschemas.google.com/relationships/workbookmetadata" Target="NULL"/><Relationship Id="rId36" Type="http://schemas.openxmlformats.org/officeDocument/2006/relationships/calcChain" Target="calcChain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"/>
  <dimension ref="A1:Y1000"/>
  <sheetViews>
    <sheetView tabSelected="1" topLeftCell="E15" zoomScale="75" zoomScaleNormal="75" workbookViewId="0">
      <selection activeCell="P165" sqref="P165"/>
    </sheetView>
  </sheetViews>
  <sheetFormatPr defaultColWidth="12.6640625" defaultRowHeight="15" customHeight="1" x14ac:dyDescent="0.25"/>
  <cols>
    <col min="1" max="1" width="2.33203125" customWidth="1"/>
    <col min="2" max="2" width="2.109375" customWidth="1"/>
    <col min="3" max="3" width="17" customWidth="1"/>
    <col min="4" max="4" width="26.109375" style="121" customWidth="1"/>
    <col min="5" max="5" width="28.109375" customWidth="1"/>
    <col min="6" max="6" width="11.88671875" customWidth="1"/>
    <col min="7" max="16" width="4.109375" customWidth="1"/>
    <col min="17" max="17" width="2.33203125" customWidth="1"/>
    <col min="18" max="18" width="0.88671875" customWidth="1"/>
    <col min="19" max="19" width="31" customWidth="1"/>
    <col min="20" max="22" width="9.109375" customWidth="1"/>
  </cols>
  <sheetData>
    <row r="1" spans="1:22" ht="17.25" customHeight="1" x14ac:dyDescent="0.25">
      <c r="A1" s="174" t="s">
        <v>40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35"/>
      <c r="T1" s="35"/>
      <c r="U1" s="35"/>
      <c r="V1" s="35"/>
    </row>
    <row r="2" spans="1:22" ht="17.25" customHeight="1" x14ac:dyDescent="0.25">
      <c r="A2" s="174" t="s">
        <v>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34"/>
      <c r="S2" s="35"/>
      <c r="T2" s="35"/>
      <c r="U2" s="35"/>
      <c r="V2" s="35"/>
    </row>
    <row r="3" spans="1:22" ht="17.2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5"/>
      <c r="T3" s="35"/>
      <c r="U3" s="35"/>
      <c r="V3" s="35"/>
    </row>
    <row r="4" spans="1:22" ht="17.2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5"/>
      <c r="T4" s="35"/>
      <c r="U4" s="35"/>
      <c r="V4" s="35"/>
    </row>
    <row r="5" spans="1:22" ht="14.25" customHeight="1" x14ac:dyDescent="0.25">
      <c r="A5" s="36"/>
      <c r="B5" s="37"/>
      <c r="C5" s="37"/>
      <c r="D5" s="101"/>
      <c r="E5" s="37"/>
      <c r="F5" s="38"/>
      <c r="G5" s="175"/>
      <c r="H5" s="153"/>
      <c r="I5" s="153"/>
      <c r="J5" s="176"/>
      <c r="K5" s="176"/>
      <c r="L5" s="176"/>
      <c r="M5" s="176"/>
      <c r="N5" s="153"/>
      <c r="O5" s="153"/>
      <c r="P5" s="154"/>
      <c r="Q5" s="35"/>
      <c r="R5" s="35"/>
      <c r="S5" s="35"/>
      <c r="T5" s="35"/>
      <c r="U5" s="35"/>
      <c r="V5" s="35"/>
    </row>
    <row r="6" spans="1:22" ht="19.5" customHeight="1" x14ac:dyDescent="0.25">
      <c r="A6" s="35"/>
      <c r="B6" s="35"/>
      <c r="C6" s="39"/>
      <c r="D6" s="110"/>
      <c r="E6" s="40"/>
      <c r="F6" s="177" t="s">
        <v>6</v>
      </c>
      <c r="G6" s="129" t="s">
        <v>171</v>
      </c>
      <c r="H6" s="129" t="s">
        <v>172</v>
      </c>
      <c r="I6" s="129" t="s">
        <v>173</v>
      </c>
      <c r="J6" s="129" t="s">
        <v>179</v>
      </c>
      <c r="K6" s="129" t="s">
        <v>180</v>
      </c>
      <c r="L6" s="129" t="s">
        <v>174</v>
      </c>
      <c r="M6" s="129" t="s">
        <v>175</v>
      </c>
      <c r="N6" s="129" t="s">
        <v>176</v>
      </c>
      <c r="O6" s="129" t="s">
        <v>177</v>
      </c>
      <c r="P6" s="129" t="s">
        <v>178</v>
      </c>
      <c r="Q6" s="163"/>
      <c r="R6" s="35"/>
      <c r="S6" s="164"/>
      <c r="T6" s="167" t="s">
        <v>2</v>
      </c>
      <c r="U6" s="164"/>
      <c r="V6" s="35"/>
    </row>
    <row r="7" spans="1:22" ht="19.5" customHeight="1" x14ac:dyDescent="0.25">
      <c r="A7" s="35"/>
      <c r="B7" s="35"/>
      <c r="C7" s="39"/>
      <c r="D7" s="110"/>
      <c r="E7" s="40"/>
      <c r="F7" s="124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24"/>
      <c r="R7" s="35"/>
      <c r="S7" s="165"/>
      <c r="T7" s="168"/>
      <c r="U7" s="165"/>
      <c r="V7" s="35"/>
    </row>
    <row r="8" spans="1:22" ht="19.5" customHeight="1" x14ac:dyDescent="0.25">
      <c r="A8" s="35"/>
      <c r="B8" s="35"/>
      <c r="C8" s="41" t="s">
        <v>7</v>
      </c>
      <c r="D8" s="111" t="s">
        <v>2</v>
      </c>
      <c r="E8" s="40"/>
      <c r="F8" s="124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24"/>
      <c r="R8" s="35"/>
      <c r="S8" s="165"/>
      <c r="T8" s="168"/>
      <c r="U8" s="165"/>
      <c r="V8" s="35"/>
    </row>
    <row r="9" spans="1:22" ht="19.5" customHeight="1" x14ac:dyDescent="0.25">
      <c r="A9" s="35"/>
      <c r="B9" s="35"/>
      <c r="C9" s="41" t="s">
        <v>9</v>
      </c>
      <c r="D9" s="111" t="s">
        <v>181</v>
      </c>
      <c r="E9" s="40"/>
      <c r="F9" s="124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24"/>
      <c r="R9" s="35"/>
      <c r="S9" s="165"/>
      <c r="T9" s="168"/>
      <c r="U9" s="165"/>
      <c r="V9" s="35"/>
    </row>
    <row r="10" spans="1:22" ht="19.5" customHeight="1" x14ac:dyDescent="0.25">
      <c r="A10" s="35"/>
      <c r="B10" s="35"/>
      <c r="C10" s="35"/>
      <c r="D10" s="112"/>
      <c r="E10" s="42"/>
      <c r="F10" s="124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24"/>
      <c r="R10" s="35"/>
      <c r="S10" s="165"/>
      <c r="T10" s="168"/>
      <c r="U10" s="165"/>
      <c r="V10" s="35"/>
    </row>
    <row r="11" spans="1:22" ht="19.5" customHeight="1" x14ac:dyDescent="0.25">
      <c r="A11" s="170"/>
      <c r="B11" s="128"/>
      <c r="C11" s="171"/>
      <c r="D11" s="128"/>
      <c r="E11" s="1"/>
      <c r="F11" s="125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25"/>
      <c r="R11" s="35"/>
      <c r="S11" s="166"/>
      <c r="T11" s="169"/>
      <c r="U11" s="166"/>
      <c r="V11" s="35"/>
    </row>
    <row r="12" spans="1:22" ht="19.5" customHeight="1" x14ac:dyDescent="0.25">
      <c r="A12" s="172" t="s">
        <v>0</v>
      </c>
      <c r="B12" s="173"/>
      <c r="C12" s="172" t="s">
        <v>14</v>
      </c>
      <c r="D12" s="173"/>
      <c r="E12" s="43"/>
      <c r="F12" s="43"/>
      <c r="G12" s="178"/>
      <c r="H12" s="178"/>
      <c r="I12" s="178"/>
      <c r="J12" s="141"/>
      <c r="K12" s="141"/>
      <c r="L12" s="141"/>
      <c r="M12" s="141"/>
      <c r="N12" s="178"/>
      <c r="O12" s="178"/>
      <c r="P12" s="178"/>
      <c r="Q12" s="179"/>
      <c r="R12" s="44"/>
      <c r="S12" s="35"/>
      <c r="T12" s="35"/>
      <c r="U12" s="35"/>
      <c r="V12" s="35"/>
    </row>
    <row r="13" spans="1:22" ht="19.5" customHeight="1" x14ac:dyDescent="0.25">
      <c r="A13" s="33"/>
      <c r="B13" s="33"/>
      <c r="C13" s="45" t="s">
        <v>11</v>
      </c>
      <c r="D13" s="33"/>
      <c r="E13" s="33"/>
      <c r="F13" s="46"/>
      <c r="G13" s="47"/>
      <c r="H13" s="47"/>
      <c r="I13" s="47"/>
      <c r="J13" s="47"/>
      <c r="K13" s="47"/>
      <c r="L13" s="47"/>
      <c r="M13" s="47"/>
      <c r="N13" s="47"/>
      <c r="O13" s="48"/>
      <c r="P13" s="47"/>
      <c r="Q13" s="49"/>
      <c r="R13" s="44"/>
      <c r="S13" s="45" t="s">
        <v>11</v>
      </c>
      <c r="T13" s="35">
        <v>83</v>
      </c>
      <c r="U13" s="35"/>
      <c r="V13" s="35"/>
    </row>
    <row r="14" spans="1:22" ht="19.5" customHeight="1" x14ac:dyDescent="0.25">
      <c r="A14" s="33"/>
      <c r="B14" s="33"/>
      <c r="C14" s="45" t="s">
        <v>12</v>
      </c>
      <c r="D14" s="33"/>
      <c r="E14" s="33"/>
      <c r="F14" s="46"/>
      <c r="G14" s="46"/>
      <c r="H14" s="46"/>
      <c r="I14" s="46"/>
      <c r="J14" s="46"/>
      <c r="K14" s="46"/>
      <c r="L14" s="46"/>
      <c r="M14" s="46"/>
      <c r="N14" s="46"/>
      <c r="O14" s="50"/>
      <c r="P14" s="50"/>
      <c r="Q14" s="49"/>
      <c r="R14" s="44"/>
      <c r="S14" s="45" t="s">
        <v>12</v>
      </c>
      <c r="T14" s="35">
        <v>83</v>
      </c>
      <c r="U14" s="35"/>
      <c r="V14" s="35"/>
    </row>
    <row r="15" spans="1:22" ht="19.5" customHeight="1" x14ac:dyDescent="0.25">
      <c r="A15" s="33"/>
      <c r="B15" s="33"/>
      <c r="C15" s="45" t="s">
        <v>13</v>
      </c>
      <c r="D15" s="33"/>
      <c r="E15" s="33"/>
      <c r="F15" s="46"/>
      <c r="G15" s="47"/>
      <c r="H15" s="47"/>
      <c r="I15" s="47"/>
      <c r="J15" s="47"/>
      <c r="K15" s="47"/>
      <c r="L15" s="47"/>
      <c r="M15" s="47"/>
      <c r="N15" s="47"/>
      <c r="O15" s="48"/>
      <c r="P15" s="47"/>
      <c r="Q15" s="49"/>
      <c r="R15" s="44"/>
      <c r="S15" s="45" t="s">
        <v>13</v>
      </c>
      <c r="T15" s="35">
        <v>83</v>
      </c>
      <c r="U15" s="35"/>
      <c r="V15" s="35"/>
    </row>
    <row r="16" spans="1:22" ht="30.75" customHeight="1" x14ac:dyDescent="0.25">
      <c r="A16" s="7"/>
      <c r="B16" s="26"/>
      <c r="C16" s="51"/>
      <c r="D16" s="26"/>
      <c r="E16" s="26" t="s">
        <v>15</v>
      </c>
      <c r="F16" s="52" t="s">
        <v>16</v>
      </c>
      <c r="G16" s="26">
        <v>14</v>
      </c>
      <c r="H16" s="26">
        <v>15</v>
      </c>
      <c r="I16" s="26">
        <v>16</v>
      </c>
      <c r="J16" s="26">
        <v>17</v>
      </c>
      <c r="K16" s="26">
        <v>18</v>
      </c>
      <c r="L16" s="26">
        <v>19</v>
      </c>
      <c r="M16" s="26">
        <v>20</v>
      </c>
      <c r="N16" s="26">
        <v>21</v>
      </c>
      <c r="O16" s="26">
        <v>22</v>
      </c>
      <c r="P16" s="26">
        <v>23</v>
      </c>
      <c r="Q16" s="7"/>
      <c r="R16" s="13"/>
      <c r="S16" s="2"/>
      <c r="T16" s="2"/>
      <c r="U16" s="2"/>
      <c r="V16" s="2"/>
    </row>
    <row r="17" spans="1:25" ht="30.75" customHeight="1" x14ac:dyDescent="0.25">
      <c r="A17" s="53"/>
      <c r="B17" s="54" t="s">
        <v>8</v>
      </c>
      <c r="C17" s="55" t="s">
        <v>29</v>
      </c>
      <c r="D17" s="56"/>
      <c r="E17" s="57"/>
      <c r="F17" s="58"/>
      <c r="G17" s="57"/>
      <c r="H17" s="57"/>
      <c r="I17" s="57"/>
      <c r="J17" s="103"/>
      <c r="K17" s="103"/>
      <c r="L17" s="103"/>
      <c r="M17" s="103"/>
      <c r="N17" s="57"/>
      <c r="O17" s="57"/>
      <c r="P17" s="57"/>
      <c r="Q17" s="30"/>
      <c r="R17" s="13"/>
      <c r="S17" s="2"/>
      <c r="T17" s="2"/>
      <c r="U17" s="2"/>
      <c r="V17" s="2"/>
    </row>
    <row r="18" spans="1:25" ht="19.5" customHeight="1" x14ac:dyDescent="0.25">
      <c r="A18" s="152" t="s">
        <v>17</v>
      </c>
      <c r="B18" s="154"/>
      <c r="C18" s="59" t="s">
        <v>38</v>
      </c>
      <c r="D18" s="69"/>
      <c r="E18" s="61"/>
      <c r="F18" s="62"/>
      <c r="G18" s="10"/>
      <c r="H18" s="10"/>
      <c r="I18" s="10"/>
      <c r="J18" s="104"/>
      <c r="K18" s="104"/>
      <c r="L18" s="104"/>
      <c r="M18" s="104"/>
      <c r="N18" s="10"/>
      <c r="O18" s="10"/>
      <c r="P18" s="10"/>
      <c r="Q18" s="64"/>
      <c r="R18" s="13"/>
      <c r="S18" s="2"/>
      <c r="T18" s="2"/>
      <c r="U18" s="2"/>
      <c r="V18" s="2"/>
    </row>
    <row r="19" spans="1:25" ht="19.5" customHeight="1" x14ac:dyDescent="0.25">
      <c r="A19" s="157" t="s">
        <v>8</v>
      </c>
      <c r="B19" s="154"/>
      <c r="C19" s="59" t="s">
        <v>18</v>
      </c>
      <c r="D19" s="10"/>
      <c r="E19" s="37"/>
      <c r="F19" s="65"/>
      <c r="G19" s="67"/>
      <c r="H19" s="67"/>
      <c r="I19" s="67"/>
      <c r="J19" s="105"/>
      <c r="K19" s="105"/>
      <c r="L19" s="105"/>
      <c r="M19" s="105"/>
      <c r="N19" s="67"/>
      <c r="O19" s="67"/>
      <c r="P19" s="67"/>
      <c r="Q19" s="17"/>
      <c r="R19" s="13"/>
      <c r="S19" s="180"/>
      <c r="T19" s="128"/>
      <c r="U19" s="23"/>
      <c r="V19" s="31"/>
    </row>
    <row r="20" spans="1:25" ht="15" customHeight="1" x14ac:dyDescent="0.25">
      <c r="A20" s="132">
        <v>1</v>
      </c>
      <c r="B20" s="133"/>
      <c r="C20" s="138" t="s">
        <v>21</v>
      </c>
      <c r="D20" s="133"/>
      <c r="E20" s="14" t="s">
        <v>4</v>
      </c>
      <c r="F20" s="27">
        <v>3</v>
      </c>
      <c r="G20" s="123">
        <v>3</v>
      </c>
      <c r="H20" s="123">
        <v>3</v>
      </c>
      <c r="I20" s="123">
        <v>3</v>
      </c>
      <c r="J20" s="123">
        <v>3</v>
      </c>
      <c r="K20" s="123">
        <v>3</v>
      </c>
      <c r="L20" s="123">
        <v>3</v>
      </c>
      <c r="M20" s="123">
        <v>3</v>
      </c>
      <c r="N20" s="123">
        <v>3</v>
      </c>
      <c r="O20" s="123">
        <v>3</v>
      </c>
      <c r="P20" s="123">
        <v>3</v>
      </c>
      <c r="Q20" s="9"/>
      <c r="R20" s="13"/>
      <c r="S20" s="180"/>
      <c r="T20" s="128"/>
      <c r="U20" s="23"/>
      <c r="V20" s="31"/>
    </row>
    <row r="21" spans="1:25" ht="15" customHeight="1" x14ac:dyDescent="0.25">
      <c r="A21" s="136"/>
      <c r="B21" s="137"/>
      <c r="C21" s="136"/>
      <c r="D21" s="137"/>
      <c r="E21" s="17" t="s">
        <v>23</v>
      </c>
      <c r="F21" s="7">
        <v>0</v>
      </c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9"/>
      <c r="R21" s="13"/>
      <c r="S21" s="180"/>
      <c r="T21" s="128"/>
      <c r="U21" s="23"/>
      <c r="V21" s="31"/>
    </row>
    <row r="22" spans="1:25" ht="15" customHeight="1" x14ac:dyDescent="0.25">
      <c r="A22" s="132">
        <v>2</v>
      </c>
      <c r="B22" s="133"/>
      <c r="C22" s="138" t="s">
        <v>25</v>
      </c>
      <c r="D22" s="133"/>
      <c r="E22" s="9" t="s">
        <v>26</v>
      </c>
      <c r="F22" s="7">
        <v>3</v>
      </c>
      <c r="G22" s="123">
        <v>3</v>
      </c>
      <c r="H22" s="123">
        <v>3</v>
      </c>
      <c r="I22" s="123">
        <v>3</v>
      </c>
      <c r="J22" s="123">
        <v>3</v>
      </c>
      <c r="K22" s="123">
        <v>3</v>
      </c>
      <c r="L22" s="123">
        <v>3</v>
      </c>
      <c r="M22" s="123">
        <v>3</v>
      </c>
      <c r="N22" s="123">
        <v>3</v>
      </c>
      <c r="O22" s="123">
        <v>3</v>
      </c>
      <c r="P22" s="123">
        <v>3</v>
      </c>
      <c r="Q22" s="9"/>
      <c r="R22" s="13"/>
      <c r="S22" s="180"/>
      <c r="T22" s="128"/>
      <c r="U22" s="23"/>
      <c r="V22" s="31"/>
    </row>
    <row r="23" spans="1:25" ht="15" customHeight="1" x14ac:dyDescent="0.25">
      <c r="A23" s="136"/>
      <c r="B23" s="137"/>
      <c r="C23" s="139"/>
      <c r="D23" s="140"/>
      <c r="E23" s="25" t="s">
        <v>23</v>
      </c>
      <c r="F23" s="26">
        <v>0</v>
      </c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9"/>
      <c r="R23" s="13"/>
      <c r="S23" s="127"/>
      <c r="T23" s="128"/>
      <c r="U23" s="128"/>
      <c r="V23" s="68"/>
    </row>
    <row r="24" spans="1:25" ht="15" customHeight="1" x14ac:dyDescent="0.25">
      <c r="A24" s="152" t="s">
        <v>22</v>
      </c>
      <c r="B24" s="156"/>
      <c r="C24" s="59" t="s">
        <v>41</v>
      </c>
      <c r="D24" s="69"/>
      <c r="E24" s="60"/>
      <c r="F24" s="69"/>
      <c r="G24" s="10"/>
      <c r="H24" s="10"/>
      <c r="I24" s="10"/>
      <c r="J24" s="104"/>
      <c r="K24" s="104"/>
      <c r="L24" s="104"/>
      <c r="M24" s="104"/>
      <c r="N24" s="10"/>
      <c r="O24" s="10"/>
      <c r="P24" s="10"/>
      <c r="Q24" s="17"/>
      <c r="R24" s="13"/>
      <c r="S24" s="2"/>
      <c r="T24" s="2"/>
      <c r="U24" s="2"/>
      <c r="V24" s="2"/>
    </row>
    <row r="25" spans="1:25" ht="15" customHeight="1" x14ac:dyDescent="0.25">
      <c r="A25" s="157" t="s">
        <v>8</v>
      </c>
      <c r="B25" s="156"/>
      <c r="C25" s="70" t="s">
        <v>29</v>
      </c>
      <c r="D25" s="66"/>
      <c r="E25" s="67"/>
      <c r="F25" s="71"/>
      <c r="G25" s="66"/>
      <c r="H25" s="66"/>
      <c r="I25" s="66"/>
      <c r="J25" s="106"/>
      <c r="K25" s="106"/>
      <c r="L25" s="106"/>
      <c r="M25" s="106"/>
      <c r="N25" s="66"/>
      <c r="O25" s="66"/>
      <c r="P25" s="66"/>
      <c r="Q25" s="17"/>
      <c r="R25" s="13"/>
      <c r="S25" s="2"/>
      <c r="T25" s="2"/>
      <c r="U25" s="2"/>
      <c r="V25" s="2"/>
    </row>
    <row r="26" spans="1:25" ht="14.25" customHeight="1" x14ac:dyDescent="0.25">
      <c r="A26" s="132">
        <v>1</v>
      </c>
      <c r="B26" s="133"/>
      <c r="C26" s="158" t="s">
        <v>42</v>
      </c>
      <c r="D26" s="159"/>
      <c r="E26" s="72" t="s">
        <v>4</v>
      </c>
      <c r="F26" s="27">
        <v>2</v>
      </c>
      <c r="G26" s="73">
        <v>2</v>
      </c>
      <c r="H26" s="73">
        <v>2</v>
      </c>
      <c r="I26" s="73">
        <v>2</v>
      </c>
      <c r="J26" s="73">
        <v>2</v>
      </c>
      <c r="K26" s="73">
        <v>2</v>
      </c>
      <c r="L26" s="73">
        <v>2</v>
      </c>
      <c r="M26" s="73">
        <v>2</v>
      </c>
      <c r="N26" s="73">
        <v>2</v>
      </c>
      <c r="O26" s="73">
        <v>2</v>
      </c>
      <c r="P26" s="73">
        <v>2</v>
      </c>
      <c r="Q26" s="9"/>
      <c r="R26" s="13"/>
      <c r="S26" s="2" t="str">
        <f>T6</f>
        <v>POLOWIJEN</v>
      </c>
      <c r="T26" s="2"/>
      <c r="U26" s="2"/>
      <c r="V26" s="2"/>
      <c r="X26" s="122" t="s">
        <v>183</v>
      </c>
      <c r="Y26" s="122" t="s">
        <v>182</v>
      </c>
    </row>
    <row r="27" spans="1:25" ht="18.75" customHeight="1" x14ac:dyDescent="0.25">
      <c r="A27" s="136"/>
      <c r="B27" s="137"/>
      <c r="C27" s="160"/>
      <c r="D27" s="161"/>
      <c r="E27" s="74" t="s">
        <v>43</v>
      </c>
      <c r="F27" s="26">
        <v>0</v>
      </c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9"/>
      <c r="R27" s="13"/>
      <c r="S27" s="180" t="s">
        <v>19</v>
      </c>
      <c r="T27" s="128"/>
      <c r="U27" s="23" t="s">
        <v>20</v>
      </c>
      <c r="V27" s="2">
        <f>COUNTIF($G$163:$P$163,U27)</f>
        <v>2</v>
      </c>
    </row>
    <row r="28" spans="1:25" ht="15" customHeight="1" x14ac:dyDescent="0.25">
      <c r="A28" s="162">
        <v>2</v>
      </c>
      <c r="B28" s="133"/>
      <c r="C28" s="76" t="s">
        <v>44</v>
      </c>
      <c r="D28" s="79"/>
      <c r="E28" s="77"/>
      <c r="F28" s="78"/>
      <c r="G28" s="79"/>
      <c r="H28" s="79"/>
      <c r="I28" s="79"/>
      <c r="J28" s="107"/>
      <c r="K28" s="107"/>
      <c r="L28" s="107"/>
      <c r="M28" s="107"/>
      <c r="N28" s="79"/>
      <c r="O28" s="79"/>
      <c r="P28" s="79"/>
      <c r="Q28" s="20"/>
      <c r="R28" s="2"/>
      <c r="S28" s="180" t="s">
        <v>19</v>
      </c>
      <c r="T28" s="128"/>
      <c r="U28" s="23" t="s">
        <v>22</v>
      </c>
      <c r="V28" s="2">
        <f t="shared" ref="V28:V30" si="0">COUNTIF($G$163:$P$163,U28)</f>
        <v>8</v>
      </c>
    </row>
    <row r="29" spans="1:25" ht="15" customHeight="1" x14ac:dyDescent="0.25">
      <c r="A29" s="134"/>
      <c r="B29" s="135"/>
      <c r="C29" s="148" t="s">
        <v>45</v>
      </c>
      <c r="D29" s="133"/>
      <c r="E29" s="29" t="s">
        <v>26</v>
      </c>
      <c r="F29" s="27">
        <v>2</v>
      </c>
      <c r="G29" s="123">
        <v>2</v>
      </c>
      <c r="H29" s="123">
        <v>0</v>
      </c>
      <c r="I29" s="123">
        <v>2</v>
      </c>
      <c r="J29" s="123">
        <v>2</v>
      </c>
      <c r="K29" s="123">
        <v>0</v>
      </c>
      <c r="L29" s="123">
        <v>2</v>
      </c>
      <c r="M29" s="123">
        <v>2</v>
      </c>
      <c r="N29" s="123">
        <v>0</v>
      </c>
      <c r="O29" s="123">
        <v>2</v>
      </c>
      <c r="P29" s="123">
        <v>0</v>
      </c>
      <c r="Q29" s="9"/>
      <c r="R29" s="13"/>
      <c r="S29" s="180" t="s">
        <v>19</v>
      </c>
      <c r="T29" s="128"/>
      <c r="U29" s="23" t="s">
        <v>24</v>
      </c>
      <c r="V29" s="2">
        <f t="shared" si="0"/>
        <v>0</v>
      </c>
    </row>
    <row r="30" spans="1:25" ht="15" customHeight="1" x14ac:dyDescent="0.25">
      <c r="A30" s="134"/>
      <c r="B30" s="135"/>
      <c r="C30" s="136"/>
      <c r="D30" s="137"/>
      <c r="E30" s="9" t="s">
        <v>23</v>
      </c>
      <c r="F30" s="7">
        <v>0</v>
      </c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9"/>
      <c r="R30" s="13"/>
      <c r="S30" s="180" t="s">
        <v>19</v>
      </c>
      <c r="T30" s="128"/>
      <c r="U30" s="23" t="s">
        <v>27</v>
      </c>
      <c r="V30" s="2">
        <f t="shared" si="0"/>
        <v>0</v>
      </c>
    </row>
    <row r="31" spans="1:25" ht="15" customHeight="1" x14ac:dyDescent="0.25">
      <c r="A31" s="134"/>
      <c r="B31" s="135"/>
      <c r="C31" s="148" t="s">
        <v>46</v>
      </c>
      <c r="D31" s="133"/>
      <c r="E31" s="9" t="s">
        <v>26</v>
      </c>
      <c r="F31" s="7">
        <v>2</v>
      </c>
      <c r="G31" s="123">
        <v>2</v>
      </c>
      <c r="H31" s="123">
        <v>2</v>
      </c>
      <c r="I31" s="123">
        <v>2</v>
      </c>
      <c r="J31" s="123">
        <v>2</v>
      </c>
      <c r="K31" s="123">
        <v>2</v>
      </c>
      <c r="L31" s="123">
        <v>2</v>
      </c>
      <c r="M31" s="123">
        <v>2</v>
      </c>
      <c r="N31" s="123">
        <v>2</v>
      </c>
      <c r="O31" s="123">
        <v>2</v>
      </c>
      <c r="P31" s="123">
        <v>2</v>
      </c>
      <c r="Q31" s="9"/>
      <c r="R31" s="13"/>
      <c r="S31" s="127" t="s">
        <v>28</v>
      </c>
      <c r="T31" s="128"/>
      <c r="U31" s="128"/>
      <c r="V31" s="2">
        <f>SUM(V27:V30)</f>
        <v>10</v>
      </c>
    </row>
    <row r="32" spans="1:25" ht="15" customHeight="1" x14ac:dyDescent="0.25">
      <c r="A32" s="134"/>
      <c r="B32" s="135"/>
      <c r="C32" s="136"/>
      <c r="D32" s="137"/>
      <c r="E32" s="9" t="s">
        <v>23</v>
      </c>
      <c r="F32" s="7">
        <v>0</v>
      </c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9"/>
      <c r="R32" s="13"/>
      <c r="S32" s="2"/>
      <c r="T32" s="2"/>
      <c r="U32" s="2"/>
      <c r="V32" s="2"/>
    </row>
    <row r="33" spans="1:22" ht="15" customHeight="1" x14ac:dyDescent="0.25">
      <c r="A33" s="134"/>
      <c r="B33" s="135"/>
      <c r="C33" s="148" t="s">
        <v>47</v>
      </c>
      <c r="D33" s="133"/>
      <c r="E33" s="9" t="s">
        <v>26</v>
      </c>
      <c r="F33" s="7">
        <v>2</v>
      </c>
      <c r="G33" s="123">
        <v>0</v>
      </c>
      <c r="H33" s="123">
        <v>0</v>
      </c>
      <c r="I33" s="123">
        <v>2</v>
      </c>
      <c r="J33" s="123">
        <v>0</v>
      </c>
      <c r="K33" s="123">
        <v>0</v>
      </c>
      <c r="L33" s="123">
        <v>0</v>
      </c>
      <c r="M33" s="123">
        <v>0</v>
      </c>
      <c r="N33" s="123">
        <v>2</v>
      </c>
      <c r="O33" s="123">
        <v>0</v>
      </c>
      <c r="P33" s="123">
        <v>0</v>
      </c>
      <c r="Q33" s="9"/>
      <c r="R33" s="13"/>
      <c r="S33" s="2"/>
      <c r="T33" s="3"/>
      <c r="U33" s="23"/>
      <c r="V33" s="2"/>
    </row>
    <row r="34" spans="1:22" ht="15" customHeight="1" x14ac:dyDescent="0.25">
      <c r="A34" s="134"/>
      <c r="B34" s="135"/>
      <c r="C34" s="139"/>
      <c r="D34" s="140"/>
      <c r="E34" s="25" t="s">
        <v>23</v>
      </c>
      <c r="F34" s="26">
        <v>0</v>
      </c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9"/>
      <c r="R34" s="13"/>
      <c r="S34" s="180"/>
      <c r="T34" s="128"/>
      <c r="U34" s="23"/>
      <c r="V34" s="31"/>
    </row>
    <row r="35" spans="1:22" ht="15.75" customHeight="1" x14ac:dyDescent="0.25">
      <c r="A35" s="132">
        <v>3</v>
      </c>
      <c r="B35" s="141"/>
      <c r="C35" s="59" t="s">
        <v>48</v>
      </c>
      <c r="D35" s="10"/>
      <c r="E35" s="67"/>
      <c r="F35" s="71"/>
      <c r="G35" s="66"/>
      <c r="H35" s="66"/>
      <c r="I35" s="66"/>
      <c r="J35" s="106"/>
      <c r="K35" s="106"/>
      <c r="L35" s="106"/>
      <c r="M35" s="106"/>
      <c r="N35" s="66"/>
      <c r="O35" s="66"/>
      <c r="P35" s="66"/>
      <c r="Q35" s="17"/>
      <c r="R35" s="13"/>
      <c r="S35" s="180"/>
      <c r="T35" s="128"/>
      <c r="U35" s="23"/>
      <c r="V35" s="31"/>
    </row>
    <row r="36" spans="1:22" ht="15" customHeight="1" x14ac:dyDescent="0.25">
      <c r="A36" s="134"/>
      <c r="B36" s="142"/>
      <c r="C36" s="11" t="s">
        <v>49</v>
      </c>
      <c r="D36" s="63"/>
      <c r="E36" s="14" t="s">
        <v>50</v>
      </c>
      <c r="F36" s="27">
        <v>3</v>
      </c>
      <c r="G36" s="123">
        <v>3</v>
      </c>
      <c r="H36" s="123">
        <v>2</v>
      </c>
      <c r="I36" s="123">
        <v>2</v>
      </c>
      <c r="J36" s="123">
        <v>2</v>
      </c>
      <c r="K36" s="123">
        <v>2</v>
      </c>
      <c r="L36" s="123">
        <v>2</v>
      </c>
      <c r="M36" s="123">
        <v>2</v>
      </c>
      <c r="N36" s="123">
        <v>2</v>
      </c>
      <c r="O36" s="123">
        <v>2</v>
      </c>
      <c r="P36" s="123">
        <v>2</v>
      </c>
      <c r="Q36" s="9"/>
      <c r="R36" s="13"/>
      <c r="S36" s="180"/>
      <c r="T36" s="128"/>
      <c r="U36" s="23"/>
      <c r="V36" s="31"/>
    </row>
    <row r="37" spans="1:22" ht="15" customHeight="1" x14ac:dyDescent="0.25">
      <c r="A37" s="134"/>
      <c r="B37" s="142"/>
      <c r="C37" s="21" t="s">
        <v>51</v>
      </c>
      <c r="D37" s="113"/>
      <c r="E37" s="17" t="s">
        <v>52</v>
      </c>
      <c r="F37" s="7">
        <v>2</v>
      </c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9"/>
      <c r="R37" s="13"/>
      <c r="S37" s="180"/>
      <c r="T37" s="128"/>
      <c r="U37" s="23"/>
      <c r="V37" s="31"/>
    </row>
    <row r="38" spans="1:22" ht="30.75" customHeight="1" x14ac:dyDescent="0.25">
      <c r="A38" s="134"/>
      <c r="B38" s="142"/>
      <c r="C38" s="21"/>
      <c r="D38" s="113"/>
      <c r="E38" s="24" t="s">
        <v>53</v>
      </c>
      <c r="F38" s="7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9"/>
      <c r="R38" s="13"/>
      <c r="S38" s="127"/>
      <c r="T38" s="128"/>
      <c r="U38" s="128"/>
      <c r="V38" s="68"/>
    </row>
    <row r="39" spans="1:22" ht="15" customHeight="1" x14ac:dyDescent="0.25">
      <c r="A39" s="134"/>
      <c r="B39" s="142"/>
      <c r="C39" s="21"/>
      <c r="D39" s="113"/>
      <c r="E39" s="12" t="s">
        <v>54</v>
      </c>
      <c r="F39" s="26">
        <v>0</v>
      </c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9"/>
      <c r="R39" s="13"/>
      <c r="S39" s="2"/>
      <c r="T39" s="2"/>
      <c r="U39" s="2"/>
      <c r="V39" s="2"/>
    </row>
    <row r="40" spans="1:22" ht="15" customHeight="1" x14ac:dyDescent="0.25">
      <c r="A40" s="134"/>
      <c r="B40" s="142"/>
      <c r="C40" s="11" t="s">
        <v>55</v>
      </c>
      <c r="D40" s="10"/>
      <c r="E40" s="9"/>
      <c r="F40" s="7"/>
      <c r="G40" s="66"/>
      <c r="H40" s="66"/>
      <c r="I40" s="66"/>
      <c r="J40" s="106"/>
      <c r="K40" s="106"/>
      <c r="L40" s="106"/>
      <c r="M40" s="106"/>
      <c r="N40" s="66"/>
      <c r="O40" s="66"/>
      <c r="P40" s="66"/>
      <c r="Q40" s="17"/>
      <c r="R40" s="13"/>
      <c r="S40" s="3"/>
      <c r="T40" s="3"/>
      <c r="U40" s="23"/>
      <c r="V40" s="2"/>
    </row>
    <row r="41" spans="1:22" ht="15" customHeight="1" x14ac:dyDescent="0.25">
      <c r="A41" s="134"/>
      <c r="B41" s="142"/>
      <c r="C41" s="19" t="s">
        <v>56</v>
      </c>
      <c r="D41" s="113"/>
      <c r="E41" s="14" t="s">
        <v>57</v>
      </c>
      <c r="F41" s="27">
        <v>3</v>
      </c>
      <c r="G41" s="123">
        <v>3</v>
      </c>
      <c r="H41" s="123">
        <v>2</v>
      </c>
      <c r="I41" s="123">
        <v>3</v>
      </c>
      <c r="J41" s="123">
        <v>2</v>
      </c>
      <c r="K41" s="123">
        <v>3</v>
      </c>
      <c r="L41" s="123">
        <v>3</v>
      </c>
      <c r="M41" s="123">
        <v>3</v>
      </c>
      <c r="N41" s="123">
        <v>1</v>
      </c>
      <c r="O41" s="123">
        <v>2</v>
      </c>
      <c r="P41" s="123">
        <v>1</v>
      </c>
      <c r="Q41" s="9"/>
      <c r="R41" s="13"/>
      <c r="S41" s="3"/>
      <c r="T41" s="3"/>
      <c r="U41" s="23"/>
      <c r="V41" s="2"/>
    </row>
    <row r="42" spans="1:22" ht="15" customHeight="1" x14ac:dyDescent="0.25">
      <c r="A42" s="134"/>
      <c r="B42" s="142"/>
      <c r="C42" s="19" t="s">
        <v>58</v>
      </c>
      <c r="D42" s="113"/>
      <c r="E42" s="17" t="s">
        <v>59</v>
      </c>
      <c r="F42" s="7">
        <v>2</v>
      </c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9"/>
      <c r="R42" s="13"/>
      <c r="S42" s="3"/>
      <c r="T42" s="3"/>
      <c r="U42" s="23"/>
      <c r="V42" s="2"/>
    </row>
    <row r="43" spans="1:22" ht="15" customHeight="1" x14ac:dyDescent="0.25">
      <c r="A43" s="134"/>
      <c r="B43" s="142"/>
      <c r="C43" s="19" t="s">
        <v>60</v>
      </c>
      <c r="D43" s="113"/>
      <c r="E43" s="17" t="s">
        <v>61</v>
      </c>
      <c r="F43" s="7">
        <v>1</v>
      </c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9"/>
      <c r="R43" s="13"/>
      <c r="S43" s="2"/>
      <c r="T43" s="2"/>
      <c r="U43" s="2"/>
      <c r="V43" s="2"/>
    </row>
    <row r="44" spans="1:22" ht="15" customHeight="1" x14ac:dyDescent="0.25">
      <c r="A44" s="134"/>
      <c r="B44" s="142"/>
      <c r="C44" s="19" t="s">
        <v>62</v>
      </c>
      <c r="D44" s="113"/>
      <c r="E44" s="17" t="s">
        <v>43</v>
      </c>
      <c r="F44" s="7">
        <v>0</v>
      </c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9"/>
      <c r="R44" s="13"/>
      <c r="S44" s="3"/>
      <c r="T44" s="3"/>
      <c r="U44" s="23"/>
      <c r="V44" s="2"/>
    </row>
    <row r="45" spans="1:22" ht="15" customHeight="1" x14ac:dyDescent="0.25">
      <c r="A45" s="134"/>
      <c r="B45" s="142"/>
      <c r="C45" s="19" t="s">
        <v>63</v>
      </c>
      <c r="D45" s="113"/>
      <c r="E45" s="17"/>
      <c r="F45" s="7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9"/>
      <c r="R45" s="13"/>
      <c r="S45" s="3"/>
      <c r="T45" s="3"/>
      <c r="U45" s="23"/>
      <c r="V45" s="2"/>
    </row>
    <row r="46" spans="1:22" ht="15" customHeight="1" x14ac:dyDescent="0.25">
      <c r="A46" s="134"/>
      <c r="B46" s="142"/>
      <c r="C46" s="19" t="s">
        <v>64</v>
      </c>
      <c r="D46" s="113"/>
      <c r="E46" s="12" t="s">
        <v>3</v>
      </c>
      <c r="F46" s="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9"/>
      <c r="R46" s="13"/>
      <c r="S46" s="3"/>
      <c r="T46" s="3"/>
      <c r="U46" s="23"/>
      <c r="V46" s="2"/>
    </row>
    <row r="47" spans="1:22" ht="15" customHeight="1" x14ac:dyDescent="0.25">
      <c r="A47" s="134"/>
      <c r="B47" s="142"/>
      <c r="C47" s="11" t="s">
        <v>65</v>
      </c>
      <c r="D47" s="63"/>
      <c r="E47" s="9"/>
      <c r="F47" s="7"/>
      <c r="G47" s="66"/>
      <c r="H47" s="66"/>
      <c r="I47" s="66"/>
      <c r="J47" s="106"/>
      <c r="K47" s="106"/>
      <c r="L47" s="106"/>
      <c r="M47" s="106"/>
      <c r="N47" s="66"/>
      <c r="O47" s="66"/>
      <c r="P47" s="66"/>
      <c r="Q47" s="17"/>
      <c r="R47" s="13"/>
      <c r="S47" s="2"/>
      <c r="T47" s="2"/>
      <c r="U47" s="2"/>
      <c r="V47" s="2"/>
    </row>
    <row r="48" spans="1:22" ht="15" customHeight="1" x14ac:dyDescent="0.25">
      <c r="A48" s="134"/>
      <c r="B48" s="142"/>
      <c r="C48" s="19" t="s">
        <v>66</v>
      </c>
      <c r="D48" s="113"/>
      <c r="E48" s="29" t="s">
        <v>57</v>
      </c>
      <c r="F48" s="27">
        <v>3</v>
      </c>
      <c r="G48" s="123">
        <v>3</v>
      </c>
      <c r="H48" s="123">
        <v>2</v>
      </c>
      <c r="I48" s="123">
        <v>3</v>
      </c>
      <c r="J48" s="123">
        <v>3</v>
      </c>
      <c r="K48" s="123">
        <v>3</v>
      </c>
      <c r="L48" s="123">
        <v>3</v>
      </c>
      <c r="M48" s="123">
        <v>2</v>
      </c>
      <c r="N48" s="123">
        <v>2</v>
      </c>
      <c r="O48" s="123">
        <v>2</v>
      </c>
      <c r="P48" s="123">
        <v>2</v>
      </c>
      <c r="Q48" s="9"/>
      <c r="R48" s="13"/>
      <c r="S48" s="3"/>
      <c r="T48" s="3"/>
      <c r="U48" s="23"/>
      <c r="V48" s="2"/>
    </row>
    <row r="49" spans="1:22" ht="15" customHeight="1" x14ac:dyDescent="0.25">
      <c r="A49" s="134"/>
      <c r="B49" s="142"/>
      <c r="C49" s="19" t="s">
        <v>67</v>
      </c>
      <c r="D49" s="113"/>
      <c r="E49" s="9" t="s">
        <v>68</v>
      </c>
      <c r="F49" s="7">
        <v>2</v>
      </c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9"/>
      <c r="R49" s="13"/>
      <c r="S49" s="3"/>
      <c r="T49" s="3"/>
      <c r="U49" s="23"/>
      <c r="V49" s="2"/>
    </row>
    <row r="50" spans="1:22" ht="15" customHeight="1" x14ac:dyDescent="0.25">
      <c r="A50" s="134"/>
      <c r="B50" s="142"/>
      <c r="C50" s="19" t="s">
        <v>69</v>
      </c>
      <c r="D50" s="113"/>
      <c r="E50" s="9" t="s">
        <v>61</v>
      </c>
      <c r="F50" s="7">
        <v>1</v>
      </c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9"/>
      <c r="R50" s="13"/>
      <c r="S50" s="3"/>
      <c r="T50" s="3"/>
      <c r="U50" s="23"/>
      <c r="V50" s="2"/>
    </row>
    <row r="51" spans="1:22" ht="15" customHeight="1" x14ac:dyDescent="0.25">
      <c r="A51" s="134"/>
      <c r="B51" s="142"/>
      <c r="C51" s="22" t="s">
        <v>70</v>
      </c>
      <c r="D51" s="114"/>
      <c r="E51" s="5" t="s">
        <v>23</v>
      </c>
      <c r="F51" s="80">
        <v>0</v>
      </c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5"/>
      <c r="R51" s="2"/>
      <c r="S51" s="3"/>
      <c r="T51" s="3"/>
      <c r="U51" s="23"/>
      <c r="V51" s="2"/>
    </row>
    <row r="52" spans="1:22" ht="15" customHeight="1" x14ac:dyDescent="0.25">
      <c r="A52" s="134"/>
      <c r="B52" s="142"/>
      <c r="C52" s="22" t="s">
        <v>71</v>
      </c>
      <c r="D52" s="114"/>
      <c r="E52" s="5"/>
      <c r="F52" s="80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5"/>
      <c r="R52" s="2"/>
      <c r="S52" s="3"/>
      <c r="T52" s="3"/>
      <c r="U52" s="23"/>
      <c r="V52" s="2"/>
    </row>
    <row r="53" spans="1:22" ht="15" customHeight="1" x14ac:dyDescent="0.25">
      <c r="A53" s="134"/>
      <c r="B53" s="142"/>
      <c r="C53" s="16" t="s">
        <v>72</v>
      </c>
      <c r="D53" s="10"/>
      <c r="E53" s="81"/>
      <c r="F53" s="15"/>
      <c r="G53" s="66"/>
      <c r="H53" s="66"/>
      <c r="I53" s="66"/>
      <c r="J53" s="106"/>
      <c r="K53" s="106"/>
      <c r="L53" s="106"/>
      <c r="M53" s="106"/>
      <c r="N53" s="66"/>
      <c r="O53" s="66"/>
      <c r="P53" s="66"/>
      <c r="Q53" s="17"/>
      <c r="R53" s="13"/>
      <c r="S53" s="2"/>
      <c r="T53" s="2"/>
      <c r="U53" s="2"/>
      <c r="V53" s="2"/>
    </row>
    <row r="54" spans="1:22" ht="15" customHeight="1" x14ac:dyDescent="0.25">
      <c r="A54" s="134"/>
      <c r="B54" s="142"/>
      <c r="C54" s="19" t="s">
        <v>73</v>
      </c>
      <c r="D54" s="113"/>
      <c r="E54" s="9" t="s">
        <v>74</v>
      </c>
      <c r="F54" s="7">
        <v>2</v>
      </c>
      <c r="G54" s="123">
        <v>2</v>
      </c>
      <c r="H54" s="123">
        <v>1</v>
      </c>
      <c r="I54" s="123">
        <v>1</v>
      </c>
      <c r="J54" s="123">
        <v>1</v>
      </c>
      <c r="K54" s="123">
        <v>1</v>
      </c>
      <c r="L54" s="123">
        <v>1</v>
      </c>
      <c r="M54" s="123">
        <v>1</v>
      </c>
      <c r="N54" s="123">
        <v>0</v>
      </c>
      <c r="O54" s="123">
        <v>1</v>
      </c>
      <c r="P54" s="123">
        <v>1</v>
      </c>
      <c r="Q54" s="9"/>
      <c r="R54" s="13"/>
      <c r="S54" s="3"/>
      <c r="T54" s="3"/>
      <c r="U54" s="23"/>
      <c r="V54" s="2"/>
    </row>
    <row r="55" spans="1:22" ht="15" customHeight="1" x14ac:dyDescent="0.25">
      <c r="A55" s="134"/>
      <c r="B55" s="142"/>
      <c r="C55" s="21"/>
      <c r="D55" s="113"/>
      <c r="E55" s="17" t="s">
        <v>61</v>
      </c>
      <c r="F55" s="7">
        <v>1</v>
      </c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9"/>
      <c r="R55" s="13"/>
      <c r="S55" s="3"/>
      <c r="T55" s="3"/>
      <c r="U55" s="23"/>
      <c r="V55" s="2"/>
    </row>
    <row r="56" spans="1:22" ht="15" customHeight="1" x14ac:dyDescent="0.25">
      <c r="A56" s="139"/>
      <c r="B56" s="150"/>
      <c r="C56" s="21"/>
      <c r="D56" s="113"/>
      <c r="E56" s="12" t="s">
        <v>23</v>
      </c>
      <c r="F56" s="26">
        <v>0</v>
      </c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9"/>
      <c r="R56" s="13"/>
      <c r="S56" s="3"/>
      <c r="T56" s="3"/>
      <c r="U56" s="23"/>
      <c r="V56" s="2"/>
    </row>
    <row r="57" spans="1:22" ht="15" customHeight="1" x14ac:dyDescent="0.25">
      <c r="A57" s="132">
        <v>4</v>
      </c>
      <c r="B57" s="141"/>
      <c r="C57" s="59" t="s">
        <v>75</v>
      </c>
      <c r="D57" s="63"/>
      <c r="E57" s="67"/>
      <c r="F57" s="71"/>
      <c r="G57" s="66"/>
      <c r="H57" s="66"/>
      <c r="I57" s="66"/>
      <c r="J57" s="106"/>
      <c r="K57" s="106"/>
      <c r="L57" s="106"/>
      <c r="M57" s="106"/>
      <c r="N57" s="66"/>
      <c r="O57" s="66"/>
      <c r="P57" s="66"/>
      <c r="Q57" s="17"/>
      <c r="R57" s="13"/>
      <c r="S57" s="2"/>
      <c r="T57" s="2"/>
      <c r="U57" s="2"/>
      <c r="V57" s="2"/>
    </row>
    <row r="58" spans="1:22" ht="15" customHeight="1" x14ac:dyDescent="0.25">
      <c r="A58" s="134"/>
      <c r="B58" s="142"/>
      <c r="C58" s="19" t="s">
        <v>76</v>
      </c>
      <c r="D58" s="113"/>
      <c r="E58" s="14" t="s">
        <v>74</v>
      </c>
      <c r="F58" s="27">
        <v>3</v>
      </c>
      <c r="G58" s="123">
        <v>2</v>
      </c>
      <c r="H58" s="123">
        <v>2</v>
      </c>
      <c r="I58" s="123">
        <v>3</v>
      </c>
      <c r="J58" s="123">
        <v>2</v>
      </c>
      <c r="K58" s="123">
        <v>2</v>
      </c>
      <c r="L58" s="123">
        <v>2</v>
      </c>
      <c r="M58" s="123">
        <v>2</v>
      </c>
      <c r="N58" s="123">
        <v>2</v>
      </c>
      <c r="O58" s="123">
        <v>2</v>
      </c>
      <c r="P58" s="123">
        <v>2</v>
      </c>
      <c r="Q58" s="9"/>
      <c r="R58" s="13"/>
      <c r="S58" s="2"/>
      <c r="T58" s="2"/>
      <c r="U58" s="2"/>
      <c r="V58" s="2"/>
    </row>
    <row r="59" spans="1:22" ht="15" customHeight="1" x14ac:dyDescent="0.25">
      <c r="A59" s="134"/>
      <c r="B59" s="142"/>
      <c r="C59" s="19" t="s">
        <v>77</v>
      </c>
      <c r="D59" s="113"/>
      <c r="E59" s="17" t="s">
        <v>34</v>
      </c>
      <c r="F59" s="7">
        <v>2</v>
      </c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9"/>
      <c r="R59" s="13"/>
      <c r="S59" s="2"/>
      <c r="T59" s="2"/>
      <c r="U59" s="2"/>
      <c r="V59" s="2"/>
    </row>
    <row r="60" spans="1:22" ht="15" customHeight="1" x14ac:dyDescent="0.25">
      <c r="A60" s="134"/>
      <c r="B60" s="142"/>
      <c r="C60" s="19" t="s">
        <v>78</v>
      </c>
      <c r="D60" s="113"/>
      <c r="E60" s="17" t="s">
        <v>30</v>
      </c>
      <c r="F60" s="7">
        <v>1</v>
      </c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9"/>
      <c r="R60" s="13"/>
      <c r="S60" s="2"/>
      <c r="T60" s="2"/>
      <c r="U60" s="2"/>
      <c r="V60" s="2"/>
    </row>
    <row r="61" spans="1:22" ht="15" customHeight="1" x14ac:dyDescent="0.25">
      <c r="A61" s="136"/>
      <c r="B61" s="143"/>
      <c r="C61" s="82"/>
      <c r="D61" s="115"/>
      <c r="E61" s="12" t="s">
        <v>23</v>
      </c>
      <c r="F61" s="26">
        <v>0</v>
      </c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9"/>
      <c r="R61" s="13"/>
      <c r="S61" s="2"/>
      <c r="T61" s="2"/>
      <c r="U61" s="2"/>
      <c r="V61" s="2"/>
    </row>
    <row r="62" spans="1:22" ht="15" customHeight="1" x14ac:dyDescent="0.25">
      <c r="A62" s="132">
        <v>5</v>
      </c>
      <c r="B62" s="133"/>
      <c r="C62" s="70" t="s">
        <v>79</v>
      </c>
      <c r="D62" s="66"/>
      <c r="E62" s="67"/>
      <c r="F62" s="71"/>
      <c r="G62" s="66"/>
      <c r="H62" s="66"/>
      <c r="I62" s="66"/>
      <c r="J62" s="106"/>
      <c r="K62" s="106"/>
      <c r="L62" s="106"/>
      <c r="M62" s="106"/>
      <c r="N62" s="66"/>
      <c r="O62" s="66"/>
      <c r="P62" s="66"/>
      <c r="Q62" s="17"/>
      <c r="R62" s="13"/>
      <c r="S62" s="2"/>
      <c r="T62" s="2"/>
      <c r="U62" s="2"/>
      <c r="V62" s="2"/>
    </row>
    <row r="63" spans="1:22" ht="15" customHeight="1" x14ac:dyDescent="0.25">
      <c r="A63" s="134"/>
      <c r="B63" s="135"/>
      <c r="C63" s="151" t="s">
        <v>80</v>
      </c>
      <c r="D63" s="133"/>
      <c r="E63" s="29" t="s">
        <v>81</v>
      </c>
      <c r="F63" s="27">
        <v>2</v>
      </c>
      <c r="G63" s="123">
        <v>2</v>
      </c>
      <c r="H63" s="123">
        <v>2</v>
      </c>
      <c r="I63" s="123">
        <v>2</v>
      </c>
      <c r="J63" s="123">
        <v>2</v>
      </c>
      <c r="K63" s="123">
        <v>2</v>
      </c>
      <c r="L63" s="123">
        <v>2</v>
      </c>
      <c r="M63" s="123">
        <v>2</v>
      </c>
      <c r="N63" s="123">
        <v>3</v>
      </c>
      <c r="O63" s="123">
        <v>2</v>
      </c>
      <c r="P63" s="123">
        <v>1</v>
      </c>
      <c r="Q63" s="9"/>
      <c r="R63" s="13"/>
      <c r="S63" s="2"/>
      <c r="T63" s="2"/>
      <c r="U63" s="2"/>
      <c r="V63" s="2"/>
    </row>
    <row r="64" spans="1:22" ht="15" customHeight="1" x14ac:dyDescent="0.25">
      <c r="A64" s="134"/>
      <c r="B64" s="135"/>
      <c r="C64" s="134"/>
      <c r="D64" s="135"/>
      <c r="E64" s="9" t="s">
        <v>82</v>
      </c>
      <c r="F64" s="7">
        <v>1</v>
      </c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9"/>
      <c r="R64" s="13"/>
      <c r="S64" s="2"/>
      <c r="T64" s="2"/>
      <c r="U64" s="2"/>
      <c r="V64" s="2"/>
    </row>
    <row r="65" spans="1:22" ht="15" customHeight="1" x14ac:dyDescent="0.25">
      <c r="A65" s="136"/>
      <c r="B65" s="137"/>
      <c r="C65" s="139"/>
      <c r="D65" s="140"/>
      <c r="E65" s="25" t="s">
        <v>23</v>
      </c>
      <c r="F65" s="26">
        <v>0</v>
      </c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9"/>
      <c r="R65" s="13"/>
      <c r="S65" s="2"/>
      <c r="T65" s="2"/>
      <c r="U65" s="2"/>
      <c r="V65" s="2"/>
    </row>
    <row r="66" spans="1:22" ht="24" customHeight="1" x14ac:dyDescent="0.25">
      <c r="A66" s="83"/>
      <c r="B66" s="84" t="s">
        <v>1</v>
      </c>
      <c r="C66" s="84" t="s">
        <v>32</v>
      </c>
      <c r="D66" s="87"/>
      <c r="E66" s="85"/>
      <c r="F66" s="86"/>
      <c r="G66" s="87"/>
      <c r="H66" s="87"/>
      <c r="I66" s="87"/>
      <c r="J66" s="108"/>
      <c r="K66" s="108"/>
      <c r="L66" s="108"/>
      <c r="M66" s="108"/>
      <c r="N66" s="87"/>
      <c r="O66" s="87"/>
      <c r="P66" s="87"/>
      <c r="Q66" s="88"/>
      <c r="R66" s="13"/>
      <c r="S66" s="2"/>
      <c r="T66" s="2"/>
      <c r="U66" s="2"/>
      <c r="V66" s="2"/>
    </row>
    <row r="67" spans="1:22" ht="15" customHeight="1" x14ac:dyDescent="0.25">
      <c r="A67" s="132">
        <v>1</v>
      </c>
      <c r="B67" s="133"/>
      <c r="C67" s="149" t="s">
        <v>83</v>
      </c>
      <c r="D67" s="133"/>
      <c r="E67" s="29" t="s">
        <v>84</v>
      </c>
      <c r="F67" s="27">
        <v>4</v>
      </c>
      <c r="G67" s="123">
        <v>4</v>
      </c>
      <c r="H67" s="123">
        <v>4</v>
      </c>
      <c r="I67" s="123">
        <v>4</v>
      </c>
      <c r="J67" s="123">
        <v>4</v>
      </c>
      <c r="K67" s="123">
        <v>4</v>
      </c>
      <c r="L67" s="123">
        <v>4</v>
      </c>
      <c r="M67" s="123">
        <v>4</v>
      </c>
      <c r="N67" s="123">
        <v>4</v>
      </c>
      <c r="O67" s="123">
        <v>4</v>
      </c>
      <c r="P67" s="123">
        <v>4</v>
      </c>
      <c r="Q67" s="9"/>
      <c r="R67" s="13"/>
      <c r="S67" s="2"/>
      <c r="T67" s="2"/>
      <c r="U67" s="2"/>
      <c r="V67" s="2"/>
    </row>
    <row r="68" spans="1:22" ht="15" customHeight="1" x14ac:dyDescent="0.25">
      <c r="A68" s="134"/>
      <c r="B68" s="135"/>
      <c r="C68" s="134"/>
      <c r="D68" s="135"/>
      <c r="E68" s="9" t="s">
        <v>85</v>
      </c>
      <c r="F68" s="7">
        <v>3</v>
      </c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9"/>
      <c r="R68" s="13"/>
      <c r="S68" s="2"/>
      <c r="T68" s="2"/>
      <c r="U68" s="2"/>
      <c r="V68" s="2"/>
    </row>
    <row r="69" spans="1:22" ht="15" customHeight="1" x14ac:dyDescent="0.25">
      <c r="A69" s="134"/>
      <c r="B69" s="135"/>
      <c r="C69" s="134"/>
      <c r="D69" s="135"/>
      <c r="E69" s="9" t="s">
        <v>86</v>
      </c>
      <c r="F69" s="7">
        <v>2</v>
      </c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9"/>
      <c r="R69" s="13"/>
      <c r="S69" s="2"/>
      <c r="T69" s="2"/>
      <c r="U69" s="2"/>
      <c r="V69" s="2"/>
    </row>
    <row r="70" spans="1:22" ht="15" customHeight="1" x14ac:dyDescent="0.25">
      <c r="A70" s="134"/>
      <c r="B70" s="135"/>
      <c r="C70" s="134"/>
      <c r="D70" s="135"/>
      <c r="E70" s="9" t="s">
        <v>87</v>
      </c>
      <c r="F70" s="7">
        <v>1</v>
      </c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9"/>
      <c r="R70" s="13"/>
      <c r="S70" s="2"/>
      <c r="T70" s="2"/>
      <c r="U70" s="2"/>
      <c r="V70" s="2"/>
    </row>
    <row r="71" spans="1:22" ht="15" customHeight="1" x14ac:dyDescent="0.25">
      <c r="A71" s="136"/>
      <c r="B71" s="137"/>
      <c r="C71" s="136"/>
      <c r="D71" s="137"/>
      <c r="E71" s="9" t="s">
        <v>88</v>
      </c>
      <c r="F71" s="7">
        <v>0</v>
      </c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9"/>
      <c r="R71" s="13"/>
      <c r="S71" s="2"/>
      <c r="T71" s="2"/>
      <c r="U71" s="2"/>
      <c r="V71" s="2"/>
    </row>
    <row r="72" spans="1:22" ht="15" customHeight="1" x14ac:dyDescent="0.25">
      <c r="A72" s="132">
        <v>2</v>
      </c>
      <c r="B72" s="133"/>
      <c r="C72" s="138" t="s">
        <v>89</v>
      </c>
      <c r="D72" s="133"/>
      <c r="E72" s="9" t="s">
        <v>90</v>
      </c>
      <c r="F72" s="7">
        <v>3</v>
      </c>
      <c r="G72" s="123">
        <v>3</v>
      </c>
      <c r="H72" s="123">
        <v>3</v>
      </c>
      <c r="I72" s="123">
        <v>3</v>
      </c>
      <c r="J72" s="123">
        <v>2</v>
      </c>
      <c r="K72" s="123">
        <v>3</v>
      </c>
      <c r="L72" s="123">
        <v>3</v>
      </c>
      <c r="M72" s="123">
        <v>2</v>
      </c>
      <c r="N72" s="123">
        <v>3</v>
      </c>
      <c r="O72" s="123">
        <v>3</v>
      </c>
      <c r="P72" s="123">
        <v>1</v>
      </c>
      <c r="Q72" s="9"/>
      <c r="R72" s="13"/>
      <c r="S72" s="2"/>
      <c r="T72" s="2"/>
      <c r="U72" s="2"/>
      <c r="V72" s="2"/>
    </row>
    <row r="73" spans="1:22" ht="15" customHeight="1" x14ac:dyDescent="0.25">
      <c r="A73" s="134"/>
      <c r="B73" s="135"/>
      <c r="C73" s="134"/>
      <c r="D73" s="135"/>
      <c r="E73" s="9" t="s">
        <v>31</v>
      </c>
      <c r="F73" s="7">
        <v>2</v>
      </c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9"/>
      <c r="R73" s="13"/>
      <c r="S73" s="2"/>
      <c r="T73" s="2"/>
      <c r="U73" s="2"/>
      <c r="V73" s="2"/>
    </row>
    <row r="74" spans="1:22" ht="15" customHeight="1" x14ac:dyDescent="0.25">
      <c r="A74" s="134"/>
      <c r="B74" s="135"/>
      <c r="C74" s="134"/>
      <c r="D74" s="135"/>
      <c r="E74" s="9" t="s">
        <v>91</v>
      </c>
      <c r="F74" s="7">
        <v>1</v>
      </c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9"/>
      <c r="R74" s="13"/>
      <c r="S74" s="2"/>
      <c r="T74" s="2"/>
      <c r="U74" s="2"/>
      <c r="V74" s="2"/>
    </row>
    <row r="75" spans="1:22" ht="15" customHeight="1" x14ac:dyDescent="0.25">
      <c r="A75" s="136"/>
      <c r="B75" s="137"/>
      <c r="C75" s="139"/>
      <c r="D75" s="140"/>
      <c r="E75" s="25" t="s">
        <v>23</v>
      </c>
      <c r="F75" s="26">
        <v>0</v>
      </c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9"/>
      <c r="R75" s="13"/>
      <c r="S75" s="2"/>
      <c r="T75" s="2"/>
      <c r="U75" s="2"/>
      <c r="V75" s="2"/>
    </row>
    <row r="76" spans="1:22" ht="15" customHeight="1" x14ac:dyDescent="0.25">
      <c r="A76" s="132">
        <v>3</v>
      </c>
      <c r="B76" s="141"/>
      <c r="C76" s="70" t="s">
        <v>92</v>
      </c>
      <c r="D76" s="66"/>
      <c r="E76" s="67"/>
      <c r="F76" s="71"/>
      <c r="G76" s="66"/>
      <c r="H76" s="66"/>
      <c r="I76" s="66"/>
      <c r="J76" s="106"/>
      <c r="K76" s="106"/>
      <c r="L76" s="106"/>
      <c r="M76" s="106"/>
      <c r="N76" s="66"/>
      <c r="O76" s="66"/>
      <c r="P76" s="66"/>
      <c r="Q76" s="17"/>
      <c r="R76" s="13"/>
      <c r="S76" s="2"/>
      <c r="T76" s="2"/>
      <c r="U76" s="2"/>
      <c r="V76" s="2"/>
    </row>
    <row r="77" spans="1:22" ht="15" customHeight="1" x14ac:dyDescent="0.25">
      <c r="A77" s="134"/>
      <c r="B77" s="142"/>
      <c r="C77" s="19" t="s">
        <v>93</v>
      </c>
      <c r="D77" s="113"/>
      <c r="E77" s="14" t="s">
        <v>94</v>
      </c>
      <c r="F77" s="27">
        <v>4</v>
      </c>
      <c r="G77" s="123">
        <v>4</v>
      </c>
      <c r="H77" s="123">
        <v>3</v>
      </c>
      <c r="I77" s="123">
        <v>3</v>
      </c>
      <c r="J77" s="123">
        <v>3</v>
      </c>
      <c r="K77" s="123">
        <v>3</v>
      </c>
      <c r="L77" s="123">
        <v>3</v>
      </c>
      <c r="M77" s="123">
        <v>3</v>
      </c>
      <c r="N77" s="123">
        <v>3</v>
      </c>
      <c r="O77" s="123">
        <v>3</v>
      </c>
      <c r="P77" s="123">
        <v>3</v>
      </c>
      <c r="Q77" s="9"/>
      <c r="R77" s="13"/>
      <c r="S77" s="2"/>
      <c r="T77" s="2"/>
      <c r="U77" s="2"/>
      <c r="V77" s="2"/>
    </row>
    <row r="78" spans="1:22" ht="24.75" customHeight="1" x14ac:dyDescent="0.25">
      <c r="A78" s="134"/>
      <c r="B78" s="142"/>
      <c r="C78" s="144" t="s">
        <v>95</v>
      </c>
      <c r="D78" s="145"/>
      <c r="E78" s="17" t="s">
        <v>96</v>
      </c>
      <c r="F78" s="7">
        <v>3</v>
      </c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9"/>
      <c r="R78" s="13"/>
      <c r="S78" s="2"/>
      <c r="T78" s="2"/>
      <c r="U78" s="2"/>
      <c r="V78" s="2"/>
    </row>
    <row r="79" spans="1:22" ht="15" customHeight="1" x14ac:dyDescent="0.25">
      <c r="A79" s="134"/>
      <c r="B79" s="142"/>
      <c r="C79" s="19" t="s">
        <v>97</v>
      </c>
      <c r="D79" s="113"/>
      <c r="E79" s="17" t="s">
        <v>98</v>
      </c>
      <c r="F79" s="7">
        <v>2</v>
      </c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9"/>
      <c r="R79" s="13"/>
      <c r="S79" s="2"/>
      <c r="T79" s="2"/>
      <c r="U79" s="2"/>
      <c r="V79" s="2"/>
    </row>
    <row r="80" spans="1:22" ht="26.25" customHeight="1" x14ac:dyDescent="0.25">
      <c r="A80" s="134"/>
      <c r="B80" s="142"/>
      <c r="C80" s="144" t="s">
        <v>99</v>
      </c>
      <c r="D80" s="145"/>
      <c r="E80" s="17" t="s">
        <v>100</v>
      </c>
      <c r="F80" s="7">
        <v>1</v>
      </c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9"/>
      <c r="R80" s="13"/>
      <c r="S80" s="2"/>
      <c r="T80" s="2"/>
      <c r="U80" s="2"/>
      <c r="V80" s="2"/>
    </row>
    <row r="81" spans="1:22" ht="15" customHeight="1" x14ac:dyDescent="0.25">
      <c r="A81" s="134"/>
      <c r="B81" s="142"/>
      <c r="C81" s="19" t="s">
        <v>101</v>
      </c>
      <c r="D81" s="113"/>
      <c r="E81" s="17" t="s">
        <v>23</v>
      </c>
      <c r="F81" s="7">
        <v>0</v>
      </c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9"/>
      <c r="R81" s="13"/>
      <c r="S81" s="2"/>
      <c r="T81" s="2"/>
      <c r="U81" s="2"/>
      <c r="V81" s="2"/>
    </row>
    <row r="82" spans="1:22" ht="15" customHeight="1" x14ac:dyDescent="0.25">
      <c r="A82" s="134"/>
      <c r="B82" s="142"/>
      <c r="C82" s="19" t="s">
        <v>102</v>
      </c>
      <c r="D82" s="113"/>
      <c r="E82" s="17"/>
      <c r="F82" s="7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9"/>
      <c r="R82" s="13"/>
      <c r="S82" s="2"/>
      <c r="T82" s="2"/>
      <c r="U82" s="2"/>
      <c r="V82" s="2"/>
    </row>
    <row r="83" spans="1:22" ht="15" customHeight="1" x14ac:dyDescent="0.25">
      <c r="A83" s="134"/>
      <c r="B83" s="142"/>
      <c r="C83" s="19" t="s">
        <v>103</v>
      </c>
      <c r="D83" s="113"/>
      <c r="E83" s="17"/>
      <c r="F83" s="7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9"/>
      <c r="R83" s="13"/>
      <c r="S83" s="2"/>
      <c r="T83" s="2"/>
      <c r="U83" s="2"/>
      <c r="V83" s="2"/>
    </row>
    <row r="84" spans="1:22" ht="15" customHeight="1" x14ac:dyDescent="0.25">
      <c r="A84" s="136"/>
      <c r="B84" s="143"/>
      <c r="C84" s="19" t="s">
        <v>104</v>
      </c>
      <c r="D84" s="113"/>
      <c r="E84" s="12"/>
      <c r="F84" s="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9"/>
      <c r="R84" s="13"/>
      <c r="S84" s="2"/>
      <c r="T84" s="2"/>
      <c r="U84" s="2"/>
      <c r="V84" s="2"/>
    </row>
    <row r="85" spans="1:22" ht="15" customHeight="1" x14ac:dyDescent="0.25">
      <c r="A85" s="132">
        <v>4</v>
      </c>
      <c r="B85" s="133"/>
      <c r="C85" s="59" t="s">
        <v>105</v>
      </c>
      <c r="D85" s="10"/>
      <c r="E85" s="61"/>
      <c r="F85" s="69"/>
      <c r="G85" s="10"/>
      <c r="H85" s="10"/>
      <c r="I85" s="10"/>
      <c r="J85" s="104"/>
      <c r="K85" s="104"/>
      <c r="L85" s="104"/>
      <c r="M85" s="104"/>
      <c r="N85" s="10"/>
      <c r="O85" s="10"/>
      <c r="P85" s="10"/>
      <c r="Q85" s="17"/>
      <c r="R85" s="13"/>
      <c r="S85" s="2"/>
      <c r="T85" s="2"/>
      <c r="U85" s="2"/>
      <c r="V85" s="2"/>
    </row>
    <row r="86" spans="1:22" ht="15" customHeight="1" x14ac:dyDescent="0.25">
      <c r="A86" s="134"/>
      <c r="B86" s="135"/>
      <c r="C86" s="89" t="s">
        <v>106</v>
      </c>
      <c r="D86" s="66"/>
      <c r="E86" s="67"/>
      <c r="F86" s="71"/>
      <c r="G86" s="66"/>
      <c r="H86" s="66"/>
      <c r="I86" s="66"/>
      <c r="J86" s="106"/>
      <c r="K86" s="106"/>
      <c r="L86" s="106"/>
      <c r="M86" s="106"/>
      <c r="N86" s="66"/>
      <c r="O86" s="66"/>
      <c r="P86" s="66"/>
      <c r="Q86" s="17"/>
      <c r="R86" s="13"/>
      <c r="S86" s="2"/>
      <c r="T86" s="2"/>
      <c r="U86" s="2"/>
      <c r="V86" s="2"/>
    </row>
    <row r="87" spans="1:22" ht="15" customHeight="1" x14ac:dyDescent="0.25">
      <c r="A87" s="134"/>
      <c r="B87" s="135"/>
      <c r="C87" s="146" t="s">
        <v>107</v>
      </c>
      <c r="D87" s="147"/>
      <c r="E87" s="29" t="s">
        <v>4</v>
      </c>
      <c r="F87" s="27">
        <v>3</v>
      </c>
      <c r="G87" s="123">
        <v>3</v>
      </c>
      <c r="H87" s="123">
        <v>3</v>
      </c>
      <c r="I87" s="123">
        <v>3</v>
      </c>
      <c r="J87" s="123">
        <v>2</v>
      </c>
      <c r="K87" s="123">
        <v>3</v>
      </c>
      <c r="L87" s="123">
        <v>3</v>
      </c>
      <c r="M87" s="123">
        <v>3</v>
      </c>
      <c r="N87" s="123">
        <v>2</v>
      </c>
      <c r="O87" s="123">
        <v>3</v>
      </c>
      <c r="P87" s="123">
        <v>2</v>
      </c>
      <c r="Q87" s="9"/>
      <c r="R87" s="13"/>
      <c r="S87" s="2"/>
      <c r="T87" s="2"/>
      <c r="U87" s="2"/>
      <c r="V87" s="2"/>
    </row>
    <row r="88" spans="1:22" ht="15" customHeight="1" x14ac:dyDescent="0.25">
      <c r="A88" s="134"/>
      <c r="B88" s="135"/>
      <c r="C88" s="136"/>
      <c r="D88" s="137"/>
      <c r="E88" s="9" t="s">
        <v>43</v>
      </c>
      <c r="F88" s="7">
        <v>0</v>
      </c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9"/>
      <c r="R88" s="13"/>
      <c r="S88" s="2"/>
      <c r="T88" s="2"/>
      <c r="U88" s="2"/>
      <c r="V88" s="2"/>
    </row>
    <row r="89" spans="1:22" ht="15" customHeight="1" x14ac:dyDescent="0.25">
      <c r="A89" s="134"/>
      <c r="B89" s="135"/>
      <c r="C89" s="148" t="s">
        <v>108</v>
      </c>
      <c r="D89" s="133"/>
      <c r="E89" s="9" t="s">
        <v>4</v>
      </c>
      <c r="F89" s="7">
        <v>3</v>
      </c>
      <c r="G89" s="123">
        <v>3</v>
      </c>
      <c r="H89" s="123">
        <v>3</v>
      </c>
      <c r="I89" s="123">
        <v>3</v>
      </c>
      <c r="J89" s="123">
        <v>2</v>
      </c>
      <c r="K89" s="123">
        <v>3</v>
      </c>
      <c r="L89" s="123">
        <v>3</v>
      </c>
      <c r="M89" s="123">
        <v>3</v>
      </c>
      <c r="N89" s="123">
        <v>0</v>
      </c>
      <c r="O89" s="123">
        <v>3</v>
      </c>
      <c r="P89" s="123">
        <v>2</v>
      </c>
      <c r="Q89" s="9"/>
      <c r="R89" s="13"/>
      <c r="S89" s="2"/>
      <c r="T89" s="2"/>
      <c r="U89" s="2"/>
      <c r="V89" s="2"/>
    </row>
    <row r="90" spans="1:22" ht="15" customHeight="1" x14ac:dyDescent="0.25">
      <c r="A90" s="134"/>
      <c r="B90" s="135"/>
      <c r="C90" s="139"/>
      <c r="D90" s="140"/>
      <c r="E90" s="25" t="s">
        <v>43</v>
      </c>
      <c r="F90" s="26">
        <v>0</v>
      </c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9"/>
      <c r="R90" s="13"/>
      <c r="S90" s="2"/>
      <c r="T90" s="2"/>
      <c r="U90" s="2"/>
      <c r="V90" s="2"/>
    </row>
    <row r="91" spans="1:22" ht="15" customHeight="1" x14ac:dyDescent="0.25">
      <c r="A91" s="134"/>
      <c r="B91" s="135"/>
      <c r="C91" s="89" t="s">
        <v>109</v>
      </c>
      <c r="D91" s="66"/>
      <c r="E91" s="90"/>
      <c r="F91" s="91"/>
      <c r="G91" s="90"/>
      <c r="H91" s="90"/>
      <c r="I91" s="90"/>
      <c r="J91" s="109"/>
      <c r="K91" s="109"/>
      <c r="L91" s="109"/>
      <c r="M91" s="109"/>
      <c r="N91" s="90"/>
      <c r="O91" s="90"/>
      <c r="P91" s="90"/>
      <c r="Q91" s="17"/>
      <c r="R91" s="13"/>
      <c r="S91" s="2"/>
      <c r="T91" s="2"/>
      <c r="U91" s="2"/>
      <c r="V91" s="2"/>
    </row>
    <row r="92" spans="1:22" ht="15" customHeight="1" x14ac:dyDescent="0.25">
      <c r="A92" s="134"/>
      <c r="B92" s="135"/>
      <c r="C92" s="148" t="s">
        <v>110</v>
      </c>
      <c r="D92" s="133"/>
      <c r="E92" s="29" t="s">
        <v>4</v>
      </c>
      <c r="F92" s="27">
        <v>2</v>
      </c>
      <c r="G92" s="123">
        <v>2</v>
      </c>
      <c r="H92" s="123">
        <v>2</v>
      </c>
      <c r="I92" s="123">
        <v>3</v>
      </c>
      <c r="J92" s="123">
        <v>2</v>
      </c>
      <c r="K92" s="123">
        <v>2</v>
      </c>
      <c r="L92" s="123">
        <v>2</v>
      </c>
      <c r="M92" s="123">
        <v>2</v>
      </c>
      <c r="N92" s="123">
        <v>2</v>
      </c>
      <c r="O92" s="123">
        <v>2</v>
      </c>
      <c r="P92" s="123">
        <v>2</v>
      </c>
      <c r="Q92" s="9"/>
      <c r="R92" s="13"/>
      <c r="S92" s="2"/>
      <c r="T92" s="2"/>
      <c r="U92" s="2"/>
      <c r="V92" s="2"/>
    </row>
    <row r="93" spans="1:22" ht="15" customHeight="1" x14ac:dyDescent="0.25">
      <c r="A93" s="134"/>
      <c r="B93" s="135"/>
      <c r="C93" s="136"/>
      <c r="D93" s="137"/>
      <c r="E93" s="9" t="s">
        <v>43</v>
      </c>
      <c r="F93" s="7">
        <v>0</v>
      </c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9"/>
      <c r="R93" s="13"/>
      <c r="S93" s="2"/>
      <c r="T93" s="2"/>
      <c r="U93" s="2"/>
      <c r="V93" s="2"/>
    </row>
    <row r="94" spans="1:22" ht="15" customHeight="1" x14ac:dyDescent="0.25">
      <c r="A94" s="134"/>
      <c r="B94" s="135"/>
      <c r="C94" s="148" t="s">
        <v>108</v>
      </c>
      <c r="D94" s="133"/>
      <c r="E94" s="9" t="s">
        <v>4</v>
      </c>
      <c r="F94" s="7">
        <v>2</v>
      </c>
      <c r="G94" s="123">
        <v>2</v>
      </c>
      <c r="H94" s="123">
        <v>2</v>
      </c>
      <c r="I94" s="123">
        <v>3</v>
      </c>
      <c r="J94" s="123">
        <v>1</v>
      </c>
      <c r="K94" s="123">
        <v>2</v>
      </c>
      <c r="L94" s="123">
        <v>0</v>
      </c>
      <c r="M94" s="123">
        <v>0</v>
      </c>
      <c r="N94" s="123">
        <v>0</v>
      </c>
      <c r="O94" s="123">
        <v>2</v>
      </c>
      <c r="P94" s="123">
        <v>0</v>
      </c>
      <c r="Q94" s="9"/>
      <c r="R94" s="13"/>
      <c r="S94" s="2"/>
      <c r="T94" s="2"/>
      <c r="U94" s="2"/>
      <c r="V94" s="2"/>
    </row>
    <row r="95" spans="1:22" ht="15" customHeight="1" x14ac:dyDescent="0.25">
      <c r="A95" s="136"/>
      <c r="B95" s="137"/>
      <c r="C95" s="136"/>
      <c r="D95" s="137"/>
      <c r="E95" s="9" t="s">
        <v>43</v>
      </c>
      <c r="F95" s="7">
        <v>0</v>
      </c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9"/>
      <c r="R95" s="13"/>
      <c r="S95" s="2"/>
      <c r="T95" s="2"/>
      <c r="U95" s="2"/>
      <c r="V95" s="2"/>
    </row>
    <row r="96" spans="1:22" ht="15" customHeight="1" x14ac:dyDescent="0.25">
      <c r="A96" s="132">
        <v>5</v>
      </c>
      <c r="B96" s="133"/>
      <c r="C96" s="138" t="s">
        <v>111</v>
      </c>
      <c r="D96" s="133"/>
      <c r="E96" s="9" t="s">
        <v>112</v>
      </c>
      <c r="F96" s="7">
        <v>4</v>
      </c>
      <c r="G96" s="123">
        <v>4</v>
      </c>
      <c r="H96" s="123">
        <v>4</v>
      </c>
      <c r="I96" s="123">
        <v>1</v>
      </c>
      <c r="J96" s="123">
        <v>2</v>
      </c>
      <c r="K96" s="123">
        <v>0</v>
      </c>
      <c r="L96" s="123">
        <v>4</v>
      </c>
      <c r="M96" s="123">
        <v>4</v>
      </c>
      <c r="N96" s="123">
        <v>4</v>
      </c>
      <c r="O96" s="123">
        <v>3</v>
      </c>
      <c r="P96" s="123">
        <v>2</v>
      </c>
      <c r="Q96" s="9"/>
      <c r="R96" s="13"/>
      <c r="S96" s="2"/>
      <c r="T96" s="2"/>
      <c r="U96" s="2"/>
      <c r="V96" s="2"/>
    </row>
    <row r="97" spans="1:22" ht="15" customHeight="1" x14ac:dyDescent="0.25">
      <c r="A97" s="134"/>
      <c r="B97" s="135"/>
      <c r="C97" s="134"/>
      <c r="D97" s="135"/>
      <c r="E97" s="9" t="s">
        <v>113</v>
      </c>
      <c r="F97" s="7">
        <v>3</v>
      </c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9"/>
      <c r="R97" s="13"/>
      <c r="S97" s="2"/>
      <c r="T97" s="2"/>
      <c r="U97" s="2"/>
      <c r="V97" s="2"/>
    </row>
    <row r="98" spans="1:22" ht="15" customHeight="1" x14ac:dyDescent="0.25">
      <c r="A98" s="134"/>
      <c r="B98" s="135"/>
      <c r="C98" s="134"/>
      <c r="D98" s="135"/>
      <c r="E98" s="28" t="s">
        <v>114</v>
      </c>
      <c r="F98" s="7">
        <v>2</v>
      </c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9"/>
      <c r="R98" s="13"/>
      <c r="S98" s="2"/>
      <c r="T98" s="2"/>
      <c r="U98" s="2"/>
      <c r="V98" s="2"/>
    </row>
    <row r="99" spans="1:22" ht="15" customHeight="1" x14ac:dyDescent="0.25">
      <c r="A99" s="134"/>
      <c r="B99" s="135"/>
      <c r="C99" s="134"/>
      <c r="D99" s="135"/>
      <c r="E99" s="9" t="s">
        <v>115</v>
      </c>
      <c r="F99" s="7">
        <v>1</v>
      </c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9"/>
      <c r="R99" s="13"/>
      <c r="S99" s="2"/>
      <c r="T99" s="2"/>
      <c r="U99" s="2"/>
      <c r="V99" s="2"/>
    </row>
    <row r="100" spans="1:22" ht="15" customHeight="1" x14ac:dyDescent="0.25">
      <c r="A100" s="136"/>
      <c r="B100" s="137"/>
      <c r="C100" s="136"/>
      <c r="D100" s="137"/>
      <c r="E100" s="9" t="s">
        <v>43</v>
      </c>
      <c r="F100" s="7">
        <v>0</v>
      </c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9"/>
      <c r="R100" s="13"/>
      <c r="S100" s="2"/>
      <c r="T100" s="2"/>
      <c r="U100" s="2"/>
      <c r="V100" s="2"/>
    </row>
    <row r="101" spans="1:22" ht="15" customHeight="1" x14ac:dyDescent="0.25">
      <c r="A101" s="132">
        <v>6</v>
      </c>
      <c r="B101" s="133"/>
      <c r="C101" s="138" t="s">
        <v>116</v>
      </c>
      <c r="D101" s="133"/>
      <c r="E101" s="5" t="s">
        <v>117</v>
      </c>
      <c r="F101" s="80">
        <v>3</v>
      </c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"/>
      <c r="R101" s="13"/>
      <c r="S101" s="2"/>
      <c r="T101" s="2"/>
      <c r="U101" s="2"/>
      <c r="V101" s="2"/>
    </row>
    <row r="102" spans="1:22" ht="15" customHeight="1" x14ac:dyDescent="0.25">
      <c r="A102" s="134"/>
      <c r="B102" s="135"/>
      <c r="C102" s="134"/>
      <c r="D102" s="135"/>
      <c r="E102" s="5" t="s">
        <v>118</v>
      </c>
      <c r="F102" s="8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9"/>
      <c r="R102" s="13"/>
      <c r="S102" s="2"/>
      <c r="T102" s="2"/>
      <c r="U102" s="2"/>
      <c r="V102" s="2"/>
    </row>
    <row r="103" spans="1:22" ht="15" customHeight="1" x14ac:dyDescent="0.25">
      <c r="A103" s="134"/>
      <c r="B103" s="135"/>
      <c r="C103" s="134"/>
      <c r="D103" s="135"/>
      <c r="E103" s="28" t="s">
        <v>119</v>
      </c>
      <c r="F103" s="80">
        <v>3</v>
      </c>
      <c r="G103" s="123">
        <v>3</v>
      </c>
      <c r="H103" s="123">
        <v>3</v>
      </c>
      <c r="I103" s="123">
        <v>3</v>
      </c>
      <c r="J103" s="123">
        <v>1</v>
      </c>
      <c r="K103" s="123">
        <v>3</v>
      </c>
      <c r="L103" s="123">
        <v>3</v>
      </c>
      <c r="M103" s="123">
        <v>3</v>
      </c>
      <c r="N103" s="123">
        <v>3</v>
      </c>
      <c r="O103" s="123">
        <v>3</v>
      </c>
      <c r="P103" s="123">
        <v>3</v>
      </c>
      <c r="Q103" s="9"/>
      <c r="R103" s="13"/>
      <c r="S103" s="2"/>
      <c r="T103" s="2"/>
      <c r="U103" s="2"/>
      <c r="V103" s="2"/>
    </row>
    <row r="104" spans="1:22" ht="15" customHeight="1" x14ac:dyDescent="0.25">
      <c r="A104" s="134"/>
      <c r="B104" s="135"/>
      <c r="C104" s="134"/>
      <c r="D104" s="135"/>
      <c r="E104" s="5" t="s">
        <v>120</v>
      </c>
      <c r="F104" s="80">
        <v>1</v>
      </c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9"/>
      <c r="R104" s="13"/>
      <c r="S104" s="2"/>
      <c r="T104" s="2"/>
      <c r="U104" s="2"/>
      <c r="V104" s="2"/>
    </row>
    <row r="105" spans="1:22" ht="15" customHeight="1" x14ac:dyDescent="0.25">
      <c r="A105" s="136"/>
      <c r="B105" s="137"/>
      <c r="C105" s="139"/>
      <c r="D105" s="140"/>
      <c r="E105" s="93" t="s">
        <v>121</v>
      </c>
      <c r="F105" s="4">
        <v>0</v>
      </c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  <c r="Q105" s="9"/>
      <c r="R105" s="13"/>
      <c r="S105" s="2"/>
      <c r="T105" s="2"/>
      <c r="U105" s="2"/>
      <c r="V105" s="2"/>
    </row>
    <row r="106" spans="1:22" ht="15" customHeight="1" x14ac:dyDescent="0.25">
      <c r="A106" s="132">
        <v>7</v>
      </c>
      <c r="B106" s="141"/>
      <c r="C106" s="59" t="s">
        <v>122</v>
      </c>
      <c r="D106" s="10"/>
      <c r="E106" s="67"/>
      <c r="F106" s="71"/>
      <c r="G106" s="66"/>
      <c r="H106" s="66"/>
      <c r="I106" s="66"/>
      <c r="J106" s="106"/>
      <c r="K106" s="106"/>
      <c r="L106" s="106"/>
      <c r="M106" s="106"/>
      <c r="N106" s="66"/>
      <c r="O106" s="66"/>
      <c r="P106" s="66"/>
      <c r="Q106" s="17"/>
      <c r="R106" s="13"/>
      <c r="S106" s="2"/>
      <c r="T106" s="2"/>
      <c r="U106" s="2"/>
      <c r="V106" s="2"/>
    </row>
    <row r="107" spans="1:22" ht="15" customHeight="1" x14ac:dyDescent="0.25">
      <c r="A107" s="134"/>
      <c r="B107" s="142"/>
      <c r="C107" s="16" t="s">
        <v>123</v>
      </c>
      <c r="D107" s="63"/>
      <c r="E107" s="14" t="s">
        <v>124</v>
      </c>
      <c r="F107" s="27">
        <v>3</v>
      </c>
      <c r="G107" s="123">
        <v>3</v>
      </c>
      <c r="H107" s="123">
        <v>2</v>
      </c>
      <c r="I107" s="123">
        <v>3</v>
      </c>
      <c r="J107" s="123">
        <v>3</v>
      </c>
      <c r="K107" s="123">
        <v>2</v>
      </c>
      <c r="L107" s="123">
        <v>3</v>
      </c>
      <c r="M107" s="123">
        <v>2</v>
      </c>
      <c r="N107" s="123">
        <v>3</v>
      </c>
      <c r="O107" s="123">
        <v>2</v>
      </c>
      <c r="P107" s="123">
        <v>3</v>
      </c>
      <c r="Q107" s="9"/>
      <c r="R107" s="13"/>
      <c r="S107" s="2"/>
      <c r="T107" s="2"/>
      <c r="U107" s="2"/>
      <c r="V107" s="2"/>
    </row>
    <row r="108" spans="1:22" ht="15" customHeight="1" x14ac:dyDescent="0.25">
      <c r="A108" s="134"/>
      <c r="B108" s="142"/>
      <c r="C108" s="19" t="s">
        <v>125</v>
      </c>
      <c r="D108" s="113"/>
      <c r="E108" s="17" t="s">
        <v>126</v>
      </c>
      <c r="F108" s="7">
        <v>2</v>
      </c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9"/>
      <c r="R108" s="13"/>
      <c r="S108" s="2"/>
      <c r="T108" s="2"/>
      <c r="U108" s="2"/>
      <c r="V108" s="2"/>
    </row>
    <row r="109" spans="1:22" ht="15" customHeight="1" x14ac:dyDescent="0.25">
      <c r="A109" s="134"/>
      <c r="B109" s="142"/>
      <c r="C109" s="19" t="s">
        <v>127</v>
      </c>
      <c r="D109" s="113"/>
      <c r="E109" s="17" t="s">
        <v>128</v>
      </c>
      <c r="F109" s="7">
        <v>1</v>
      </c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9"/>
      <c r="R109" s="13"/>
      <c r="S109" s="2"/>
      <c r="T109" s="2"/>
      <c r="U109" s="2"/>
      <c r="V109" s="2"/>
    </row>
    <row r="110" spans="1:22" ht="15" customHeight="1" x14ac:dyDescent="0.25">
      <c r="A110" s="134"/>
      <c r="B110" s="142"/>
      <c r="C110" s="19" t="s">
        <v>129</v>
      </c>
      <c r="D110" s="113"/>
      <c r="E110" s="17" t="s">
        <v>23</v>
      </c>
      <c r="F110" s="7">
        <v>0</v>
      </c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9"/>
      <c r="R110" s="13"/>
      <c r="S110" s="2"/>
      <c r="T110" s="2"/>
      <c r="U110" s="2"/>
      <c r="V110" s="2"/>
    </row>
    <row r="111" spans="1:22" ht="15" customHeight="1" x14ac:dyDescent="0.25">
      <c r="A111" s="136"/>
      <c r="B111" s="143"/>
      <c r="C111" s="18" t="s">
        <v>130</v>
      </c>
      <c r="D111" s="115"/>
      <c r="E111" s="17"/>
      <c r="F111" s="7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9"/>
      <c r="R111" s="13"/>
      <c r="S111" s="2"/>
      <c r="T111" s="2"/>
      <c r="U111" s="2"/>
      <c r="V111" s="2"/>
    </row>
    <row r="112" spans="1:22" ht="15" customHeight="1" x14ac:dyDescent="0.25">
      <c r="A112" s="132">
        <v>8</v>
      </c>
      <c r="B112" s="133"/>
      <c r="C112" s="138" t="s">
        <v>131</v>
      </c>
      <c r="D112" s="133"/>
      <c r="E112" s="9" t="s">
        <v>4</v>
      </c>
      <c r="F112" s="7">
        <v>2</v>
      </c>
      <c r="G112" s="123">
        <v>2</v>
      </c>
      <c r="H112" s="123">
        <v>2</v>
      </c>
      <c r="I112" s="123">
        <v>2</v>
      </c>
      <c r="J112" s="123">
        <v>2</v>
      </c>
      <c r="K112" s="123">
        <v>2</v>
      </c>
      <c r="L112" s="123">
        <v>2</v>
      </c>
      <c r="M112" s="123">
        <v>2</v>
      </c>
      <c r="N112" s="123">
        <v>2</v>
      </c>
      <c r="O112" s="123">
        <v>2</v>
      </c>
      <c r="P112" s="123">
        <v>2</v>
      </c>
      <c r="Q112" s="9"/>
      <c r="R112" s="13"/>
      <c r="S112" s="2"/>
      <c r="T112" s="2"/>
      <c r="U112" s="2"/>
      <c r="V112" s="2"/>
    </row>
    <row r="113" spans="1:22" ht="15" customHeight="1" x14ac:dyDescent="0.25">
      <c r="A113" s="136"/>
      <c r="B113" s="137"/>
      <c r="C113" s="139"/>
      <c r="D113" s="140"/>
      <c r="E113" s="25" t="s">
        <v>43</v>
      </c>
      <c r="F113" s="26">
        <v>0</v>
      </c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9"/>
      <c r="R113" s="13"/>
      <c r="S113" s="2"/>
      <c r="T113" s="2"/>
      <c r="U113" s="2"/>
      <c r="V113" s="2"/>
    </row>
    <row r="114" spans="1:22" ht="27.75" customHeight="1" x14ac:dyDescent="0.25">
      <c r="A114" s="152" t="s">
        <v>10</v>
      </c>
      <c r="B114" s="156"/>
      <c r="C114" s="84" t="s">
        <v>33</v>
      </c>
      <c r="D114" s="87"/>
      <c r="E114" s="85"/>
      <c r="F114" s="86"/>
      <c r="G114" s="87"/>
      <c r="H114" s="87"/>
      <c r="I114" s="87"/>
      <c r="J114" s="108"/>
      <c r="K114" s="108"/>
      <c r="L114" s="108"/>
      <c r="M114" s="108"/>
      <c r="N114" s="87"/>
      <c r="O114" s="87"/>
      <c r="P114" s="87"/>
      <c r="Q114" s="17"/>
      <c r="R114" s="13"/>
      <c r="S114" s="2"/>
      <c r="T114" s="2"/>
      <c r="U114" s="2"/>
      <c r="V114" s="2"/>
    </row>
    <row r="115" spans="1:22" ht="17.25" customHeight="1" x14ac:dyDescent="0.25">
      <c r="A115" s="132">
        <v>1</v>
      </c>
      <c r="B115" s="133"/>
      <c r="C115" s="155" t="s">
        <v>132</v>
      </c>
      <c r="D115" s="133"/>
      <c r="E115" s="72" t="s">
        <v>133</v>
      </c>
      <c r="F115" s="27">
        <v>5</v>
      </c>
      <c r="G115" s="123">
        <v>0</v>
      </c>
      <c r="H115" s="123">
        <v>0</v>
      </c>
      <c r="I115" s="123">
        <v>0</v>
      </c>
      <c r="J115" s="123">
        <v>0</v>
      </c>
      <c r="K115" s="123">
        <v>0</v>
      </c>
      <c r="L115" s="123">
        <v>0</v>
      </c>
      <c r="M115" s="123">
        <v>0</v>
      </c>
      <c r="N115" s="123">
        <v>0</v>
      </c>
      <c r="O115" s="123">
        <v>0</v>
      </c>
      <c r="P115" s="123">
        <v>0</v>
      </c>
      <c r="Q115" s="9"/>
      <c r="R115" s="13"/>
      <c r="S115" s="2"/>
      <c r="T115" s="2"/>
      <c r="U115" s="2"/>
      <c r="V115" s="2"/>
    </row>
    <row r="116" spans="1:22" ht="15" customHeight="1" x14ac:dyDescent="0.25">
      <c r="A116" s="134"/>
      <c r="B116" s="135"/>
      <c r="C116" s="134"/>
      <c r="D116" s="135"/>
      <c r="E116" s="9" t="s">
        <v>134</v>
      </c>
      <c r="F116" s="7">
        <v>4</v>
      </c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9"/>
      <c r="R116" s="13"/>
      <c r="S116" s="2"/>
      <c r="T116" s="2"/>
      <c r="U116" s="2"/>
      <c r="V116" s="2"/>
    </row>
    <row r="117" spans="1:22" ht="15" customHeight="1" x14ac:dyDescent="0.25">
      <c r="A117" s="134"/>
      <c r="B117" s="135"/>
      <c r="C117" s="134"/>
      <c r="D117" s="135"/>
      <c r="E117" s="9" t="s">
        <v>135</v>
      </c>
      <c r="F117" s="7">
        <v>3</v>
      </c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9"/>
      <c r="R117" s="13"/>
      <c r="S117" s="2"/>
      <c r="T117" s="2"/>
      <c r="U117" s="2"/>
      <c r="V117" s="2"/>
    </row>
    <row r="118" spans="1:22" ht="15" customHeight="1" x14ac:dyDescent="0.25">
      <c r="A118" s="134"/>
      <c r="B118" s="135"/>
      <c r="C118" s="134"/>
      <c r="D118" s="135"/>
      <c r="E118" s="9" t="s">
        <v>136</v>
      </c>
      <c r="F118" s="7">
        <v>2</v>
      </c>
      <c r="G118" s="124"/>
      <c r="H118" s="124"/>
      <c r="I118" s="124"/>
      <c r="J118" s="124"/>
      <c r="K118" s="124"/>
      <c r="L118" s="124"/>
      <c r="M118" s="124"/>
      <c r="N118" s="124"/>
      <c r="O118" s="124"/>
      <c r="P118" s="124"/>
      <c r="Q118" s="9"/>
      <c r="R118" s="13"/>
      <c r="S118" s="2"/>
      <c r="T118" s="2"/>
      <c r="U118" s="2"/>
      <c r="V118" s="2"/>
    </row>
    <row r="119" spans="1:22" ht="15" customHeight="1" x14ac:dyDescent="0.25">
      <c r="A119" s="134"/>
      <c r="B119" s="135"/>
      <c r="C119" s="134"/>
      <c r="D119" s="135"/>
      <c r="E119" s="9" t="s">
        <v>137</v>
      </c>
      <c r="F119" s="7">
        <v>1</v>
      </c>
      <c r="G119" s="124"/>
      <c r="H119" s="124"/>
      <c r="I119" s="124"/>
      <c r="J119" s="124"/>
      <c r="K119" s="124"/>
      <c r="L119" s="124"/>
      <c r="M119" s="124"/>
      <c r="N119" s="124"/>
      <c r="O119" s="124"/>
      <c r="P119" s="124"/>
      <c r="Q119" s="9"/>
      <c r="R119" s="13"/>
      <c r="S119" s="2"/>
      <c r="T119" s="2"/>
      <c r="U119" s="2"/>
      <c r="V119" s="2"/>
    </row>
    <row r="120" spans="1:22" ht="15" customHeight="1" x14ac:dyDescent="0.25">
      <c r="A120" s="136"/>
      <c r="B120" s="137"/>
      <c r="C120" s="136"/>
      <c r="D120" s="137"/>
      <c r="E120" s="9" t="s">
        <v>138</v>
      </c>
      <c r="F120" s="7">
        <v>0</v>
      </c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9"/>
      <c r="R120" s="13"/>
      <c r="S120" s="2"/>
      <c r="T120" s="2"/>
      <c r="U120" s="2"/>
      <c r="V120" s="2"/>
    </row>
    <row r="121" spans="1:22" ht="15" customHeight="1" x14ac:dyDescent="0.25">
      <c r="A121" s="132">
        <v>2</v>
      </c>
      <c r="B121" s="133"/>
      <c r="C121" s="138" t="s">
        <v>139</v>
      </c>
      <c r="D121" s="133"/>
      <c r="E121" s="9" t="s">
        <v>133</v>
      </c>
      <c r="F121" s="7">
        <v>5</v>
      </c>
      <c r="G121" s="123">
        <v>0</v>
      </c>
      <c r="H121" s="123">
        <v>0</v>
      </c>
      <c r="I121" s="123">
        <v>0</v>
      </c>
      <c r="J121" s="123">
        <v>0</v>
      </c>
      <c r="K121" s="123">
        <v>0</v>
      </c>
      <c r="L121" s="123">
        <v>0</v>
      </c>
      <c r="M121" s="123">
        <v>0</v>
      </c>
      <c r="N121" s="123">
        <v>0</v>
      </c>
      <c r="O121" s="123">
        <v>0</v>
      </c>
      <c r="P121" s="123">
        <v>0</v>
      </c>
      <c r="Q121" s="9"/>
      <c r="R121" s="13"/>
      <c r="S121" s="2"/>
      <c r="T121" s="2"/>
      <c r="U121" s="2"/>
      <c r="V121" s="2"/>
    </row>
    <row r="122" spans="1:22" ht="15" customHeight="1" x14ac:dyDescent="0.25">
      <c r="A122" s="134"/>
      <c r="B122" s="135"/>
      <c r="C122" s="134"/>
      <c r="D122" s="135"/>
      <c r="E122" s="9" t="s">
        <v>140</v>
      </c>
      <c r="F122" s="7">
        <v>4</v>
      </c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9"/>
      <c r="R122" s="13"/>
      <c r="S122" s="2"/>
      <c r="T122" s="2"/>
      <c r="U122" s="2"/>
      <c r="V122" s="2"/>
    </row>
    <row r="123" spans="1:22" ht="15" customHeight="1" x14ac:dyDescent="0.25">
      <c r="A123" s="134"/>
      <c r="B123" s="135"/>
      <c r="C123" s="134"/>
      <c r="D123" s="135"/>
      <c r="E123" s="9" t="s">
        <v>141</v>
      </c>
      <c r="F123" s="7">
        <v>3</v>
      </c>
      <c r="G123" s="124"/>
      <c r="H123" s="124"/>
      <c r="I123" s="124"/>
      <c r="J123" s="124"/>
      <c r="K123" s="124"/>
      <c r="L123" s="124"/>
      <c r="M123" s="124"/>
      <c r="N123" s="124"/>
      <c r="O123" s="124"/>
      <c r="P123" s="124"/>
      <c r="Q123" s="9"/>
      <c r="R123" s="13"/>
      <c r="S123" s="2"/>
      <c r="T123" s="2"/>
      <c r="U123" s="2"/>
      <c r="V123" s="2"/>
    </row>
    <row r="124" spans="1:22" ht="15" customHeight="1" x14ac:dyDescent="0.25">
      <c r="A124" s="134"/>
      <c r="B124" s="135"/>
      <c r="C124" s="134"/>
      <c r="D124" s="135"/>
      <c r="E124" s="9" t="s">
        <v>136</v>
      </c>
      <c r="F124" s="7">
        <v>2</v>
      </c>
      <c r="G124" s="124"/>
      <c r="H124" s="124"/>
      <c r="I124" s="124"/>
      <c r="J124" s="124"/>
      <c r="K124" s="124"/>
      <c r="L124" s="124"/>
      <c r="M124" s="124"/>
      <c r="N124" s="124"/>
      <c r="O124" s="124"/>
      <c r="P124" s="124"/>
      <c r="Q124" s="9"/>
      <c r="R124" s="13"/>
      <c r="S124" s="2"/>
      <c r="T124" s="2"/>
      <c r="U124" s="2"/>
      <c r="V124" s="2"/>
    </row>
    <row r="125" spans="1:22" ht="15" customHeight="1" x14ac:dyDescent="0.25">
      <c r="A125" s="134"/>
      <c r="B125" s="135"/>
      <c r="C125" s="134"/>
      <c r="D125" s="135"/>
      <c r="E125" s="9" t="s">
        <v>137</v>
      </c>
      <c r="F125" s="7">
        <v>1</v>
      </c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9"/>
      <c r="R125" s="13"/>
      <c r="S125" s="2"/>
      <c r="T125" s="2"/>
      <c r="U125" s="2"/>
      <c r="V125" s="2"/>
    </row>
    <row r="126" spans="1:22" ht="15.75" customHeight="1" x14ac:dyDescent="0.25">
      <c r="A126" s="136"/>
      <c r="B126" s="137"/>
      <c r="C126" s="136"/>
      <c r="D126" s="137"/>
      <c r="E126" s="9" t="s">
        <v>138</v>
      </c>
      <c r="F126" s="7">
        <v>0</v>
      </c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9"/>
      <c r="R126" s="13"/>
      <c r="S126" s="2"/>
      <c r="T126" s="2"/>
      <c r="U126" s="2"/>
      <c r="V126" s="2"/>
    </row>
    <row r="127" spans="1:22" ht="15" customHeight="1" x14ac:dyDescent="0.25">
      <c r="A127" s="132">
        <v>3</v>
      </c>
      <c r="B127" s="133"/>
      <c r="C127" s="155" t="s">
        <v>142</v>
      </c>
      <c r="D127" s="133"/>
      <c r="E127" s="9" t="s">
        <v>133</v>
      </c>
      <c r="F127" s="7">
        <v>5</v>
      </c>
      <c r="G127" s="123">
        <v>4</v>
      </c>
      <c r="H127" s="123">
        <v>3</v>
      </c>
      <c r="I127" s="123">
        <v>2</v>
      </c>
      <c r="J127" s="123">
        <v>4</v>
      </c>
      <c r="K127" s="123">
        <v>4</v>
      </c>
      <c r="L127" s="123">
        <v>3</v>
      </c>
      <c r="M127" s="123">
        <v>5</v>
      </c>
      <c r="N127" s="123">
        <v>3</v>
      </c>
      <c r="O127" s="123">
        <v>3</v>
      </c>
      <c r="P127" s="123">
        <v>2</v>
      </c>
      <c r="Q127" s="9"/>
      <c r="R127" s="13"/>
      <c r="S127" s="2"/>
      <c r="T127" s="2"/>
      <c r="U127" s="2"/>
      <c r="V127" s="2"/>
    </row>
    <row r="128" spans="1:22" ht="15" customHeight="1" x14ac:dyDescent="0.25">
      <c r="A128" s="134"/>
      <c r="B128" s="135"/>
      <c r="C128" s="134"/>
      <c r="D128" s="135"/>
      <c r="E128" s="9" t="s">
        <v>134</v>
      </c>
      <c r="F128" s="7">
        <v>4</v>
      </c>
      <c r="G128" s="124"/>
      <c r="H128" s="124"/>
      <c r="I128" s="124"/>
      <c r="J128" s="124"/>
      <c r="K128" s="124"/>
      <c r="L128" s="124"/>
      <c r="M128" s="124"/>
      <c r="N128" s="124"/>
      <c r="O128" s="124"/>
      <c r="P128" s="124"/>
      <c r="Q128" s="9"/>
      <c r="R128" s="13"/>
      <c r="S128" s="2"/>
      <c r="T128" s="2"/>
      <c r="U128" s="2"/>
      <c r="V128" s="2"/>
    </row>
    <row r="129" spans="1:22" ht="15" customHeight="1" x14ac:dyDescent="0.25">
      <c r="A129" s="134"/>
      <c r="B129" s="135"/>
      <c r="C129" s="134"/>
      <c r="D129" s="135"/>
      <c r="E129" s="9" t="s">
        <v>135</v>
      </c>
      <c r="F129" s="7">
        <v>3</v>
      </c>
      <c r="G129" s="124"/>
      <c r="H129" s="124"/>
      <c r="I129" s="124"/>
      <c r="J129" s="124"/>
      <c r="K129" s="124"/>
      <c r="L129" s="124"/>
      <c r="M129" s="124"/>
      <c r="N129" s="124"/>
      <c r="O129" s="124"/>
      <c r="P129" s="124"/>
      <c r="Q129" s="9"/>
      <c r="R129" s="13"/>
      <c r="S129" s="2"/>
      <c r="T129" s="2"/>
      <c r="U129" s="2"/>
      <c r="V129" s="2"/>
    </row>
    <row r="130" spans="1:22" ht="15" customHeight="1" x14ac:dyDescent="0.25">
      <c r="A130" s="134"/>
      <c r="B130" s="135"/>
      <c r="C130" s="134"/>
      <c r="D130" s="135"/>
      <c r="E130" s="9" t="s">
        <v>136</v>
      </c>
      <c r="F130" s="7">
        <v>2</v>
      </c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9"/>
      <c r="R130" s="13"/>
      <c r="S130" s="2"/>
      <c r="T130" s="2"/>
      <c r="U130" s="2"/>
      <c r="V130" s="2"/>
    </row>
    <row r="131" spans="1:22" ht="15" customHeight="1" x14ac:dyDescent="0.25">
      <c r="A131" s="134"/>
      <c r="B131" s="135"/>
      <c r="C131" s="134"/>
      <c r="D131" s="135"/>
      <c r="E131" s="9" t="s">
        <v>137</v>
      </c>
      <c r="F131" s="7">
        <v>1</v>
      </c>
      <c r="G131" s="124"/>
      <c r="H131" s="124"/>
      <c r="I131" s="124"/>
      <c r="J131" s="124"/>
      <c r="K131" s="124"/>
      <c r="L131" s="124"/>
      <c r="M131" s="124"/>
      <c r="N131" s="124"/>
      <c r="O131" s="124"/>
      <c r="P131" s="124"/>
      <c r="Q131" s="9"/>
      <c r="R131" s="13"/>
      <c r="S131" s="2"/>
      <c r="T131" s="2"/>
      <c r="U131" s="2"/>
      <c r="V131" s="2"/>
    </row>
    <row r="132" spans="1:22" ht="15" customHeight="1" x14ac:dyDescent="0.25">
      <c r="A132" s="136"/>
      <c r="B132" s="137"/>
      <c r="C132" s="136"/>
      <c r="D132" s="137"/>
      <c r="E132" s="9" t="s">
        <v>138</v>
      </c>
      <c r="F132" s="7">
        <v>0</v>
      </c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9"/>
      <c r="R132" s="13"/>
      <c r="S132" s="2"/>
      <c r="T132" s="2"/>
      <c r="U132" s="2"/>
      <c r="V132" s="2"/>
    </row>
    <row r="133" spans="1:22" ht="30.75" customHeight="1" x14ac:dyDescent="0.25">
      <c r="A133" s="132">
        <v>4</v>
      </c>
      <c r="B133" s="133"/>
      <c r="C133" s="155" t="s">
        <v>143</v>
      </c>
      <c r="D133" s="133"/>
      <c r="E133" s="94" t="s">
        <v>144</v>
      </c>
      <c r="F133" s="7">
        <v>5</v>
      </c>
      <c r="G133" s="123">
        <v>5</v>
      </c>
      <c r="H133" s="123">
        <v>5</v>
      </c>
      <c r="I133" s="123">
        <v>5</v>
      </c>
      <c r="J133" s="123">
        <v>5</v>
      </c>
      <c r="K133" s="123">
        <v>4</v>
      </c>
      <c r="L133" s="123">
        <v>5</v>
      </c>
      <c r="M133" s="123">
        <v>5</v>
      </c>
      <c r="N133" s="123">
        <v>5</v>
      </c>
      <c r="O133" s="123">
        <v>3</v>
      </c>
      <c r="P133" s="123">
        <v>5</v>
      </c>
      <c r="Q133" s="9"/>
      <c r="R133" s="13"/>
      <c r="S133" s="2"/>
      <c r="T133" s="2"/>
      <c r="U133" s="2"/>
      <c r="V133" s="2"/>
    </row>
    <row r="134" spans="1:22" ht="15" customHeight="1" x14ac:dyDescent="0.25">
      <c r="A134" s="134"/>
      <c r="B134" s="135"/>
      <c r="C134" s="134"/>
      <c r="D134" s="135"/>
      <c r="E134" s="9" t="s">
        <v>134</v>
      </c>
      <c r="F134" s="7">
        <v>4</v>
      </c>
      <c r="G134" s="124"/>
      <c r="H134" s="124"/>
      <c r="I134" s="124"/>
      <c r="J134" s="124"/>
      <c r="K134" s="124"/>
      <c r="L134" s="124"/>
      <c r="M134" s="124"/>
      <c r="N134" s="124"/>
      <c r="O134" s="124"/>
      <c r="P134" s="124"/>
      <c r="Q134" s="9"/>
      <c r="R134" s="13"/>
      <c r="S134" s="2"/>
      <c r="T134" s="2"/>
      <c r="U134" s="2"/>
      <c r="V134" s="2"/>
    </row>
    <row r="135" spans="1:22" ht="15" customHeight="1" x14ac:dyDescent="0.25">
      <c r="A135" s="134"/>
      <c r="B135" s="135"/>
      <c r="C135" s="134"/>
      <c r="D135" s="135"/>
      <c r="E135" s="9" t="s">
        <v>135</v>
      </c>
      <c r="F135" s="7">
        <v>3</v>
      </c>
      <c r="G135" s="124"/>
      <c r="H135" s="124"/>
      <c r="I135" s="124"/>
      <c r="J135" s="124"/>
      <c r="K135" s="124"/>
      <c r="L135" s="124"/>
      <c r="M135" s="124"/>
      <c r="N135" s="124"/>
      <c r="O135" s="124"/>
      <c r="P135" s="124"/>
      <c r="Q135" s="9"/>
      <c r="R135" s="13"/>
      <c r="S135" s="2"/>
      <c r="T135" s="2"/>
      <c r="U135" s="2"/>
      <c r="V135" s="2"/>
    </row>
    <row r="136" spans="1:22" ht="15" customHeight="1" x14ac:dyDescent="0.25">
      <c r="A136" s="134"/>
      <c r="B136" s="135"/>
      <c r="C136" s="134"/>
      <c r="D136" s="135"/>
      <c r="E136" s="9" t="s">
        <v>136</v>
      </c>
      <c r="F136" s="7">
        <v>2</v>
      </c>
      <c r="G136" s="124"/>
      <c r="H136" s="124"/>
      <c r="I136" s="124"/>
      <c r="J136" s="124"/>
      <c r="K136" s="124"/>
      <c r="L136" s="124"/>
      <c r="M136" s="124"/>
      <c r="N136" s="124"/>
      <c r="O136" s="124"/>
      <c r="P136" s="124"/>
      <c r="Q136" s="9"/>
      <c r="R136" s="13"/>
      <c r="S136" s="2"/>
      <c r="T136" s="2"/>
      <c r="U136" s="2"/>
      <c r="V136" s="2"/>
    </row>
    <row r="137" spans="1:22" ht="15" customHeight="1" x14ac:dyDescent="0.25">
      <c r="A137" s="134"/>
      <c r="B137" s="135"/>
      <c r="C137" s="134"/>
      <c r="D137" s="135"/>
      <c r="E137" s="9" t="s">
        <v>145</v>
      </c>
      <c r="F137" s="7">
        <v>1</v>
      </c>
      <c r="G137" s="124"/>
      <c r="H137" s="124"/>
      <c r="I137" s="124"/>
      <c r="J137" s="124"/>
      <c r="K137" s="124"/>
      <c r="L137" s="124"/>
      <c r="M137" s="124"/>
      <c r="N137" s="124"/>
      <c r="O137" s="124"/>
      <c r="P137" s="124"/>
      <c r="Q137" s="9"/>
      <c r="R137" s="13"/>
      <c r="S137" s="2"/>
      <c r="T137" s="2"/>
      <c r="U137" s="2"/>
      <c r="V137" s="2"/>
    </row>
    <row r="138" spans="1:22" ht="15" customHeight="1" x14ac:dyDescent="0.25">
      <c r="A138" s="136"/>
      <c r="B138" s="137"/>
      <c r="C138" s="136"/>
      <c r="D138" s="137"/>
      <c r="E138" s="9" t="s">
        <v>146</v>
      </c>
      <c r="F138" s="7">
        <v>0</v>
      </c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9"/>
      <c r="R138" s="13"/>
      <c r="S138" s="2"/>
      <c r="T138" s="2"/>
      <c r="U138" s="2"/>
      <c r="V138" s="2"/>
    </row>
    <row r="139" spans="1:22" ht="15" customHeight="1" x14ac:dyDescent="0.25">
      <c r="A139" s="132">
        <v>5</v>
      </c>
      <c r="B139" s="133"/>
      <c r="C139" s="138" t="s">
        <v>147</v>
      </c>
      <c r="D139" s="133"/>
      <c r="E139" s="9" t="s">
        <v>133</v>
      </c>
      <c r="F139" s="7">
        <v>5</v>
      </c>
      <c r="G139" s="123">
        <v>5</v>
      </c>
      <c r="H139" s="123">
        <v>5</v>
      </c>
      <c r="I139" s="123">
        <v>5</v>
      </c>
      <c r="J139" s="123">
        <v>5</v>
      </c>
      <c r="K139" s="123">
        <v>4</v>
      </c>
      <c r="L139" s="123">
        <v>5</v>
      </c>
      <c r="M139" s="123">
        <v>5</v>
      </c>
      <c r="N139" s="123">
        <v>5</v>
      </c>
      <c r="O139" s="123">
        <v>5</v>
      </c>
      <c r="P139" s="123">
        <v>5</v>
      </c>
      <c r="Q139" s="9"/>
      <c r="R139" s="13"/>
      <c r="S139" s="2"/>
      <c r="T139" s="2"/>
      <c r="U139" s="2"/>
      <c r="V139" s="2"/>
    </row>
    <row r="140" spans="1:22" ht="15" customHeight="1" x14ac:dyDescent="0.25">
      <c r="A140" s="134"/>
      <c r="B140" s="135"/>
      <c r="C140" s="134"/>
      <c r="D140" s="135"/>
      <c r="E140" s="9" t="s">
        <v>134</v>
      </c>
      <c r="F140" s="7">
        <v>4</v>
      </c>
      <c r="G140" s="124"/>
      <c r="H140" s="124"/>
      <c r="I140" s="124"/>
      <c r="J140" s="124"/>
      <c r="K140" s="124"/>
      <c r="L140" s="124"/>
      <c r="M140" s="124"/>
      <c r="N140" s="124"/>
      <c r="O140" s="124"/>
      <c r="P140" s="124"/>
      <c r="Q140" s="9"/>
      <c r="R140" s="13"/>
      <c r="S140" s="2"/>
      <c r="T140" s="2"/>
      <c r="U140" s="2"/>
      <c r="V140" s="2"/>
    </row>
    <row r="141" spans="1:22" ht="15" customHeight="1" x14ac:dyDescent="0.25">
      <c r="A141" s="134"/>
      <c r="B141" s="135"/>
      <c r="C141" s="134"/>
      <c r="D141" s="135"/>
      <c r="E141" s="9" t="s">
        <v>135</v>
      </c>
      <c r="F141" s="7">
        <v>3</v>
      </c>
      <c r="G141" s="124"/>
      <c r="H141" s="124"/>
      <c r="I141" s="124"/>
      <c r="J141" s="124"/>
      <c r="K141" s="124"/>
      <c r="L141" s="124"/>
      <c r="M141" s="124"/>
      <c r="N141" s="124"/>
      <c r="O141" s="124"/>
      <c r="P141" s="124"/>
      <c r="Q141" s="9"/>
      <c r="R141" s="13"/>
      <c r="S141" s="2"/>
      <c r="T141" s="2"/>
      <c r="U141" s="2"/>
      <c r="V141" s="2"/>
    </row>
    <row r="142" spans="1:22" ht="15" customHeight="1" x14ac:dyDescent="0.25">
      <c r="A142" s="134"/>
      <c r="B142" s="135"/>
      <c r="C142" s="134"/>
      <c r="D142" s="135"/>
      <c r="E142" s="9" t="s">
        <v>136</v>
      </c>
      <c r="F142" s="7">
        <v>2</v>
      </c>
      <c r="G142" s="124"/>
      <c r="H142" s="124"/>
      <c r="I142" s="124"/>
      <c r="J142" s="124"/>
      <c r="K142" s="124"/>
      <c r="L142" s="124"/>
      <c r="M142" s="124"/>
      <c r="N142" s="124"/>
      <c r="O142" s="124"/>
      <c r="P142" s="124"/>
      <c r="Q142" s="9"/>
      <c r="R142" s="13"/>
      <c r="S142" s="2"/>
      <c r="T142" s="2"/>
      <c r="U142" s="2"/>
      <c r="V142" s="2"/>
    </row>
    <row r="143" spans="1:22" ht="15" customHeight="1" x14ac:dyDescent="0.25">
      <c r="A143" s="134"/>
      <c r="B143" s="135"/>
      <c r="C143" s="134"/>
      <c r="D143" s="135"/>
      <c r="E143" s="9" t="s">
        <v>145</v>
      </c>
      <c r="F143" s="7">
        <v>1</v>
      </c>
      <c r="G143" s="124"/>
      <c r="H143" s="124"/>
      <c r="I143" s="124"/>
      <c r="J143" s="124"/>
      <c r="K143" s="124"/>
      <c r="L143" s="124"/>
      <c r="M143" s="124"/>
      <c r="N143" s="124"/>
      <c r="O143" s="124"/>
      <c r="P143" s="124"/>
      <c r="Q143" s="9"/>
      <c r="R143" s="13"/>
      <c r="S143" s="2"/>
      <c r="T143" s="2"/>
      <c r="U143" s="2"/>
      <c r="V143" s="2"/>
    </row>
    <row r="144" spans="1:22" ht="15" customHeight="1" x14ac:dyDescent="0.25">
      <c r="A144" s="139"/>
      <c r="B144" s="140"/>
      <c r="C144" s="139"/>
      <c r="D144" s="140"/>
      <c r="E144" s="9" t="s">
        <v>146</v>
      </c>
      <c r="F144" s="7">
        <v>0</v>
      </c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  <c r="Q144" s="9"/>
      <c r="R144" s="13"/>
      <c r="S144" s="2"/>
      <c r="T144" s="2"/>
      <c r="U144" s="2"/>
      <c r="V144" s="2"/>
    </row>
    <row r="145" spans="1:22" ht="15" customHeight="1" x14ac:dyDescent="0.25">
      <c r="A145" s="132">
        <v>6</v>
      </c>
      <c r="B145" s="141"/>
      <c r="C145" s="59" t="s">
        <v>148</v>
      </c>
      <c r="D145" s="116"/>
      <c r="E145" s="17" t="s">
        <v>149</v>
      </c>
      <c r="F145" s="7">
        <v>5</v>
      </c>
      <c r="G145" s="123">
        <v>5</v>
      </c>
      <c r="H145" s="123">
        <v>5</v>
      </c>
      <c r="I145" s="123">
        <v>5</v>
      </c>
      <c r="J145" s="123">
        <v>3</v>
      </c>
      <c r="K145" s="123">
        <v>3</v>
      </c>
      <c r="L145" s="123">
        <v>5</v>
      </c>
      <c r="M145" s="123">
        <v>5</v>
      </c>
      <c r="N145" s="123">
        <v>5</v>
      </c>
      <c r="O145" s="123">
        <v>3</v>
      </c>
      <c r="P145" s="123">
        <v>5</v>
      </c>
      <c r="Q145" s="9"/>
      <c r="R145" s="13"/>
      <c r="S145" s="2"/>
      <c r="T145" s="2"/>
      <c r="U145" s="2"/>
      <c r="V145" s="2"/>
    </row>
    <row r="146" spans="1:22" ht="15" customHeight="1" x14ac:dyDescent="0.25">
      <c r="A146" s="134"/>
      <c r="B146" s="142"/>
      <c r="C146" s="95" t="s">
        <v>150</v>
      </c>
      <c r="D146" s="117"/>
      <c r="E146" s="17" t="s">
        <v>151</v>
      </c>
      <c r="F146" s="7">
        <v>3</v>
      </c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9"/>
      <c r="R146" s="13"/>
      <c r="S146" s="2"/>
      <c r="T146" s="2"/>
      <c r="U146" s="2"/>
      <c r="V146" s="2"/>
    </row>
    <row r="147" spans="1:22" ht="15" customHeight="1" x14ac:dyDescent="0.25">
      <c r="A147" s="134"/>
      <c r="B147" s="142"/>
      <c r="C147" s="95"/>
      <c r="D147" s="117"/>
      <c r="E147" s="17" t="s">
        <v>152</v>
      </c>
      <c r="F147" s="7">
        <v>1</v>
      </c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9"/>
      <c r="R147" s="13"/>
      <c r="S147" s="2"/>
      <c r="T147" s="2"/>
      <c r="U147" s="2"/>
      <c r="V147" s="2"/>
    </row>
    <row r="148" spans="1:22" ht="15" customHeight="1" x14ac:dyDescent="0.25">
      <c r="A148" s="139"/>
      <c r="B148" s="150"/>
      <c r="C148" s="96"/>
      <c r="D148" s="118"/>
      <c r="E148" s="17" t="s">
        <v>43</v>
      </c>
      <c r="F148" s="7">
        <v>0</v>
      </c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9"/>
      <c r="R148" s="13"/>
      <c r="S148" s="2"/>
      <c r="T148" s="2"/>
      <c r="U148" s="2"/>
      <c r="V148" s="2"/>
    </row>
    <row r="149" spans="1:22" ht="15" customHeight="1" x14ac:dyDescent="0.25">
      <c r="A149" s="132">
        <v>7</v>
      </c>
      <c r="B149" s="133"/>
      <c r="C149" s="138" t="s">
        <v>153</v>
      </c>
      <c r="D149" s="133"/>
      <c r="E149" s="9" t="s">
        <v>144</v>
      </c>
      <c r="F149" s="7">
        <v>4</v>
      </c>
      <c r="G149" s="123">
        <v>2</v>
      </c>
      <c r="H149" s="123">
        <v>1</v>
      </c>
      <c r="I149" s="123">
        <v>4</v>
      </c>
      <c r="J149" s="123">
        <v>2</v>
      </c>
      <c r="K149" s="123">
        <v>1</v>
      </c>
      <c r="L149" s="123">
        <v>2</v>
      </c>
      <c r="M149" s="123">
        <v>1</v>
      </c>
      <c r="N149" s="123">
        <v>5</v>
      </c>
      <c r="O149" s="123">
        <v>1</v>
      </c>
      <c r="P149" s="123">
        <v>3</v>
      </c>
      <c r="Q149" s="9"/>
      <c r="R149" s="13"/>
      <c r="S149" s="2"/>
      <c r="T149" s="2"/>
      <c r="U149" s="2"/>
      <c r="V149" s="2"/>
    </row>
    <row r="150" spans="1:22" ht="15" customHeight="1" x14ac:dyDescent="0.25">
      <c r="A150" s="134"/>
      <c r="B150" s="135"/>
      <c r="C150" s="134"/>
      <c r="D150" s="135"/>
      <c r="E150" s="9" t="s">
        <v>134</v>
      </c>
      <c r="F150" s="7">
        <v>3</v>
      </c>
      <c r="G150" s="124"/>
      <c r="H150" s="124"/>
      <c r="I150" s="124"/>
      <c r="J150" s="124"/>
      <c r="K150" s="124"/>
      <c r="L150" s="124"/>
      <c r="M150" s="124"/>
      <c r="N150" s="124"/>
      <c r="O150" s="124"/>
      <c r="P150" s="124"/>
      <c r="Q150" s="9"/>
      <c r="R150" s="13"/>
      <c r="S150" s="2"/>
      <c r="T150" s="2"/>
      <c r="U150" s="2"/>
      <c r="V150" s="2"/>
    </row>
    <row r="151" spans="1:22" ht="15" customHeight="1" x14ac:dyDescent="0.25">
      <c r="A151" s="134"/>
      <c r="B151" s="135"/>
      <c r="C151" s="134"/>
      <c r="D151" s="135"/>
      <c r="E151" s="9" t="s">
        <v>135</v>
      </c>
      <c r="F151" s="7">
        <v>2</v>
      </c>
      <c r="G151" s="124"/>
      <c r="H151" s="124"/>
      <c r="I151" s="124"/>
      <c r="J151" s="124"/>
      <c r="K151" s="124"/>
      <c r="L151" s="124"/>
      <c r="M151" s="124"/>
      <c r="N151" s="124"/>
      <c r="O151" s="124"/>
      <c r="P151" s="124"/>
      <c r="Q151" s="9"/>
      <c r="R151" s="13"/>
      <c r="S151" s="2"/>
      <c r="T151" s="2"/>
      <c r="U151" s="2"/>
      <c r="V151" s="2"/>
    </row>
    <row r="152" spans="1:22" ht="15" customHeight="1" x14ac:dyDescent="0.25">
      <c r="A152" s="134"/>
      <c r="B152" s="135"/>
      <c r="C152" s="134"/>
      <c r="D152" s="135"/>
      <c r="E152" s="9" t="s">
        <v>136</v>
      </c>
      <c r="F152" s="7">
        <v>1</v>
      </c>
      <c r="G152" s="124"/>
      <c r="H152" s="124"/>
      <c r="I152" s="124"/>
      <c r="J152" s="124"/>
      <c r="K152" s="124"/>
      <c r="L152" s="124"/>
      <c r="M152" s="124"/>
      <c r="N152" s="124"/>
      <c r="O152" s="124"/>
      <c r="P152" s="124"/>
      <c r="Q152" s="9"/>
      <c r="R152" s="13"/>
      <c r="S152" s="2"/>
      <c r="T152" s="2"/>
      <c r="U152" s="2"/>
      <c r="V152" s="2"/>
    </row>
    <row r="153" spans="1:22" ht="15" customHeight="1" x14ac:dyDescent="0.25">
      <c r="A153" s="136"/>
      <c r="B153" s="137"/>
      <c r="C153" s="139"/>
      <c r="D153" s="140"/>
      <c r="E153" s="25" t="s">
        <v>154</v>
      </c>
      <c r="F153" s="26">
        <v>0</v>
      </c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9"/>
      <c r="R153" s="13"/>
      <c r="S153" s="2"/>
      <c r="T153" s="2"/>
      <c r="U153" s="2"/>
      <c r="V153" s="2"/>
    </row>
    <row r="154" spans="1:22" ht="15" customHeight="1" x14ac:dyDescent="0.25">
      <c r="A154" s="132">
        <v>8</v>
      </c>
      <c r="B154" s="141"/>
      <c r="C154" s="70" t="s">
        <v>155</v>
      </c>
      <c r="D154" s="119"/>
      <c r="E154" s="67"/>
      <c r="F154" s="71"/>
      <c r="G154" s="66"/>
      <c r="H154" s="66"/>
      <c r="I154" s="66"/>
      <c r="J154" s="106"/>
      <c r="K154" s="106"/>
      <c r="L154" s="106"/>
      <c r="M154" s="106"/>
      <c r="N154" s="66"/>
      <c r="O154" s="66"/>
      <c r="P154" s="66"/>
      <c r="Q154" s="17"/>
      <c r="R154" s="13"/>
      <c r="S154" s="2"/>
      <c r="T154" s="2"/>
      <c r="U154" s="2"/>
      <c r="V154" s="2"/>
    </row>
    <row r="155" spans="1:22" ht="15" customHeight="1" x14ac:dyDescent="0.25">
      <c r="A155" s="134"/>
      <c r="B155" s="142"/>
      <c r="C155" s="19" t="s">
        <v>156</v>
      </c>
      <c r="D155" s="113"/>
      <c r="E155" s="14" t="s">
        <v>157</v>
      </c>
      <c r="F155" s="27">
        <v>3</v>
      </c>
      <c r="G155" s="123">
        <v>2</v>
      </c>
      <c r="H155" s="123">
        <v>3</v>
      </c>
      <c r="I155" s="123">
        <v>3</v>
      </c>
      <c r="J155" s="123">
        <v>1</v>
      </c>
      <c r="K155" s="123">
        <v>1</v>
      </c>
      <c r="L155" s="123">
        <v>3</v>
      </c>
      <c r="M155" s="123">
        <v>2</v>
      </c>
      <c r="N155" s="123">
        <v>3</v>
      </c>
      <c r="O155" s="123">
        <v>2</v>
      </c>
      <c r="P155" s="123">
        <v>1</v>
      </c>
      <c r="Q155" s="9"/>
      <c r="R155" s="13"/>
      <c r="S155" s="2"/>
      <c r="T155" s="2"/>
      <c r="U155" s="2"/>
      <c r="V155" s="2"/>
    </row>
    <row r="156" spans="1:22" ht="15" customHeight="1" x14ac:dyDescent="0.25">
      <c r="A156" s="134"/>
      <c r="B156" s="142"/>
      <c r="C156" s="19" t="s">
        <v>158</v>
      </c>
      <c r="D156" s="113"/>
      <c r="E156" s="17" t="s">
        <v>159</v>
      </c>
      <c r="F156" s="7">
        <v>2</v>
      </c>
      <c r="G156" s="124"/>
      <c r="H156" s="124"/>
      <c r="I156" s="124"/>
      <c r="J156" s="124"/>
      <c r="K156" s="124"/>
      <c r="L156" s="124"/>
      <c r="M156" s="124"/>
      <c r="N156" s="124"/>
      <c r="O156" s="124"/>
      <c r="P156" s="124"/>
      <c r="Q156" s="9"/>
      <c r="R156" s="13"/>
      <c r="S156" s="2"/>
      <c r="T156" s="2"/>
      <c r="U156" s="2"/>
      <c r="V156" s="2"/>
    </row>
    <row r="157" spans="1:22" ht="15" customHeight="1" x14ac:dyDescent="0.25">
      <c r="A157" s="134"/>
      <c r="B157" s="142"/>
      <c r="C157" s="19" t="s">
        <v>160</v>
      </c>
      <c r="D157" s="113"/>
      <c r="E157" s="17" t="s">
        <v>161</v>
      </c>
      <c r="F157" s="7">
        <v>1</v>
      </c>
      <c r="G157" s="124"/>
      <c r="H157" s="124"/>
      <c r="I157" s="124"/>
      <c r="J157" s="124"/>
      <c r="K157" s="124"/>
      <c r="L157" s="124"/>
      <c r="M157" s="124"/>
      <c r="N157" s="124"/>
      <c r="O157" s="124"/>
      <c r="P157" s="124"/>
      <c r="Q157" s="9"/>
      <c r="R157" s="13"/>
      <c r="S157" s="2"/>
      <c r="T157" s="2"/>
      <c r="U157" s="2"/>
      <c r="V157" s="2"/>
    </row>
    <row r="158" spans="1:22" ht="15" customHeight="1" x14ac:dyDescent="0.25">
      <c r="A158" s="134"/>
      <c r="B158" s="142"/>
      <c r="C158" s="19" t="s">
        <v>162</v>
      </c>
      <c r="D158" s="113"/>
      <c r="E158" s="17" t="s">
        <v>43</v>
      </c>
      <c r="F158" s="7">
        <v>0</v>
      </c>
      <c r="G158" s="124"/>
      <c r="H158" s="124"/>
      <c r="I158" s="124"/>
      <c r="J158" s="124"/>
      <c r="K158" s="124"/>
      <c r="L158" s="124"/>
      <c r="M158" s="124"/>
      <c r="N158" s="124"/>
      <c r="O158" s="124"/>
      <c r="P158" s="124"/>
      <c r="Q158" s="9"/>
      <c r="R158" s="13"/>
      <c r="S158" s="2"/>
      <c r="T158" s="2"/>
      <c r="U158" s="2"/>
      <c r="V158" s="2"/>
    </row>
    <row r="159" spans="1:22" ht="15" customHeight="1" x14ac:dyDescent="0.25">
      <c r="A159" s="134"/>
      <c r="B159" s="142"/>
      <c r="C159" s="19" t="s">
        <v>163</v>
      </c>
      <c r="D159" s="113"/>
      <c r="E159" s="17"/>
      <c r="F159" s="7"/>
      <c r="G159" s="124"/>
      <c r="H159" s="124"/>
      <c r="I159" s="124"/>
      <c r="J159" s="124"/>
      <c r="K159" s="124"/>
      <c r="L159" s="124"/>
      <c r="M159" s="124"/>
      <c r="N159" s="124"/>
      <c r="O159" s="124"/>
      <c r="P159" s="124"/>
      <c r="Q159" s="9"/>
      <c r="R159" s="13"/>
      <c r="S159" s="2"/>
      <c r="T159" s="2"/>
      <c r="U159" s="2"/>
      <c r="V159" s="2"/>
    </row>
    <row r="160" spans="1:22" ht="15" customHeight="1" x14ac:dyDescent="0.25">
      <c r="A160" s="134"/>
      <c r="B160" s="142"/>
      <c r="C160" s="19" t="s">
        <v>164</v>
      </c>
      <c r="D160" s="113"/>
      <c r="E160" s="17"/>
      <c r="F160" s="7"/>
      <c r="G160" s="124"/>
      <c r="H160" s="124"/>
      <c r="I160" s="124"/>
      <c r="J160" s="124"/>
      <c r="K160" s="124"/>
      <c r="L160" s="124"/>
      <c r="M160" s="124"/>
      <c r="N160" s="124"/>
      <c r="O160" s="124"/>
      <c r="P160" s="124"/>
      <c r="Q160" s="9"/>
      <c r="R160" s="13"/>
      <c r="S160" s="2"/>
      <c r="T160" s="2"/>
      <c r="U160" s="2"/>
      <c r="V160" s="2"/>
    </row>
    <row r="161" spans="1:22" ht="15" customHeight="1" x14ac:dyDescent="0.25">
      <c r="A161" s="136"/>
      <c r="B161" s="143"/>
      <c r="C161" s="18" t="s">
        <v>165</v>
      </c>
      <c r="D161" s="115"/>
      <c r="E161" s="17"/>
      <c r="F161" s="7"/>
      <c r="G161" s="125"/>
      <c r="H161" s="125"/>
      <c r="I161" s="125"/>
      <c r="J161" s="125"/>
      <c r="K161" s="125"/>
      <c r="L161" s="125"/>
      <c r="M161" s="125"/>
      <c r="N161" s="125"/>
      <c r="O161" s="125"/>
      <c r="P161" s="125"/>
      <c r="Q161" s="9"/>
      <c r="R161" s="13"/>
      <c r="S161" s="2"/>
      <c r="T161" s="2"/>
      <c r="U161" s="2"/>
      <c r="V161" s="2"/>
    </row>
    <row r="162" spans="1:22" ht="15" customHeight="1" x14ac:dyDescent="0.25">
      <c r="A162" s="152" t="s">
        <v>35</v>
      </c>
      <c r="B162" s="153"/>
      <c r="C162" s="153"/>
      <c r="D162" s="154"/>
      <c r="E162" s="7"/>
      <c r="F162" s="7">
        <v>100</v>
      </c>
      <c r="G162" s="8">
        <f t="shared" ref="G162:P162" si="1">SUM(G20:G161)</f>
        <v>83</v>
      </c>
      <c r="H162" s="8">
        <f t="shared" si="1"/>
        <v>74</v>
      </c>
      <c r="I162" s="8">
        <f t="shared" si="1"/>
        <v>83</v>
      </c>
      <c r="J162" s="8">
        <f t="shared" si="1"/>
        <v>68</v>
      </c>
      <c r="K162" s="8">
        <f t="shared" si="1"/>
        <v>67</v>
      </c>
      <c r="L162" s="8">
        <f t="shared" si="1"/>
        <v>78</v>
      </c>
      <c r="M162" s="8">
        <f t="shared" si="1"/>
        <v>75</v>
      </c>
      <c r="N162" s="8">
        <f>SUM(N20:N161)</f>
        <v>74</v>
      </c>
      <c r="O162" s="8">
        <f>SUM(O20:O161)</f>
        <v>70</v>
      </c>
      <c r="P162" s="8">
        <f t="shared" si="1"/>
        <v>64</v>
      </c>
      <c r="Q162" s="8">
        <v>0</v>
      </c>
      <c r="R162" s="13"/>
      <c r="S162" s="2"/>
      <c r="T162" s="2"/>
      <c r="U162" s="2"/>
      <c r="V162" s="2"/>
    </row>
    <row r="163" spans="1:22" ht="15" customHeight="1" x14ac:dyDescent="0.25">
      <c r="A163" s="152" t="s">
        <v>36</v>
      </c>
      <c r="B163" s="153"/>
      <c r="C163" s="153"/>
      <c r="D163" s="154"/>
      <c r="E163" s="7"/>
      <c r="F163" s="7"/>
      <c r="G163" s="97" t="str">
        <f t="shared" ref="G163:P164" si="2">IF(G162&gt;=80,"I",IF(G162&gt;=60,"II",IF(G162&gt;=40,"III",IF(G162&lt;40,"IV"," "))))</f>
        <v>I</v>
      </c>
      <c r="H163" s="97" t="str">
        <f t="shared" si="2"/>
        <v>II</v>
      </c>
      <c r="I163" s="97" t="str">
        <f t="shared" si="2"/>
        <v>I</v>
      </c>
      <c r="J163" s="97" t="str">
        <f t="shared" si="2"/>
        <v>II</v>
      </c>
      <c r="K163" s="97" t="str">
        <f t="shared" si="2"/>
        <v>II</v>
      </c>
      <c r="L163" s="97" t="str">
        <f t="shared" si="2"/>
        <v>II</v>
      </c>
      <c r="M163" s="97" t="str">
        <f t="shared" si="2"/>
        <v>II</v>
      </c>
      <c r="N163" s="97" t="str">
        <f t="shared" si="2"/>
        <v>II</v>
      </c>
      <c r="O163" s="97" t="str">
        <f t="shared" si="2"/>
        <v>II</v>
      </c>
      <c r="P163" s="97" t="str">
        <f t="shared" si="2"/>
        <v>II</v>
      </c>
      <c r="Q163" s="26"/>
      <c r="R163" s="13"/>
      <c r="S163" s="2"/>
      <c r="T163" s="2"/>
      <c r="U163" s="2"/>
      <c r="V163" s="2"/>
    </row>
    <row r="164" spans="1:22" ht="12.75" customHeight="1" x14ac:dyDescent="0.25">
      <c r="A164" s="35"/>
      <c r="B164" s="35"/>
      <c r="C164" s="35"/>
      <c r="D164" s="120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</row>
    <row r="165" spans="1:22" ht="15" customHeight="1" x14ac:dyDescent="0.25">
      <c r="A165" s="35"/>
      <c r="B165" s="35"/>
      <c r="C165" s="32" t="s">
        <v>39</v>
      </c>
      <c r="D165" s="102" t="s">
        <v>166</v>
      </c>
      <c r="E165" s="32"/>
      <c r="F165" s="98"/>
      <c r="G165" s="99" t="s">
        <v>20</v>
      </c>
      <c r="H165" s="100">
        <f>SUM(V19,V27,V34)</f>
        <v>2</v>
      </c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</row>
    <row r="166" spans="1:22" ht="15" customHeight="1" x14ac:dyDescent="0.25">
      <c r="A166" s="35"/>
      <c r="B166" s="35"/>
      <c r="C166" s="35"/>
      <c r="D166" s="102" t="s">
        <v>167</v>
      </c>
      <c r="E166" s="32"/>
      <c r="F166" s="98"/>
      <c r="G166" s="38" t="s">
        <v>22</v>
      </c>
      <c r="H166" s="45">
        <f>SUM(V20,V28,V35)</f>
        <v>8</v>
      </c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</row>
    <row r="167" spans="1:22" ht="15" customHeight="1" x14ac:dyDescent="0.25">
      <c r="A167" s="35"/>
      <c r="B167" s="35"/>
      <c r="C167" s="35"/>
      <c r="D167" s="102" t="s">
        <v>168</v>
      </c>
      <c r="E167" s="32"/>
      <c r="F167" s="98"/>
      <c r="G167" s="38" t="s">
        <v>24</v>
      </c>
      <c r="H167" s="45">
        <f>SUM(V21,V29,V36)</f>
        <v>0</v>
      </c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</row>
    <row r="168" spans="1:22" ht="15" customHeight="1" x14ac:dyDescent="0.25">
      <c r="A168" s="35"/>
      <c r="B168" s="35"/>
      <c r="C168" s="35"/>
      <c r="D168" s="102" t="s">
        <v>169</v>
      </c>
      <c r="E168" s="32"/>
      <c r="F168" s="98"/>
      <c r="G168" s="38" t="s">
        <v>27</v>
      </c>
      <c r="H168" s="45">
        <f>SUM(V22,V30,V37)</f>
        <v>0</v>
      </c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</row>
    <row r="169" spans="1:22" ht="12.75" customHeight="1" x14ac:dyDescent="0.25">
      <c r="A169" s="35"/>
      <c r="B169" s="35"/>
      <c r="C169" s="35"/>
      <c r="D169" s="120"/>
      <c r="E169" s="35"/>
      <c r="F169" s="35"/>
      <c r="G169" s="38"/>
      <c r="H169" s="4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</row>
    <row r="170" spans="1:22" ht="12.75" customHeight="1" x14ac:dyDescent="0.25">
      <c r="A170" s="35"/>
      <c r="B170" s="35"/>
      <c r="C170" s="35" t="s">
        <v>37</v>
      </c>
      <c r="D170" s="120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</row>
    <row r="171" spans="1:22" ht="12.75" customHeight="1" x14ac:dyDescent="0.25">
      <c r="A171" s="35"/>
      <c r="B171" s="35"/>
      <c r="C171" s="35" t="s">
        <v>170</v>
      </c>
      <c r="D171" s="120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</row>
    <row r="172" spans="1:22" ht="12.75" customHeight="1" x14ac:dyDescent="0.25">
      <c r="A172" s="35"/>
      <c r="B172" s="35"/>
      <c r="C172" s="35"/>
      <c r="D172" s="120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</row>
    <row r="173" spans="1:22" ht="12.75" customHeight="1" x14ac:dyDescent="0.25">
      <c r="A173" s="35"/>
      <c r="B173" s="35"/>
      <c r="C173" s="35"/>
      <c r="D173" s="120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</row>
    <row r="174" spans="1:22" ht="12.75" customHeight="1" x14ac:dyDescent="0.25">
      <c r="A174" s="35"/>
      <c r="B174" s="35"/>
      <c r="C174" s="35"/>
      <c r="D174" s="120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</row>
    <row r="175" spans="1:22" ht="12.75" customHeight="1" x14ac:dyDescent="0.25">
      <c r="A175" s="35"/>
      <c r="B175" s="35"/>
      <c r="C175" s="35"/>
      <c r="D175" s="120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</row>
    <row r="176" spans="1:22" ht="12.75" customHeight="1" x14ac:dyDescent="0.25">
      <c r="A176" s="35"/>
      <c r="B176" s="35"/>
      <c r="C176" s="35"/>
      <c r="D176" s="120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</row>
    <row r="177" spans="1:22" ht="12.75" customHeight="1" x14ac:dyDescent="0.25">
      <c r="A177" s="35"/>
      <c r="B177" s="35"/>
      <c r="C177" s="35"/>
      <c r="D177" s="120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</row>
    <row r="178" spans="1:22" ht="12.75" customHeight="1" x14ac:dyDescent="0.25">
      <c r="A178" s="35"/>
      <c r="B178" s="35"/>
      <c r="C178" s="35"/>
      <c r="D178" s="120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</row>
    <row r="179" spans="1:22" ht="12.75" customHeight="1" x14ac:dyDescent="0.25">
      <c r="A179" s="35"/>
      <c r="B179" s="35"/>
      <c r="C179" s="35"/>
      <c r="D179" s="120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</row>
    <row r="180" spans="1:22" ht="12.75" customHeight="1" x14ac:dyDescent="0.25">
      <c r="A180" s="35"/>
      <c r="B180" s="35"/>
      <c r="C180" s="35"/>
      <c r="D180" s="120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</row>
    <row r="181" spans="1:22" ht="12.75" customHeight="1" x14ac:dyDescent="0.25">
      <c r="A181" s="35"/>
      <c r="B181" s="35"/>
      <c r="C181" s="35"/>
      <c r="D181" s="120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</row>
    <row r="182" spans="1:22" ht="12.75" customHeight="1" x14ac:dyDescent="0.25">
      <c r="A182" s="35"/>
      <c r="B182" s="35"/>
      <c r="C182" s="35"/>
      <c r="D182" s="120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</row>
    <row r="183" spans="1:22" ht="12.75" customHeight="1" x14ac:dyDescent="0.25">
      <c r="A183" s="35"/>
      <c r="B183" s="35"/>
      <c r="C183" s="35"/>
      <c r="D183" s="120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</row>
    <row r="184" spans="1:22" ht="12.75" customHeight="1" x14ac:dyDescent="0.25">
      <c r="A184" s="35"/>
      <c r="B184" s="35"/>
      <c r="C184" s="35"/>
      <c r="D184" s="120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</row>
    <row r="185" spans="1:22" ht="12.75" customHeight="1" x14ac:dyDescent="0.25">
      <c r="A185" s="35"/>
      <c r="B185" s="35"/>
      <c r="C185" s="35"/>
      <c r="D185" s="120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</row>
    <row r="186" spans="1:22" ht="12.75" customHeight="1" x14ac:dyDescent="0.25">
      <c r="A186" s="35"/>
      <c r="B186" s="35"/>
      <c r="C186" s="35"/>
      <c r="D186" s="120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</row>
    <row r="187" spans="1:22" ht="12.75" customHeight="1" x14ac:dyDescent="0.25">
      <c r="A187" s="35"/>
      <c r="B187" s="35"/>
      <c r="C187" s="35"/>
      <c r="D187" s="120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</row>
    <row r="188" spans="1:22" ht="12.75" customHeight="1" x14ac:dyDescent="0.25">
      <c r="A188" s="35"/>
      <c r="B188" s="35"/>
      <c r="C188" s="35"/>
      <c r="D188" s="120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</row>
    <row r="189" spans="1:22" ht="12.75" customHeight="1" x14ac:dyDescent="0.25">
      <c r="A189" s="35"/>
      <c r="B189" s="35"/>
      <c r="C189" s="35"/>
      <c r="D189" s="120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</row>
    <row r="190" spans="1:22" ht="12.75" customHeight="1" x14ac:dyDescent="0.25">
      <c r="A190" s="35"/>
      <c r="B190" s="35"/>
      <c r="C190" s="35"/>
      <c r="D190" s="120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</row>
    <row r="191" spans="1:22" ht="12.75" customHeight="1" x14ac:dyDescent="0.25">
      <c r="A191" s="35"/>
      <c r="B191" s="35"/>
      <c r="C191" s="35"/>
      <c r="D191" s="120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</row>
    <row r="192" spans="1:22" ht="12.75" customHeight="1" x14ac:dyDescent="0.25">
      <c r="A192" s="35"/>
      <c r="B192" s="35"/>
      <c r="C192" s="35"/>
      <c r="D192" s="120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</row>
    <row r="193" spans="1:22" ht="12.75" customHeight="1" x14ac:dyDescent="0.25">
      <c r="A193" s="35"/>
      <c r="B193" s="35"/>
      <c r="C193" s="35"/>
      <c r="D193" s="120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</row>
    <row r="194" spans="1:22" ht="12.75" customHeight="1" x14ac:dyDescent="0.25">
      <c r="A194" s="35"/>
      <c r="B194" s="35"/>
      <c r="C194" s="35"/>
      <c r="D194" s="120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</row>
    <row r="195" spans="1:22" ht="12.75" customHeight="1" x14ac:dyDescent="0.25">
      <c r="A195" s="35"/>
      <c r="B195" s="35"/>
      <c r="C195" s="35"/>
      <c r="D195" s="120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</row>
    <row r="196" spans="1:22" ht="12.75" customHeight="1" x14ac:dyDescent="0.25">
      <c r="A196" s="35"/>
      <c r="B196" s="35"/>
      <c r="C196" s="35"/>
      <c r="D196" s="120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</row>
    <row r="197" spans="1:22" ht="12.75" customHeight="1" x14ac:dyDescent="0.25">
      <c r="A197" s="35"/>
      <c r="B197" s="35"/>
      <c r="C197" s="35"/>
      <c r="D197" s="120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</row>
    <row r="198" spans="1:22" ht="12.75" customHeight="1" x14ac:dyDescent="0.25">
      <c r="A198" s="35"/>
      <c r="B198" s="35"/>
      <c r="C198" s="35"/>
      <c r="D198" s="120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</row>
    <row r="199" spans="1:22" ht="12.75" customHeight="1" x14ac:dyDescent="0.25">
      <c r="A199" s="35"/>
      <c r="B199" s="35"/>
      <c r="C199" s="35"/>
      <c r="D199" s="120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</row>
    <row r="200" spans="1:22" ht="12.75" customHeight="1" x14ac:dyDescent="0.25">
      <c r="A200" s="35"/>
      <c r="B200" s="35"/>
      <c r="C200" s="35"/>
      <c r="D200" s="120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</row>
    <row r="201" spans="1:22" ht="12.75" customHeight="1" x14ac:dyDescent="0.25">
      <c r="A201" s="35"/>
      <c r="B201" s="35"/>
      <c r="C201" s="35"/>
      <c r="D201" s="120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</row>
    <row r="202" spans="1:22" ht="12.75" customHeight="1" x14ac:dyDescent="0.25">
      <c r="A202" s="35"/>
      <c r="B202" s="35"/>
      <c r="C202" s="35"/>
      <c r="D202" s="120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</row>
    <row r="203" spans="1:22" ht="12.75" customHeight="1" x14ac:dyDescent="0.25">
      <c r="A203" s="35"/>
      <c r="B203" s="35"/>
      <c r="C203" s="35"/>
      <c r="D203" s="120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</row>
    <row r="204" spans="1:22" ht="12.75" customHeight="1" x14ac:dyDescent="0.25">
      <c r="A204" s="35"/>
      <c r="B204" s="35"/>
      <c r="C204" s="35"/>
      <c r="D204" s="120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</row>
    <row r="205" spans="1:22" ht="12.75" customHeight="1" x14ac:dyDescent="0.25">
      <c r="A205" s="35"/>
      <c r="B205" s="35"/>
      <c r="C205" s="35"/>
      <c r="D205" s="120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</row>
    <row r="206" spans="1:22" ht="12.75" customHeight="1" x14ac:dyDescent="0.25">
      <c r="A206" s="35"/>
      <c r="B206" s="35"/>
      <c r="C206" s="35"/>
      <c r="D206" s="120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</row>
    <row r="207" spans="1:22" ht="12.75" customHeight="1" x14ac:dyDescent="0.25">
      <c r="A207" s="35"/>
      <c r="B207" s="35"/>
      <c r="C207" s="35"/>
      <c r="D207" s="120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</row>
    <row r="208" spans="1:22" ht="12.75" customHeight="1" x14ac:dyDescent="0.25">
      <c r="A208" s="35"/>
      <c r="B208" s="35"/>
      <c r="C208" s="35"/>
      <c r="D208" s="120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</row>
    <row r="209" spans="1:22" ht="12.75" customHeight="1" x14ac:dyDescent="0.25">
      <c r="A209" s="35"/>
      <c r="B209" s="35"/>
      <c r="C209" s="35"/>
      <c r="D209" s="120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</row>
    <row r="210" spans="1:22" ht="12.75" customHeight="1" x14ac:dyDescent="0.25">
      <c r="A210" s="35"/>
      <c r="B210" s="35"/>
      <c r="C210" s="35"/>
      <c r="D210" s="120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</row>
    <row r="211" spans="1:22" ht="12.75" customHeight="1" x14ac:dyDescent="0.25">
      <c r="A211" s="35"/>
      <c r="B211" s="35"/>
      <c r="C211" s="35"/>
      <c r="D211" s="120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</row>
    <row r="212" spans="1:22" ht="12.75" customHeight="1" x14ac:dyDescent="0.25">
      <c r="A212" s="35"/>
      <c r="B212" s="35"/>
      <c r="C212" s="35"/>
      <c r="D212" s="120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</row>
    <row r="213" spans="1:22" ht="12.75" customHeight="1" x14ac:dyDescent="0.25">
      <c r="A213" s="35"/>
      <c r="B213" s="35"/>
      <c r="C213" s="35"/>
      <c r="D213" s="120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</row>
    <row r="214" spans="1:22" ht="12.75" customHeight="1" x14ac:dyDescent="0.25">
      <c r="A214" s="35"/>
      <c r="B214" s="35"/>
      <c r="C214" s="35"/>
      <c r="D214" s="120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</row>
    <row r="215" spans="1:22" ht="12.75" customHeight="1" x14ac:dyDescent="0.25">
      <c r="A215" s="35"/>
      <c r="B215" s="35"/>
      <c r="C215" s="35"/>
      <c r="D215" s="120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</row>
    <row r="216" spans="1:22" ht="12.75" customHeight="1" x14ac:dyDescent="0.25">
      <c r="A216" s="35"/>
      <c r="B216" s="35"/>
      <c r="C216" s="35"/>
      <c r="D216" s="120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</row>
    <row r="217" spans="1:22" ht="12.75" customHeight="1" x14ac:dyDescent="0.25">
      <c r="A217" s="35"/>
      <c r="B217" s="35"/>
      <c r="C217" s="35"/>
      <c r="D217" s="120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</row>
    <row r="218" spans="1:22" ht="12.75" customHeight="1" x14ac:dyDescent="0.25">
      <c r="A218" s="35"/>
      <c r="B218" s="35"/>
      <c r="C218" s="35"/>
      <c r="D218" s="120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</row>
    <row r="219" spans="1:22" ht="12.75" customHeight="1" x14ac:dyDescent="0.25">
      <c r="A219" s="35"/>
      <c r="B219" s="35"/>
      <c r="C219" s="35"/>
      <c r="D219" s="120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</row>
    <row r="220" spans="1:22" ht="12.75" customHeight="1" x14ac:dyDescent="0.25">
      <c r="A220" s="35"/>
      <c r="B220" s="35"/>
      <c r="C220" s="35"/>
      <c r="D220" s="120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</row>
    <row r="221" spans="1:22" ht="12.75" customHeight="1" x14ac:dyDescent="0.25">
      <c r="A221" s="35"/>
      <c r="B221" s="35"/>
      <c r="C221" s="35"/>
      <c r="D221" s="120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</row>
    <row r="222" spans="1:22" ht="12.75" customHeight="1" x14ac:dyDescent="0.25">
      <c r="A222" s="35"/>
      <c r="B222" s="35"/>
      <c r="C222" s="35"/>
      <c r="D222" s="120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</row>
    <row r="223" spans="1:22" ht="12.75" customHeight="1" x14ac:dyDescent="0.25">
      <c r="A223" s="35"/>
      <c r="B223" s="35"/>
      <c r="C223" s="35"/>
      <c r="D223" s="120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</row>
    <row r="224" spans="1:22" ht="12.75" customHeight="1" x14ac:dyDescent="0.25">
      <c r="A224" s="35"/>
      <c r="B224" s="35"/>
      <c r="C224" s="35"/>
      <c r="D224" s="120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</row>
    <row r="225" spans="1:22" ht="12.75" customHeight="1" x14ac:dyDescent="0.25">
      <c r="A225" s="35"/>
      <c r="B225" s="35"/>
      <c r="C225" s="35"/>
      <c r="D225" s="120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</row>
    <row r="226" spans="1:22" ht="12.75" customHeight="1" x14ac:dyDescent="0.25">
      <c r="A226" s="35"/>
      <c r="B226" s="35"/>
      <c r="C226" s="35"/>
      <c r="D226" s="120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</row>
    <row r="227" spans="1:22" ht="12.75" customHeight="1" x14ac:dyDescent="0.25">
      <c r="A227" s="35"/>
      <c r="B227" s="35"/>
      <c r="C227" s="35"/>
      <c r="D227" s="120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</row>
    <row r="228" spans="1:22" ht="12.75" customHeight="1" x14ac:dyDescent="0.25">
      <c r="A228" s="35"/>
      <c r="B228" s="35"/>
      <c r="C228" s="35"/>
      <c r="D228" s="120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</row>
    <row r="229" spans="1:22" ht="12.75" customHeight="1" x14ac:dyDescent="0.25">
      <c r="A229" s="35"/>
      <c r="B229" s="35"/>
      <c r="C229" s="35"/>
      <c r="D229" s="120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</row>
    <row r="230" spans="1:22" ht="12.75" customHeight="1" x14ac:dyDescent="0.25">
      <c r="A230" s="35"/>
      <c r="B230" s="35"/>
      <c r="C230" s="35"/>
      <c r="D230" s="120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</row>
    <row r="231" spans="1:22" ht="12.75" customHeight="1" x14ac:dyDescent="0.25">
      <c r="A231" s="35"/>
      <c r="B231" s="35"/>
      <c r="C231" s="35"/>
      <c r="D231" s="120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</row>
    <row r="232" spans="1:22" ht="12.75" customHeight="1" x14ac:dyDescent="0.25">
      <c r="A232" s="35"/>
      <c r="B232" s="35"/>
      <c r="C232" s="35"/>
      <c r="D232" s="120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</row>
    <row r="233" spans="1:22" ht="12.75" customHeight="1" x14ac:dyDescent="0.25">
      <c r="A233" s="35"/>
      <c r="B233" s="35"/>
      <c r="C233" s="35"/>
      <c r="D233" s="120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</row>
    <row r="234" spans="1:22" ht="12.75" customHeight="1" x14ac:dyDescent="0.25">
      <c r="A234" s="35"/>
      <c r="B234" s="35"/>
      <c r="C234" s="35"/>
      <c r="D234" s="120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</row>
    <row r="235" spans="1:22" ht="12.75" customHeight="1" x14ac:dyDescent="0.25">
      <c r="A235" s="35"/>
      <c r="B235" s="35"/>
      <c r="C235" s="35"/>
      <c r="D235" s="120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</row>
    <row r="236" spans="1:22" ht="12.75" customHeight="1" x14ac:dyDescent="0.25">
      <c r="A236" s="35"/>
      <c r="B236" s="35"/>
      <c r="C236" s="35"/>
      <c r="D236" s="120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</row>
    <row r="237" spans="1:22" ht="12.75" customHeight="1" x14ac:dyDescent="0.25">
      <c r="A237" s="35"/>
      <c r="B237" s="35"/>
      <c r="C237" s="35"/>
      <c r="D237" s="120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</row>
    <row r="238" spans="1:22" ht="12.75" customHeight="1" x14ac:dyDescent="0.25">
      <c r="A238" s="35"/>
      <c r="B238" s="35"/>
      <c r="C238" s="35"/>
      <c r="D238" s="120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</row>
    <row r="239" spans="1:22" ht="12.75" customHeight="1" x14ac:dyDescent="0.25">
      <c r="A239" s="35"/>
      <c r="B239" s="35"/>
      <c r="C239" s="35"/>
      <c r="D239" s="120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</row>
    <row r="240" spans="1:22" ht="12.75" customHeight="1" x14ac:dyDescent="0.25">
      <c r="A240" s="35"/>
      <c r="B240" s="35"/>
      <c r="C240" s="35"/>
      <c r="D240" s="120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</row>
    <row r="241" spans="1:22" ht="12.75" customHeight="1" x14ac:dyDescent="0.25">
      <c r="A241" s="35"/>
      <c r="B241" s="35"/>
      <c r="C241" s="35"/>
      <c r="D241" s="120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</row>
    <row r="242" spans="1:22" ht="12.75" customHeight="1" x14ac:dyDescent="0.25">
      <c r="A242" s="35"/>
      <c r="B242" s="35"/>
      <c r="C242" s="35"/>
      <c r="D242" s="120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</row>
    <row r="243" spans="1:22" ht="12.75" customHeight="1" x14ac:dyDescent="0.25">
      <c r="A243" s="35"/>
      <c r="B243" s="35"/>
      <c r="C243" s="35"/>
      <c r="D243" s="120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</row>
    <row r="244" spans="1:22" ht="12.75" customHeight="1" x14ac:dyDescent="0.25">
      <c r="A244" s="35"/>
      <c r="B244" s="35"/>
      <c r="C244" s="35"/>
      <c r="D244" s="120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</row>
    <row r="245" spans="1:22" ht="12.75" customHeight="1" x14ac:dyDescent="0.25">
      <c r="A245" s="35"/>
      <c r="B245" s="35"/>
      <c r="C245" s="35"/>
      <c r="D245" s="120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</row>
    <row r="246" spans="1:22" ht="12.75" customHeight="1" x14ac:dyDescent="0.25">
      <c r="A246" s="35"/>
      <c r="B246" s="35"/>
      <c r="C246" s="35"/>
      <c r="D246" s="120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</row>
    <row r="247" spans="1:22" ht="12.75" customHeight="1" x14ac:dyDescent="0.25">
      <c r="A247" s="35"/>
      <c r="B247" s="35"/>
      <c r="C247" s="35"/>
      <c r="D247" s="120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</row>
    <row r="248" spans="1:22" ht="12.75" customHeight="1" x14ac:dyDescent="0.25">
      <c r="A248" s="35"/>
      <c r="B248" s="35"/>
      <c r="C248" s="35"/>
      <c r="D248" s="120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</row>
    <row r="249" spans="1:22" ht="12.75" customHeight="1" x14ac:dyDescent="0.25">
      <c r="A249" s="35"/>
      <c r="B249" s="35"/>
      <c r="C249" s="35"/>
      <c r="D249" s="120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</row>
    <row r="250" spans="1:22" ht="12.75" customHeight="1" x14ac:dyDescent="0.25">
      <c r="A250" s="35"/>
      <c r="B250" s="35"/>
      <c r="C250" s="35"/>
      <c r="D250" s="120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</row>
    <row r="251" spans="1:22" ht="12.75" customHeight="1" x14ac:dyDescent="0.25">
      <c r="A251" s="35"/>
      <c r="B251" s="35"/>
      <c r="C251" s="35"/>
      <c r="D251" s="120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</row>
    <row r="252" spans="1:22" ht="12.75" customHeight="1" x14ac:dyDescent="0.25">
      <c r="A252" s="35"/>
      <c r="B252" s="35"/>
      <c r="C252" s="35"/>
      <c r="D252" s="120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</row>
    <row r="253" spans="1:22" ht="12.75" customHeight="1" x14ac:dyDescent="0.25">
      <c r="A253" s="35"/>
      <c r="B253" s="35"/>
      <c r="C253" s="35"/>
      <c r="D253" s="120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</row>
    <row r="254" spans="1:22" ht="12.75" customHeight="1" x14ac:dyDescent="0.25">
      <c r="A254" s="35"/>
      <c r="B254" s="35"/>
      <c r="C254" s="35"/>
      <c r="D254" s="120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</row>
    <row r="255" spans="1:22" ht="12.75" customHeight="1" x14ac:dyDescent="0.25">
      <c r="A255" s="35"/>
      <c r="B255" s="35"/>
      <c r="C255" s="35"/>
      <c r="D255" s="120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</row>
    <row r="256" spans="1:22" ht="12.75" customHeight="1" x14ac:dyDescent="0.25">
      <c r="A256" s="35"/>
      <c r="B256" s="35"/>
      <c r="C256" s="35"/>
      <c r="D256" s="120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</row>
    <row r="257" spans="1:22" ht="12.75" customHeight="1" x14ac:dyDescent="0.25">
      <c r="A257" s="35"/>
      <c r="B257" s="35"/>
      <c r="C257" s="35"/>
      <c r="D257" s="120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</row>
    <row r="258" spans="1:22" ht="12.75" customHeight="1" x14ac:dyDescent="0.25">
      <c r="A258" s="35"/>
      <c r="B258" s="35"/>
      <c r="C258" s="35"/>
      <c r="D258" s="120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</row>
    <row r="259" spans="1:22" ht="12.75" customHeight="1" x14ac:dyDescent="0.25">
      <c r="A259" s="35"/>
      <c r="B259" s="35"/>
      <c r="C259" s="35"/>
      <c r="D259" s="120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</row>
    <row r="260" spans="1:22" ht="12.75" customHeight="1" x14ac:dyDescent="0.25">
      <c r="A260" s="35"/>
      <c r="B260" s="35"/>
      <c r="C260" s="35"/>
      <c r="D260" s="120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</row>
    <row r="261" spans="1:22" ht="12.75" customHeight="1" x14ac:dyDescent="0.25">
      <c r="A261" s="35"/>
      <c r="B261" s="35"/>
      <c r="C261" s="35"/>
      <c r="D261" s="120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</row>
    <row r="262" spans="1:22" ht="12.75" customHeight="1" x14ac:dyDescent="0.25">
      <c r="A262" s="35"/>
      <c r="B262" s="35"/>
      <c r="C262" s="35"/>
      <c r="D262" s="120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</row>
    <row r="263" spans="1:22" ht="12.75" customHeight="1" x14ac:dyDescent="0.25">
      <c r="A263" s="35"/>
      <c r="B263" s="35"/>
      <c r="C263" s="35"/>
      <c r="D263" s="120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</row>
    <row r="264" spans="1:22" ht="12.75" customHeight="1" x14ac:dyDescent="0.25">
      <c r="A264" s="35"/>
      <c r="B264" s="35"/>
      <c r="C264" s="35"/>
      <c r="D264" s="120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</row>
    <row r="265" spans="1:22" ht="12.75" customHeight="1" x14ac:dyDescent="0.25">
      <c r="A265" s="35"/>
      <c r="B265" s="35"/>
      <c r="C265" s="35"/>
      <c r="D265" s="120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</row>
    <row r="266" spans="1:22" ht="12.75" customHeight="1" x14ac:dyDescent="0.25">
      <c r="A266" s="35"/>
      <c r="B266" s="35"/>
      <c r="C266" s="35"/>
      <c r="D266" s="120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</row>
    <row r="267" spans="1:22" ht="12.75" customHeight="1" x14ac:dyDescent="0.25">
      <c r="A267" s="35"/>
      <c r="B267" s="35"/>
      <c r="C267" s="35"/>
      <c r="D267" s="120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</row>
    <row r="268" spans="1:22" ht="12.75" customHeight="1" x14ac:dyDescent="0.25">
      <c r="A268" s="35"/>
      <c r="B268" s="35"/>
      <c r="C268" s="35"/>
      <c r="D268" s="120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</row>
    <row r="269" spans="1:22" ht="12.75" customHeight="1" x14ac:dyDescent="0.25">
      <c r="A269" s="35"/>
      <c r="B269" s="35"/>
      <c r="C269" s="35"/>
      <c r="D269" s="120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</row>
    <row r="270" spans="1:22" ht="12.75" customHeight="1" x14ac:dyDescent="0.25">
      <c r="A270" s="35"/>
      <c r="B270" s="35"/>
      <c r="C270" s="35"/>
      <c r="D270" s="120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</row>
    <row r="271" spans="1:22" ht="12.75" customHeight="1" x14ac:dyDescent="0.25">
      <c r="A271" s="35"/>
      <c r="B271" s="35"/>
      <c r="C271" s="35"/>
      <c r="D271" s="120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</row>
    <row r="272" spans="1:22" ht="12.75" customHeight="1" x14ac:dyDescent="0.25">
      <c r="A272" s="35"/>
      <c r="B272" s="35"/>
      <c r="C272" s="35"/>
      <c r="D272" s="120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</row>
    <row r="273" spans="1:22" ht="12.75" customHeight="1" x14ac:dyDescent="0.25">
      <c r="A273" s="35"/>
      <c r="B273" s="35"/>
      <c r="C273" s="35"/>
      <c r="D273" s="120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</row>
    <row r="274" spans="1:22" ht="12.75" customHeight="1" x14ac:dyDescent="0.25">
      <c r="A274" s="35"/>
      <c r="B274" s="35"/>
      <c r="C274" s="35"/>
      <c r="D274" s="120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</row>
    <row r="275" spans="1:22" ht="12.75" customHeight="1" x14ac:dyDescent="0.25">
      <c r="A275" s="35"/>
      <c r="B275" s="35"/>
      <c r="C275" s="35"/>
      <c r="D275" s="120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</row>
    <row r="276" spans="1:22" ht="12.75" customHeight="1" x14ac:dyDescent="0.25">
      <c r="A276" s="35"/>
      <c r="B276" s="35"/>
      <c r="C276" s="35"/>
      <c r="D276" s="120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</row>
    <row r="277" spans="1:22" ht="12.75" customHeight="1" x14ac:dyDescent="0.25">
      <c r="A277" s="35"/>
      <c r="B277" s="35"/>
      <c r="C277" s="35"/>
      <c r="D277" s="120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</row>
    <row r="278" spans="1:22" ht="12.75" customHeight="1" x14ac:dyDescent="0.25">
      <c r="A278" s="35"/>
      <c r="B278" s="35"/>
      <c r="C278" s="35"/>
      <c r="D278" s="120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</row>
    <row r="279" spans="1:22" ht="12.75" customHeight="1" x14ac:dyDescent="0.25">
      <c r="A279" s="35"/>
      <c r="B279" s="35"/>
      <c r="C279" s="35"/>
      <c r="D279" s="120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</row>
    <row r="280" spans="1:22" ht="12.75" customHeight="1" x14ac:dyDescent="0.25">
      <c r="A280" s="35"/>
      <c r="B280" s="35"/>
      <c r="C280" s="35"/>
      <c r="D280" s="120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</row>
    <row r="281" spans="1:22" ht="12.75" customHeight="1" x14ac:dyDescent="0.25">
      <c r="A281" s="35"/>
      <c r="B281" s="35"/>
      <c r="C281" s="35"/>
      <c r="D281" s="120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</row>
    <row r="282" spans="1:22" ht="12.75" customHeight="1" x14ac:dyDescent="0.25">
      <c r="A282" s="35"/>
      <c r="B282" s="35"/>
      <c r="C282" s="35"/>
      <c r="D282" s="120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</row>
    <row r="283" spans="1:22" ht="12.75" customHeight="1" x14ac:dyDescent="0.25">
      <c r="A283" s="35"/>
      <c r="B283" s="35"/>
      <c r="C283" s="35"/>
      <c r="D283" s="120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</row>
    <row r="284" spans="1:22" ht="12.75" customHeight="1" x14ac:dyDescent="0.25">
      <c r="A284" s="35"/>
      <c r="B284" s="35"/>
      <c r="C284" s="35"/>
      <c r="D284" s="120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</row>
    <row r="285" spans="1:22" ht="12.75" customHeight="1" x14ac:dyDescent="0.25">
      <c r="A285" s="35"/>
      <c r="B285" s="35"/>
      <c r="C285" s="35"/>
      <c r="D285" s="120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</row>
    <row r="286" spans="1:22" ht="12.75" customHeight="1" x14ac:dyDescent="0.25">
      <c r="A286" s="35"/>
      <c r="B286" s="35"/>
      <c r="C286" s="35"/>
      <c r="D286" s="120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</row>
    <row r="287" spans="1:22" ht="12.75" customHeight="1" x14ac:dyDescent="0.25">
      <c r="A287" s="35"/>
      <c r="B287" s="35"/>
      <c r="C287" s="35"/>
      <c r="D287" s="120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</row>
    <row r="288" spans="1:22" ht="12.75" customHeight="1" x14ac:dyDescent="0.25">
      <c r="A288" s="35"/>
      <c r="B288" s="35"/>
      <c r="C288" s="35"/>
      <c r="D288" s="120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</row>
    <row r="289" spans="1:22" ht="12.75" customHeight="1" x14ac:dyDescent="0.25">
      <c r="A289" s="35"/>
      <c r="B289" s="35"/>
      <c r="C289" s="35"/>
      <c r="D289" s="120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</row>
    <row r="290" spans="1:22" ht="12.75" customHeight="1" x14ac:dyDescent="0.25">
      <c r="A290" s="35"/>
      <c r="B290" s="35"/>
      <c r="C290" s="35"/>
      <c r="D290" s="120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</row>
    <row r="291" spans="1:22" ht="12.75" customHeight="1" x14ac:dyDescent="0.25">
      <c r="A291" s="35"/>
      <c r="B291" s="35"/>
      <c r="C291" s="35"/>
      <c r="D291" s="120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</row>
    <row r="292" spans="1:22" ht="12.75" customHeight="1" x14ac:dyDescent="0.25">
      <c r="A292" s="35"/>
      <c r="B292" s="35"/>
      <c r="C292" s="35"/>
      <c r="D292" s="120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</row>
    <row r="293" spans="1:22" ht="12.75" customHeight="1" x14ac:dyDescent="0.25">
      <c r="A293" s="35"/>
      <c r="B293" s="35"/>
      <c r="C293" s="35"/>
      <c r="D293" s="120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</row>
    <row r="294" spans="1:22" ht="12.75" customHeight="1" x14ac:dyDescent="0.25">
      <c r="A294" s="35"/>
      <c r="B294" s="35"/>
      <c r="C294" s="35"/>
      <c r="D294" s="120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</row>
    <row r="295" spans="1:22" ht="12.75" customHeight="1" x14ac:dyDescent="0.25">
      <c r="A295" s="35"/>
      <c r="B295" s="35"/>
      <c r="C295" s="35"/>
      <c r="D295" s="120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</row>
    <row r="296" spans="1:22" ht="12.75" customHeight="1" x14ac:dyDescent="0.25">
      <c r="A296" s="35"/>
      <c r="B296" s="35"/>
      <c r="C296" s="35"/>
      <c r="D296" s="120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</row>
    <row r="297" spans="1:22" ht="12.75" customHeight="1" x14ac:dyDescent="0.25">
      <c r="A297" s="35"/>
      <c r="B297" s="35"/>
      <c r="C297" s="35"/>
      <c r="D297" s="120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</row>
    <row r="298" spans="1:22" ht="12.75" customHeight="1" x14ac:dyDescent="0.25">
      <c r="A298" s="35"/>
      <c r="B298" s="35"/>
      <c r="C298" s="35"/>
      <c r="D298" s="120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</row>
    <row r="299" spans="1:22" ht="12.75" customHeight="1" x14ac:dyDescent="0.25">
      <c r="A299" s="35"/>
      <c r="B299" s="35"/>
      <c r="C299" s="35"/>
      <c r="D299" s="120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</row>
    <row r="300" spans="1:22" ht="12.75" customHeight="1" x14ac:dyDescent="0.25">
      <c r="A300" s="35"/>
      <c r="B300" s="35"/>
      <c r="C300" s="35"/>
      <c r="D300" s="120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</row>
    <row r="301" spans="1:22" ht="12.75" customHeight="1" x14ac:dyDescent="0.25">
      <c r="A301" s="35"/>
      <c r="B301" s="35"/>
      <c r="C301" s="35"/>
      <c r="D301" s="120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</row>
    <row r="302" spans="1:22" ht="12.75" customHeight="1" x14ac:dyDescent="0.25">
      <c r="A302" s="35"/>
      <c r="B302" s="35"/>
      <c r="C302" s="35"/>
      <c r="D302" s="120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</row>
    <row r="303" spans="1:22" ht="12.75" customHeight="1" x14ac:dyDescent="0.25">
      <c r="A303" s="35"/>
      <c r="B303" s="35"/>
      <c r="C303" s="35"/>
      <c r="D303" s="120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</row>
    <row r="304" spans="1:22" ht="12.75" customHeight="1" x14ac:dyDescent="0.25">
      <c r="A304" s="35"/>
      <c r="B304" s="35"/>
      <c r="C304" s="35"/>
      <c r="D304" s="120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</row>
    <row r="305" spans="1:22" ht="12.75" customHeight="1" x14ac:dyDescent="0.25">
      <c r="A305" s="35"/>
      <c r="B305" s="35"/>
      <c r="C305" s="35"/>
      <c r="D305" s="120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</row>
    <row r="306" spans="1:22" ht="12.75" customHeight="1" x14ac:dyDescent="0.25">
      <c r="A306" s="35"/>
      <c r="B306" s="35"/>
      <c r="C306" s="35"/>
      <c r="D306" s="120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</row>
    <row r="307" spans="1:22" ht="12.75" customHeight="1" x14ac:dyDescent="0.25">
      <c r="A307" s="35"/>
      <c r="B307" s="35"/>
      <c r="C307" s="35"/>
      <c r="D307" s="120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</row>
    <row r="308" spans="1:22" ht="12.75" customHeight="1" x14ac:dyDescent="0.25">
      <c r="A308" s="35"/>
      <c r="B308" s="35"/>
      <c r="C308" s="35"/>
      <c r="D308" s="120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</row>
    <row r="309" spans="1:22" ht="12.75" customHeight="1" x14ac:dyDescent="0.25">
      <c r="A309" s="35"/>
      <c r="B309" s="35"/>
      <c r="C309" s="35"/>
      <c r="D309" s="120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</row>
    <row r="310" spans="1:22" ht="12.75" customHeight="1" x14ac:dyDescent="0.25">
      <c r="A310" s="35"/>
      <c r="B310" s="35"/>
      <c r="C310" s="35"/>
      <c r="D310" s="120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</row>
    <row r="311" spans="1:22" ht="12.75" customHeight="1" x14ac:dyDescent="0.25">
      <c r="A311" s="35"/>
      <c r="B311" s="35"/>
      <c r="C311" s="35"/>
      <c r="D311" s="120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</row>
    <row r="312" spans="1:22" ht="12.75" customHeight="1" x14ac:dyDescent="0.25">
      <c r="A312" s="35"/>
      <c r="B312" s="35"/>
      <c r="C312" s="35"/>
      <c r="D312" s="120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</row>
    <row r="313" spans="1:22" ht="12.75" customHeight="1" x14ac:dyDescent="0.25">
      <c r="A313" s="35"/>
      <c r="B313" s="35"/>
      <c r="C313" s="35"/>
      <c r="D313" s="120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</row>
    <row r="314" spans="1:22" ht="12.75" customHeight="1" x14ac:dyDescent="0.25">
      <c r="A314" s="35"/>
      <c r="B314" s="35"/>
      <c r="C314" s="35"/>
      <c r="D314" s="120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</row>
    <row r="315" spans="1:22" ht="12.75" customHeight="1" x14ac:dyDescent="0.25">
      <c r="A315" s="35"/>
      <c r="B315" s="35"/>
      <c r="C315" s="35"/>
      <c r="D315" s="120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</row>
    <row r="316" spans="1:22" ht="12.75" customHeight="1" x14ac:dyDescent="0.25">
      <c r="A316" s="35"/>
      <c r="B316" s="35"/>
      <c r="C316" s="35"/>
      <c r="D316" s="120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</row>
    <row r="317" spans="1:22" ht="12.75" customHeight="1" x14ac:dyDescent="0.25">
      <c r="A317" s="35"/>
      <c r="B317" s="35"/>
      <c r="C317" s="35"/>
      <c r="D317" s="120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</row>
    <row r="318" spans="1:22" ht="12.75" customHeight="1" x14ac:dyDescent="0.25">
      <c r="A318" s="35"/>
      <c r="B318" s="35"/>
      <c r="C318" s="35"/>
      <c r="D318" s="120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</row>
    <row r="319" spans="1:22" ht="12.75" customHeight="1" x14ac:dyDescent="0.25">
      <c r="A319" s="35"/>
      <c r="B319" s="35"/>
      <c r="C319" s="35"/>
      <c r="D319" s="120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</row>
    <row r="320" spans="1:22" ht="12.75" customHeight="1" x14ac:dyDescent="0.25">
      <c r="A320" s="35"/>
      <c r="B320" s="35"/>
      <c r="C320" s="35"/>
      <c r="D320" s="120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</row>
    <row r="321" spans="1:22" ht="12.75" customHeight="1" x14ac:dyDescent="0.25">
      <c r="A321" s="35"/>
      <c r="B321" s="35"/>
      <c r="C321" s="35"/>
      <c r="D321" s="120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</row>
    <row r="322" spans="1:22" ht="12.75" customHeight="1" x14ac:dyDescent="0.25">
      <c r="A322" s="35"/>
      <c r="B322" s="35"/>
      <c r="C322" s="35"/>
      <c r="D322" s="120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</row>
    <row r="323" spans="1:22" ht="12.75" customHeight="1" x14ac:dyDescent="0.25">
      <c r="A323" s="35"/>
      <c r="B323" s="35"/>
      <c r="C323" s="35"/>
      <c r="D323" s="120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</row>
    <row r="324" spans="1:22" ht="12.75" customHeight="1" x14ac:dyDescent="0.25">
      <c r="A324" s="35"/>
      <c r="B324" s="35"/>
      <c r="C324" s="35"/>
      <c r="D324" s="120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</row>
    <row r="325" spans="1:22" ht="12.75" customHeight="1" x14ac:dyDescent="0.25">
      <c r="A325" s="35"/>
      <c r="B325" s="35"/>
      <c r="C325" s="35"/>
      <c r="D325" s="120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</row>
    <row r="326" spans="1:22" ht="12.75" customHeight="1" x14ac:dyDescent="0.25">
      <c r="A326" s="35"/>
      <c r="B326" s="35"/>
      <c r="C326" s="35"/>
      <c r="D326" s="120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</row>
    <row r="327" spans="1:22" ht="12.75" customHeight="1" x14ac:dyDescent="0.25">
      <c r="A327" s="35"/>
      <c r="B327" s="35"/>
      <c r="C327" s="35"/>
      <c r="D327" s="120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</row>
    <row r="328" spans="1:22" ht="12.75" customHeight="1" x14ac:dyDescent="0.25">
      <c r="A328" s="35"/>
      <c r="B328" s="35"/>
      <c r="C328" s="35"/>
      <c r="D328" s="120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</row>
    <row r="329" spans="1:22" ht="12.75" customHeight="1" x14ac:dyDescent="0.25">
      <c r="A329" s="35"/>
      <c r="B329" s="35"/>
      <c r="C329" s="35"/>
      <c r="D329" s="120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</row>
    <row r="330" spans="1:22" ht="12.75" customHeight="1" x14ac:dyDescent="0.25">
      <c r="A330" s="35"/>
      <c r="B330" s="35"/>
      <c r="C330" s="35"/>
      <c r="D330" s="120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</row>
    <row r="331" spans="1:22" ht="12.75" customHeight="1" x14ac:dyDescent="0.25">
      <c r="A331" s="35"/>
      <c r="B331" s="35"/>
      <c r="C331" s="35"/>
      <c r="D331" s="120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</row>
    <row r="332" spans="1:22" ht="12.75" customHeight="1" x14ac:dyDescent="0.25">
      <c r="A332" s="35"/>
      <c r="B332" s="35"/>
      <c r="C332" s="35"/>
      <c r="D332" s="120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</row>
    <row r="333" spans="1:22" ht="12.75" customHeight="1" x14ac:dyDescent="0.25">
      <c r="A333" s="35"/>
      <c r="B333" s="35"/>
      <c r="C333" s="35"/>
      <c r="D333" s="120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</row>
    <row r="334" spans="1:22" ht="12.75" customHeight="1" x14ac:dyDescent="0.25">
      <c r="A334" s="35"/>
      <c r="B334" s="35"/>
      <c r="C334" s="35"/>
      <c r="D334" s="120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</row>
    <row r="335" spans="1:22" ht="12.75" customHeight="1" x14ac:dyDescent="0.25">
      <c r="A335" s="35"/>
      <c r="B335" s="35"/>
      <c r="C335" s="35"/>
      <c r="D335" s="120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</row>
    <row r="336" spans="1:22" ht="12.75" customHeight="1" x14ac:dyDescent="0.25">
      <c r="A336" s="35"/>
      <c r="B336" s="35"/>
      <c r="C336" s="35"/>
      <c r="D336" s="120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</row>
    <row r="337" spans="1:22" ht="12.75" customHeight="1" x14ac:dyDescent="0.25">
      <c r="A337" s="35"/>
      <c r="B337" s="35"/>
      <c r="C337" s="35"/>
      <c r="D337" s="120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</row>
    <row r="338" spans="1:22" ht="12.75" customHeight="1" x14ac:dyDescent="0.25">
      <c r="A338" s="35"/>
      <c r="B338" s="35"/>
      <c r="C338" s="35"/>
      <c r="D338" s="120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</row>
    <row r="339" spans="1:22" ht="12.75" customHeight="1" x14ac:dyDescent="0.25">
      <c r="A339" s="35"/>
      <c r="B339" s="35"/>
      <c r="C339" s="35"/>
      <c r="D339" s="120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</row>
    <row r="340" spans="1:22" ht="12.75" customHeight="1" x14ac:dyDescent="0.25">
      <c r="A340" s="35"/>
      <c r="B340" s="35"/>
      <c r="C340" s="35"/>
      <c r="D340" s="120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</row>
    <row r="341" spans="1:22" ht="12.75" customHeight="1" x14ac:dyDescent="0.25">
      <c r="A341" s="35"/>
      <c r="B341" s="35"/>
      <c r="C341" s="35"/>
      <c r="D341" s="120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</row>
    <row r="342" spans="1:22" ht="12.75" customHeight="1" x14ac:dyDescent="0.25">
      <c r="A342" s="35"/>
      <c r="B342" s="35"/>
      <c r="C342" s="35"/>
      <c r="D342" s="120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</row>
    <row r="343" spans="1:22" ht="12.75" customHeight="1" x14ac:dyDescent="0.25">
      <c r="A343" s="35"/>
      <c r="B343" s="35"/>
      <c r="C343" s="35"/>
      <c r="D343" s="120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</row>
    <row r="344" spans="1:22" ht="12.75" customHeight="1" x14ac:dyDescent="0.25">
      <c r="A344" s="35"/>
      <c r="B344" s="35"/>
      <c r="C344" s="35"/>
      <c r="D344" s="120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</row>
    <row r="345" spans="1:22" ht="12.75" customHeight="1" x14ac:dyDescent="0.25">
      <c r="A345" s="35"/>
      <c r="B345" s="35"/>
      <c r="C345" s="35"/>
      <c r="D345" s="120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</row>
    <row r="346" spans="1:22" ht="12.75" customHeight="1" x14ac:dyDescent="0.25">
      <c r="A346" s="35"/>
      <c r="B346" s="35"/>
      <c r="C346" s="35"/>
      <c r="D346" s="120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</row>
    <row r="347" spans="1:22" ht="12.75" customHeight="1" x14ac:dyDescent="0.25">
      <c r="A347" s="35"/>
      <c r="B347" s="35"/>
      <c r="C347" s="35"/>
      <c r="D347" s="120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</row>
    <row r="348" spans="1:22" ht="12.75" customHeight="1" x14ac:dyDescent="0.25">
      <c r="A348" s="35"/>
      <c r="B348" s="35"/>
      <c r="C348" s="35"/>
      <c r="D348" s="120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</row>
    <row r="349" spans="1:22" ht="12.75" customHeight="1" x14ac:dyDescent="0.25">
      <c r="A349" s="35"/>
      <c r="B349" s="35"/>
      <c r="C349" s="35"/>
      <c r="D349" s="120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</row>
    <row r="350" spans="1:22" ht="12.75" customHeight="1" x14ac:dyDescent="0.25">
      <c r="A350" s="35"/>
      <c r="B350" s="35"/>
      <c r="C350" s="35"/>
      <c r="D350" s="120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</row>
    <row r="351" spans="1:22" ht="12.75" customHeight="1" x14ac:dyDescent="0.25">
      <c r="A351" s="35"/>
      <c r="B351" s="35"/>
      <c r="C351" s="35"/>
      <c r="D351" s="120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</row>
    <row r="352" spans="1:22" ht="12.75" customHeight="1" x14ac:dyDescent="0.25">
      <c r="A352" s="35"/>
      <c r="B352" s="35"/>
      <c r="C352" s="35"/>
      <c r="D352" s="120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</row>
    <row r="353" spans="1:22" ht="12.75" customHeight="1" x14ac:dyDescent="0.25">
      <c r="A353" s="35"/>
      <c r="B353" s="35"/>
      <c r="C353" s="35"/>
      <c r="D353" s="120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</row>
    <row r="354" spans="1:22" ht="12.75" customHeight="1" x14ac:dyDescent="0.25">
      <c r="A354" s="35"/>
      <c r="B354" s="35"/>
      <c r="C354" s="35"/>
      <c r="D354" s="120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</row>
    <row r="355" spans="1:22" ht="12.75" customHeight="1" x14ac:dyDescent="0.25">
      <c r="A355" s="35"/>
      <c r="B355" s="35"/>
      <c r="C355" s="35"/>
      <c r="D355" s="120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</row>
    <row r="356" spans="1:22" ht="12.75" customHeight="1" x14ac:dyDescent="0.25">
      <c r="A356" s="35"/>
      <c r="B356" s="35"/>
      <c r="C356" s="35"/>
      <c r="D356" s="120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</row>
    <row r="357" spans="1:22" ht="12.75" customHeight="1" x14ac:dyDescent="0.25">
      <c r="A357" s="35"/>
      <c r="B357" s="35"/>
      <c r="C357" s="35"/>
      <c r="D357" s="120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</row>
    <row r="358" spans="1:22" ht="12.75" customHeight="1" x14ac:dyDescent="0.25">
      <c r="A358" s="35"/>
      <c r="B358" s="35"/>
      <c r="C358" s="35"/>
      <c r="D358" s="120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</row>
    <row r="359" spans="1:22" ht="12.75" customHeight="1" x14ac:dyDescent="0.25">
      <c r="A359" s="35"/>
      <c r="B359" s="35"/>
      <c r="C359" s="35"/>
      <c r="D359" s="120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</row>
    <row r="360" spans="1:22" ht="12.75" customHeight="1" x14ac:dyDescent="0.25">
      <c r="A360" s="35"/>
      <c r="B360" s="35"/>
      <c r="C360" s="35"/>
      <c r="D360" s="120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</row>
    <row r="361" spans="1:22" ht="12.75" customHeight="1" x14ac:dyDescent="0.25">
      <c r="A361" s="35"/>
      <c r="B361" s="35"/>
      <c r="C361" s="35"/>
      <c r="D361" s="120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</row>
    <row r="362" spans="1:22" ht="12.75" customHeight="1" x14ac:dyDescent="0.25">
      <c r="A362" s="35"/>
      <c r="B362" s="35"/>
      <c r="C362" s="35"/>
      <c r="D362" s="120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</row>
    <row r="363" spans="1:22" ht="12.75" customHeight="1" x14ac:dyDescent="0.25">
      <c r="A363" s="35"/>
      <c r="B363" s="35"/>
      <c r="C363" s="35"/>
      <c r="D363" s="120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</row>
    <row r="364" spans="1:22" ht="12.75" customHeight="1" x14ac:dyDescent="0.25">
      <c r="A364" s="35"/>
      <c r="B364" s="35"/>
      <c r="C364" s="35"/>
      <c r="D364" s="120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</row>
    <row r="365" spans="1:22" ht="12.75" customHeight="1" x14ac:dyDescent="0.25">
      <c r="A365" s="35"/>
      <c r="B365" s="35"/>
      <c r="C365" s="35"/>
      <c r="D365" s="120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</row>
    <row r="366" spans="1:22" ht="12.75" customHeight="1" x14ac:dyDescent="0.25">
      <c r="A366" s="35"/>
      <c r="B366" s="35"/>
      <c r="C366" s="35"/>
      <c r="D366" s="120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</row>
    <row r="367" spans="1:22" ht="12.75" customHeight="1" x14ac:dyDescent="0.25">
      <c r="A367" s="35"/>
      <c r="B367" s="35"/>
      <c r="C367" s="35"/>
      <c r="D367" s="120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</row>
    <row r="368" spans="1:22" ht="12.75" customHeight="1" x14ac:dyDescent="0.25">
      <c r="A368" s="35"/>
      <c r="B368" s="35"/>
      <c r="C368" s="35"/>
      <c r="D368" s="120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</row>
    <row r="369" spans="1:22" ht="12.75" customHeight="1" x14ac:dyDescent="0.25">
      <c r="A369" s="35"/>
      <c r="B369" s="35"/>
      <c r="C369" s="35"/>
      <c r="D369" s="120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</row>
    <row r="370" spans="1:22" ht="12.75" customHeight="1" x14ac:dyDescent="0.25">
      <c r="A370" s="35"/>
      <c r="B370" s="35"/>
      <c r="C370" s="35"/>
      <c r="D370" s="120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</row>
    <row r="371" spans="1:22" ht="12.75" customHeight="1" x14ac:dyDescent="0.25">
      <c r="A371" s="35"/>
      <c r="B371" s="35"/>
      <c r="C371" s="35"/>
      <c r="D371" s="120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</row>
    <row r="372" spans="1:22" ht="15.75" customHeight="1" x14ac:dyDescent="0.25">
      <c r="A372" s="2"/>
      <c r="B372" s="2"/>
      <c r="C372" s="2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15.75" customHeight="1" x14ac:dyDescent="0.25">
      <c r="A373" s="2"/>
      <c r="B373" s="2"/>
      <c r="C373" s="2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15.75" customHeight="1" x14ac:dyDescent="0.25">
      <c r="A374" s="2"/>
      <c r="B374" s="2"/>
      <c r="C374" s="2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15.75" customHeight="1" x14ac:dyDescent="0.25">
      <c r="A375" s="2"/>
      <c r="B375" s="2"/>
      <c r="C375" s="2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15.75" customHeight="1" x14ac:dyDescent="0.25">
      <c r="A376" s="2"/>
      <c r="B376" s="2"/>
      <c r="C376" s="2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15.75" customHeight="1" x14ac:dyDescent="0.25">
      <c r="A377" s="2"/>
      <c r="B377" s="2"/>
      <c r="C377" s="2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15.75" customHeight="1" x14ac:dyDescent="0.25">
      <c r="A378" s="2"/>
      <c r="B378" s="2"/>
      <c r="C378" s="2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15.75" customHeight="1" x14ac:dyDescent="0.25">
      <c r="A379" s="2"/>
      <c r="B379" s="2"/>
      <c r="C379" s="2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15.75" customHeight="1" x14ac:dyDescent="0.25">
      <c r="A380" s="2"/>
      <c r="B380" s="2"/>
      <c r="C380" s="2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15.75" customHeight="1" x14ac:dyDescent="0.25">
      <c r="A381" s="2"/>
      <c r="B381" s="2"/>
      <c r="C381" s="2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15.75" customHeight="1" x14ac:dyDescent="0.25">
      <c r="A382" s="2"/>
      <c r="B382" s="2"/>
      <c r="C382" s="2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15.75" customHeight="1" x14ac:dyDescent="0.25">
      <c r="A383" s="2"/>
      <c r="B383" s="2"/>
      <c r="C383" s="2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15.75" customHeight="1" x14ac:dyDescent="0.25">
      <c r="A384" s="2"/>
      <c r="B384" s="2"/>
      <c r="C384" s="2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15.75" customHeight="1" x14ac:dyDescent="0.25">
      <c r="A385" s="2"/>
      <c r="B385" s="2"/>
      <c r="C385" s="2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15.75" customHeight="1" x14ac:dyDescent="0.25">
      <c r="A386" s="2"/>
      <c r="B386" s="2"/>
      <c r="C386" s="2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15.75" customHeight="1" x14ac:dyDescent="0.25">
      <c r="A387" s="2"/>
      <c r="B387" s="2"/>
      <c r="C387" s="2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15.75" customHeight="1" x14ac:dyDescent="0.25">
      <c r="A388" s="2"/>
      <c r="B388" s="2"/>
      <c r="C388" s="2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15.75" customHeight="1" x14ac:dyDescent="0.25">
      <c r="A389" s="2"/>
      <c r="B389" s="2"/>
      <c r="C389" s="2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15.75" customHeight="1" x14ac:dyDescent="0.25">
      <c r="A390" s="2"/>
      <c r="B390" s="2"/>
      <c r="C390" s="2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15.75" customHeight="1" x14ac:dyDescent="0.25">
      <c r="A391" s="2"/>
      <c r="B391" s="2"/>
      <c r="C391" s="2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15.75" customHeight="1" x14ac:dyDescent="0.25">
      <c r="A392" s="2"/>
      <c r="B392" s="2"/>
      <c r="C392" s="2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15.75" customHeight="1" x14ac:dyDescent="0.25">
      <c r="A393" s="2"/>
      <c r="B393" s="2"/>
      <c r="C393" s="2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15.75" customHeight="1" x14ac:dyDescent="0.25">
      <c r="A394" s="2"/>
      <c r="B394" s="2"/>
      <c r="C394" s="2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15.75" customHeight="1" x14ac:dyDescent="0.25">
      <c r="A395" s="2"/>
      <c r="B395" s="2"/>
      <c r="C395" s="2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15.75" customHeight="1" x14ac:dyDescent="0.25">
      <c r="A396" s="2"/>
      <c r="B396" s="2"/>
      <c r="C396" s="2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15.75" customHeight="1" x14ac:dyDescent="0.25">
      <c r="A397" s="2"/>
      <c r="B397" s="2"/>
      <c r="C397" s="2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15.75" customHeight="1" x14ac:dyDescent="0.25">
      <c r="A398" s="2"/>
      <c r="B398" s="2"/>
      <c r="C398" s="2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15.75" customHeight="1" x14ac:dyDescent="0.25">
      <c r="A399" s="2"/>
      <c r="B399" s="2"/>
      <c r="C399" s="2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15.75" customHeight="1" x14ac:dyDescent="0.25">
      <c r="A400" s="2"/>
      <c r="B400" s="2"/>
      <c r="C400" s="2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15.75" customHeight="1" x14ac:dyDescent="0.25">
      <c r="A401" s="2"/>
      <c r="B401" s="2"/>
      <c r="C401" s="2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15.75" customHeight="1" x14ac:dyDescent="0.25">
      <c r="A402" s="2"/>
      <c r="B402" s="2"/>
      <c r="C402" s="2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15.75" customHeight="1" x14ac:dyDescent="0.25">
      <c r="A403" s="2"/>
      <c r="B403" s="2"/>
      <c r="C403" s="2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15.75" customHeight="1" x14ac:dyDescent="0.25">
      <c r="A404" s="2"/>
      <c r="B404" s="2"/>
      <c r="C404" s="2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15.75" customHeight="1" x14ac:dyDescent="0.25">
      <c r="A405" s="2"/>
      <c r="B405" s="2"/>
      <c r="C405" s="2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15.75" customHeight="1" x14ac:dyDescent="0.25">
      <c r="A406" s="2"/>
      <c r="B406" s="2"/>
      <c r="C406" s="2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15.75" customHeight="1" x14ac:dyDescent="0.25">
      <c r="A407" s="2"/>
      <c r="B407" s="2"/>
      <c r="C407" s="2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15.75" customHeight="1" x14ac:dyDescent="0.25">
      <c r="A408" s="2"/>
      <c r="B408" s="2"/>
      <c r="C408" s="2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15.75" customHeight="1" x14ac:dyDescent="0.25">
      <c r="A409" s="2"/>
      <c r="B409" s="2"/>
      <c r="C409" s="2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15.75" customHeight="1" x14ac:dyDescent="0.25">
      <c r="A410" s="2"/>
      <c r="B410" s="2"/>
      <c r="C410" s="2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15.75" customHeight="1" x14ac:dyDescent="0.25">
      <c r="A411" s="2"/>
      <c r="B411" s="2"/>
      <c r="C411" s="2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15.75" customHeight="1" x14ac:dyDescent="0.25">
      <c r="A412" s="2"/>
      <c r="B412" s="2"/>
      <c r="C412" s="2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15.75" customHeight="1" x14ac:dyDescent="0.25">
      <c r="A413" s="2"/>
      <c r="B413" s="2"/>
      <c r="C413" s="2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15.75" customHeight="1" x14ac:dyDescent="0.25">
      <c r="A414" s="2"/>
      <c r="B414" s="2"/>
      <c r="C414" s="2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15.75" customHeight="1" x14ac:dyDescent="0.25">
      <c r="A415" s="2"/>
      <c r="B415" s="2"/>
      <c r="C415" s="2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15.75" customHeight="1" x14ac:dyDescent="0.25">
      <c r="A416" s="2"/>
      <c r="B416" s="2"/>
      <c r="C416" s="2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15.75" customHeight="1" x14ac:dyDescent="0.25">
      <c r="A417" s="2"/>
      <c r="B417" s="2"/>
      <c r="C417" s="2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15.75" customHeight="1" x14ac:dyDescent="0.25">
      <c r="A418" s="2"/>
      <c r="B418" s="2"/>
      <c r="C418" s="2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15.75" customHeight="1" x14ac:dyDescent="0.25">
      <c r="A419" s="2"/>
      <c r="B419" s="2"/>
      <c r="C419" s="2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15.75" customHeight="1" x14ac:dyDescent="0.25">
      <c r="A420" s="2"/>
      <c r="B420" s="2"/>
      <c r="C420" s="2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15.75" customHeight="1" x14ac:dyDescent="0.25">
      <c r="A421" s="2"/>
      <c r="B421" s="2"/>
      <c r="C421" s="2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15.75" customHeight="1" x14ac:dyDescent="0.25">
      <c r="A422" s="2"/>
      <c r="B422" s="2"/>
      <c r="C422" s="2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15.75" customHeight="1" x14ac:dyDescent="0.25">
      <c r="A423" s="2"/>
      <c r="B423" s="2"/>
      <c r="C423" s="2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15.75" customHeight="1" x14ac:dyDescent="0.25">
      <c r="A424" s="2"/>
      <c r="B424" s="2"/>
      <c r="C424" s="2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15.75" customHeight="1" x14ac:dyDescent="0.25">
      <c r="A425" s="2"/>
      <c r="B425" s="2"/>
      <c r="C425" s="2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15.75" customHeight="1" x14ac:dyDescent="0.25">
      <c r="A426" s="2"/>
      <c r="B426" s="2"/>
      <c r="C426" s="2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15.75" customHeight="1" x14ac:dyDescent="0.25">
      <c r="A427" s="2"/>
      <c r="B427" s="2"/>
      <c r="C427" s="2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15.75" customHeight="1" x14ac:dyDescent="0.25">
      <c r="A428" s="2"/>
      <c r="B428" s="2"/>
      <c r="C428" s="2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15.75" customHeight="1" x14ac:dyDescent="0.25">
      <c r="A429" s="2"/>
      <c r="B429" s="2"/>
      <c r="C429" s="2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15.75" customHeight="1" x14ac:dyDescent="0.25">
      <c r="A430" s="2"/>
      <c r="B430" s="2"/>
      <c r="C430" s="2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15.75" customHeight="1" x14ac:dyDescent="0.25">
      <c r="A431" s="2"/>
      <c r="B431" s="2"/>
      <c r="C431" s="2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15.75" customHeight="1" x14ac:dyDescent="0.25">
      <c r="A432" s="2"/>
      <c r="B432" s="2"/>
      <c r="C432" s="2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15.75" customHeight="1" x14ac:dyDescent="0.25">
      <c r="A433" s="2"/>
      <c r="B433" s="2"/>
      <c r="C433" s="2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15.75" customHeight="1" x14ac:dyDescent="0.25">
      <c r="A434" s="2"/>
      <c r="B434" s="2"/>
      <c r="C434" s="2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5.75" customHeight="1" x14ac:dyDescent="0.25">
      <c r="A435" s="2"/>
      <c r="B435" s="2"/>
      <c r="C435" s="2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15.75" customHeight="1" x14ac:dyDescent="0.25">
      <c r="A436" s="2"/>
      <c r="B436" s="2"/>
      <c r="C436" s="2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15.75" customHeight="1" x14ac:dyDescent="0.25">
      <c r="A437" s="2"/>
      <c r="B437" s="2"/>
      <c r="C437" s="2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15.75" customHeight="1" x14ac:dyDescent="0.25">
      <c r="A438" s="2"/>
      <c r="B438" s="2"/>
      <c r="C438" s="2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15.75" customHeight="1" x14ac:dyDescent="0.25">
      <c r="A439" s="2"/>
      <c r="B439" s="2"/>
      <c r="C439" s="2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15.75" customHeight="1" x14ac:dyDescent="0.25">
      <c r="A440" s="2"/>
      <c r="B440" s="2"/>
      <c r="C440" s="2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15.75" customHeight="1" x14ac:dyDescent="0.25">
      <c r="A441" s="2"/>
      <c r="B441" s="2"/>
      <c r="C441" s="2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15.75" customHeight="1" x14ac:dyDescent="0.25">
      <c r="A442" s="2"/>
      <c r="B442" s="2"/>
      <c r="C442" s="2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15.75" customHeight="1" x14ac:dyDescent="0.25">
      <c r="A443" s="2"/>
      <c r="B443" s="2"/>
      <c r="C443" s="2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15.75" customHeight="1" x14ac:dyDescent="0.25">
      <c r="A444" s="2"/>
      <c r="B444" s="2"/>
      <c r="C444" s="2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15.75" customHeight="1" x14ac:dyDescent="0.25">
      <c r="A445" s="2"/>
      <c r="B445" s="2"/>
      <c r="C445" s="2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15.75" customHeight="1" x14ac:dyDescent="0.25">
      <c r="A446" s="2"/>
      <c r="B446" s="2"/>
      <c r="C446" s="2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15.75" customHeight="1" x14ac:dyDescent="0.25">
      <c r="A447" s="2"/>
      <c r="B447" s="2"/>
      <c r="C447" s="2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15.75" customHeight="1" x14ac:dyDescent="0.25">
      <c r="A448" s="2"/>
      <c r="B448" s="2"/>
      <c r="C448" s="2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15.75" customHeight="1" x14ac:dyDescent="0.25">
      <c r="A449" s="2"/>
      <c r="B449" s="2"/>
      <c r="C449" s="2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15.75" customHeight="1" x14ac:dyDescent="0.25">
      <c r="A450" s="2"/>
      <c r="B450" s="2"/>
      <c r="C450" s="2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15.75" customHeight="1" x14ac:dyDescent="0.25">
      <c r="A451" s="2"/>
      <c r="B451" s="2"/>
      <c r="C451" s="2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15.75" customHeight="1" x14ac:dyDescent="0.25">
      <c r="A452" s="2"/>
      <c r="B452" s="2"/>
      <c r="C452" s="2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15.75" customHeight="1" x14ac:dyDescent="0.25">
      <c r="A453" s="2"/>
      <c r="B453" s="2"/>
      <c r="C453" s="2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15.75" customHeight="1" x14ac:dyDescent="0.25">
      <c r="A454" s="2"/>
      <c r="B454" s="2"/>
      <c r="C454" s="2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15.75" customHeight="1" x14ac:dyDescent="0.25">
      <c r="A455" s="2"/>
      <c r="B455" s="2"/>
      <c r="C455" s="2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15.75" customHeight="1" x14ac:dyDescent="0.25">
      <c r="A456" s="2"/>
      <c r="B456" s="2"/>
      <c r="C456" s="2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15.75" customHeight="1" x14ac:dyDescent="0.25">
      <c r="A457" s="2"/>
      <c r="B457" s="2"/>
      <c r="C457" s="2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15.75" customHeight="1" x14ac:dyDescent="0.25">
      <c r="A458" s="2"/>
      <c r="B458" s="2"/>
      <c r="C458" s="2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15.75" customHeight="1" x14ac:dyDescent="0.25">
      <c r="A459" s="2"/>
      <c r="B459" s="2"/>
      <c r="C459" s="2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15.75" customHeight="1" x14ac:dyDescent="0.25">
      <c r="A460" s="2"/>
      <c r="B460" s="2"/>
      <c r="C460" s="2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15.75" customHeight="1" x14ac:dyDescent="0.25">
      <c r="A461" s="2"/>
      <c r="B461" s="2"/>
      <c r="C461" s="2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15.75" customHeight="1" x14ac:dyDescent="0.25">
      <c r="A462" s="2"/>
      <c r="B462" s="2"/>
      <c r="C462" s="2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15.75" customHeight="1" x14ac:dyDescent="0.25">
      <c r="A463" s="2"/>
      <c r="B463" s="2"/>
      <c r="C463" s="2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15.75" customHeight="1" x14ac:dyDescent="0.25">
      <c r="A464" s="2"/>
      <c r="B464" s="2"/>
      <c r="C464" s="2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15.75" customHeight="1" x14ac:dyDescent="0.25">
      <c r="A465" s="2"/>
      <c r="B465" s="2"/>
      <c r="C465" s="2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15.75" customHeight="1" x14ac:dyDescent="0.25">
      <c r="A466" s="2"/>
      <c r="B466" s="2"/>
      <c r="C466" s="2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15.75" customHeight="1" x14ac:dyDescent="0.25">
      <c r="A467" s="2"/>
      <c r="B467" s="2"/>
      <c r="C467" s="2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15.75" customHeight="1" x14ac:dyDescent="0.25">
      <c r="A468" s="2"/>
      <c r="B468" s="2"/>
      <c r="C468" s="2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15.75" customHeight="1" x14ac:dyDescent="0.25">
      <c r="A469" s="2"/>
      <c r="B469" s="2"/>
      <c r="C469" s="2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15.75" customHeight="1" x14ac:dyDescent="0.25">
      <c r="A470" s="2"/>
      <c r="B470" s="2"/>
      <c r="C470" s="2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15.75" customHeight="1" x14ac:dyDescent="0.25">
      <c r="A471" s="2"/>
      <c r="B471" s="2"/>
      <c r="C471" s="2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15.75" customHeight="1" x14ac:dyDescent="0.25">
      <c r="A472" s="2"/>
      <c r="B472" s="2"/>
      <c r="C472" s="2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15.75" customHeight="1" x14ac:dyDescent="0.25">
      <c r="A473" s="2"/>
      <c r="B473" s="2"/>
      <c r="C473" s="2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15.75" customHeight="1" x14ac:dyDescent="0.25">
      <c r="A474" s="2"/>
      <c r="B474" s="2"/>
      <c r="C474" s="2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15.75" customHeight="1" x14ac:dyDescent="0.25">
      <c r="A475" s="2"/>
      <c r="B475" s="2"/>
      <c r="C475" s="2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15.75" customHeight="1" x14ac:dyDescent="0.25">
      <c r="A476" s="2"/>
      <c r="B476" s="2"/>
      <c r="C476" s="2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15.75" customHeight="1" x14ac:dyDescent="0.25">
      <c r="A477" s="2"/>
      <c r="B477" s="2"/>
      <c r="C477" s="2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15.75" customHeight="1" x14ac:dyDescent="0.25">
      <c r="A478" s="2"/>
      <c r="B478" s="2"/>
      <c r="C478" s="2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15.75" customHeight="1" x14ac:dyDescent="0.25">
      <c r="A479" s="2"/>
      <c r="B479" s="2"/>
      <c r="C479" s="2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15.75" customHeight="1" x14ac:dyDescent="0.25">
      <c r="A480" s="2"/>
      <c r="B480" s="2"/>
      <c r="C480" s="2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15.75" customHeight="1" x14ac:dyDescent="0.25">
      <c r="A481" s="2"/>
      <c r="B481" s="2"/>
      <c r="C481" s="2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15.75" customHeight="1" x14ac:dyDescent="0.25">
      <c r="A482" s="2"/>
      <c r="B482" s="2"/>
      <c r="C482" s="2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15.75" customHeight="1" x14ac:dyDescent="0.25">
      <c r="A483" s="2"/>
      <c r="B483" s="2"/>
      <c r="C483" s="2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15.75" customHeight="1" x14ac:dyDescent="0.25">
      <c r="A484" s="2"/>
      <c r="B484" s="2"/>
      <c r="C484" s="2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15.75" customHeight="1" x14ac:dyDescent="0.25">
      <c r="A485" s="2"/>
      <c r="B485" s="2"/>
      <c r="C485" s="2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15.75" customHeight="1" x14ac:dyDescent="0.25">
      <c r="A486" s="2"/>
      <c r="B486" s="2"/>
      <c r="C486" s="2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15.75" customHeight="1" x14ac:dyDescent="0.25">
      <c r="A487" s="2"/>
      <c r="B487" s="2"/>
      <c r="C487" s="2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15.75" customHeight="1" x14ac:dyDescent="0.25">
      <c r="A488" s="2"/>
      <c r="B488" s="2"/>
      <c r="C488" s="2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15.75" customHeight="1" x14ac:dyDescent="0.25">
      <c r="A489" s="2"/>
      <c r="B489" s="2"/>
      <c r="C489" s="2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15.75" customHeight="1" x14ac:dyDescent="0.25">
      <c r="A490" s="2"/>
      <c r="B490" s="2"/>
      <c r="C490" s="2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15.75" customHeight="1" x14ac:dyDescent="0.25">
      <c r="A491" s="2"/>
      <c r="B491" s="2"/>
      <c r="C491" s="2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15.75" customHeight="1" x14ac:dyDescent="0.25">
      <c r="A492" s="2"/>
      <c r="B492" s="2"/>
      <c r="C492" s="2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15.75" customHeight="1" x14ac:dyDescent="0.25">
      <c r="A493" s="2"/>
      <c r="B493" s="2"/>
      <c r="C493" s="2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15.75" customHeight="1" x14ac:dyDescent="0.25">
      <c r="A494" s="2"/>
      <c r="B494" s="2"/>
      <c r="C494" s="2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15.75" customHeight="1" x14ac:dyDescent="0.25">
      <c r="A495" s="2"/>
      <c r="B495" s="2"/>
      <c r="C495" s="2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15.75" customHeight="1" x14ac:dyDescent="0.25">
      <c r="A496" s="2"/>
      <c r="B496" s="2"/>
      <c r="C496" s="2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15.75" customHeight="1" x14ac:dyDescent="0.25">
      <c r="A497" s="2"/>
      <c r="B497" s="2"/>
      <c r="C497" s="2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15.75" customHeight="1" x14ac:dyDescent="0.25">
      <c r="A498" s="2"/>
      <c r="B498" s="2"/>
      <c r="C498" s="2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15.75" customHeight="1" x14ac:dyDescent="0.25">
      <c r="A499" s="2"/>
      <c r="B499" s="2"/>
      <c r="C499" s="2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15.75" customHeight="1" x14ac:dyDescent="0.25">
      <c r="A500" s="2"/>
      <c r="B500" s="2"/>
      <c r="C500" s="2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15.75" customHeight="1" x14ac:dyDescent="0.25">
      <c r="A501" s="2"/>
      <c r="B501" s="2"/>
      <c r="C501" s="2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15.75" customHeight="1" x14ac:dyDescent="0.25">
      <c r="A502" s="2"/>
      <c r="B502" s="2"/>
      <c r="C502" s="2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15.75" customHeight="1" x14ac:dyDescent="0.25">
      <c r="A503" s="2"/>
      <c r="B503" s="2"/>
      <c r="C503" s="2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15.75" customHeight="1" x14ac:dyDescent="0.25">
      <c r="A504" s="2"/>
      <c r="B504" s="2"/>
      <c r="C504" s="2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15.75" customHeight="1" x14ac:dyDescent="0.25">
      <c r="A505" s="2"/>
      <c r="B505" s="2"/>
      <c r="C505" s="2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15.75" customHeight="1" x14ac:dyDescent="0.25">
      <c r="A506" s="2"/>
      <c r="B506" s="2"/>
      <c r="C506" s="2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15.75" customHeight="1" x14ac:dyDescent="0.25">
      <c r="A507" s="2"/>
      <c r="B507" s="2"/>
      <c r="C507" s="2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15.75" customHeight="1" x14ac:dyDescent="0.25">
      <c r="A508" s="2"/>
      <c r="B508" s="2"/>
      <c r="C508" s="2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15.75" customHeight="1" x14ac:dyDescent="0.25">
      <c r="A509" s="2"/>
      <c r="B509" s="2"/>
      <c r="C509" s="2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15.75" customHeight="1" x14ac:dyDescent="0.25">
      <c r="A510" s="2"/>
      <c r="B510" s="2"/>
      <c r="C510" s="2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15.75" customHeight="1" x14ac:dyDescent="0.25">
      <c r="A511" s="2"/>
      <c r="B511" s="2"/>
      <c r="C511" s="2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15.75" customHeight="1" x14ac:dyDescent="0.25">
      <c r="A512" s="2"/>
      <c r="B512" s="2"/>
      <c r="C512" s="2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15.75" customHeight="1" x14ac:dyDescent="0.25">
      <c r="A513" s="2"/>
      <c r="B513" s="2"/>
      <c r="C513" s="2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15.75" customHeight="1" x14ac:dyDescent="0.25">
      <c r="A514" s="2"/>
      <c r="B514" s="2"/>
      <c r="C514" s="2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15.75" customHeight="1" x14ac:dyDescent="0.25">
      <c r="A515" s="2"/>
      <c r="B515" s="2"/>
      <c r="C515" s="2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15.75" customHeight="1" x14ac:dyDescent="0.25">
      <c r="A516" s="2"/>
      <c r="B516" s="2"/>
      <c r="C516" s="2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15.75" customHeight="1" x14ac:dyDescent="0.25">
      <c r="A517" s="2"/>
      <c r="B517" s="2"/>
      <c r="C517" s="2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15.75" customHeight="1" x14ac:dyDescent="0.25">
      <c r="A518" s="2"/>
      <c r="B518" s="2"/>
      <c r="C518" s="2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15.75" customHeight="1" x14ac:dyDescent="0.25">
      <c r="A519" s="2"/>
      <c r="B519" s="2"/>
      <c r="C519" s="2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15.75" customHeight="1" x14ac:dyDescent="0.25">
      <c r="A520" s="2"/>
      <c r="B520" s="2"/>
      <c r="C520" s="2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15.75" customHeight="1" x14ac:dyDescent="0.25">
      <c r="A521" s="2"/>
      <c r="B521" s="2"/>
      <c r="C521" s="2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15.75" customHeight="1" x14ac:dyDescent="0.25">
      <c r="A522" s="2"/>
      <c r="B522" s="2"/>
      <c r="C522" s="2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15.75" customHeight="1" x14ac:dyDescent="0.25">
      <c r="A523" s="2"/>
      <c r="B523" s="2"/>
      <c r="C523" s="2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15.75" customHeight="1" x14ac:dyDescent="0.25">
      <c r="A524" s="2"/>
      <c r="B524" s="2"/>
      <c r="C524" s="2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15.75" customHeight="1" x14ac:dyDescent="0.25">
      <c r="A525" s="2"/>
      <c r="B525" s="2"/>
      <c r="C525" s="2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15.75" customHeight="1" x14ac:dyDescent="0.25">
      <c r="A526" s="2"/>
      <c r="B526" s="2"/>
      <c r="C526" s="2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15.75" customHeight="1" x14ac:dyDescent="0.25">
      <c r="A527" s="2"/>
      <c r="B527" s="2"/>
      <c r="C527" s="2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15.75" customHeight="1" x14ac:dyDescent="0.25">
      <c r="A528" s="2"/>
      <c r="B528" s="2"/>
      <c r="C528" s="2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15.75" customHeight="1" x14ac:dyDescent="0.25">
      <c r="A529" s="2"/>
      <c r="B529" s="2"/>
      <c r="C529" s="2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15.75" customHeight="1" x14ac:dyDescent="0.25">
      <c r="A530" s="2"/>
      <c r="B530" s="2"/>
      <c r="C530" s="2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15.75" customHeight="1" x14ac:dyDescent="0.25">
      <c r="A531" s="2"/>
      <c r="B531" s="2"/>
      <c r="C531" s="2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15.75" customHeight="1" x14ac:dyDescent="0.25">
      <c r="A532" s="2"/>
      <c r="B532" s="2"/>
      <c r="C532" s="2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15.75" customHeight="1" x14ac:dyDescent="0.25">
      <c r="A533" s="2"/>
      <c r="B533" s="2"/>
      <c r="C533" s="2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15.75" customHeight="1" x14ac:dyDescent="0.25">
      <c r="A534" s="2"/>
      <c r="B534" s="2"/>
      <c r="C534" s="2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15.75" customHeight="1" x14ac:dyDescent="0.25">
      <c r="A535" s="2"/>
      <c r="B535" s="2"/>
      <c r="C535" s="2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15.75" customHeight="1" x14ac:dyDescent="0.25">
      <c r="A536" s="2"/>
      <c r="B536" s="2"/>
      <c r="C536" s="2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15.75" customHeight="1" x14ac:dyDescent="0.25">
      <c r="A537" s="2"/>
      <c r="B537" s="2"/>
      <c r="C537" s="2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15.75" customHeight="1" x14ac:dyDescent="0.25">
      <c r="A538" s="2"/>
      <c r="B538" s="2"/>
      <c r="C538" s="2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15.75" customHeight="1" x14ac:dyDescent="0.25">
      <c r="A539" s="2"/>
      <c r="B539" s="2"/>
      <c r="C539" s="2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15.75" customHeight="1" x14ac:dyDescent="0.25">
      <c r="A540" s="2"/>
      <c r="B540" s="2"/>
      <c r="C540" s="2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15.75" customHeight="1" x14ac:dyDescent="0.25">
      <c r="A541" s="2"/>
      <c r="B541" s="2"/>
      <c r="C541" s="2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15.75" customHeight="1" x14ac:dyDescent="0.25">
      <c r="A542" s="2"/>
      <c r="B542" s="2"/>
      <c r="C542" s="2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15.75" customHeight="1" x14ac:dyDescent="0.25">
      <c r="A543" s="2"/>
      <c r="B543" s="2"/>
      <c r="C543" s="2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15.75" customHeight="1" x14ac:dyDescent="0.25">
      <c r="A544" s="2"/>
      <c r="B544" s="2"/>
      <c r="C544" s="2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15.75" customHeight="1" x14ac:dyDescent="0.25">
      <c r="A545" s="2"/>
      <c r="B545" s="2"/>
      <c r="C545" s="2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15.75" customHeight="1" x14ac:dyDescent="0.25">
      <c r="A546" s="2"/>
      <c r="B546" s="2"/>
      <c r="C546" s="2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15.75" customHeight="1" x14ac:dyDescent="0.25">
      <c r="A547" s="2"/>
      <c r="B547" s="2"/>
      <c r="C547" s="2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15.75" customHeight="1" x14ac:dyDescent="0.25">
      <c r="A548" s="2"/>
      <c r="B548" s="2"/>
      <c r="C548" s="2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15.75" customHeight="1" x14ac:dyDescent="0.25">
      <c r="A549" s="2"/>
      <c r="B549" s="2"/>
      <c r="C549" s="2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15.75" customHeight="1" x14ac:dyDescent="0.25">
      <c r="A550" s="2"/>
      <c r="B550" s="2"/>
      <c r="C550" s="2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15.75" customHeight="1" x14ac:dyDescent="0.25">
      <c r="A551" s="2"/>
      <c r="B551" s="2"/>
      <c r="C551" s="2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15.75" customHeight="1" x14ac:dyDescent="0.25">
      <c r="A552" s="2"/>
      <c r="B552" s="2"/>
      <c r="C552" s="2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15.75" customHeight="1" x14ac:dyDescent="0.25">
      <c r="A553" s="2"/>
      <c r="B553" s="2"/>
      <c r="C553" s="2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15.75" customHeight="1" x14ac:dyDescent="0.25">
      <c r="A554" s="2"/>
      <c r="B554" s="2"/>
      <c r="C554" s="2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15.75" customHeight="1" x14ac:dyDescent="0.25">
      <c r="A555" s="2"/>
      <c r="B555" s="2"/>
      <c r="C555" s="2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15.75" customHeight="1" x14ac:dyDescent="0.25">
      <c r="A556" s="2"/>
      <c r="B556" s="2"/>
      <c r="C556" s="2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15.75" customHeight="1" x14ac:dyDescent="0.25">
      <c r="A557" s="2"/>
      <c r="B557" s="2"/>
      <c r="C557" s="2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15.75" customHeight="1" x14ac:dyDescent="0.25">
      <c r="A558" s="2"/>
      <c r="B558" s="2"/>
      <c r="C558" s="2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15.75" customHeight="1" x14ac:dyDescent="0.25">
      <c r="A559" s="2"/>
      <c r="B559" s="2"/>
      <c r="C559" s="2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15.75" customHeight="1" x14ac:dyDescent="0.25">
      <c r="A560" s="2"/>
      <c r="B560" s="2"/>
      <c r="C560" s="2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15.75" customHeight="1" x14ac:dyDescent="0.25">
      <c r="A561" s="2"/>
      <c r="B561" s="2"/>
      <c r="C561" s="2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15.75" customHeight="1" x14ac:dyDescent="0.25">
      <c r="A562" s="2"/>
      <c r="B562" s="2"/>
      <c r="C562" s="2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15.75" customHeight="1" x14ac:dyDescent="0.25">
      <c r="A563" s="2"/>
      <c r="B563" s="2"/>
      <c r="C563" s="2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15.75" customHeight="1" x14ac:dyDescent="0.25">
      <c r="A564" s="2"/>
      <c r="B564" s="2"/>
      <c r="C564" s="2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15.75" customHeight="1" x14ac:dyDescent="0.25">
      <c r="A565" s="2"/>
      <c r="B565" s="2"/>
      <c r="C565" s="2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15.75" customHeight="1" x14ac:dyDescent="0.25">
      <c r="A566" s="2"/>
      <c r="B566" s="2"/>
      <c r="C566" s="2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15.75" customHeight="1" x14ac:dyDescent="0.25">
      <c r="A567" s="2"/>
      <c r="B567" s="2"/>
      <c r="C567" s="2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15.75" customHeight="1" x14ac:dyDescent="0.25">
      <c r="A568" s="2"/>
      <c r="B568" s="2"/>
      <c r="C568" s="2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15.75" customHeight="1" x14ac:dyDescent="0.25">
      <c r="A569" s="2"/>
      <c r="B569" s="2"/>
      <c r="C569" s="2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15.75" customHeight="1" x14ac:dyDescent="0.25">
      <c r="A570" s="2"/>
      <c r="B570" s="2"/>
      <c r="C570" s="2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15.75" customHeight="1" x14ac:dyDescent="0.25">
      <c r="A571" s="2"/>
      <c r="B571" s="2"/>
      <c r="C571" s="2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15.75" customHeight="1" x14ac:dyDescent="0.25">
      <c r="A572" s="2"/>
      <c r="B572" s="2"/>
      <c r="C572" s="2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15.75" customHeight="1" x14ac:dyDescent="0.25">
      <c r="A573" s="2"/>
      <c r="B573" s="2"/>
      <c r="C573" s="2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15.75" customHeight="1" x14ac:dyDescent="0.25">
      <c r="A574" s="2"/>
      <c r="B574" s="2"/>
      <c r="C574" s="2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15.75" customHeight="1" x14ac:dyDescent="0.25">
      <c r="A575" s="2"/>
      <c r="B575" s="2"/>
      <c r="C575" s="2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15.75" customHeight="1" x14ac:dyDescent="0.25">
      <c r="A576" s="2"/>
      <c r="B576" s="2"/>
      <c r="C576" s="2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15.75" customHeight="1" x14ac:dyDescent="0.25">
      <c r="A577" s="2"/>
      <c r="B577" s="2"/>
      <c r="C577" s="2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15.75" customHeight="1" x14ac:dyDescent="0.25">
      <c r="A578" s="2"/>
      <c r="B578" s="2"/>
      <c r="C578" s="2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15.75" customHeight="1" x14ac:dyDescent="0.25">
      <c r="A579" s="2"/>
      <c r="B579" s="2"/>
      <c r="C579" s="2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15.75" customHeight="1" x14ac:dyDescent="0.25">
      <c r="A580" s="2"/>
      <c r="B580" s="2"/>
      <c r="C580" s="2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15.75" customHeight="1" x14ac:dyDescent="0.25">
      <c r="A581" s="2"/>
      <c r="B581" s="2"/>
      <c r="C581" s="2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15.75" customHeight="1" x14ac:dyDescent="0.25">
      <c r="A582" s="2"/>
      <c r="B582" s="2"/>
      <c r="C582" s="2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15.75" customHeight="1" x14ac:dyDescent="0.25">
      <c r="A583" s="2"/>
      <c r="B583" s="2"/>
      <c r="C583" s="2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15.75" customHeight="1" x14ac:dyDescent="0.25">
      <c r="A584" s="2"/>
      <c r="B584" s="2"/>
      <c r="C584" s="2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15.75" customHeight="1" x14ac:dyDescent="0.25">
      <c r="A585" s="2"/>
      <c r="B585" s="2"/>
      <c r="C585" s="2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15.75" customHeight="1" x14ac:dyDescent="0.25">
      <c r="A586" s="2"/>
      <c r="B586" s="2"/>
      <c r="C586" s="2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15.75" customHeight="1" x14ac:dyDescent="0.25">
      <c r="A587" s="2"/>
      <c r="B587" s="2"/>
      <c r="C587" s="2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15.75" customHeight="1" x14ac:dyDescent="0.25">
      <c r="A588" s="2"/>
      <c r="B588" s="2"/>
      <c r="C588" s="2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15.75" customHeight="1" x14ac:dyDescent="0.25">
      <c r="A589" s="2"/>
      <c r="B589" s="2"/>
      <c r="C589" s="2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15.75" customHeight="1" x14ac:dyDescent="0.25">
      <c r="A590" s="2"/>
      <c r="B590" s="2"/>
      <c r="C590" s="2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15.75" customHeight="1" x14ac:dyDescent="0.25">
      <c r="A591" s="2"/>
      <c r="B591" s="2"/>
      <c r="C591" s="2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15.75" customHeight="1" x14ac:dyDescent="0.25">
      <c r="A592" s="2"/>
      <c r="B592" s="2"/>
      <c r="C592" s="2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15.75" customHeight="1" x14ac:dyDescent="0.25">
      <c r="A593" s="2"/>
      <c r="B593" s="2"/>
      <c r="C593" s="2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15.75" customHeight="1" x14ac:dyDescent="0.25">
      <c r="A594" s="2"/>
      <c r="B594" s="2"/>
      <c r="C594" s="2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15.75" customHeight="1" x14ac:dyDescent="0.25">
      <c r="A595" s="2"/>
      <c r="B595" s="2"/>
      <c r="C595" s="2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15.75" customHeight="1" x14ac:dyDescent="0.25">
      <c r="A596" s="2"/>
      <c r="B596" s="2"/>
      <c r="C596" s="2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15.75" customHeight="1" x14ac:dyDescent="0.25">
      <c r="A597" s="2"/>
      <c r="B597" s="2"/>
      <c r="C597" s="2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15.75" customHeight="1" x14ac:dyDescent="0.25">
      <c r="A598" s="2"/>
      <c r="B598" s="2"/>
      <c r="C598" s="2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15.75" customHeight="1" x14ac:dyDescent="0.25">
      <c r="A599" s="2"/>
      <c r="B599" s="2"/>
      <c r="C599" s="2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15.75" customHeight="1" x14ac:dyDescent="0.25">
      <c r="A600" s="2"/>
      <c r="B600" s="2"/>
      <c r="C600" s="2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15.75" customHeight="1" x14ac:dyDescent="0.25">
      <c r="A601" s="2"/>
      <c r="B601" s="2"/>
      <c r="C601" s="2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15.75" customHeight="1" x14ac:dyDescent="0.25">
      <c r="A602" s="2"/>
      <c r="B602" s="2"/>
      <c r="C602" s="2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15.75" customHeight="1" x14ac:dyDescent="0.25">
      <c r="A603" s="2"/>
      <c r="B603" s="2"/>
      <c r="C603" s="2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15.75" customHeight="1" x14ac:dyDescent="0.25">
      <c r="A604" s="2"/>
      <c r="B604" s="2"/>
      <c r="C604" s="2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15.75" customHeight="1" x14ac:dyDescent="0.25">
      <c r="A605" s="2"/>
      <c r="B605" s="2"/>
      <c r="C605" s="2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15.75" customHeight="1" x14ac:dyDescent="0.25">
      <c r="A606" s="2"/>
      <c r="B606" s="2"/>
      <c r="C606" s="2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15.75" customHeight="1" x14ac:dyDescent="0.25">
      <c r="A607" s="2"/>
      <c r="B607" s="2"/>
      <c r="C607" s="2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15.75" customHeight="1" x14ac:dyDescent="0.25">
      <c r="A608" s="2"/>
      <c r="B608" s="2"/>
      <c r="C608" s="2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15.75" customHeight="1" x14ac:dyDescent="0.25">
      <c r="A609" s="2"/>
      <c r="B609" s="2"/>
      <c r="C609" s="2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15.75" customHeight="1" x14ac:dyDescent="0.25">
      <c r="A610" s="2"/>
      <c r="B610" s="2"/>
      <c r="C610" s="2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15.75" customHeight="1" x14ac:dyDescent="0.25">
      <c r="A611" s="2"/>
      <c r="B611" s="2"/>
      <c r="C611" s="2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15.75" customHeight="1" x14ac:dyDescent="0.25">
      <c r="A612" s="2"/>
      <c r="B612" s="2"/>
      <c r="C612" s="2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15.75" customHeight="1" x14ac:dyDescent="0.25">
      <c r="A613" s="2"/>
      <c r="B613" s="2"/>
      <c r="C613" s="2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15.75" customHeight="1" x14ac:dyDescent="0.25">
      <c r="A614" s="2"/>
      <c r="B614" s="2"/>
      <c r="C614" s="2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15.75" customHeight="1" x14ac:dyDescent="0.25">
      <c r="A615" s="2"/>
      <c r="B615" s="2"/>
      <c r="C615" s="2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15.75" customHeight="1" x14ac:dyDescent="0.25">
      <c r="A616" s="2"/>
      <c r="B616" s="2"/>
      <c r="C616" s="2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15.75" customHeight="1" x14ac:dyDescent="0.25">
      <c r="A617" s="2"/>
      <c r="B617" s="2"/>
      <c r="C617" s="2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15.75" customHeight="1" x14ac:dyDescent="0.25">
      <c r="A618" s="2"/>
      <c r="B618" s="2"/>
      <c r="C618" s="2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15.75" customHeight="1" x14ac:dyDescent="0.25">
      <c r="A619" s="2"/>
      <c r="B619" s="2"/>
      <c r="C619" s="2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15.75" customHeight="1" x14ac:dyDescent="0.25">
      <c r="A620" s="2"/>
      <c r="B620" s="2"/>
      <c r="C620" s="2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15.75" customHeight="1" x14ac:dyDescent="0.25">
      <c r="A621" s="2"/>
      <c r="B621" s="2"/>
      <c r="C621" s="2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15.75" customHeight="1" x14ac:dyDescent="0.25">
      <c r="A622" s="2"/>
      <c r="B622" s="2"/>
      <c r="C622" s="2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15.75" customHeight="1" x14ac:dyDescent="0.25">
      <c r="A623" s="2"/>
      <c r="B623" s="2"/>
      <c r="C623" s="2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15.75" customHeight="1" x14ac:dyDescent="0.25">
      <c r="A624" s="2"/>
      <c r="B624" s="2"/>
      <c r="C624" s="2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15.75" customHeight="1" x14ac:dyDescent="0.25">
      <c r="A625" s="2"/>
      <c r="B625" s="2"/>
      <c r="C625" s="2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15.75" customHeight="1" x14ac:dyDescent="0.25">
      <c r="A626" s="2"/>
      <c r="B626" s="2"/>
      <c r="C626" s="2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15.75" customHeight="1" x14ac:dyDescent="0.25">
      <c r="A627" s="2"/>
      <c r="B627" s="2"/>
      <c r="C627" s="2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15.75" customHeight="1" x14ac:dyDescent="0.25">
      <c r="A628" s="2"/>
      <c r="B628" s="2"/>
      <c r="C628" s="2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15.75" customHeight="1" x14ac:dyDescent="0.25">
      <c r="A629" s="2"/>
      <c r="B629" s="2"/>
      <c r="C629" s="2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15.75" customHeight="1" x14ac:dyDescent="0.25">
      <c r="A630" s="2"/>
      <c r="B630" s="2"/>
      <c r="C630" s="2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15.75" customHeight="1" x14ac:dyDescent="0.25">
      <c r="A631" s="2"/>
      <c r="B631" s="2"/>
      <c r="C631" s="2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15.75" customHeight="1" x14ac:dyDescent="0.25">
      <c r="A632" s="2"/>
      <c r="B632" s="2"/>
      <c r="C632" s="2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15.75" customHeight="1" x14ac:dyDescent="0.25">
      <c r="A633" s="2"/>
      <c r="B633" s="2"/>
      <c r="C633" s="2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15.75" customHeight="1" x14ac:dyDescent="0.25">
      <c r="A634" s="2"/>
      <c r="B634" s="2"/>
      <c r="C634" s="2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15.75" customHeight="1" x14ac:dyDescent="0.25">
      <c r="A635" s="2"/>
      <c r="B635" s="2"/>
      <c r="C635" s="2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15.75" customHeight="1" x14ac:dyDescent="0.25">
      <c r="A636" s="2"/>
      <c r="B636" s="2"/>
      <c r="C636" s="2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15.75" customHeight="1" x14ac:dyDescent="0.25">
      <c r="A637" s="2"/>
      <c r="B637" s="2"/>
      <c r="C637" s="2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15.75" customHeight="1" x14ac:dyDescent="0.25">
      <c r="A638" s="2"/>
      <c r="B638" s="2"/>
      <c r="C638" s="2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15.75" customHeight="1" x14ac:dyDescent="0.25">
      <c r="A639" s="2"/>
      <c r="B639" s="2"/>
      <c r="C639" s="2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15.75" customHeight="1" x14ac:dyDescent="0.25">
      <c r="A640" s="2"/>
      <c r="B640" s="2"/>
      <c r="C640" s="2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15.75" customHeight="1" x14ac:dyDescent="0.25">
      <c r="A641" s="2"/>
      <c r="B641" s="2"/>
      <c r="C641" s="2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15.75" customHeight="1" x14ac:dyDescent="0.25">
      <c r="A642" s="2"/>
      <c r="B642" s="2"/>
      <c r="C642" s="2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15.75" customHeight="1" x14ac:dyDescent="0.25">
      <c r="A643" s="2"/>
      <c r="B643" s="2"/>
      <c r="C643" s="2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15.75" customHeight="1" x14ac:dyDescent="0.25">
      <c r="A644" s="2"/>
      <c r="B644" s="2"/>
      <c r="C644" s="2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15.75" customHeight="1" x14ac:dyDescent="0.25">
      <c r="A645" s="2"/>
      <c r="B645" s="2"/>
      <c r="C645" s="2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15.75" customHeight="1" x14ac:dyDescent="0.25">
      <c r="A646" s="2"/>
      <c r="B646" s="2"/>
      <c r="C646" s="2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15.75" customHeight="1" x14ac:dyDescent="0.25">
      <c r="A647" s="2"/>
      <c r="B647" s="2"/>
      <c r="C647" s="2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15.75" customHeight="1" x14ac:dyDescent="0.25">
      <c r="A648" s="2"/>
      <c r="B648" s="2"/>
      <c r="C648" s="2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15.75" customHeight="1" x14ac:dyDescent="0.25">
      <c r="A649" s="2"/>
      <c r="B649" s="2"/>
      <c r="C649" s="2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15.75" customHeight="1" x14ac:dyDescent="0.25">
      <c r="A650" s="2"/>
      <c r="B650" s="2"/>
      <c r="C650" s="2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15.75" customHeight="1" x14ac:dyDescent="0.25">
      <c r="A651" s="2"/>
      <c r="B651" s="2"/>
      <c r="C651" s="2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15.75" customHeight="1" x14ac:dyDescent="0.25">
      <c r="A652" s="2"/>
      <c r="B652" s="2"/>
      <c r="C652" s="2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15.75" customHeight="1" x14ac:dyDescent="0.25">
      <c r="A653" s="2"/>
      <c r="B653" s="2"/>
      <c r="C653" s="2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15.75" customHeight="1" x14ac:dyDescent="0.25">
      <c r="A654" s="2"/>
      <c r="B654" s="2"/>
      <c r="C654" s="2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15.75" customHeight="1" x14ac:dyDescent="0.25">
      <c r="A655" s="2"/>
      <c r="B655" s="2"/>
      <c r="C655" s="2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15.75" customHeight="1" x14ac:dyDescent="0.25">
      <c r="A656" s="2"/>
      <c r="B656" s="2"/>
      <c r="C656" s="2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15.75" customHeight="1" x14ac:dyDescent="0.25">
      <c r="A657" s="2"/>
      <c r="B657" s="2"/>
      <c r="C657" s="2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15.75" customHeight="1" x14ac:dyDescent="0.25">
      <c r="A658" s="2"/>
      <c r="B658" s="2"/>
      <c r="C658" s="2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15.75" customHeight="1" x14ac:dyDescent="0.25">
      <c r="A659" s="2"/>
      <c r="B659" s="2"/>
      <c r="C659" s="2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15.75" customHeight="1" x14ac:dyDescent="0.25">
      <c r="A660" s="2"/>
      <c r="B660" s="2"/>
      <c r="C660" s="2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15.75" customHeight="1" x14ac:dyDescent="0.25">
      <c r="A661" s="2"/>
      <c r="B661" s="2"/>
      <c r="C661" s="2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15.75" customHeight="1" x14ac:dyDescent="0.25">
      <c r="A662" s="2"/>
      <c r="B662" s="2"/>
      <c r="C662" s="2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15.75" customHeight="1" x14ac:dyDescent="0.25">
      <c r="A663" s="2"/>
      <c r="B663" s="2"/>
      <c r="C663" s="2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15.75" customHeight="1" x14ac:dyDescent="0.25">
      <c r="A664" s="2"/>
      <c r="B664" s="2"/>
      <c r="C664" s="2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15.75" customHeight="1" x14ac:dyDescent="0.25">
      <c r="A665" s="2"/>
      <c r="B665" s="2"/>
      <c r="C665" s="2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15.75" customHeight="1" x14ac:dyDescent="0.25">
      <c r="A666" s="2"/>
      <c r="B666" s="2"/>
      <c r="C666" s="2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15.75" customHeight="1" x14ac:dyDescent="0.25">
      <c r="A667" s="2"/>
      <c r="B667" s="2"/>
      <c r="C667" s="2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15.75" customHeight="1" x14ac:dyDescent="0.25">
      <c r="A668" s="2"/>
      <c r="B668" s="2"/>
      <c r="C668" s="2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15.75" customHeight="1" x14ac:dyDescent="0.25">
      <c r="A669" s="2"/>
      <c r="B669" s="2"/>
      <c r="C669" s="2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15.75" customHeight="1" x14ac:dyDescent="0.25">
      <c r="A670" s="2"/>
      <c r="B670" s="2"/>
      <c r="C670" s="2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15.75" customHeight="1" x14ac:dyDescent="0.25">
      <c r="A671" s="2"/>
      <c r="B671" s="2"/>
      <c r="C671" s="2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15.75" customHeight="1" x14ac:dyDescent="0.25">
      <c r="A672" s="2"/>
      <c r="B672" s="2"/>
      <c r="C672" s="2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15.75" customHeight="1" x14ac:dyDescent="0.25">
      <c r="A673" s="2"/>
      <c r="B673" s="2"/>
      <c r="C673" s="2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15.75" customHeight="1" x14ac:dyDescent="0.25">
      <c r="A674" s="2"/>
      <c r="B674" s="2"/>
      <c r="C674" s="2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15.75" customHeight="1" x14ac:dyDescent="0.25">
      <c r="A675" s="2"/>
      <c r="B675" s="2"/>
      <c r="C675" s="2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15.75" customHeight="1" x14ac:dyDescent="0.25">
      <c r="A676" s="2"/>
      <c r="B676" s="2"/>
      <c r="C676" s="2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15.75" customHeight="1" x14ac:dyDescent="0.25">
      <c r="A677" s="2"/>
      <c r="B677" s="2"/>
      <c r="C677" s="2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15.75" customHeight="1" x14ac:dyDescent="0.25">
      <c r="A678" s="2"/>
      <c r="B678" s="2"/>
      <c r="C678" s="2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15.75" customHeight="1" x14ac:dyDescent="0.25">
      <c r="A679" s="2"/>
      <c r="B679" s="2"/>
      <c r="C679" s="2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15.75" customHeight="1" x14ac:dyDescent="0.25">
      <c r="A680" s="2"/>
      <c r="B680" s="2"/>
      <c r="C680" s="2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15.75" customHeight="1" x14ac:dyDescent="0.25">
      <c r="A681" s="2"/>
      <c r="B681" s="2"/>
      <c r="C681" s="2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15.75" customHeight="1" x14ac:dyDescent="0.25">
      <c r="A682" s="2"/>
      <c r="B682" s="2"/>
      <c r="C682" s="2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15.75" customHeight="1" x14ac:dyDescent="0.25">
      <c r="A683" s="2"/>
      <c r="B683" s="2"/>
      <c r="C683" s="2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15.75" customHeight="1" x14ac:dyDescent="0.25">
      <c r="A684" s="2"/>
      <c r="B684" s="2"/>
      <c r="C684" s="2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15.75" customHeight="1" x14ac:dyDescent="0.25">
      <c r="A685" s="2"/>
      <c r="B685" s="2"/>
      <c r="C685" s="2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15.75" customHeight="1" x14ac:dyDescent="0.25">
      <c r="A686" s="2"/>
      <c r="B686" s="2"/>
      <c r="C686" s="2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15.75" customHeight="1" x14ac:dyDescent="0.25">
      <c r="A687" s="2"/>
      <c r="B687" s="2"/>
      <c r="C687" s="2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15.75" customHeight="1" x14ac:dyDescent="0.25">
      <c r="A688" s="2"/>
      <c r="B688" s="2"/>
      <c r="C688" s="2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15.75" customHeight="1" x14ac:dyDescent="0.25">
      <c r="A689" s="2"/>
      <c r="B689" s="2"/>
      <c r="C689" s="2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15.75" customHeight="1" x14ac:dyDescent="0.25">
      <c r="A690" s="2"/>
      <c r="B690" s="2"/>
      <c r="C690" s="2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15.75" customHeight="1" x14ac:dyDescent="0.25">
      <c r="A691" s="2"/>
      <c r="B691" s="2"/>
      <c r="C691" s="2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15.75" customHeight="1" x14ac:dyDescent="0.25">
      <c r="A692" s="2"/>
      <c r="B692" s="2"/>
      <c r="C692" s="2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15.75" customHeight="1" x14ac:dyDescent="0.25">
      <c r="A693" s="2"/>
      <c r="B693" s="2"/>
      <c r="C693" s="2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15.75" customHeight="1" x14ac:dyDescent="0.25">
      <c r="A694" s="2"/>
      <c r="B694" s="2"/>
      <c r="C694" s="2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15.75" customHeight="1" x14ac:dyDescent="0.25">
      <c r="A695" s="2"/>
      <c r="B695" s="2"/>
      <c r="C695" s="2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15.75" customHeight="1" x14ac:dyDescent="0.25">
      <c r="A696" s="2"/>
      <c r="B696" s="2"/>
      <c r="C696" s="2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15.75" customHeight="1" x14ac:dyDescent="0.25">
      <c r="A697" s="2"/>
      <c r="B697" s="2"/>
      <c r="C697" s="2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15.75" customHeight="1" x14ac:dyDescent="0.25">
      <c r="A698" s="2"/>
      <c r="B698" s="2"/>
      <c r="C698" s="2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15.75" customHeight="1" x14ac:dyDescent="0.25">
      <c r="A699" s="2"/>
      <c r="B699" s="2"/>
      <c r="C699" s="2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15.75" customHeight="1" x14ac:dyDescent="0.25">
      <c r="A700" s="2"/>
      <c r="B700" s="2"/>
      <c r="C700" s="2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15.75" customHeight="1" x14ac:dyDescent="0.25">
      <c r="A701" s="2"/>
      <c r="B701" s="2"/>
      <c r="C701" s="2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15.75" customHeight="1" x14ac:dyDescent="0.25">
      <c r="A702" s="2"/>
      <c r="B702" s="2"/>
      <c r="C702" s="2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15.75" customHeight="1" x14ac:dyDescent="0.25">
      <c r="A703" s="2"/>
      <c r="B703" s="2"/>
      <c r="C703" s="2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15.75" customHeight="1" x14ac:dyDescent="0.25">
      <c r="A704" s="2"/>
      <c r="B704" s="2"/>
      <c r="C704" s="2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15.75" customHeight="1" x14ac:dyDescent="0.25">
      <c r="A705" s="2"/>
      <c r="B705" s="2"/>
      <c r="C705" s="2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15.75" customHeight="1" x14ac:dyDescent="0.25">
      <c r="A706" s="2"/>
      <c r="B706" s="2"/>
      <c r="C706" s="2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15.75" customHeight="1" x14ac:dyDescent="0.25">
      <c r="A707" s="2"/>
      <c r="B707" s="2"/>
      <c r="C707" s="2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15.75" customHeight="1" x14ac:dyDescent="0.25">
      <c r="A708" s="2"/>
      <c r="B708" s="2"/>
      <c r="C708" s="2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15.75" customHeight="1" x14ac:dyDescent="0.25">
      <c r="A709" s="2"/>
      <c r="B709" s="2"/>
      <c r="C709" s="2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15.75" customHeight="1" x14ac:dyDescent="0.25">
      <c r="A710" s="2"/>
      <c r="B710" s="2"/>
      <c r="C710" s="2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15.75" customHeight="1" x14ac:dyDescent="0.25">
      <c r="A711" s="2"/>
      <c r="B711" s="2"/>
      <c r="C711" s="2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15.75" customHeight="1" x14ac:dyDescent="0.25">
      <c r="A712" s="2"/>
      <c r="B712" s="2"/>
      <c r="C712" s="2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15.75" customHeight="1" x14ac:dyDescent="0.25">
      <c r="A713" s="2"/>
      <c r="B713" s="2"/>
      <c r="C713" s="2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15.75" customHeight="1" x14ac:dyDescent="0.25">
      <c r="A714" s="2"/>
      <c r="B714" s="2"/>
      <c r="C714" s="2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15.75" customHeight="1" x14ac:dyDescent="0.25">
      <c r="A715" s="2"/>
      <c r="B715" s="2"/>
      <c r="C715" s="2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15.75" customHeight="1" x14ac:dyDescent="0.25">
      <c r="A716" s="2"/>
      <c r="B716" s="2"/>
      <c r="C716" s="2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15.75" customHeight="1" x14ac:dyDescent="0.25">
      <c r="A717" s="2"/>
      <c r="B717" s="2"/>
      <c r="C717" s="2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15.75" customHeight="1" x14ac:dyDescent="0.25">
      <c r="A718" s="2"/>
      <c r="B718" s="2"/>
      <c r="C718" s="2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15.75" customHeight="1" x14ac:dyDescent="0.25">
      <c r="A719" s="2"/>
      <c r="B719" s="2"/>
      <c r="C719" s="2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15.75" customHeight="1" x14ac:dyDescent="0.25">
      <c r="A720" s="2"/>
      <c r="B720" s="2"/>
      <c r="C720" s="2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15.75" customHeight="1" x14ac:dyDescent="0.25">
      <c r="A721" s="2"/>
      <c r="B721" s="2"/>
      <c r="C721" s="2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15.75" customHeight="1" x14ac:dyDescent="0.25">
      <c r="A722" s="2"/>
      <c r="B722" s="2"/>
      <c r="C722" s="2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15.75" customHeight="1" x14ac:dyDescent="0.25">
      <c r="A723" s="2"/>
      <c r="B723" s="2"/>
      <c r="C723" s="2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15.75" customHeight="1" x14ac:dyDescent="0.25">
      <c r="A724" s="2"/>
      <c r="B724" s="2"/>
      <c r="C724" s="2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15.75" customHeight="1" x14ac:dyDescent="0.25">
      <c r="A725" s="2"/>
      <c r="B725" s="2"/>
      <c r="C725" s="2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15.75" customHeight="1" x14ac:dyDescent="0.25">
      <c r="A726" s="2"/>
      <c r="B726" s="2"/>
      <c r="C726" s="2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15.75" customHeight="1" x14ac:dyDescent="0.25">
      <c r="A727" s="2"/>
      <c r="B727" s="2"/>
      <c r="C727" s="2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15.75" customHeight="1" x14ac:dyDescent="0.25">
      <c r="A728" s="2"/>
      <c r="B728" s="2"/>
      <c r="C728" s="2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15.75" customHeight="1" x14ac:dyDescent="0.25">
      <c r="A729" s="2"/>
      <c r="B729" s="2"/>
      <c r="C729" s="2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15.75" customHeight="1" x14ac:dyDescent="0.25">
      <c r="A730" s="2"/>
      <c r="B730" s="2"/>
      <c r="C730" s="2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15.75" customHeight="1" x14ac:dyDescent="0.25">
      <c r="A731" s="2"/>
      <c r="B731" s="2"/>
      <c r="C731" s="2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15.75" customHeight="1" x14ac:dyDescent="0.25">
      <c r="A732" s="2"/>
      <c r="B732" s="2"/>
      <c r="C732" s="2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15.75" customHeight="1" x14ac:dyDescent="0.25">
      <c r="A733" s="2"/>
      <c r="B733" s="2"/>
      <c r="C733" s="2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15.75" customHeight="1" x14ac:dyDescent="0.25">
      <c r="A734" s="2"/>
      <c r="B734" s="2"/>
      <c r="C734" s="2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15.75" customHeight="1" x14ac:dyDescent="0.25">
      <c r="A735" s="2"/>
      <c r="B735" s="2"/>
      <c r="C735" s="2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15.75" customHeight="1" x14ac:dyDescent="0.25">
      <c r="A736" s="2"/>
      <c r="B736" s="2"/>
      <c r="C736" s="2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15.75" customHeight="1" x14ac:dyDescent="0.25">
      <c r="A737" s="2"/>
      <c r="B737" s="2"/>
      <c r="C737" s="2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15.75" customHeight="1" x14ac:dyDescent="0.25">
      <c r="A738" s="2"/>
      <c r="B738" s="2"/>
      <c r="C738" s="2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15.75" customHeight="1" x14ac:dyDescent="0.25">
      <c r="A739" s="2"/>
      <c r="B739" s="2"/>
      <c r="C739" s="2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15.75" customHeight="1" x14ac:dyDescent="0.25">
      <c r="A740" s="2"/>
      <c r="B740" s="2"/>
      <c r="C740" s="2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15.75" customHeight="1" x14ac:dyDescent="0.25">
      <c r="A741" s="2"/>
      <c r="B741" s="2"/>
      <c r="C741" s="2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15.75" customHeight="1" x14ac:dyDescent="0.25">
      <c r="A742" s="2"/>
      <c r="B742" s="2"/>
      <c r="C742" s="2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15.75" customHeight="1" x14ac:dyDescent="0.25">
      <c r="A743" s="2"/>
      <c r="B743" s="2"/>
      <c r="C743" s="2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15.75" customHeight="1" x14ac:dyDescent="0.25">
      <c r="A744" s="2"/>
      <c r="B744" s="2"/>
      <c r="C744" s="2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15.75" customHeight="1" x14ac:dyDescent="0.25">
      <c r="A745" s="2"/>
      <c r="B745" s="2"/>
      <c r="C745" s="2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15.75" customHeight="1" x14ac:dyDescent="0.25">
      <c r="A746" s="2"/>
      <c r="B746" s="2"/>
      <c r="C746" s="2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15.75" customHeight="1" x14ac:dyDescent="0.25">
      <c r="A747" s="2"/>
      <c r="B747" s="2"/>
      <c r="C747" s="2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15.75" customHeight="1" x14ac:dyDescent="0.25">
      <c r="A748" s="2"/>
      <c r="B748" s="2"/>
      <c r="C748" s="2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15.75" customHeight="1" x14ac:dyDescent="0.25">
      <c r="A749" s="2"/>
      <c r="B749" s="2"/>
      <c r="C749" s="2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15.75" customHeight="1" x14ac:dyDescent="0.25">
      <c r="A750" s="2"/>
      <c r="B750" s="2"/>
      <c r="C750" s="2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15.75" customHeight="1" x14ac:dyDescent="0.25">
      <c r="A751" s="2"/>
      <c r="B751" s="2"/>
      <c r="C751" s="2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15.75" customHeight="1" x14ac:dyDescent="0.25">
      <c r="A752" s="2"/>
      <c r="B752" s="2"/>
      <c r="C752" s="2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15.75" customHeight="1" x14ac:dyDescent="0.25">
      <c r="A753" s="2"/>
      <c r="B753" s="2"/>
      <c r="C753" s="2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15.75" customHeight="1" x14ac:dyDescent="0.25">
      <c r="A754" s="2"/>
      <c r="B754" s="2"/>
      <c r="C754" s="2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15.75" customHeight="1" x14ac:dyDescent="0.25">
      <c r="A755" s="2"/>
      <c r="B755" s="2"/>
      <c r="C755" s="2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15.75" customHeight="1" x14ac:dyDescent="0.25">
      <c r="A756" s="2"/>
      <c r="B756" s="2"/>
      <c r="C756" s="2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15.75" customHeight="1" x14ac:dyDescent="0.25">
      <c r="A757" s="2"/>
      <c r="B757" s="2"/>
      <c r="C757" s="2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15.75" customHeight="1" x14ac:dyDescent="0.25">
      <c r="A758" s="2"/>
      <c r="B758" s="2"/>
      <c r="C758" s="2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15.75" customHeight="1" x14ac:dyDescent="0.25">
      <c r="A759" s="2"/>
      <c r="B759" s="2"/>
      <c r="C759" s="2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15.75" customHeight="1" x14ac:dyDescent="0.25">
      <c r="A760" s="2"/>
      <c r="B760" s="2"/>
      <c r="C760" s="2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15.75" customHeight="1" x14ac:dyDescent="0.25">
      <c r="A761" s="2"/>
      <c r="B761" s="2"/>
      <c r="C761" s="2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15.75" customHeight="1" x14ac:dyDescent="0.25">
      <c r="A762" s="2"/>
      <c r="B762" s="2"/>
      <c r="C762" s="2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15.75" customHeight="1" x14ac:dyDescent="0.25">
      <c r="A763" s="2"/>
      <c r="B763" s="2"/>
      <c r="C763" s="2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15.75" customHeight="1" x14ac:dyDescent="0.25">
      <c r="A764" s="2"/>
      <c r="B764" s="2"/>
      <c r="C764" s="2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15.75" customHeight="1" x14ac:dyDescent="0.25">
      <c r="A765" s="2"/>
      <c r="B765" s="2"/>
      <c r="C765" s="2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15.75" customHeight="1" x14ac:dyDescent="0.25">
      <c r="A766" s="2"/>
      <c r="B766" s="2"/>
      <c r="C766" s="2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15.75" customHeight="1" x14ac:dyDescent="0.25">
      <c r="A767" s="2"/>
      <c r="B767" s="2"/>
      <c r="C767" s="2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15.75" customHeight="1" x14ac:dyDescent="0.25">
      <c r="A768" s="2"/>
      <c r="B768" s="2"/>
      <c r="C768" s="2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15.75" customHeight="1" x14ac:dyDescent="0.25">
      <c r="A769" s="2"/>
      <c r="B769" s="2"/>
      <c r="C769" s="2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15.75" customHeight="1" x14ac:dyDescent="0.25">
      <c r="A770" s="2"/>
      <c r="B770" s="2"/>
      <c r="C770" s="2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15.75" customHeight="1" x14ac:dyDescent="0.25">
      <c r="A771" s="2"/>
      <c r="B771" s="2"/>
      <c r="C771" s="2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15.75" customHeight="1" x14ac:dyDescent="0.25">
      <c r="A772" s="2"/>
      <c r="B772" s="2"/>
      <c r="C772" s="2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15.75" customHeight="1" x14ac:dyDescent="0.25">
      <c r="A773" s="2"/>
      <c r="B773" s="2"/>
      <c r="C773" s="2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15.75" customHeight="1" x14ac:dyDescent="0.25">
      <c r="A774" s="2"/>
      <c r="B774" s="2"/>
      <c r="C774" s="2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15.75" customHeight="1" x14ac:dyDescent="0.25">
      <c r="A775" s="2"/>
      <c r="B775" s="2"/>
      <c r="C775" s="2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15.75" customHeight="1" x14ac:dyDescent="0.25">
      <c r="A776" s="2"/>
      <c r="B776" s="2"/>
      <c r="C776" s="2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15.75" customHeight="1" x14ac:dyDescent="0.25">
      <c r="A777" s="2"/>
      <c r="B777" s="2"/>
      <c r="C777" s="2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15.75" customHeight="1" x14ac:dyDescent="0.25">
      <c r="A778" s="2"/>
      <c r="B778" s="2"/>
      <c r="C778" s="2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15.75" customHeight="1" x14ac:dyDescent="0.25">
      <c r="A779" s="2"/>
      <c r="B779" s="2"/>
      <c r="C779" s="2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15.75" customHeight="1" x14ac:dyDescent="0.25">
      <c r="A780" s="2"/>
      <c r="B780" s="2"/>
      <c r="C780" s="2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15.75" customHeight="1" x14ac:dyDescent="0.25">
      <c r="A781" s="2"/>
      <c r="B781" s="2"/>
      <c r="C781" s="2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15.75" customHeight="1" x14ac:dyDescent="0.25">
      <c r="A782" s="2"/>
      <c r="B782" s="2"/>
      <c r="C782" s="2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15.75" customHeight="1" x14ac:dyDescent="0.25">
      <c r="A783" s="2"/>
      <c r="B783" s="2"/>
      <c r="C783" s="2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15.75" customHeight="1" x14ac:dyDescent="0.25">
      <c r="A784" s="2"/>
      <c r="B784" s="2"/>
      <c r="C784" s="2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15.75" customHeight="1" x14ac:dyDescent="0.25">
      <c r="A785" s="2"/>
      <c r="B785" s="2"/>
      <c r="C785" s="2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15.75" customHeight="1" x14ac:dyDescent="0.25">
      <c r="A786" s="2"/>
      <c r="B786" s="2"/>
      <c r="C786" s="2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15.75" customHeight="1" x14ac:dyDescent="0.25">
      <c r="A787" s="2"/>
      <c r="B787" s="2"/>
      <c r="C787" s="2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15.75" customHeight="1" x14ac:dyDescent="0.25">
      <c r="A788" s="2"/>
      <c r="B788" s="2"/>
      <c r="C788" s="2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15.75" customHeight="1" x14ac:dyDescent="0.25">
      <c r="A789" s="2"/>
      <c r="B789" s="2"/>
      <c r="C789" s="2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15.75" customHeight="1" x14ac:dyDescent="0.25">
      <c r="A790" s="2"/>
      <c r="B790" s="2"/>
      <c r="C790" s="2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15.75" customHeight="1" x14ac:dyDescent="0.25">
      <c r="A791" s="2"/>
      <c r="B791" s="2"/>
      <c r="C791" s="2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15.75" customHeight="1" x14ac:dyDescent="0.25">
      <c r="A792" s="2"/>
      <c r="B792" s="2"/>
      <c r="C792" s="2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15.75" customHeight="1" x14ac:dyDescent="0.25">
      <c r="A793" s="2"/>
      <c r="B793" s="2"/>
      <c r="C793" s="2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15.75" customHeight="1" x14ac:dyDescent="0.25">
      <c r="A794" s="2"/>
      <c r="B794" s="2"/>
      <c r="C794" s="2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15.75" customHeight="1" x14ac:dyDescent="0.25">
      <c r="A795" s="2"/>
      <c r="B795" s="2"/>
      <c r="C795" s="2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15.75" customHeight="1" x14ac:dyDescent="0.25">
      <c r="A796" s="2"/>
      <c r="B796" s="2"/>
      <c r="C796" s="2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15.75" customHeight="1" x14ac:dyDescent="0.25">
      <c r="A797" s="2"/>
      <c r="B797" s="2"/>
      <c r="C797" s="2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15.75" customHeight="1" x14ac:dyDescent="0.25">
      <c r="A798" s="2"/>
      <c r="B798" s="2"/>
      <c r="C798" s="2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15.75" customHeight="1" x14ac:dyDescent="0.25">
      <c r="A799" s="2"/>
      <c r="B799" s="2"/>
      <c r="C799" s="2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15.75" customHeight="1" x14ac:dyDescent="0.25">
      <c r="A800" s="2"/>
      <c r="B800" s="2"/>
      <c r="C800" s="2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15.75" customHeight="1" x14ac:dyDescent="0.25">
      <c r="A801" s="2"/>
      <c r="B801" s="2"/>
      <c r="C801" s="2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15.75" customHeight="1" x14ac:dyDescent="0.25">
      <c r="A802" s="2"/>
      <c r="B802" s="2"/>
      <c r="C802" s="2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15.75" customHeight="1" x14ac:dyDescent="0.25">
      <c r="A803" s="2"/>
      <c r="B803" s="2"/>
      <c r="C803" s="2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15.75" customHeight="1" x14ac:dyDescent="0.25">
      <c r="A804" s="2"/>
      <c r="B804" s="2"/>
      <c r="C804" s="2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15.75" customHeight="1" x14ac:dyDescent="0.25">
      <c r="A805" s="2"/>
      <c r="B805" s="2"/>
      <c r="C805" s="2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15.75" customHeight="1" x14ac:dyDescent="0.25">
      <c r="A806" s="2"/>
      <c r="B806" s="2"/>
      <c r="C806" s="2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15.75" customHeight="1" x14ac:dyDescent="0.25">
      <c r="A807" s="2"/>
      <c r="B807" s="2"/>
      <c r="C807" s="2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15.75" customHeight="1" x14ac:dyDescent="0.25">
      <c r="A808" s="2"/>
      <c r="B808" s="2"/>
      <c r="C808" s="2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15.75" customHeight="1" x14ac:dyDescent="0.25">
      <c r="A809" s="2"/>
      <c r="B809" s="2"/>
      <c r="C809" s="2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15.75" customHeight="1" x14ac:dyDescent="0.25">
      <c r="A810" s="2"/>
      <c r="B810" s="2"/>
      <c r="C810" s="2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15.75" customHeight="1" x14ac:dyDescent="0.25">
      <c r="A811" s="2"/>
      <c r="B811" s="2"/>
      <c r="C811" s="2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15.75" customHeight="1" x14ac:dyDescent="0.25">
      <c r="A812" s="2"/>
      <c r="B812" s="2"/>
      <c r="C812" s="2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15.75" customHeight="1" x14ac:dyDescent="0.25">
      <c r="A813" s="2"/>
      <c r="B813" s="2"/>
      <c r="C813" s="2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15.75" customHeight="1" x14ac:dyDescent="0.25">
      <c r="A814" s="2"/>
      <c r="B814" s="2"/>
      <c r="C814" s="2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15.75" customHeight="1" x14ac:dyDescent="0.25">
      <c r="A815" s="2"/>
      <c r="B815" s="2"/>
      <c r="C815" s="2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15.75" customHeight="1" x14ac:dyDescent="0.25">
      <c r="A816" s="2"/>
      <c r="B816" s="2"/>
      <c r="C816" s="2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15.75" customHeight="1" x14ac:dyDescent="0.25">
      <c r="A817" s="2"/>
      <c r="B817" s="2"/>
      <c r="C817" s="2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15.75" customHeight="1" x14ac:dyDescent="0.25">
      <c r="A818" s="2"/>
      <c r="B818" s="2"/>
      <c r="C818" s="2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15.75" customHeight="1" x14ac:dyDescent="0.25">
      <c r="A819" s="2"/>
      <c r="B819" s="2"/>
      <c r="C819" s="2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15.75" customHeight="1" x14ac:dyDescent="0.25">
      <c r="A820" s="2"/>
      <c r="B820" s="2"/>
      <c r="C820" s="2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15.75" customHeight="1" x14ac:dyDescent="0.25">
      <c r="A821" s="2"/>
      <c r="B821" s="2"/>
      <c r="C821" s="2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15.75" customHeight="1" x14ac:dyDescent="0.25">
      <c r="A822" s="2"/>
      <c r="B822" s="2"/>
      <c r="C822" s="2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15.75" customHeight="1" x14ac:dyDescent="0.25">
      <c r="A823" s="2"/>
      <c r="B823" s="2"/>
      <c r="C823" s="2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15.75" customHeight="1" x14ac:dyDescent="0.25">
      <c r="A824" s="2"/>
      <c r="B824" s="2"/>
      <c r="C824" s="2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15.75" customHeight="1" x14ac:dyDescent="0.25">
      <c r="A825" s="2"/>
      <c r="B825" s="2"/>
      <c r="C825" s="2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15.75" customHeight="1" x14ac:dyDescent="0.25">
      <c r="A826" s="2"/>
      <c r="B826" s="2"/>
      <c r="C826" s="2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15.75" customHeight="1" x14ac:dyDescent="0.25">
      <c r="A827" s="2"/>
      <c r="B827" s="2"/>
      <c r="C827" s="2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15.75" customHeight="1" x14ac:dyDescent="0.25">
      <c r="A828" s="2"/>
      <c r="B828" s="2"/>
      <c r="C828" s="2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15.75" customHeight="1" x14ac:dyDescent="0.25">
      <c r="A829" s="2"/>
      <c r="B829" s="2"/>
      <c r="C829" s="2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15.75" customHeight="1" x14ac:dyDescent="0.25">
      <c r="A830" s="2"/>
      <c r="B830" s="2"/>
      <c r="C830" s="2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15.75" customHeight="1" x14ac:dyDescent="0.25">
      <c r="A831" s="2"/>
      <c r="B831" s="2"/>
      <c r="C831" s="2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15.75" customHeight="1" x14ac:dyDescent="0.25">
      <c r="A832" s="2"/>
      <c r="B832" s="2"/>
      <c r="C832" s="2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15.75" customHeight="1" x14ac:dyDescent="0.25">
      <c r="A833" s="2"/>
      <c r="B833" s="2"/>
      <c r="C833" s="2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15.75" customHeight="1" x14ac:dyDescent="0.25">
      <c r="A834" s="2"/>
      <c r="B834" s="2"/>
      <c r="C834" s="2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15.75" customHeight="1" x14ac:dyDescent="0.25">
      <c r="A835" s="2"/>
      <c r="B835" s="2"/>
      <c r="C835" s="2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15.75" customHeight="1" x14ac:dyDescent="0.25">
      <c r="A836" s="2"/>
      <c r="B836" s="2"/>
      <c r="C836" s="2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15.75" customHeight="1" x14ac:dyDescent="0.25">
      <c r="A837" s="2"/>
      <c r="B837" s="2"/>
      <c r="C837" s="2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15.75" customHeight="1" x14ac:dyDescent="0.25">
      <c r="A838" s="2"/>
      <c r="B838" s="2"/>
      <c r="C838" s="2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15.75" customHeight="1" x14ac:dyDescent="0.25">
      <c r="A839" s="2"/>
      <c r="B839" s="2"/>
      <c r="C839" s="2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15.75" customHeight="1" x14ac:dyDescent="0.25">
      <c r="A840" s="2"/>
      <c r="B840" s="2"/>
      <c r="C840" s="2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15.75" customHeight="1" x14ac:dyDescent="0.25">
      <c r="A841" s="2"/>
      <c r="B841" s="2"/>
      <c r="C841" s="2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15.75" customHeight="1" x14ac:dyDescent="0.25">
      <c r="A842" s="2"/>
      <c r="B842" s="2"/>
      <c r="C842" s="2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15.75" customHeight="1" x14ac:dyDescent="0.25">
      <c r="A843" s="2"/>
      <c r="B843" s="2"/>
      <c r="C843" s="2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15.75" customHeight="1" x14ac:dyDescent="0.25">
      <c r="A844" s="2"/>
      <c r="B844" s="2"/>
      <c r="C844" s="2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15.75" customHeight="1" x14ac:dyDescent="0.25">
      <c r="A845" s="2"/>
      <c r="B845" s="2"/>
      <c r="C845" s="2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15.75" customHeight="1" x14ac:dyDescent="0.25">
      <c r="A846" s="2"/>
      <c r="B846" s="2"/>
      <c r="C846" s="2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15.75" customHeight="1" x14ac:dyDescent="0.25">
      <c r="A847" s="2"/>
      <c r="B847" s="2"/>
      <c r="C847" s="2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15.75" customHeight="1" x14ac:dyDescent="0.25">
      <c r="A848" s="2"/>
      <c r="B848" s="2"/>
      <c r="C848" s="2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15.75" customHeight="1" x14ac:dyDescent="0.25">
      <c r="A849" s="2"/>
      <c r="B849" s="2"/>
      <c r="C849" s="2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15.75" customHeight="1" x14ac:dyDescent="0.25">
      <c r="A850" s="2"/>
      <c r="B850" s="2"/>
      <c r="C850" s="2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15.75" customHeight="1" x14ac:dyDescent="0.25">
      <c r="A851" s="2"/>
      <c r="B851" s="2"/>
      <c r="C851" s="2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15.75" customHeight="1" x14ac:dyDescent="0.25">
      <c r="A852" s="2"/>
      <c r="B852" s="2"/>
      <c r="C852" s="2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15.75" customHeight="1" x14ac:dyDescent="0.25">
      <c r="A853" s="2"/>
      <c r="B853" s="2"/>
      <c r="C853" s="2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15.75" customHeight="1" x14ac:dyDescent="0.25">
      <c r="A854" s="2"/>
      <c r="B854" s="2"/>
      <c r="C854" s="2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15.75" customHeight="1" x14ac:dyDescent="0.25">
      <c r="A855" s="2"/>
      <c r="B855" s="2"/>
      <c r="C855" s="2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15.75" customHeight="1" x14ac:dyDescent="0.25">
      <c r="A856" s="2"/>
      <c r="B856" s="2"/>
      <c r="C856" s="2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15.75" customHeight="1" x14ac:dyDescent="0.25">
      <c r="A857" s="2"/>
      <c r="B857" s="2"/>
      <c r="C857" s="2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15.75" customHeight="1" x14ac:dyDescent="0.25">
      <c r="A858" s="2"/>
      <c r="B858" s="2"/>
      <c r="C858" s="2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15.75" customHeight="1" x14ac:dyDescent="0.25">
      <c r="A859" s="2"/>
      <c r="B859" s="2"/>
      <c r="C859" s="2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15.75" customHeight="1" x14ac:dyDescent="0.25">
      <c r="A860" s="2"/>
      <c r="B860" s="2"/>
      <c r="C860" s="2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15.75" customHeight="1" x14ac:dyDescent="0.25">
      <c r="A861" s="2"/>
      <c r="B861" s="2"/>
      <c r="C861" s="2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15.75" customHeight="1" x14ac:dyDescent="0.25">
      <c r="A862" s="2"/>
      <c r="B862" s="2"/>
      <c r="C862" s="2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15.75" customHeight="1" x14ac:dyDescent="0.25">
      <c r="A863" s="2"/>
      <c r="B863" s="2"/>
      <c r="C863" s="2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15.75" customHeight="1" x14ac:dyDescent="0.25">
      <c r="A864" s="2"/>
      <c r="B864" s="2"/>
      <c r="C864" s="2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15.75" customHeight="1" x14ac:dyDescent="0.25">
      <c r="A865" s="2"/>
      <c r="B865" s="2"/>
      <c r="C865" s="2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15.75" customHeight="1" x14ac:dyDescent="0.25">
      <c r="A866" s="2"/>
      <c r="B866" s="2"/>
      <c r="C866" s="2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15.75" customHeight="1" x14ac:dyDescent="0.25">
      <c r="A867" s="2"/>
      <c r="B867" s="2"/>
      <c r="C867" s="2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15.75" customHeight="1" x14ac:dyDescent="0.25">
      <c r="A868" s="2"/>
      <c r="B868" s="2"/>
      <c r="C868" s="2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15.75" customHeight="1" x14ac:dyDescent="0.25">
      <c r="A869" s="2"/>
      <c r="B869" s="2"/>
      <c r="C869" s="2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15.75" customHeight="1" x14ac:dyDescent="0.25">
      <c r="A870" s="2"/>
      <c r="B870" s="2"/>
      <c r="C870" s="2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15.75" customHeight="1" x14ac:dyDescent="0.25">
      <c r="A871" s="2"/>
      <c r="B871" s="2"/>
      <c r="C871" s="2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15.75" customHeight="1" x14ac:dyDescent="0.25">
      <c r="A872" s="2"/>
      <c r="B872" s="2"/>
      <c r="C872" s="2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15.75" customHeight="1" x14ac:dyDescent="0.25">
      <c r="A873" s="2"/>
      <c r="B873" s="2"/>
      <c r="C873" s="2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15.75" customHeight="1" x14ac:dyDescent="0.25">
      <c r="A874" s="2"/>
      <c r="B874" s="2"/>
      <c r="C874" s="2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15.75" customHeight="1" x14ac:dyDescent="0.25">
      <c r="A875" s="2"/>
      <c r="B875" s="2"/>
      <c r="C875" s="2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15.75" customHeight="1" x14ac:dyDescent="0.25">
      <c r="A876" s="2"/>
      <c r="B876" s="2"/>
      <c r="C876" s="2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15.75" customHeight="1" x14ac:dyDescent="0.25">
      <c r="A877" s="2"/>
      <c r="B877" s="2"/>
      <c r="C877" s="2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15.75" customHeight="1" x14ac:dyDescent="0.25">
      <c r="A878" s="2"/>
      <c r="B878" s="2"/>
      <c r="C878" s="2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15.75" customHeight="1" x14ac:dyDescent="0.25">
      <c r="A879" s="2"/>
      <c r="B879" s="2"/>
      <c r="C879" s="2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15.75" customHeight="1" x14ac:dyDescent="0.25">
      <c r="A880" s="2"/>
      <c r="B880" s="2"/>
      <c r="C880" s="2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15.75" customHeight="1" x14ac:dyDescent="0.25">
      <c r="A881" s="2"/>
      <c r="B881" s="2"/>
      <c r="C881" s="2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15.75" customHeight="1" x14ac:dyDescent="0.25">
      <c r="A882" s="2"/>
      <c r="B882" s="2"/>
      <c r="C882" s="2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15.75" customHeight="1" x14ac:dyDescent="0.25">
      <c r="A883" s="2"/>
      <c r="B883" s="2"/>
      <c r="C883" s="2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15.75" customHeight="1" x14ac:dyDescent="0.25">
      <c r="A884" s="2"/>
      <c r="B884" s="2"/>
      <c r="C884" s="2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15.75" customHeight="1" x14ac:dyDescent="0.25">
      <c r="A885" s="2"/>
      <c r="B885" s="2"/>
      <c r="C885" s="2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15.75" customHeight="1" x14ac:dyDescent="0.25">
      <c r="A886" s="2"/>
      <c r="B886" s="2"/>
      <c r="C886" s="2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15.75" customHeight="1" x14ac:dyDescent="0.25">
      <c r="A887" s="2"/>
      <c r="B887" s="2"/>
      <c r="C887" s="2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15.75" customHeight="1" x14ac:dyDescent="0.25">
      <c r="A888" s="2"/>
      <c r="B888" s="2"/>
      <c r="C888" s="2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15.75" customHeight="1" x14ac:dyDescent="0.25">
      <c r="A889" s="2"/>
      <c r="B889" s="2"/>
      <c r="C889" s="2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15.75" customHeight="1" x14ac:dyDescent="0.25">
      <c r="A890" s="2"/>
      <c r="B890" s="2"/>
      <c r="C890" s="2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15.75" customHeight="1" x14ac:dyDescent="0.25">
      <c r="A891" s="2"/>
      <c r="B891" s="2"/>
      <c r="C891" s="2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15.75" customHeight="1" x14ac:dyDescent="0.25">
      <c r="A892" s="2"/>
      <c r="B892" s="2"/>
      <c r="C892" s="2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15.75" customHeight="1" x14ac:dyDescent="0.25">
      <c r="A893" s="2"/>
      <c r="B893" s="2"/>
      <c r="C893" s="2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15.75" customHeight="1" x14ac:dyDescent="0.25">
      <c r="A894" s="2"/>
      <c r="B894" s="2"/>
      <c r="C894" s="2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15.75" customHeight="1" x14ac:dyDescent="0.25">
      <c r="A895" s="2"/>
      <c r="B895" s="2"/>
      <c r="C895" s="2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15.75" customHeight="1" x14ac:dyDescent="0.25">
      <c r="A896" s="2"/>
      <c r="B896" s="2"/>
      <c r="C896" s="2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15.75" customHeight="1" x14ac:dyDescent="0.25">
      <c r="A897" s="2"/>
      <c r="B897" s="2"/>
      <c r="C897" s="2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15.75" customHeight="1" x14ac:dyDescent="0.25">
      <c r="A898" s="2"/>
      <c r="B898" s="2"/>
      <c r="C898" s="2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15.75" customHeight="1" x14ac:dyDescent="0.25">
      <c r="A899" s="2"/>
      <c r="B899" s="2"/>
      <c r="C899" s="2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15.75" customHeight="1" x14ac:dyDescent="0.25">
      <c r="A900" s="2"/>
      <c r="B900" s="2"/>
      <c r="C900" s="2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15.75" customHeight="1" x14ac:dyDescent="0.25">
      <c r="A901" s="2"/>
      <c r="B901" s="2"/>
      <c r="C901" s="2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15.75" customHeight="1" x14ac:dyDescent="0.25">
      <c r="A902" s="2"/>
      <c r="B902" s="2"/>
      <c r="C902" s="2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15.75" customHeight="1" x14ac:dyDescent="0.25">
      <c r="A903" s="2"/>
      <c r="B903" s="2"/>
      <c r="C903" s="2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15.75" customHeight="1" x14ac:dyDescent="0.25">
      <c r="A904" s="2"/>
      <c r="B904" s="2"/>
      <c r="C904" s="2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15.75" customHeight="1" x14ac:dyDescent="0.25">
      <c r="A905" s="2"/>
      <c r="B905" s="2"/>
      <c r="C905" s="2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15.75" customHeight="1" x14ac:dyDescent="0.25">
      <c r="A906" s="2"/>
      <c r="B906" s="2"/>
      <c r="C906" s="2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15.75" customHeight="1" x14ac:dyDescent="0.25">
      <c r="A907" s="2"/>
      <c r="B907" s="2"/>
      <c r="C907" s="2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15.75" customHeight="1" x14ac:dyDescent="0.25">
      <c r="A908" s="2"/>
      <c r="B908" s="2"/>
      <c r="C908" s="2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15.75" customHeight="1" x14ac:dyDescent="0.25">
      <c r="A909" s="2"/>
      <c r="B909" s="2"/>
      <c r="C909" s="2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15.75" customHeight="1" x14ac:dyDescent="0.25">
      <c r="A910" s="2"/>
      <c r="B910" s="2"/>
      <c r="C910" s="2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15.75" customHeight="1" x14ac:dyDescent="0.25">
      <c r="A911" s="2"/>
      <c r="B911" s="2"/>
      <c r="C911" s="2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15.75" customHeight="1" x14ac:dyDescent="0.25">
      <c r="A912" s="2"/>
      <c r="B912" s="2"/>
      <c r="C912" s="2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15.75" customHeight="1" x14ac:dyDescent="0.25">
      <c r="A913" s="2"/>
      <c r="B913" s="2"/>
      <c r="C913" s="2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15.75" customHeight="1" x14ac:dyDescent="0.25">
      <c r="A914" s="2"/>
      <c r="B914" s="2"/>
      <c r="C914" s="2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15.75" customHeight="1" x14ac:dyDescent="0.25">
      <c r="A915" s="2"/>
      <c r="B915" s="2"/>
      <c r="C915" s="2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15.75" customHeight="1" x14ac:dyDescent="0.25">
      <c r="A916" s="2"/>
      <c r="B916" s="2"/>
      <c r="C916" s="2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15.75" customHeight="1" x14ac:dyDescent="0.25">
      <c r="A917" s="2"/>
      <c r="B917" s="2"/>
      <c r="C917" s="2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15.75" customHeight="1" x14ac:dyDescent="0.25">
      <c r="A918" s="2"/>
      <c r="B918" s="2"/>
      <c r="C918" s="2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15.75" customHeight="1" x14ac:dyDescent="0.25">
      <c r="A919" s="2"/>
      <c r="B919" s="2"/>
      <c r="C919" s="2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15.75" customHeight="1" x14ac:dyDescent="0.25">
      <c r="A920" s="2"/>
      <c r="B920" s="2"/>
      <c r="C920" s="2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15.75" customHeight="1" x14ac:dyDescent="0.25">
      <c r="A921" s="2"/>
      <c r="B921" s="2"/>
      <c r="C921" s="2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15.75" customHeight="1" x14ac:dyDescent="0.25">
      <c r="A922" s="2"/>
      <c r="B922" s="2"/>
      <c r="C922" s="2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15.75" customHeight="1" x14ac:dyDescent="0.25">
      <c r="A923" s="2"/>
      <c r="B923" s="2"/>
      <c r="C923" s="2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15.75" customHeight="1" x14ac:dyDescent="0.25">
      <c r="A924" s="2"/>
      <c r="B924" s="2"/>
      <c r="C924" s="2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15.75" customHeight="1" x14ac:dyDescent="0.25">
      <c r="A925" s="2"/>
      <c r="B925" s="2"/>
      <c r="C925" s="2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15.75" customHeight="1" x14ac:dyDescent="0.25">
      <c r="A926" s="2"/>
      <c r="B926" s="2"/>
      <c r="C926" s="2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15.75" customHeight="1" x14ac:dyDescent="0.25">
      <c r="A927" s="2"/>
      <c r="B927" s="2"/>
      <c r="C927" s="2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15.75" customHeight="1" x14ac:dyDescent="0.25">
      <c r="A928" s="2"/>
      <c r="B928" s="2"/>
      <c r="C928" s="2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15.75" customHeight="1" x14ac:dyDescent="0.25">
      <c r="A929" s="2"/>
      <c r="B929" s="2"/>
      <c r="C929" s="2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15.75" customHeight="1" x14ac:dyDescent="0.25">
      <c r="A930" s="2"/>
      <c r="B930" s="2"/>
      <c r="C930" s="2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15.75" customHeight="1" x14ac:dyDescent="0.25">
      <c r="A931" s="2"/>
      <c r="B931" s="2"/>
      <c r="C931" s="2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15.75" customHeight="1" x14ac:dyDescent="0.25">
      <c r="A932" s="2"/>
      <c r="B932" s="2"/>
      <c r="C932" s="2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15.75" customHeight="1" x14ac:dyDescent="0.25">
      <c r="A933" s="2"/>
      <c r="B933" s="2"/>
      <c r="C933" s="2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15.75" customHeight="1" x14ac:dyDescent="0.25">
      <c r="A934" s="2"/>
      <c r="B934" s="2"/>
      <c r="C934" s="2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15.75" customHeight="1" x14ac:dyDescent="0.25">
      <c r="A935" s="2"/>
      <c r="B935" s="2"/>
      <c r="C935" s="2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15.75" customHeight="1" x14ac:dyDescent="0.25">
      <c r="A936" s="2"/>
      <c r="B936" s="2"/>
      <c r="C936" s="2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15.75" customHeight="1" x14ac:dyDescent="0.25">
      <c r="A937" s="2"/>
      <c r="B937" s="2"/>
      <c r="C937" s="2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15.75" customHeight="1" x14ac:dyDescent="0.25">
      <c r="A938" s="2"/>
      <c r="B938" s="2"/>
      <c r="C938" s="2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15.75" customHeight="1" x14ac:dyDescent="0.25">
      <c r="A939" s="2"/>
      <c r="B939" s="2"/>
      <c r="C939" s="2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15.75" customHeight="1" x14ac:dyDescent="0.25">
      <c r="A940" s="2"/>
      <c r="B940" s="2"/>
      <c r="C940" s="2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15.75" customHeight="1" x14ac:dyDescent="0.25">
      <c r="A941" s="2"/>
      <c r="B941" s="2"/>
      <c r="C941" s="2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15.75" customHeight="1" x14ac:dyDescent="0.25">
      <c r="A942" s="2"/>
      <c r="B942" s="2"/>
      <c r="C942" s="2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15.75" customHeight="1" x14ac:dyDescent="0.25">
      <c r="A943" s="2"/>
      <c r="B943" s="2"/>
      <c r="C943" s="2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15.75" customHeight="1" x14ac:dyDescent="0.25">
      <c r="A944" s="2"/>
      <c r="B944" s="2"/>
      <c r="C944" s="2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15.75" customHeight="1" x14ac:dyDescent="0.25">
      <c r="A945" s="2"/>
      <c r="B945" s="2"/>
      <c r="C945" s="2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15.75" customHeight="1" x14ac:dyDescent="0.25">
      <c r="A946" s="2"/>
      <c r="B946" s="2"/>
      <c r="C946" s="2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15.75" customHeight="1" x14ac:dyDescent="0.25">
      <c r="A947" s="2"/>
      <c r="B947" s="2"/>
      <c r="C947" s="2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15.75" customHeight="1" x14ac:dyDescent="0.25">
      <c r="A948" s="2"/>
      <c r="B948" s="2"/>
      <c r="C948" s="2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15.75" customHeight="1" x14ac:dyDescent="0.25">
      <c r="A949" s="2"/>
      <c r="B949" s="2"/>
      <c r="C949" s="2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15.75" customHeight="1" x14ac:dyDescent="0.25">
      <c r="A950" s="2"/>
      <c r="B950" s="2"/>
      <c r="C950" s="2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15.75" customHeight="1" x14ac:dyDescent="0.25">
      <c r="A951" s="2"/>
      <c r="B951" s="2"/>
      <c r="C951" s="2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15.75" customHeight="1" x14ac:dyDescent="0.25">
      <c r="A952" s="2"/>
      <c r="B952" s="2"/>
      <c r="C952" s="2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15.75" customHeight="1" x14ac:dyDescent="0.25">
      <c r="A953" s="2"/>
      <c r="B953" s="2"/>
      <c r="C953" s="2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15.75" customHeight="1" x14ac:dyDescent="0.25">
      <c r="A954" s="2"/>
      <c r="B954" s="2"/>
      <c r="C954" s="2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15.75" customHeight="1" x14ac:dyDescent="0.25">
      <c r="A955" s="2"/>
      <c r="B955" s="2"/>
      <c r="C955" s="2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15.75" customHeight="1" x14ac:dyDescent="0.25">
      <c r="A956" s="2"/>
      <c r="B956" s="2"/>
      <c r="C956" s="2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15.75" customHeight="1" x14ac:dyDescent="0.25">
      <c r="A957" s="2"/>
      <c r="B957" s="2"/>
      <c r="C957" s="2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15.75" customHeight="1" x14ac:dyDescent="0.25">
      <c r="A958" s="2"/>
      <c r="B958" s="2"/>
      <c r="C958" s="2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15.75" customHeight="1" x14ac:dyDescent="0.25">
      <c r="A959" s="2"/>
      <c r="B959" s="2"/>
      <c r="C959" s="2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15.75" customHeight="1" x14ac:dyDescent="0.25">
      <c r="A960" s="2"/>
      <c r="B960" s="2"/>
      <c r="C960" s="2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15.75" customHeight="1" x14ac:dyDescent="0.25">
      <c r="A961" s="2"/>
      <c r="B961" s="2"/>
      <c r="C961" s="2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15.75" customHeight="1" x14ac:dyDescent="0.25">
      <c r="A962" s="2"/>
      <c r="B962" s="2"/>
      <c r="C962" s="2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15.75" customHeight="1" x14ac:dyDescent="0.25">
      <c r="A963" s="2"/>
      <c r="B963" s="2"/>
      <c r="C963" s="2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15.75" customHeight="1" x14ac:dyDescent="0.25">
      <c r="A964" s="2"/>
      <c r="B964" s="2"/>
      <c r="C964" s="2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15.75" customHeight="1" x14ac:dyDescent="0.25">
      <c r="A965" s="2"/>
      <c r="B965" s="2"/>
      <c r="C965" s="2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15.75" customHeight="1" x14ac:dyDescent="0.25">
      <c r="A966" s="2"/>
      <c r="B966" s="2"/>
      <c r="C966" s="2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15.75" customHeight="1" x14ac:dyDescent="0.25">
      <c r="A967" s="2"/>
      <c r="B967" s="2"/>
      <c r="C967" s="2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15.75" customHeight="1" x14ac:dyDescent="0.25">
      <c r="A968" s="2"/>
      <c r="B968" s="2"/>
      <c r="C968" s="2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15.75" customHeight="1" x14ac:dyDescent="0.25">
      <c r="A969" s="2"/>
      <c r="B969" s="2"/>
      <c r="C969" s="2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15.75" customHeight="1" x14ac:dyDescent="0.25">
      <c r="A970" s="2"/>
      <c r="B970" s="2"/>
      <c r="C970" s="2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15.75" customHeight="1" x14ac:dyDescent="0.25">
      <c r="A971" s="2"/>
      <c r="B971" s="2"/>
      <c r="C971" s="2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15.75" customHeight="1" x14ac:dyDescent="0.25">
      <c r="A972" s="2"/>
      <c r="B972" s="2"/>
      <c r="C972" s="2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15.75" customHeight="1" x14ac:dyDescent="0.25">
      <c r="A973" s="2"/>
      <c r="B973" s="2"/>
      <c r="C973" s="2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15.75" customHeight="1" x14ac:dyDescent="0.25">
      <c r="A974" s="2"/>
      <c r="B974" s="2"/>
      <c r="C974" s="2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15.75" customHeight="1" x14ac:dyDescent="0.25">
      <c r="A975" s="2"/>
      <c r="B975" s="2"/>
      <c r="C975" s="2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15.75" customHeight="1" x14ac:dyDescent="0.25">
      <c r="A976" s="2"/>
      <c r="B976" s="2"/>
      <c r="C976" s="2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15.75" customHeight="1" x14ac:dyDescent="0.25">
      <c r="A977" s="2"/>
      <c r="B977" s="2"/>
      <c r="C977" s="2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15.75" customHeight="1" x14ac:dyDescent="0.25">
      <c r="A978" s="2"/>
      <c r="B978" s="2"/>
      <c r="C978" s="2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15.75" customHeight="1" x14ac:dyDescent="0.25">
      <c r="A979" s="2"/>
      <c r="B979" s="2"/>
      <c r="C979" s="2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15.75" customHeight="1" x14ac:dyDescent="0.25">
      <c r="A980" s="2"/>
      <c r="B980" s="2"/>
      <c r="C980" s="2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15.75" customHeight="1" x14ac:dyDescent="0.25">
      <c r="A981" s="2"/>
      <c r="B981" s="2"/>
      <c r="C981" s="2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15.75" customHeight="1" x14ac:dyDescent="0.25">
      <c r="A982" s="2"/>
      <c r="B982" s="2"/>
      <c r="C982" s="2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15.75" customHeight="1" x14ac:dyDescent="0.25">
      <c r="A983" s="2"/>
      <c r="B983" s="2"/>
      <c r="C983" s="2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15.75" customHeight="1" x14ac:dyDescent="0.25">
      <c r="A984" s="2"/>
      <c r="B984" s="2"/>
      <c r="C984" s="2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15.75" customHeight="1" x14ac:dyDescent="0.25">
      <c r="A985" s="2"/>
      <c r="B985" s="2"/>
      <c r="C985" s="2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15.75" customHeight="1" x14ac:dyDescent="0.25">
      <c r="A986" s="2"/>
      <c r="B986" s="2"/>
      <c r="C986" s="2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15.75" customHeight="1" x14ac:dyDescent="0.25">
      <c r="A987" s="2"/>
      <c r="B987" s="2"/>
      <c r="C987" s="2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15.75" customHeight="1" x14ac:dyDescent="0.25">
      <c r="A988" s="2"/>
      <c r="B988" s="2"/>
      <c r="C988" s="2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ht="15.75" customHeight="1" x14ac:dyDescent="0.25">
      <c r="A989" s="2"/>
      <c r="B989" s="2"/>
      <c r="C989" s="2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ht="15.75" customHeight="1" x14ac:dyDescent="0.25">
      <c r="A990" s="2"/>
      <c r="B990" s="2"/>
      <c r="C990" s="2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pans="1:22" ht="15.75" customHeight="1" x14ac:dyDescent="0.25">
      <c r="A991" s="2"/>
      <c r="B991" s="2"/>
      <c r="C991" s="2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spans="1:22" ht="15.75" customHeight="1" x14ac:dyDescent="0.25">
      <c r="A992" s="2"/>
      <c r="B992" s="2"/>
      <c r="C992" s="2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  <row r="993" spans="1:22" ht="15.75" customHeight="1" x14ac:dyDescent="0.25">
      <c r="A993" s="2"/>
      <c r="B993" s="2"/>
      <c r="C993" s="2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</row>
    <row r="994" spans="1:22" ht="15.75" customHeight="1" x14ac:dyDescent="0.25">
      <c r="A994" s="2"/>
      <c r="B994" s="2"/>
      <c r="C994" s="2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</row>
    <row r="995" spans="1:22" ht="15.75" customHeight="1" x14ac:dyDescent="0.25">
      <c r="A995" s="2"/>
      <c r="B995" s="2"/>
      <c r="C995" s="2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</row>
    <row r="996" spans="1:22" ht="15.75" customHeight="1" x14ac:dyDescent="0.25">
      <c r="A996" s="2"/>
      <c r="B996" s="2"/>
      <c r="C996" s="2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</row>
    <row r="997" spans="1:22" ht="15.75" customHeight="1" x14ac:dyDescent="0.25">
      <c r="A997" s="2"/>
      <c r="B997" s="2"/>
      <c r="C997" s="2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</row>
    <row r="998" spans="1:22" ht="15.75" customHeight="1" x14ac:dyDescent="0.25">
      <c r="A998" s="2"/>
      <c r="B998" s="2"/>
      <c r="C998" s="2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</row>
    <row r="999" spans="1:22" ht="15.75" customHeight="1" x14ac:dyDescent="0.25">
      <c r="A999" s="2"/>
      <c r="B999" s="2"/>
      <c r="C999" s="2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</row>
    <row r="1000" spans="1:22" ht="15.75" customHeight="1" x14ac:dyDescent="0.25">
      <c r="A1000" s="2"/>
      <c r="B1000" s="2"/>
      <c r="C1000" s="2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</row>
  </sheetData>
  <mergeCells count="392">
    <mergeCell ref="H133:H138"/>
    <mergeCell ref="I133:I138"/>
    <mergeCell ref="K145:K148"/>
    <mergeCell ref="G133:G138"/>
    <mergeCell ref="G145:G148"/>
    <mergeCell ref="H145:H148"/>
    <mergeCell ref="I145:I148"/>
    <mergeCell ref="G139:G144"/>
    <mergeCell ref="G115:G120"/>
    <mergeCell ref="H115:H120"/>
    <mergeCell ref="I115:I120"/>
    <mergeCell ref="N115:N120"/>
    <mergeCell ref="O115:O120"/>
    <mergeCell ref="P115:P120"/>
    <mergeCell ref="M115:M120"/>
    <mergeCell ref="A114:B114"/>
    <mergeCell ref="A115:B120"/>
    <mergeCell ref="C115:D120"/>
    <mergeCell ref="A127:B132"/>
    <mergeCell ref="C127:D132"/>
    <mergeCell ref="G127:G132"/>
    <mergeCell ref="N121:N126"/>
    <mergeCell ref="O121:O126"/>
    <mergeCell ref="P121:P126"/>
    <mergeCell ref="J121:J126"/>
    <mergeCell ref="K121:K126"/>
    <mergeCell ref="L121:L126"/>
    <mergeCell ref="M121:M126"/>
    <mergeCell ref="H127:H132"/>
    <mergeCell ref="A121:B126"/>
    <mergeCell ref="C121:D126"/>
    <mergeCell ref="H121:H126"/>
    <mergeCell ref="I121:I126"/>
    <mergeCell ref="G121:G126"/>
    <mergeCell ref="J127:J132"/>
    <mergeCell ref="K127:K132"/>
    <mergeCell ref="L127:L132"/>
    <mergeCell ref="I127:I132"/>
    <mergeCell ref="G103:G105"/>
    <mergeCell ref="A106:B111"/>
    <mergeCell ref="A112:B113"/>
    <mergeCell ref="C112:D113"/>
    <mergeCell ref="I107:I111"/>
    <mergeCell ref="N107:N111"/>
    <mergeCell ref="O107:O111"/>
    <mergeCell ref="P107:P111"/>
    <mergeCell ref="J107:J111"/>
    <mergeCell ref="K107:K111"/>
    <mergeCell ref="L107:L111"/>
    <mergeCell ref="M107:M111"/>
    <mergeCell ref="G112:G113"/>
    <mergeCell ref="N112:N113"/>
    <mergeCell ref="O112:O113"/>
    <mergeCell ref="P112:P113"/>
    <mergeCell ref="G107:G111"/>
    <mergeCell ref="H107:H111"/>
    <mergeCell ref="H112:H113"/>
    <mergeCell ref="I112:I113"/>
    <mergeCell ref="J112:J113"/>
    <mergeCell ref="K112:K113"/>
    <mergeCell ref="L112:L113"/>
    <mergeCell ref="M112:M113"/>
    <mergeCell ref="G94:G95"/>
    <mergeCell ref="H94:H95"/>
    <mergeCell ref="I94:I95"/>
    <mergeCell ref="N94:N95"/>
    <mergeCell ref="O94:O95"/>
    <mergeCell ref="P94:P95"/>
    <mergeCell ref="G92:G93"/>
    <mergeCell ref="H92:H93"/>
    <mergeCell ref="I92:I93"/>
    <mergeCell ref="N92:N93"/>
    <mergeCell ref="O92:O93"/>
    <mergeCell ref="P92:P93"/>
    <mergeCell ref="L94:L95"/>
    <mergeCell ref="G89:G90"/>
    <mergeCell ref="H89:H90"/>
    <mergeCell ref="I89:I90"/>
    <mergeCell ref="N89:N90"/>
    <mergeCell ref="O89:O90"/>
    <mergeCell ref="P89:P90"/>
    <mergeCell ref="P87:P88"/>
    <mergeCell ref="H87:H88"/>
    <mergeCell ref="I87:I88"/>
    <mergeCell ref="N87:N88"/>
    <mergeCell ref="O87:O88"/>
    <mergeCell ref="J87:J88"/>
    <mergeCell ref="K87:K88"/>
    <mergeCell ref="L87:L88"/>
    <mergeCell ref="M87:M88"/>
    <mergeCell ref="J89:J90"/>
    <mergeCell ref="K89:K90"/>
    <mergeCell ref="L89:L90"/>
    <mergeCell ref="M89:M90"/>
    <mergeCell ref="G72:G75"/>
    <mergeCell ref="G63:G65"/>
    <mergeCell ref="G77:G84"/>
    <mergeCell ref="H77:H84"/>
    <mergeCell ref="I77:I84"/>
    <mergeCell ref="N77:N84"/>
    <mergeCell ref="O77:O84"/>
    <mergeCell ref="P77:P84"/>
    <mergeCell ref="J77:J84"/>
    <mergeCell ref="K77:K84"/>
    <mergeCell ref="L77:L84"/>
    <mergeCell ref="M77:M84"/>
    <mergeCell ref="S36:T36"/>
    <mergeCell ref="S37:T37"/>
    <mergeCell ref="S38:U38"/>
    <mergeCell ref="N33:N34"/>
    <mergeCell ref="O33:O34"/>
    <mergeCell ref="P33:P34"/>
    <mergeCell ref="I58:I61"/>
    <mergeCell ref="N58:N61"/>
    <mergeCell ref="O58:O61"/>
    <mergeCell ref="P58:P61"/>
    <mergeCell ref="A18:B18"/>
    <mergeCell ref="A19:B19"/>
    <mergeCell ref="A20:B21"/>
    <mergeCell ref="C20:D21"/>
    <mergeCell ref="G20:G21"/>
    <mergeCell ref="H20:H21"/>
    <mergeCell ref="I20:I21"/>
    <mergeCell ref="N20:N21"/>
    <mergeCell ref="A22:B23"/>
    <mergeCell ref="C22:D23"/>
    <mergeCell ref="T6:T11"/>
    <mergeCell ref="U6:U11"/>
    <mergeCell ref="A11:B11"/>
    <mergeCell ref="C11:D11"/>
    <mergeCell ref="A12:B12"/>
    <mergeCell ref="C12:D12"/>
    <mergeCell ref="A1:R1"/>
    <mergeCell ref="A2:Q2"/>
    <mergeCell ref="G5:P5"/>
    <mergeCell ref="F6:F11"/>
    <mergeCell ref="G12:Q12"/>
    <mergeCell ref="G6:G11"/>
    <mergeCell ref="H6:H11"/>
    <mergeCell ref="I6:I11"/>
    <mergeCell ref="O6:O11"/>
    <mergeCell ref="P6:P11"/>
    <mergeCell ref="J6:J11"/>
    <mergeCell ref="N48:N52"/>
    <mergeCell ref="O48:O52"/>
    <mergeCell ref="P48:P52"/>
    <mergeCell ref="I54:I56"/>
    <mergeCell ref="N54:N56"/>
    <mergeCell ref="O54:O56"/>
    <mergeCell ref="P54:P56"/>
    <mergeCell ref="Q6:Q11"/>
    <mergeCell ref="S6:S11"/>
    <mergeCell ref="S19:T19"/>
    <mergeCell ref="S20:T20"/>
    <mergeCell ref="S21:T21"/>
    <mergeCell ref="O29:O30"/>
    <mergeCell ref="P29:P30"/>
    <mergeCell ref="I29:I30"/>
    <mergeCell ref="N29:N30"/>
    <mergeCell ref="S28:T28"/>
    <mergeCell ref="S29:T29"/>
    <mergeCell ref="S22:T22"/>
    <mergeCell ref="S23:U23"/>
    <mergeCell ref="S27:T27"/>
    <mergeCell ref="S30:T30"/>
    <mergeCell ref="S34:T34"/>
    <mergeCell ref="S35:T35"/>
    <mergeCell ref="P41:P46"/>
    <mergeCell ref="G22:G23"/>
    <mergeCell ref="H22:H23"/>
    <mergeCell ref="I22:I23"/>
    <mergeCell ref="N22:N23"/>
    <mergeCell ref="O22:O23"/>
    <mergeCell ref="P22:P23"/>
    <mergeCell ref="N6:N11"/>
    <mergeCell ref="O20:O21"/>
    <mergeCell ref="P20:P21"/>
    <mergeCell ref="G29:G30"/>
    <mergeCell ref="H29:H30"/>
    <mergeCell ref="A24:B24"/>
    <mergeCell ref="A25:B25"/>
    <mergeCell ref="A26:B27"/>
    <mergeCell ref="C26:D27"/>
    <mergeCell ref="A28:B34"/>
    <mergeCell ref="C29:D30"/>
    <mergeCell ref="C31:D32"/>
    <mergeCell ref="C33:D34"/>
    <mergeCell ref="I31:I32"/>
    <mergeCell ref="H139:H144"/>
    <mergeCell ref="I139:I144"/>
    <mergeCell ref="G87:G88"/>
    <mergeCell ref="P31:P32"/>
    <mergeCell ref="G33:G34"/>
    <mergeCell ref="H33:H34"/>
    <mergeCell ref="I33:I34"/>
    <mergeCell ref="G48:G52"/>
    <mergeCell ref="H48:H52"/>
    <mergeCell ref="L31:L32"/>
    <mergeCell ref="K31:K32"/>
    <mergeCell ref="N31:N32"/>
    <mergeCell ref="O31:O32"/>
    <mergeCell ref="M48:M52"/>
    <mergeCell ref="J54:J56"/>
    <mergeCell ref="K54:K56"/>
    <mergeCell ref="L54:L56"/>
    <mergeCell ref="M54:M56"/>
    <mergeCell ref="I36:I39"/>
    <mergeCell ref="N36:N39"/>
    <mergeCell ref="O36:O39"/>
    <mergeCell ref="P36:P39"/>
    <mergeCell ref="O41:O46"/>
    <mergeCell ref="N41:N46"/>
    <mergeCell ref="M155:M161"/>
    <mergeCell ref="J149:J153"/>
    <mergeCell ref="K149:K153"/>
    <mergeCell ref="L149:L153"/>
    <mergeCell ref="N133:N138"/>
    <mergeCell ref="O133:O138"/>
    <mergeCell ref="P133:P138"/>
    <mergeCell ref="N139:N144"/>
    <mergeCell ref="O139:O144"/>
    <mergeCell ref="P139:P144"/>
    <mergeCell ref="N145:N148"/>
    <mergeCell ref="O145:O148"/>
    <mergeCell ref="P145:P148"/>
    <mergeCell ref="A162:D162"/>
    <mergeCell ref="A163:D163"/>
    <mergeCell ref="A139:B144"/>
    <mergeCell ref="C139:D144"/>
    <mergeCell ref="A145:B148"/>
    <mergeCell ref="A149:B153"/>
    <mergeCell ref="C149:D153"/>
    <mergeCell ref="A133:B138"/>
    <mergeCell ref="C133:D138"/>
    <mergeCell ref="N72:N75"/>
    <mergeCell ref="O72:O75"/>
    <mergeCell ref="P72:P75"/>
    <mergeCell ref="G67:G71"/>
    <mergeCell ref="J67:J71"/>
    <mergeCell ref="K67:K71"/>
    <mergeCell ref="L67:L71"/>
    <mergeCell ref="M67:M71"/>
    <mergeCell ref="A154:B161"/>
    <mergeCell ref="O149:O153"/>
    <mergeCell ref="P149:P153"/>
    <mergeCell ref="O155:O161"/>
    <mergeCell ref="P155:P161"/>
    <mergeCell ref="G149:G153"/>
    <mergeCell ref="G155:G161"/>
    <mergeCell ref="N155:N161"/>
    <mergeCell ref="H149:H153"/>
    <mergeCell ref="I149:I153"/>
    <mergeCell ref="N149:N153"/>
    <mergeCell ref="H155:H161"/>
    <mergeCell ref="I155:I161"/>
    <mergeCell ref="J155:J161"/>
    <mergeCell ref="K155:K161"/>
    <mergeCell ref="L155:L161"/>
    <mergeCell ref="N67:N71"/>
    <mergeCell ref="O67:O71"/>
    <mergeCell ref="P67:P71"/>
    <mergeCell ref="H63:H65"/>
    <mergeCell ref="I63:I65"/>
    <mergeCell ref="N63:N65"/>
    <mergeCell ref="O63:O65"/>
    <mergeCell ref="P63:P65"/>
    <mergeCell ref="J63:J65"/>
    <mergeCell ref="K63:K65"/>
    <mergeCell ref="L63:L65"/>
    <mergeCell ref="M63:M65"/>
    <mergeCell ref="J103:J105"/>
    <mergeCell ref="K103:K105"/>
    <mergeCell ref="L103:L105"/>
    <mergeCell ref="M103:M105"/>
    <mergeCell ref="G41:G46"/>
    <mergeCell ref="G54:G56"/>
    <mergeCell ref="A67:B71"/>
    <mergeCell ref="C67:D71"/>
    <mergeCell ref="A35:B56"/>
    <mergeCell ref="H67:H71"/>
    <mergeCell ref="I67:I71"/>
    <mergeCell ref="A57:B61"/>
    <mergeCell ref="A62:B65"/>
    <mergeCell ref="C63:D65"/>
    <mergeCell ref="J58:J61"/>
    <mergeCell ref="K58:K61"/>
    <mergeCell ref="I41:I46"/>
    <mergeCell ref="J36:J39"/>
    <mergeCell ref="K36:K39"/>
    <mergeCell ref="L36:L39"/>
    <mergeCell ref="M36:M39"/>
    <mergeCell ref="J41:J46"/>
    <mergeCell ref="K41:K46"/>
    <mergeCell ref="L41:L46"/>
    <mergeCell ref="K6:K11"/>
    <mergeCell ref="L6:L11"/>
    <mergeCell ref="M6:M11"/>
    <mergeCell ref="A96:B100"/>
    <mergeCell ref="C96:D100"/>
    <mergeCell ref="A101:B105"/>
    <mergeCell ref="C101:D105"/>
    <mergeCell ref="A76:B84"/>
    <mergeCell ref="L58:L61"/>
    <mergeCell ref="M58:M61"/>
    <mergeCell ref="C78:D78"/>
    <mergeCell ref="C80:D80"/>
    <mergeCell ref="A85:B95"/>
    <mergeCell ref="C87:D88"/>
    <mergeCell ref="C89:D90"/>
    <mergeCell ref="G58:G61"/>
    <mergeCell ref="A72:B75"/>
    <mergeCell ref="C72:D75"/>
    <mergeCell ref="C92:D93"/>
    <mergeCell ref="C94:D95"/>
    <mergeCell ref="H96:H100"/>
    <mergeCell ref="I96:I100"/>
    <mergeCell ref="H103:H105"/>
    <mergeCell ref="I103:I105"/>
    <mergeCell ref="J33:J34"/>
    <mergeCell ref="K33:K34"/>
    <mergeCell ref="L33:L34"/>
    <mergeCell ref="M33:M34"/>
    <mergeCell ref="H58:H61"/>
    <mergeCell ref="G36:G39"/>
    <mergeCell ref="H36:H39"/>
    <mergeCell ref="S31:U31"/>
    <mergeCell ref="J20:J21"/>
    <mergeCell ref="K20:K21"/>
    <mergeCell ref="L20:L21"/>
    <mergeCell ref="M20:M21"/>
    <mergeCell ref="J22:J23"/>
    <mergeCell ref="K22:K23"/>
    <mergeCell ref="L22:L23"/>
    <mergeCell ref="M22:M23"/>
    <mergeCell ref="J29:J30"/>
    <mergeCell ref="K29:K30"/>
    <mergeCell ref="L29:L30"/>
    <mergeCell ref="M29:M30"/>
    <mergeCell ref="J31:J32"/>
    <mergeCell ref="G31:G32"/>
    <mergeCell ref="H31:H32"/>
    <mergeCell ref="M31:M32"/>
    <mergeCell ref="H41:H46"/>
    <mergeCell ref="J48:J52"/>
    <mergeCell ref="K48:K52"/>
    <mergeCell ref="L48:L52"/>
    <mergeCell ref="H54:H56"/>
    <mergeCell ref="J72:J75"/>
    <mergeCell ref="K72:K75"/>
    <mergeCell ref="L72:L75"/>
    <mergeCell ref="M72:M75"/>
    <mergeCell ref="M41:M46"/>
    <mergeCell ref="I48:I52"/>
    <mergeCell ref="H72:H75"/>
    <mergeCell ref="I72:I75"/>
    <mergeCell ref="J115:J120"/>
    <mergeCell ref="N127:N132"/>
    <mergeCell ref="O127:O132"/>
    <mergeCell ref="P127:P132"/>
    <mergeCell ref="K115:K120"/>
    <mergeCell ref="L115:L120"/>
    <mergeCell ref="G96:G100"/>
    <mergeCell ref="J92:J93"/>
    <mergeCell ref="K92:K93"/>
    <mergeCell ref="L92:L93"/>
    <mergeCell ref="M92:M93"/>
    <mergeCell ref="J94:J95"/>
    <mergeCell ref="K94:K95"/>
    <mergeCell ref="M94:M95"/>
    <mergeCell ref="J96:J100"/>
    <mergeCell ref="K96:K100"/>
    <mergeCell ref="L96:L100"/>
    <mergeCell ref="N96:N100"/>
    <mergeCell ref="O96:O100"/>
    <mergeCell ref="P96:P100"/>
    <mergeCell ref="N103:N105"/>
    <mergeCell ref="O103:O105"/>
    <mergeCell ref="P103:P105"/>
    <mergeCell ref="M96:M100"/>
    <mergeCell ref="J145:J148"/>
    <mergeCell ref="L145:L148"/>
    <mergeCell ref="M145:M148"/>
    <mergeCell ref="M149:M153"/>
    <mergeCell ref="M127:M132"/>
    <mergeCell ref="J133:J138"/>
    <mergeCell ref="K133:K138"/>
    <mergeCell ref="L133:L138"/>
    <mergeCell ref="M133:M138"/>
    <mergeCell ref="J139:J144"/>
    <mergeCell ref="K139:K144"/>
    <mergeCell ref="L139:L144"/>
    <mergeCell ref="M139:M144"/>
  </mergeCells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Posy. Lansia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2024-01-03T03:57:52Z</dcterms:modified>
</cp:coreProperties>
</file>