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METADATA\"/>
    </mc:Choice>
  </mc:AlternateContent>
  <xr:revisionPtr revIDLastSave="0" documentId="8_{91777A5E-D953-44A1-B5A8-4A36D40CC055}" xr6:coauthVersionLast="47" xr6:coauthVersionMax="47" xr10:uidLastSave="{00000000-0000-0000-0000-000000000000}"/>
  <bookViews>
    <workbookView xWindow="-108" yWindow="-108" windowWidth="23256" windowHeight="12456" xr2:uid="{4F88DF26-A514-4DFA-A27D-9A85C09AEDEA}"/>
  </bookViews>
  <sheets>
    <sheet name="PEKERJAAN PE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S36" i="1"/>
  <c r="S35" i="1"/>
  <c r="S33" i="1"/>
  <c r="S32" i="1"/>
  <c r="S31" i="1"/>
  <c r="S30" i="1"/>
  <c r="S28" i="1"/>
  <c r="S27" i="1"/>
  <c r="O26" i="1"/>
  <c r="S26" i="1" s="1"/>
  <c r="S25" i="1"/>
  <c r="S24" i="1"/>
  <c r="S23" i="1"/>
  <c r="S22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<sst xmlns="http://schemas.openxmlformats.org/spreadsheetml/2006/main" count="75" uniqueCount="64">
  <si>
    <t>DATA PEKERJAAN DAN PENDIDIKAN PENDUDUK DI KELURAHAN KELURAHAN KECAMATAN KLOJEN</t>
  </si>
  <si>
    <t>NO</t>
  </si>
  <si>
    <t xml:space="preserve"> DATA MONORAFI</t>
  </si>
  <si>
    <t>KELURAHAN</t>
  </si>
  <si>
    <t>KECAMATAN</t>
  </si>
  <si>
    <t>BARENG</t>
  </si>
  <si>
    <t>GADINGKSRI</t>
  </si>
  <si>
    <t>ORO-ORO DOWO</t>
  </si>
  <si>
    <t>KASIN</t>
  </si>
  <si>
    <t>KAUMAN</t>
  </si>
  <si>
    <t>KIDULDALEM</t>
  </si>
  <si>
    <t>KLOJEN</t>
  </si>
  <si>
    <t>PENANGGUNGAN</t>
  </si>
  <si>
    <t>RAMPALCLAKET</t>
  </si>
  <si>
    <t>SAMAAN</t>
  </si>
  <si>
    <t>SUKOHARJO</t>
  </si>
  <si>
    <t>Pekerjaan/Mata Pencaharian</t>
  </si>
  <si>
    <t xml:space="preserve">  </t>
  </si>
  <si>
    <t>a</t>
  </si>
  <si>
    <t>Karyawan</t>
  </si>
  <si>
    <t>1)</t>
  </si>
  <si>
    <t>Pegawai Negeri Sipil</t>
  </si>
  <si>
    <t>2)</t>
  </si>
  <si>
    <t>ABRI</t>
  </si>
  <si>
    <t>3)</t>
  </si>
  <si>
    <t>Swasta</t>
  </si>
  <si>
    <t>b</t>
  </si>
  <si>
    <t>Wiraswasta / Pedagang</t>
  </si>
  <si>
    <t>c</t>
  </si>
  <si>
    <t>Tani</t>
  </si>
  <si>
    <t>d</t>
  </si>
  <si>
    <t>Pertukangan</t>
  </si>
  <si>
    <t>e</t>
  </si>
  <si>
    <t>Buruh Tani</t>
  </si>
  <si>
    <t>f</t>
  </si>
  <si>
    <t>Pensiunan</t>
  </si>
  <si>
    <t>g</t>
  </si>
  <si>
    <t>Nelayan</t>
  </si>
  <si>
    <t>h</t>
  </si>
  <si>
    <t>Pemulung</t>
  </si>
  <si>
    <t>i</t>
  </si>
  <si>
    <t>Jasa</t>
  </si>
  <si>
    <t>Tingkat Pendidikan Masyarakat</t>
  </si>
  <si>
    <t>Lulusan Pendidikan Umum</t>
  </si>
  <si>
    <t>Taman Kanak-kanak</t>
  </si>
  <si>
    <t>Sekolah Dasar</t>
  </si>
  <si>
    <t>SMP</t>
  </si>
  <si>
    <t>4)</t>
  </si>
  <si>
    <t>SMA / SMU</t>
  </si>
  <si>
    <t>5)</t>
  </si>
  <si>
    <t>Akademi / D1-D3</t>
  </si>
  <si>
    <t>6)</t>
  </si>
  <si>
    <t>Sarjana</t>
  </si>
  <si>
    <t>7)</t>
  </si>
  <si>
    <t>Pascasarjana</t>
  </si>
  <si>
    <t>Lulusan Pendidikan Khusus</t>
  </si>
  <si>
    <t>Pondok Pesantren</t>
  </si>
  <si>
    <t>Pendidikan Keagamaan</t>
  </si>
  <si>
    <t>Sekolah Luar Biasa</t>
  </si>
  <si>
    <t>Kursus Ketrampilan</t>
  </si>
  <si>
    <t>Jumlah Penduduk Miskin orang/KK (sesuai data BPNT Tahun 2017 )</t>
  </si>
  <si>
    <t>Kepala Keluarga</t>
  </si>
  <si>
    <t xml:space="preserve">Jiwa </t>
  </si>
  <si>
    <t>U M R  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</si>
</sst>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(* #,##0.00_);_(* \(#,##0.00\);_(* &quot;-&quot;??_);_(@_)"/>
  </numFmts>
  <fonts count="12" x14ac:knownFonts="1">
    <font>
      <sz val="10"/>
      <color theme="1"/>
      <name val="Arial"/>
      <family val="2"/>
      <charset val="1"/>
    </font>
    <font>
      <b/>
      <sz val="10"/>
      <color indexed="8"/>
      <name val="Aptos Narrow"/>
      <family val="2"/>
    </font>
    <font>
      <sz val="10"/>
      <color theme="1"/>
      <name val="Aptos Narrow"/>
      <family val="2"/>
    </font>
    <font>
      <b/>
      <sz val="10"/>
      <name val="Aptos Narrow"/>
      <family val="2"/>
    </font>
    <font>
      <sz val="10"/>
      <color indexed="8"/>
      <name val="Aptos"/>
      <family val="2"/>
    </font>
    <font>
      <sz val="8"/>
      <color indexed="8"/>
      <name val="Aptos"/>
      <family val="2"/>
    </font>
    <font>
      <sz val="10"/>
      <color theme="1"/>
      <name val="Aptos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3" fontId="9" fillId="4" borderId="5" xfId="1" applyNumberFormat="1" applyFont="1" applyFill="1" applyBorder="1" applyAlignment="1">
      <alignment horizontal="center" vertical="center" wrapText="1"/>
    </xf>
    <xf numFmtId="3" fontId="9" fillId="0" borderId="5" xfId="1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3" fontId="9" fillId="2" borderId="6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3" fontId="9" fillId="4" borderId="5" xfId="1" applyNumberFormat="1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horizontal="center" vertical="center" wrapText="1"/>
    </xf>
    <xf numFmtId="3" fontId="9" fillId="4" borderId="5" xfId="1" quotePrefix="1" applyNumberFormat="1" applyFont="1" applyFill="1" applyBorder="1" applyAlignment="1">
      <alignment horizontal="center" vertical="center" wrapText="1"/>
    </xf>
    <xf numFmtId="3" fontId="11" fillId="4" borderId="5" xfId="1" quotePrefix="1" applyNumberFormat="1" applyFont="1" applyFill="1" applyBorder="1" applyAlignment="1">
      <alignment horizontal="center" vertical="center" wrapText="1"/>
    </xf>
    <xf numFmtId="3" fontId="11" fillId="4" borderId="5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3" fontId="9" fillId="4" borderId="11" xfId="1" applyNumberFormat="1" applyFont="1" applyFill="1" applyBorder="1" applyAlignment="1">
      <alignment horizontal="center" vertical="center" wrapText="1"/>
    </xf>
    <xf numFmtId="42" fontId="9" fillId="4" borderId="11" xfId="1" applyNumberFormat="1" applyFont="1" applyFill="1" applyBorder="1" applyAlignment="1">
      <alignment horizontal="center" vertical="center" wrapText="1"/>
    </xf>
    <xf numFmtId="3" fontId="9" fillId="2" borderId="1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AB3F-3853-41A8-998D-B127FB0B605E}">
  <dimension ref="A1:S37"/>
  <sheetViews>
    <sheetView tabSelected="1" workbookViewId="0">
      <selection sqref="A1:XFD5"/>
    </sheetView>
  </sheetViews>
  <sheetFormatPr defaultRowHeight="13.2" x14ac:dyDescent="0.25"/>
  <cols>
    <col min="1" max="1" width="4.109375" customWidth="1"/>
    <col min="2" max="2" width="2.5546875" customWidth="1"/>
    <col min="3" max="3" width="2.33203125" customWidth="1"/>
    <col min="4" max="4" width="3.109375" customWidth="1"/>
    <col min="5" max="5" width="4.33203125" customWidth="1"/>
    <col min="6" max="6" width="5.5546875" customWidth="1"/>
    <col min="7" max="7" width="7.44140625" customWidth="1"/>
    <col min="8" max="8" width="11.44140625" customWidth="1"/>
    <col min="9" max="9" width="11.6640625" customWidth="1"/>
    <col min="10" max="10" width="12.109375" customWidth="1"/>
    <col min="11" max="11" width="11.6640625" customWidth="1"/>
    <col min="12" max="12" width="11.5546875" customWidth="1"/>
    <col min="13" max="13" width="11.6640625" customWidth="1"/>
    <col min="14" max="14" width="12.44140625" customWidth="1"/>
    <col min="15" max="15" width="11.33203125" customWidth="1"/>
    <col min="16" max="16" width="11.88671875" customWidth="1"/>
    <col min="17" max="17" width="12.109375" customWidth="1"/>
    <col min="18" max="18" width="12.33203125" customWidth="1"/>
    <col min="19" max="19" width="14.21875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8" thickBot="1" x14ac:dyDescent="0.3"/>
    <row r="3" spans="1:19" s="6" customFormat="1" ht="13.8" x14ac:dyDescent="0.3">
      <c r="A3" s="2" t="s">
        <v>1</v>
      </c>
      <c r="B3" s="3" t="s">
        <v>2</v>
      </c>
      <c r="C3" s="3"/>
      <c r="D3" s="3"/>
      <c r="E3" s="3"/>
      <c r="F3" s="3"/>
      <c r="G3" s="3"/>
      <c r="H3" s="4" t="s">
        <v>3</v>
      </c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4</v>
      </c>
    </row>
    <row r="4" spans="1:19" s="6" customFormat="1" ht="83.4" customHeight="1" x14ac:dyDescent="0.3">
      <c r="A4" s="7"/>
      <c r="B4" s="8"/>
      <c r="C4" s="8"/>
      <c r="D4" s="8"/>
      <c r="E4" s="8"/>
      <c r="F4" s="8"/>
      <c r="G4" s="8"/>
      <c r="H4" s="9" t="s">
        <v>5</v>
      </c>
      <c r="I4" s="10" t="s">
        <v>6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13</v>
      </c>
      <c r="Q4" s="9" t="s">
        <v>14</v>
      </c>
      <c r="R4" s="9" t="s">
        <v>15</v>
      </c>
      <c r="S4" s="11"/>
    </row>
    <row r="5" spans="1:19" s="16" customFormat="1" ht="14.4" thickBot="1" x14ac:dyDescent="0.35">
      <c r="A5" s="12">
        <v>1</v>
      </c>
      <c r="B5" s="13">
        <v>2</v>
      </c>
      <c r="C5" s="13"/>
      <c r="D5" s="13"/>
      <c r="E5" s="13"/>
      <c r="F5" s="13"/>
      <c r="G5" s="13"/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5">
        <v>15</v>
      </c>
    </row>
    <row r="6" spans="1:19" ht="31.2" customHeight="1" thickTop="1" x14ac:dyDescent="0.25">
      <c r="A6" s="17"/>
      <c r="B6" s="18">
        <v>1</v>
      </c>
      <c r="C6" s="19" t="s">
        <v>16</v>
      </c>
      <c r="D6" s="19"/>
      <c r="E6" s="19"/>
      <c r="F6" s="19"/>
      <c r="G6" s="19"/>
      <c r="H6" s="20"/>
      <c r="I6" s="21"/>
      <c r="J6" s="22"/>
      <c r="K6" s="20"/>
      <c r="L6" s="20" t="s">
        <v>17</v>
      </c>
      <c r="M6" s="20"/>
      <c r="N6" s="21"/>
      <c r="O6" s="20"/>
      <c r="P6" s="20"/>
      <c r="Q6" s="20"/>
      <c r="R6" s="21"/>
      <c r="S6" s="23"/>
    </row>
    <row r="7" spans="1:19" ht="18.600000000000001" customHeight="1" x14ac:dyDescent="0.25">
      <c r="A7" s="17"/>
      <c r="B7" s="18"/>
      <c r="C7" s="24" t="s">
        <v>18</v>
      </c>
      <c r="D7" s="19" t="s">
        <v>19</v>
      </c>
      <c r="E7" s="19"/>
      <c r="F7" s="19"/>
      <c r="G7" s="19"/>
      <c r="H7" s="20"/>
      <c r="I7" s="21"/>
      <c r="J7" s="20"/>
      <c r="K7" s="20"/>
      <c r="L7" s="20"/>
      <c r="M7" s="20"/>
      <c r="N7" s="21"/>
      <c r="O7" s="22"/>
      <c r="P7" s="20"/>
      <c r="Q7" s="20"/>
      <c r="R7" s="21"/>
      <c r="S7" s="23"/>
    </row>
    <row r="8" spans="1:19" ht="18.600000000000001" customHeight="1" x14ac:dyDescent="0.25">
      <c r="A8" s="17"/>
      <c r="B8" s="18"/>
      <c r="C8" s="24"/>
      <c r="D8" s="25" t="s">
        <v>20</v>
      </c>
      <c r="E8" s="19" t="s">
        <v>21</v>
      </c>
      <c r="F8" s="19"/>
      <c r="G8" s="19"/>
      <c r="H8" s="20">
        <v>1295</v>
      </c>
      <c r="I8" s="21">
        <v>243</v>
      </c>
      <c r="J8" s="20">
        <v>351</v>
      </c>
      <c r="K8" s="20">
        <v>158</v>
      </c>
      <c r="L8" s="20">
        <v>202</v>
      </c>
      <c r="M8" s="20">
        <v>45</v>
      </c>
      <c r="N8" s="21">
        <v>100</v>
      </c>
      <c r="O8" s="20">
        <v>267</v>
      </c>
      <c r="P8" s="20">
        <v>187</v>
      </c>
      <c r="Q8" s="20">
        <v>135</v>
      </c>
      <c r="R8" s="21">
        <v>82</v>
      </c>
      <c r="S8" s="23">
        <f>SUM(H8:R8)</f>
        <v>3065</v>
      </c>
    </row>
    <row r="9" spans="1:19" ht="18.600000000000001" customHeight="1" x14ac:dyDescent="0.25">
      <c r="A9" s="17"/>
      <c r="B9" s="18"/>
      <c r="C9" s="24"/>
      <c r="D9" s="24" t="s">
        <v>22</v>
      </c>
      <c r="E9" s="19" t="s">
        <v>23</v>
      </c>
      <c r="F9" s="19"/>
      <c r="G9" s="19"/>
      <c r="H9" s="20">
        <v>89</v>
      </c>
      <c r="I9" s="21">
        <v>0</v>
      </c>
      <c r="J9" s="20">
        <v>29</v>
      </c>
      <c r="K9" s="20">
        <v>65</v>
      </c>
      <c r="L9" s="20">
        <v>13</v>
      </c>
      <c r="M9" s="20">
        <v>16</v>
      </c>
      <c r="N9" s="21">
        <v>46</v>
      </c>
      <c r="O9" s="20">
        <v>7</v>
      </c>
      <c r="P9" s="20"/>
      <c r="Q9" s="20">
        <v>15</v>
      </c>
      <c r="R9" s="21">
        <v>7</v>
      </c>
      <c r="S9" s="23">
        <f>SUM(H9:R9)</f>
        <v>287</v>
      </c>
    </row>
    <row r="10" spans="1:19" ht="18.600000000000001" customHeight="1" x14ac:dyDescent="0.25">
      <c r="A10" s="17"/>
      <c r="B10" s="18"/>
      <c r="C10" s="24"/>
      <c r="D10" s="25" t="s">
        <v>24</v>
      </c>
      <c r="E10" s="19" t="s">
        <v>25</v>
      </c>
      <c r="F10" s="19"/>
      <c r="G10" s="19"/>
      <c r="H10" s="20">
        <v>4961</v>
      </c>
      <c r="I10" s="21">
        <v>1432</v>
      </c>
      <c r="J10" s="20">
        <v>3405</v>
      </c>
      <c r="K10" s="20">
        <v>37</v>
      </c>
      <c r="L10" s="20">
        <v>2148</v>
      </c>
      <c r="M10" s="20">
        <v>1255</v>
      </c>
      <c r="N10" s="21">
        <v>944</v>
      </c>
      <c r="O10" s="20">
        <v>1265</v>
      </c>
      <c r="P10" s="20"/>
      <c r="Q10" s="20">
        <v>1774</v>
      </c>
      <c r="R10" s="21"/>
      <c r="S10" s="23">
        <f t="shared" ref="S10:S18" si="0">SUM(H10:R10)</f>
        <v>17221</v>
      </c>
    </row>
    <row r="11" spans="1:19" ht="18.600000000000001" customHeight="1" x14ac:dyDescent="0.25">
      <c r="A11" s="17"/>
      <c r="B11" s="18"/>
      <c r="C11" s="24" t="s">
        <v>26</v>
      </c>
      <c r="D11" s="19" t="s">
        <v>27</v>
      </c>
      <c r="E11" s="19"/>
      <c r="F11" s="19"/>
      <c r="G11" s="19"/>
      <c r="H11" s="20">
        <v>1430</v>
      </c>
      <c r="I11" s="21">
        <v>808</v>
      </c>
      <c r="J11" s="20">
        <v>1179</v>
      </c>
      <c r="K11" s="20">
        <v>8523</v>
      </c>
      <c r="L11" s="20">
        <v>3245</v>
      </c>
      <c r="M11" s="20">
        <v>574</v>
      </c>
      <c r="N11" s="21">
        <v>2108</v>
      </c>
      <c r="O11" s="20">
        <v>2399</v>
      </c>
      <c r="P11" s="20">
        <v>2136</v>
      </c>
      <c r="Q11" s="20">
        <v>316</v>
      </c>
      <c r="R11" s="21">
        <v>1430</v>
      </c>
      <c r="S11" s="23">
        <f t="shared" si="0"/>
        <v>24148</v>
      </c>
    </row>
    <row r="12" spans="1:19" ht="18.600000000000001" customHeight="1" x14ac:dyDescent="0.25">
      <c r="A12" s="17"/>
      <c r="B12" s="18"/>
      <c r="C12" s="24" t="s">
        <v>28</v>
      </c>
      <c r="D12" s="19" t="s">
        <v>29</v>
      </c>
      <c r="E12" s="19"/>
      <c r="F12" s="19"/>
      <c r="G12" s="19"/>
      <c r="H12" s="20">
        <v>0</v>
      </c>
      <c r="I12" s="21">
        <v>8</v>
      </c>
      <c r="J12" s="20">
        <v>5</v>
      </c>
      <c r="K12" s="20">
        <v>1</v>
      </c>
      <c r="L12" s="20">
        <v>4</v>
      </c>
      <c r="M12" s="20">
        <v>2</v>
      </c>
      <c r="N12" s="21">
        <v>4</v>
      </c>
      <c r="O12" s="20">
        <v>3</v>
      </c>
      <c r="P12" s="20">
        <v>8</v>
      </c>
      <c r="Q12" s="20">
        <v>0</v>
      </c>
      <c r="R12" s="21">
        <v>1</v>
      </c>
      <c r="S12" s="23">
        <f t="shared" si="0"/>
        <v>36</v>
      </c>
    </row>
    <row r="13" spans="1:19" ht="18.600000000000001" customHeight="1" x14ac:dyDescent="0.25">
      <c r="A13" s="17"/>
      <c r="B13" s="18"/>
      <c r="C13" s="24" t="s">
        <v>30</v>
      </c>
      <c r="D13" s="19" t="s">
        <v>31</v>
      </c>
      <c r="E13" s="19"/>
      <c r="F13" s="19"/>
      <c r="G13" s="19"/>
      <c r="H13" s="20">
        <v>72</v>
      </c>
      <c r="I13" s="21">
        <v>79</v>
      </c>
      <c r="J13" s="20">
        <v>188</v>
      </c>
      <c r="K13" s="20">
        <v>75</v>
      </c>
      <c r="L13" s="20">
        <v>61</v>
      </c>
      <c r="M13" s="20">
        <v>61</v>
      </c>
      <c r="N13" s="21">
        <v>0</v>
      </c>
      <c r="O13" s="20">
        <v>102</v>
      </c>
      <c r="P13" s="20">
        <v>0</v>
      </c>
      <c r="Q13" s="20">
        <v>641</v>
      </c>
      <c r="R13" s="21">
        <v>0</v>
      </c>
      <c r="S13" s="23">
        <f t="shared" si="0"/>
        <v>1279</v>
      </c>
    </row>
    <row r="14" spans="1:19" ht="18.600000000000001" customHeight="1" x14ac:dyDescent="0.25">
      <c r="A14" s="17"/>
      <c r="B14" s="18"/>
      <c r="C14" s="24" t="s">
        <v>32</v>
      </c>
      <c r="D14" s="19" t="s">
        <v>33</v>
      </c>
      <c r="E14" s="19"/>
      <c r="F14" s="19"/>
      <c r="G14" s="19"/>
      <c r="H14" s="20">
        <v>0</v>
      </c>
      <c r="I14" s="21">
        <v>0</v>
      </c>
      <c r="J14" s="20">
        <v>4</v>
      </c>
      <c r="K14" s="20">
        <v>0</v>
      </c>
      <c r="L14" s="20">
        <v>0</v>
      </c>
      <c r="M14" s="20">
        <v>2</v>
      </c>
      <c r="N14" s="21">
        <v>0</v>
      </c>
      <c r="O14" s="20">
        <v>3</v>
      </c>
      <c r="P14" s="20">
        <v>0</v>
      </c>
      <c r="Q14" s="20">
        <v>0</v>
      </c>
      <c r="R14" s="21">
        <v>0</v>
      </c>
      <c r="S14" s="23">
        <f t="shared" si="0"/>
        <v>9</v>
      </c>
    </row>
    <row r="15" spans="1:19" ht="18.600000000000001" customHeight="1" x14ac:dyDescent="0.25">
      <c r="A15" s="17"/>
      <c r="B15" s="18"/>
      <c r="C15" s="24" t="s">
        <v>34</v>
      </c>
      <c r="D15" s="19" t="s">
        <v>35</v>
      </c>
      <c r="E15" s="19"/>
      <c r="F15" s="19"/>
      <c r="G15" s="19"/>
      <c r="H15" s="20">
        <v>490</v>
      </c>
      <c r="I15" s="21">
        <v>188</v>
      </c>
      <c r="J15" s="20">
        <v>219</v>
      </c>
      <c r="K15" s="20">
        <v>157</v>
      </c>
      <c r="L15" s="20">
        <v>169</v>
      </c>
      <c r="M15" s="20">
        <v>20</v>
      </c>
      <c r="N15" s="21">
        <v>91</v>
      </c>
      <c r="O15" s="20">
        <v>163</v>
      </c>
      <c r="P15" s="20">
        <v>138</v>
      </c>
      <c r="Q15" s="20">
        <v>107</v>
      </c>
      <c r="R15" s="21">
        <v>57</v>
      </c>
      <c r="S15" s="23">
        <f t="shared" si="0"/>
        <v>1799</v>
      </c>
    </row>
    <row r="16" spans="1:19" ht="18.600000000000001" customHeight="1" x14ac:dyDescent="0.25">
      <c r="A16" s="17"/>
      <c r="B16" s="18"/>
      <c r="C16" s="24" t="s">
        <v>36</v>
      </c>
      <c r="D16" s="19" t="s">
        <v>37</v>
      </c>
      <c r="E16" s="19"/>
      <c r="F16" s="19"/>
      <c r="G16" s="19"/>
      <c r="H16" s="20">
        <v>0</v>
      </c>
      <c r="I16" s="21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</v>
      </c>
      <c r="O16" s="20">
        <v>0</v>
      </c>
      <c r="P16" s="20">
        <v>0</v>
      </c>
      <c r="Q16" s="20">
        <v>0</v>
      </c>
      <c r="R16" s="21">
        <v>1</v>
      </c>
      <c r="S16" s="23">
        <f t="shared" si="0"/>
        <v>2</v>
      </c>
    </row>
    <row r="17" spans="1:19" ht="18.600000000000001" customHeight="1" x14ac:dyDescent="0.25">
      <c r="A17" s="17"/>
      <c r="B17" s="18"/>
      <c r="C17" s="24" t="s">
        <v>38</v>
      </c>
      <c r="D17" s="19" t="s">
        <v>39</v>
      </c>
      <c r="E17" s="19"/>
      <c r="F17" s="19"/>
      <c r="G17" s="19"/>
      <c r="H17" s="20">
        <v>5</v>
      </c>
      <c r="I17" s="21">
        <v>0</v>
      </c>
      <c r="J17" s="20">
        <v>1</v>
      </c>
      <c r="K17" s="20">
        <v>54</v>
      </c>
      <c r="L17" s="20">
        <v>0</v>
      </c>
      <c r="M17" s="20">
        <v>0</v>
      </c>
      <c r="N17" s="21">
        <v>1</v>
      </c>
      <c r="O17" s="20">
        <v>0</v>
      </c>
      <c r="P17" s="20">
        <v>0</v>
      </c>
      <c r="Q17" s="20">
        <v>0</v>
      </c>
      <c r="R17" s="21">
        <v>0</v>
      </c>
      <c r="S17" s="23">
        <f t="shared" si="0"/>
        <v>61</v>
      </c>
    </row>
    <row r="18" spans="1:19" ht="18.600000000000001" customHeight="1" x14ac:dyDescent="0.25">
      <c r="A18" s="17"/>
      <c r="B18" s="18"/>
      <c r="C18" s="24" t="s">
        <v>40</v>
      </c>
      <c r="D18" s="19" t="s">
        <v>41</v>
      </c>
      <c r="E18" s="19"/>
      <c r="F18" s="19"/>
      <c r="G18" s="19"/>
      <c r="H18" s="20">
        <v>160</v>
      </c>
      <c r="I18" s="21">
        <v>361</v>
      </c>
      <c r="J18" s="20">
        <v>1394</v>
      </c>
      <c r="K18" s="20">
        <v>4527</v>
      </c>
      <c r="L18" s="20">
        <v>1280</v>
      </c>
      <c r="M18" s="20">
        <v>398</v>
      </c>
      <c r="N18" s="21">
        <v>0</v>
      </c>
      <c r="O18" s="20">
        <v>414</v>
      </c>
      <c r="P18" s="20">
        <v>969</v>
      </c>
      <c r="Q18" s="20">
        <v>5249</v>
      </c>
      <c r="R18" s="21">
        <v>0</v>
      </c>
      <c r="S18" s="23">
        <f t="shared" si="0"/>
        <v>14752</v>
      </c>
    </row>
    <row r="19" spans="1:19" ht="18.600000000000001" customHeight="1" x14ac:dyDescent="0.25">
      <c r="A19" s="17"/>
      <c r="B19" s="18"/>
      <c r="C19" s="24"/>
      <c r="D19" s="24"/>
      <c r="E19" s="24"/>
      <c r="F19" s="24"/>
      <c r="G19" s="24"/>
      <c r="H19" s="20"/>
      <c r="I19" s="21"/>
      <c r="J19" s="20"/>
      <c r="K19" s="20"/>
      <c r="L19" s="20"/>
      <c r="M19" s="20"/>
      <c r="N19" s="21"/>
      <c r="O19" s="20"/>
      <c r="P19" s="20"/>
      <c r="Q19" s="20"/>
      <c r="R19" s="21"/>
      <c r="S19" s="23"/>
    </row>
    <row r="20" spans="1:19" ht="29.4" customHeight="1" x14ac:dyDescent="0.25">
      <c r="A20" s="17"/>
      <c r="B20" s="18">
        <v>2</v>
      </c>
      <c r="C20" s="19" t="s">
        <v>42</v>
      </c>
      <c r="D20" s="19"/>
      <c r="E20" s="19"/>
      <c r="F20" s="19"/>
      <c r="G20" s="19"/>
      <c r="H20" s="20"/>
      <c r="I20" s="21"/>
      <c r="J20" s="20"/>
      <c r="K20" s="20"/>
      <c r="L20" s="20"/>
      <c r="M20" s="20"/>
      <c r="N20" s="21"/>
      <c r="O20" s="20"/>
      <c r="P20" s="20"/>
      <c r="Q20" s="20"/>
      <c r="R20" s="21"/>
      <c r="S20" s="23"/>
    </row>
    <row r="21" spans="1:19" ht="29.4" customHeight="1" x14ac:dyDescent="0.25">
      <c r="A21" s="17"/>
      <c r="B21" s="18"/>
      <c r="C21" s="24" t="s">
        <v>18</v>
      </c>
      <c r="D21" s="19" t="s">
        <v>43</v>
      </c>
      <c r="E21" s="19"/>
      <c r="F21" s="19"/>
      <c r="G21" s="19"/>
      <c r="H21" s="20"/>
      <c r="I21" s="21"/>
      <c r="J21" s="20"/>
      <c r="K21" s="20"/>
      <c r="L21" s="20"/>
      <c r="M21" s="20"/>
      <c r="N21" s="21"/>
      <c r="O21" s="20"/>
      <c r="P21" s="20"/>
      <c r="Q21" s="20"/>
      <c r="R21" s="21"/>
      <c r="S21" s="23"/>
    </row>
    <row r="22" spans="1:19" ht="18.600000000000001" customHeight="1" x14ac:dyDescent="0.25">
      <c r="A22" s="17"/>
      <c r="B22" s="18"/>
      <c r="C22" s="24"/>
      <c r="D22" s="25" t="s">
        <v>20</v>
      </c>
      <c r="E22" s="19" t="s">
        <v>44</v>
      </c>
      <c r="F22" s="19"/>
      <c r="G22" s="19"/>
      <c r="H22" s="20">
        <v>78</v>
      </c>
      <c r="I22" s="21">
        <v>351</v>
      </c>
      <c r="J22" s="20">
        <v>674</v>
      </c>
      <c r="K22" s="20">
        <v>0</v>
      </c>
      <c r="L22" s="20">
        <v>1285</v>
      </c>
      <c r="M22" s="20">
        <v>670</v>
      </c>
      <c r="N22" s="21">
        <v>641</v>
      </c>
      <c r="O22" s="20">
        <v>1163</v>
      </c>
      <c r="P22" s="20">
        <v>717</v>
      </c>
      <c r="Q22" s="20">
        <v>253</v>
      </c>
      <c r="R22" s="21">
        <v>917</v>
      </c>
      <c r="S22" s="23">
        <f t="shared" ref="S22:S28" si="1">SUM(H22:R22)</f>
        <v>6749</v>
      </c>
    </row>
    <row r="23" spans="1:19" ht="18.600000000000001" customHeight="1" x14ac:dyDescent="0.25">
      <c r="A23" s="17"/>
      <c r="B23" s="18"/>
      <c r="C23" s="24"/>
      <c r="D23" s="24" t="s">
        <v>22</v>
      </c>
      <c r="E23" s="19" t="s">
        <v>45</v>
      </c>
      <c r="F23" s="19"/>
      <c r="G23" s="19"/>
      <c r="H23" s="20">
        <v>2170</v>
      </c>
      <c r="I23" s="21">
        <v>755</v>
      </c>
      <c r="J23" s="20">
        <v>3298</v>
      </c>
      <c r="K23" s="20">
        <v>947</v>
      </c>
      <c r="L23" s="20">
        <v>721</v>
      </c>
      <c r="M23" s="20">
        <v>715</v>
      </c>
      <c r="N23" s="21">
        <v>489</v>
      </c>
      <c r="O23" s="20">
        <v>1235</v>
      </c>
      <c r="P23" s="20">
        <v>590</v>
      </c>
      <c r="Q23" s="20">
        <v>1646</v>
      </c>
      <c r="R23" s="21">
        <v>1004</v>
      </c>
      <c r="S23" s="23">
        <f t="shared" si="1"/>
        <v>13570</v>
      </c>
    </row>
    <row r="24" spans="1:19" ht="18.600000000000001" customHeight="1" x14ac:dyDescent="0.25">
      <c r="A24" s="17"/>
      <c r="B24" s="18"/>
      <c r="C24" s="24"/>
      <c r="D24" s="25" t="s">
        <v>24</v>
      </c>
      <c r="E24" s="19" t="s">
        <v>46</v>
      </c>
      <c r="F24" s="19"/>
      <c r="G24" s="19"/>
      <c r="H24" s="20">
        <v>5430</v>
      </c>
      <c r="I24" s="21">
        <v>922</v>
      </c>
      <c r="J24" s="20">
        <v>3228</v>
      </c>
      <c r="K24" s="20">
        <v>3705</v>
      </c>
      <c r="L24" s="20">
        <v>1452</v>
      </c>
      <c r="M24" s="20">
        <v>2107</v>
      </c>
      <c r="N24" s="21">
        <v>777</v>
      </c>
      <c r="O24" s="20">
        <v>1259</v>
      </c>
      <c r="P24" s="20">
        <v>419</v>
      </c>
      <c r="Q24" s="20">
        <v>1612</v>
      </c>
      <c r="R24" s="21">
        <v>1259</v>
      </c>
      <c r="S24" s="23">
        <f t="shared" si="1"/>
        <v>22170</v>
      </c>
    </row>
    <row r="25" spans="1:19" ht="18.600000000000001" customHeight="1" x14ac:dyDescent="0.25">
      <c r="A25" s="17"/>
      <c r="B25" s="18"/>
      <c r="C25" s="24"/>
      <c r="D25" s="24" t="s">
        <v>47</v>
      </c>
      <c r="E25" s="19" t="s">
        <v>48</v>
      </c>
      <c r="F25" s="19"/>
      <c r="G25" s="19"/>
      <c r="H25" s="20">
        <v>4938</v>
      </c>
      <c r="I25" s="21">
        <v>2449</v>
      </c>
      <c r="J25" s="20">
        <v>3040</v>
      </c>
      <c r="K25" s="20">
        <v>9978</v>
      </c>
      <c r="L25" s="20">
        <v>2901</v>
      </c>
      <c r="M25" s="20">
        <v>1026</v>
      </c>
      <c r="N25" s="21">
        <v>1870</v>
      </c>
      <c r="O25" s="20">
        <v>2999</v>
      </c>
      <c r="P25" s="20">
        <v>1953</v>
      </c>
      <c r="Q25" s="20">
        <v>3686</v>
      </c>
      <c r="R25" s="21">
        <v>2927</v>
      </c>
      <c r="S25" s="23">
        <f t="shared" si="1"/>
        <v>37767</v>
      </c>
    </row>
    <row r="26" spans="1:19" ht="18.600000000000001" customHeight="1" x14ac:dyDescent="0.25">
      <c r="A26" s="17"/>
      <c r="B26" s="18"/>
      <c r="C26" s="24"/>
      <c r="D26" s="24" t="s">
        <v>49</v>
      </c>
      <c r="E26" s="19" t="s">
        <v>50</v>
      </c>
      <c r="F26" s="19"/>
      <c r="G26" s="19"/>
      <c r="H26" s="20">
        <v>2335</v>
      </c>
      <c r="I26" s="21">
        <v>436</v>
      </c>
      <c r="J26" s="20">
        <v>756</v>
      </c>
      <c r="K26" s="20">
        <v>1855</v>
      </c>
      <c r="L26" s="20">
        <v>478</v>
      </c>
      <c r="M26" s="20">
        <v>74</v>
      </c>
      <c r="N26" s="21">
        <v>305</v>
      </c>
      <c r="O26" s="20">
        <f>185+371</f>
        <v>556</v>
      </c>
      <c r="P26" s="20">
        <v>322</v>
      </c>
      <c r="Q26" s="20">
        <v>372</v>
      </c>
      <c r="R26" s="21">
        <v>343</v>
      </c>
      <c r="S26" s="23">
        <f t="shared" si="1"/>
        <v>7832</v>
      </c>
    </row>
    <row r="27" spans="1:19" ht="18.600000000000001" customHeight="1" x14ac:dyDescent="0.25">
      <c r="A27" s="17"/>
      <c r="B27" s="18"/>
      <c r="C27" s="24"/>
      <c r="D27" s="24" t="s">
        <v>51</v>
      </c>
      <c r="E27" s="19" t="s">
        <v>52</v>
      </c>
      <c r="F27" s="19"/>
      <c r="G27" s="19"/>
      <c r="H27" s="20">
        <v>1987</v>
      </c>
      <c r="I27" s="21">
        <v>1378</v>
      </c>
      <c r="J27" s="20">
        <v>1153</v>
      </c>
      <c r="K27" s="20">
        <v>745</v>
      </c>
      <c r="L27" s="20">
        <v>1358</v>
      </c>
      <c r="M27" s="20">
        <v>49</v>
      </c>
      <c r="N27" s="21">
        <v>724</v>
      </c>
      <c r="O27" s="20">
        <v>1335</v>
      </c>
      <c r="P27" s="20">
        <v>955</v>
      </c>
      <c r="Q27" s="20">
        <v>995</v>
      </c>
      <c r="R27" s="21">
        <v>976</v>
      </c>
      <c r="S27" s="23">
        <f t="shared" si="1"/>
        <v>11655</v>
      </c>
    </row>
    <row r="28" spans="1:19" ht="18.600000000000001" customHeight="1" x14ac:dyDescent="0.25">
      <c r="A28" s="17"/>
      <c r="B28" s="18"/>
      <c r="C28" s="24"/>
      <c r="D28" s="24" t="s">
        <v>53</v>
      </c>
      <c r="E28" s="19" t="s">
        <v>54</v>
      </c>
      <c r="F28" s="19"/>
      <c r="G28" s="19"/>
      <c r="H28" s="20">
        <v>121</v>
      </c>
      <c r="I28" s="21">
        <v>217</v>
      </c>
      <c r="J28" s="20">
        <v>280</v>
      </c>
      <c r="K28" s="20">
        <v>65</v>
      </c>
      <c r="L28" s="20">
        <v>21</v>
      </c>
      <c r="M28" s="20">
        <v>50</v>
      </c>
      <c r="N28" s="21">
        <v>103</v>
      </c>
      <c r="O28" s="20">
        <v>195</v>
      </c>
      <c r="P28" s="20">
        <v>115</v>
      </c>
      <c r="Q28" s="20">
        <v>67</v>
      </c>
      <c r="R28" s="21">
        <v>86</v>
      </c>
      <c r="S28" s="23">
        <f t="shared" si="1"/>
        <v>1320</v>
      </c>
    </row>
    <row r="29" spans="1:19" ht="31.2" customHeight="1" x14ac:dyDescent="0.25">
      <c r="A29" s="17"/>
      <c r="B29" s="18"/>
      <c r="C29" s="24" t="s">
        <v>26</v>
      </c>
      <c r="D29" s="19" t="s">
        <v>55</v>
      </c>
      <c r="E29" s="19"/>
      <c r="F29" s="19"/>
      <c r="G29" s="19"/>
      <c r="H29" s="20"/>
      <c r="I29" s="21"/>
      <c r="J29" s="20"/>
      <c r="K29" s="20"/>
      <c r="L29" s="20"/>
      <c r="M29" s="20"/>
      <c r="N29" s="21"/>
      <c r="O29" s="20"/>
      <c r="P29" s="20"/>
      <c r="Q29" s="20"/>
      <c r="R29" s="21"/>
      <c r="S29" s="23"/>
    </row>
    <row r="30" spans="1:19" ht="18.600000000000001" customHeight="1" x14ac:dyDescent="0.25">
      <c r="A30" s="17"/>
      <c r="B30" s="18"/>
      <c r="C30" s="24"/>
      <c r="D30" s="25" t="s">
        <v>20</v>
      </c>
      <c r="E30" s="19" t="s">
        <v>56</v>
      </c>
      <c r="F30" s="19"/>
      <c r="G30" s="19"/>
      <c r="H30" s="20">
        <v>58</v>
      </c>
      <c r="I30" s="20">
        <v>152</v>
      </c>
      <c r="J30" s="20">
        <v>31</v>
      </c>
      <c r="K30" s="20">
        <v>101</v>
      </c>
      <c r="L30" s="20">
        <v>0</v>
      </c>
      <c r="M30" s="20">
        <v>45</v>
      </c>
      <c r="N30" s="21">
        <v>1</v>
      </c>
      <c r="O30" s="20">
        <v>0</v>
      </c>
      <c r="P30" s="20">
        <v>2</v>
      </c>
      <c r="Q30" s="20">
        <v>0</v>
      </c>
      <c r="R30" s="20">
        <v>58</v>
      </c>
      <c r="S30" s="23">
        <f>SUM(H30:R30)</f>
        <v>448</v>
      </c>
    </row>
    <row r="31" spans="1:19" ht="31.2" customHeight="1" x14ac:dyDescent="0.25">
      <c r="A31" s="17"/>
      <c r="B31" s="18"/>
      <c r="C31" s="24"/>
      <c r="D31" s="24" t="s">
        <v>22</v>
      </c>
      <c r="E31" s="19" t="s">
        <v>57</v>
      </c>
      <c r="F31" s="19"/>
      <c r="G31" s="19"/>
      <c r="H31" s="20">
        <v>23</v>
      </c>
      <c r="I31" s="21">
        <v>0</v>
      </c>
      <c r="J31" s="20">
        <v>23</v>
      </c>
      <c r="K31" s="20">
        <v>90</v>
      </c>
      <c r="L31" s="20">
        <v>0</v>
      </c>
      <c r="M31" s="20">
        <v>12</v>
      </c>
      <c r="N31" s="21">
        <v>1</v>
      </c>
      <c r="O31" s="20">
        <v>0</v>
      </c>
      <c r="P31" s="20">
        <v>0</v>
      </c>
      <c r="Q31" s="20">
        <v>0</v>
      </c>
      <c r="R31" s="21">
        <v>2</v>
      </c>
      <c r="S31" s="23">
        <f>SUM(H31:R31)</f>
        <v>151</v>
      </c>
    </row>
    <row r="32" spans="1:19" ht="18.600000000000001" customHeight="1" x14ac:dyDescent="0.25">
      <c r="A32" s="17"/>
      <c r="B32" s="18"/>
      <c r="C32" s="24"/>
      <c r="D32" s="25" t="s">
        <v>24</v>
      </c>
      <c r="E32" s="19" t="s">
        <v>58</v>
      </c>
      <c r="F32" s="19"/>
      <c r="G32" s="19"/>
      <c r="H32" s="20">
        <v>25</v>
      </c>
      <c r="I32" s="20">
        <v>0</v>
      </c>
      <c r="J32" s="20">
        <v>16</v>
      </c>
      <c r="K32" s="20">
        <v>13</v>
      </c>
      <c r="L32" s="20">
        <v>0</v>
      </c>
      <c r="M32" s="20">
        <v>4</v>
      </c>
      <c r="N32" s="20">
        <v>1</v>
      </c>
      <c r="O32" s="20">
        <v>0</v>
      </c>
      <c r="P32" s="20">
        <v>0</v>
      </c>
      <c r="Q32" s="20">
        <v>1</v>
      </c>
      <c r="R32" s="20">
        <v>4</v>
      </c>
      <c r="S32" s="23">
        <f>SUM(H32:R32)</f>
        <v>64</v>
      </c>
    </row>
    <row r="33" spans="1:19" ht="18.600000000000001" customHeight="1" x14ac:dyDescent="0.25">
      <c r="A33" s="17"/>
      <c r="B33" s="18"/>
      <c r="C33" s="24"/>
      <c r="D33" s="24" t="s">
        <v>47</v>
      </c>
      <c r="E33" s="19" t="s">
        <v>59</v>
      </c>
      <c r="F33" s="19"/>
      <c r="G33" s="19"/>
      <c r="H33" s="20">
        <v>495</v>
      </c>
      <c r="I33" s="21">
        <v>84</v>
      </c>
      <c r="J33" s="20">
        <v>2</v>
      </c>
      <c r="K33" s="20">
        <v>14</v>
      </c>
      <c r="L33" s="20">
        <v>0</v>
      </c>
      <c r="M33" s="20">
        <v>0</v>
      </c>
      <c r="N33" s="20">
        <v>1</v>
      </c>
      <c r="O33" s="20">
        <v>0</v>
      </c>
      <c r="P33" s="20">
        <v>37</v>
      </c>
      <c r="Q33" s="20">
        <v>0</v>
      </c>
      <c r="R33" s="21">
        <v>4</v>
      </c>
      <c r="S33" s="23">
        <f>SUM(H33:R33)</f>
        <v>637</v>
      </c>
    </row>
    <row r="34" spans="1:19" ht="18.600000000000001" customHeight="1" x14ac:dyDescent="0.25">
      <c r="A34" s="17"/>
      <c r="B34" s="18">
        <v>3</v>
      </c>
      <c r="C34" s="26" t="s">
        <v>60</v>
      </c>
      <c r="D34" s="26"/>
      <c r="E34" s="26"/>
      <c r="F34" s="26"/>
      <c r="G34" s="26"/>
      <c r="H34" s="27"/>
      <c r="I34" s="21"/>
      <c r="J34" s="20"/>
      <c r="K34" s="20"/>
      <c r="L34" s="22"/>
      <c r="M34" s="20"/>
      <c r="N34" s="21"/>
      <c r="O34" s="20"/>
      <c r="P34" s="20"/>
      <c r="Q34" s="20"/>
      <c r="R34" s="21"/>
      <c r="S34" s="23"/>
    </row>
    <row r="35" spans="1:19" ht="18.600000000000001" customHeight="1" x14ac:dyDescent="0.25">
      <c r="A35" s="17"/>
      <c r="B35" s="18"/>
      <c r="C35" s="24" t="s">
        <v>18</v>
      </c>
      <c r="D35" s="19" t="s">
        <v>61</v>
      </c>
      <c r="E35" s="19"/>
      <c r="F35" s="19"/>
      <c r="G35" s="19"/>
      <c r="H35" s="28">
        <v>200</v>
      </c>
      <c r="I35" s="21">
        <v>548</v>
      </c>
      <c r="J35" s="29">
        <v>709</v>
      </c>
      <c r="K35" s="20">
        <v>357</v>
      </c>
      <c r="L35" s="20">
        <v>180</v>
      </c>
      <c r="M35" s="30">
        <v>46</v>
      </c>
      <c r="N35" s="21">
        <v>411</v>
      </c>
      <c r="O35" s="30">
        <v>500</v>
      </c>
      <c r="P35" s="20"/>
      <c r="Q35" s="20"/>
      <c r="R35" s="21">
        <v>397</v>
      </c>
      <c r="S35" s="23">
        <f>SUM(H35:R35)</f>
        <v>3348</v>
      </c>
    </row>
    <row r="36" spans="1:19" ht="18.600000000000001" customHeight="1" x14ac:dyDescent="0.25">
      <c r="A36" s="17"/>
      <c r="B36" s="18"/>
      <c r="C36" s="24" t="s">
        <v>26</v>
      </c>
      <c r="D36" s="19" t="s">
        <v>62</v>
      </c>
      <c r="E36" s="19"/>
      <c r="F36" s="19"/>
      <c r="G36" s="19"/>
      <c r="H36" s="28">
        <v>491</v>
      </c>
      <c r="I36" s="31">
        <v>1182</v>
      </c>
      <c r="J36" s="20">
        <v>1712</v>
      </c>
      <c r="K36" s="20">
        <v>1326</v>
      </c>
      <c r="L36" s="20">
        <v>180</v>
      </c>
      <c r="M36" s="20">
        <v>151</v>
      </c>
      <c r="N36" s="21">
        <v>1234</v>
      </c>
      <c r="O36" s="31">
        <v>2217</v>
      </c>
      <c r="P36" s="20">
        <v>188</v>
      </c>
      <c r="Q36" s="20">
        <v>1683</v>
      </c>
      <c r="R36" s="31">
        <v>2257</v>
      </c>
      <c r="S36" s="23">
        <f>SUM(H36:R36)</f>
        <v>12621</v>
      </c>
    </row>
    <row r="37" spans="1:19" ht="18.600000000000001" customHeight="1" thickBot="1" x14ac:dyDescent="0.3">
      <c r="A37" s="32"/>
      <c r="B37" s="33">
        <v>4</v>
      </c>
      <c r="C37" s="34" t="s">
        <v>63</v>
      </c>
      <c r="D37" s="34"/>
      <c r="E37" s="34"/>
      <c r="F37" s="34"/>
      <c r="G37" s="34"/>
      <c r="H37" s="35">
        <v>3194143</v>
      </c>
      <c r="I37" s="35">
        <v>319414398</v>
      </c>
      <c r="J37" s="35">
        <v>3194143</v>
      </c>
      <c r="K37" s="35">
        <v>3194143</v>
      </c>
      <c r="L37" s="35">
        <v>3194143</v>
      </c>
      <c r="M37" s="35">
        <v>3194143</v>
      </c>
      <c r="N37" s="35">
        <v>3194143.98</v>
      </c>
      <c r="O37" s="35">
        <v>3194143.98</v>
      </c>
      <c r="P37" s="35">
        <v>3194143.98</v>
      </c>
      <c r="Q37" s="36">
        <v>3194000</v>
      </c>
      <c r="R37" s="35">
        <v>2994143</v>
      </c>
      <c r="S37" s="37">
        <f>SUM(H37:R37)</f>
        <v>351155687.94000006</v>
      </c>
    </row>
  </sheetData>
  <mergeCells count="36">
    <mergeCell ref="E31:G31"/>
    <mergeCell ref="E32:G32"/>
    <mergeCell ref="E33:G33"/>
    <mergeCell ref="D35:G35"/>
    <mergeCell ref="D36:G36"/>
    <mergeCell ref="C37:G37"/>
    <mergeCell ref="E25:G25"/>
    <mergeCell ref="E26:G26"/>
    <mergeCell ref="E27:G27"/>
    <mergeCell ref="E28:G28"/>
    <mergeCell ref="D29:G29"/>
    <mergeCell ref="E30:G30"/>
    <mergeCell ref="D18:G18"/>
    <mergeCell ref="C20:G20"/>
    <mergeCell ref="D21:G21"/>
    <mergeCell ref="E22:G22"/>
    <mergeCell ref="E23:G23"/>
    <mergeCell ref="E24:G24"/>
    <mergeCell ref="D12:G12"/>
    <mergeCell ref="D13:G13"/>
    <mergeCell ref="D14:G14"/>
    <mergeCell ref="D15:G15"/>
    <mergeCell ref="D16:G16"/>
    <mergeCell ref="D17:G17"/>
    <mergeCell ref="C6:G6"/>
    <mergeCell ref="D7:G7"/>
    <mergeCell ref="E8:G8"/>
    <mergeCell ref="E9:G9"/>
    <mergeCell ref="E10:G10"/>
    <mergeCell ref="D11:G11"/>
    <mergeCell ref="A1:S1"/>
    <mergeCell ref="A3:A4"/>
    <mergeCell ref="B3:G4"/>
    <mergeCell ref="H3:R3"/>
    <mergeCell ref="S3:S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PEKERJAAN 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HP.VICTUS-01 5CD2356KQJ</dc:creator>
  <cp:lastModifiedBy>HP.VICTUS-01 5CD2356KQJ</cp:lastModifiedBy>
  <dcterms:created xsi:type="dcterms:W3CDTF">2023-10-24T21:54:15Z</dcterms:created>
  <dcterms:modified xsi:type="dcterms:W3CDTF">2023-10-24T21:54:31Z</dcterms:modified>
</cp:coreProperties>
</file>