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DATA ESKA\upload\"/>
    </mc:Choice>
  </mc:AlternateContent>
  <bookViews>
    <workbookView xWindow="0" yWindow="0" windowWidth="20490" windowHeight="7755"/>
  </bookViews>
  <sheets>
    <sheet name="Shee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0" i="11" l="1"/>
  <c r="AU10" i="11"/>
  <c r="AR10" i="11"/>
  <c r="AQ10" i="11"/>
  <c r="AN10" i="11"/>
  <c r="AM10" i="11"/>
  <c r="AJ10" i="11"/>
  <c r="AI10" i="11"/>
  <c r="AF10" i="11"/>
  <c r="AE10" i="11"/>
  <c r="AB10" i="11"/>
  <c r="AA10" i="11"/>
  <c r="X10" i="11"/>
  <c r="W10" i="11"/>
  <c r="T10" i="11"/>
  <c r="S10" i="11"/>
  <c r="P10" i="11"/>
  <c r="O10" i="11"/>
  <c r="L10" i="11"/>
  <c r="K10" i="11"/>
  <c r="H10" i="11"/>
  <c r="G10" i="11"/>
  <c r="E10" i="11"/>
  <c r="D10" i="11"/>
  <c r="AW9" i="11"/>
  <c r="AS9" i="11"/>
  <c r="AO9" i="11"/>
  <c r="AP9" i="11" s="1"/>
  <c r="AK9" i="11"/>
  <c r="AG9" i="11"/>
  <c r="AC9" i="11"/>
  <c r="Y9" i="11"/>
  <c r="Z9" i="11" s="1"/>
  <c r="U9" i="11"/>
  <c r="V9" i="11" s="1"/>
  <c r="Q9" i="11"/>
  <c r="M9" i="11"/>
  <c r="I9" i="11"/>
  <c r="F9" i="11"/>
  <c r="AW8" i="11"/>
  <c r="AS8" i="11"/>
  <c r="AO8" i="11"/>
  <c r="AP8" i="11" s="1"/>
  <c r="AK8" i="11"/>
  <c r="AL8" i="11" s="1"/>
  <c r="AG8" i="11"/>
  <c r="AC8" i="11"/>
  <c r="AD8" i="11" s="1"/>
  <c r="Y8" i="11"/>
  <c r="U8" i="11"/>
  <c r="Q8" i="11"/>
  <c r="M8" i="11"/>
  <c r="I8" i="11"/>
  <c r="F8" i="11"/>
  <c r="AW7" i="11"/>
  <c r="AX7" i="11" s="1"/>
  <c r="AS7" i="11"/>
  <c r="AO7" i="11"/>
  <c r="AL7" i="11"/>
  <c r="AK7" i="11"/>
  <c r="AG7" i="11"/>
  <c r="AH7" i="11" s="1"/>
  <c r="AC7" i="11"/>
  <c r="Y7" i="11"/>
  <c r="Y10" i="11" s="1"/>
  <c r="U7" i="11"/>
  <c r="U10" i="11" s="1"/>
  <c r="Q7" i="11"/>
  <c r="M7" i="11"/>
  <c r="I7" i="11"/>
  <c r="F7" i="11"/>
  <c r="N8" i="11" l="1"/>
  <c r="AT8" i="11"/>
  <c r="AO10" i="11"/>
  <c r="R7" i="11"/>
  <c r="J9" i="11"/>
  <c r="AL9" i="11"/>
  <c r="AD9" i="11"/>
  <c r="AK10" i="11"/>
  <c r="J8" i="11"/>
  <c r="V7" i="11"/>
  <c r="AP7" i="11"/>
  <c r="N9" i="11"/>
  <c r="J7" i="11"/>
  <c r="Z7" i="11"/>
  <c r="V8" i="11"/>
  <c r="I10" i="11"/>
  <c r="Z10" i="11" s="1"/>
  <c r="Z8" i="11"/>
  <c r="AT9" i="11"/>
  <c r="Q10" i="11"/>
  <c r="R9" i="11"/>
  <c r="AS10" i="11"/>
  <c r="AT7" i="11"/>
  <c r="AC10" i="11"/>
  <c r="AD7" i="11"/>
  <c r="M10" i="11"/>
  <c r="N7" i="11"/>
  <c r="AW10" i="11"/>
  <c r="AX9" i="11"/>
  <c r="AG10" i="11"/>
  <c r="AH9" i="11"/>
  <c r="R8" i="11"/>
  <c r="AH8" i="11"/>
  <c r="AX8" i="11"/>
  <c r="F10" i="11"/>
  <c r="J10" i="11" s="1"/>
  <c r="AH10" i="11" l="1"/>
  <c r="AT10" i="11"/>
  <c r="V10" i="11"/>
  <c r="AP10" i="11"/>
  <c r="AX10" i="11"/>
  <c r="R10" i="11"/>
  <c r="AL10" i="11"/>
  <c r="N10" i="11"/>
  <c r="AD10" i="11"/>
</calcChain>
</file>

<file path=xl/sharedStrings.xml><?xml version="1.0" encoding="utf-8"?>
<sst xmlns="http://schemas.openxmlformats.org/spreadsheetml/2006/main" count="71" uniqueCount="28">
  <si>
    <t>NO.</t>
  </si>
  <si>
    <t>PUSKESMAS</t>
  </si>
  <si>
    <t>KELURAHAN</t>
  </si>
  <si>
    <t>BAYI</t>
  </si>
  <si>
    <t>Jumlah Sasaran Bayi (0-12 Bulan)</t>
  </si>
  <si>
    <t>Jumlah Bayi di SDIDTK (Pertama Kali)</t>
  </si>
  <si>
    <t>%</t>
  </si>
  <si>
    <t>Jumlah Bayi (0-12 Bulan) mendapatkan pelayanan DDTK 4x setahun</t>
  </si>
  <si>
    <t>Jumlah Penyimpangan SDIDTK</t>
  </si>
  <si>
    <t>Jumlah yang dirujuk</t>
  </si>
  <si>
    <t>KPSP Penyimpangan/Gangguan Perkembangan</t>
  </si>
  <si>
    <t>LKA tidak normal</t>
  </si>
  <si>
    <t>Motorik Kasar</t>
  </si>
  <si>
    <t>Motorik Halus</t>
  </si>
  <si>
    <t>Bicara,  Bahasa</t>
  </si>
  <si>
    <t>Sosialisasi, Kemandirian</t>
  </si>
  <si>
    <t>Gangguan TDL,</t>
  </si>
  <si>
    <t>Gangguan TDD</t>
  </si>
  <si>
    <t>MME mungkin ada gangguan</t>
  </si>
  <si>
    <t>N</t>
  </si>
  <si>
    <t>L</t>
  </si>
  <si>
    <t>P</t>
  </si>
  <si>
    <t>T</t>
  </si>
  <si>
    <t>Puskesmas</t>
  </si>
  <si>
    <t>POLOWIJEN</t>
  </si>
  <si>
    <t>Polowijen</t>
  </si>
  <si>
    <t>Balearjosari</t>
  </si>
  <si>
    <t>Purwodadi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</si>
</sst>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rgb="FFFF99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right"/>
    </xf>
    <xf numFmtId="0" fontId="7" fillId="4" borderId="1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"/>
  <sheetViews>
    <sheetView tabSelected="1" workbookViewId="0">
      <selection activeCell="A11" sqref="A11:XFD11"/>
    </sheetView>
  </sheetViews>
  <sheetFormatPr defaultRowHeight="15" x14ac:dyDescent="0.25"/>
  <sheetData>
    <row r="1" spans="1:50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4"/>
    </row>
    <row r="2" spans="1:50" ht="15.75" x14ac:dyDescent="0.25">
      <c r="A2" s="1"/>
      <c r="B2" s="1"/>
      <c r="C2" s="1"/>
      <c r="D2" s="5" t="s">
        <v>4</v>
      </c>
      <c r="E2" s="5"/>
      <c r="F2" s="5"/>
      <c r="G2" s="5" t="s">
        <v>5</v>
      </c>
      <c r="H2" s="5"/>
      <c r="I2" s="5"/>
      <c r="J2" s="5" t="s">
        <v>6</v>
      </c>
      <c r="K2" s="5" t="s">
        <v>7</v>
      </c>
      <c r="L2" s="5"/>
      <c r="M2" s="5"/>
      <c r="N2" s="5" t="s">
        <v>6</v>
      </c>
      <c r="O2" s="6" t="s">
        <v>8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8"/>
      <c r="AU2" s="9" t="s">
        <v>9</v>
      </c>
      <c r="AV2" s="10"/>
      <c r="AW2" s="10"/>
      <c r="AX2" s="11"/>
    </row>
    <row r="3" spans="1:50" ht="15.75" x14ac:dyDescent="0.25">
      <c r="A3" s="1"/>
      <c r="B3" s="1"/>
      <c r="C3" s="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10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8"/>
      <c r="AU3" s="12"/>
      <c r="AV3" s="13"/>
      <c r="AW3" s="13"/>
      <c r="AX3" s="14"/>
    </row>
    <row r="4" spans="1:50" ht="15.75" x14ac:dyDescent="0.25">
      <c r="A4" s="1"/>
      <c r="B4" s="1"/>
      <c r="C4" s="1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11</v>
      </c>
      <c r="P4" s="5"/>
      <c r="Q4" s="5"/>
      <c r="R4" s="15" t="s">
        <v>6</v>
      </c>
      <c r="S4" s="5" t="s">
        <v>12</v>
      </c>
      <c r="T4" s="5"/>
      <c r="U4" s="5"/>
      <c r="V4" s="15" t="s">
        <v>6</v>
      </c>
      <c r="W4" s="5" t="s">
        <v>13</v>
      </c>
      <c r="X4" s="5"/>
      <c r="Y4" s="5"/>
      <c r="Z4" s="15" t="s">
        <v>6</v>
      </c>
      <c r="AA4" s="5" t="s">
        <v>14</v>
      </c>
      <c r="AB4" s="5"/>
      <c r="AC4" s="5"/>
      <c r="AD4" s="15" t="s">
        <v>6</v>
      </c>
      <c r="AE4" s="5" t="s">
        <v>15</v>
      </c>
      <c r="AF4" s="5"/>
      <c r="AG4" s="5"/>
      <c r="AH4" s="15" t="s">
        <v>6</v>
      </c>
      <c r="AI4" s="5" t="s">
        <v>16</v>
      </c>
      <c r="AJ4" s="5"/>
      <c r="AK4" s="5"/>
      <c r="AL4" s="15" t="s">
        <v>6</v>
      </c>
      <c r="AM4" s="5" t="s">
        <v>17</v>
      </c>
      <c r="AN4" s="5"/>
      <c r="AO4" s="5"/>
      <c r="AP4" s="15" t="s">
        <v>6</v>
      </c>
      <c r="AQ4" s="5" t="s">
        <v>18</v>
      </c>
      <c r="AR4" s="5"/>
      <c r="AS4" s="5"/>
      <c r="AT4" s="15" t="s">
        <v>6</v>
      </c>
      <c r="AU4" s="5" t="s">
        <v>19</v>
      </c>
      <c r="AV4" s="5"/>
      <c r="AW4" s="5"/>
      <c r="AX4" s="15" t="s">
        <v>6</v>
      </c>
    </row>
    <row r="5" spans="1:50" x14ac:dyDescent="0.25">
      <c r="A5" s="16">
        <v>1</v>
      </c>
      <c r="B5" s="16">
        <v>2</v>
      </c>
      <c r="C5" s="16"/>
      <c r="D5" s="17">
        <v>3</v>
      </c>
      <c r="E5" s="17"/>
      <c r="F5" s="17"/>
      <c r="G5" s="17">
        <v>4</v>
      </c>
      <c r="H5" s="17"/>
      <c r="I5" s="17"/>
      <c r="J5" s="16">
        <v>5</v>
      </c>
      <c r="K5" s="17">
        <v>6</v>
      </c>
      <c r="L5" s="17"/>
      <c r="M5" s="17"/>
      <c r="N5" s="16">
        <v>7</v>
      </c>
      <c r="O5" s="17">
        <v>8</v>
      </c>
      <c r="P5" s="17"/>
      <c r="Q5" s="17"/>
      <c r="R5" s="16">
        <v>9</v>
      </c>
      <c r="S5" s="17">
        <v>10</v>
      </c>
      <c r="T5" s="17"/>
      <c r="U5" s="17"/>
      <c r="V5" s="16">
        <v>11</v>
      </c>
      <c r="W5" s="17">
        <v>12</v>
      </c>
      <c r="X5" s="17"/>
      <c r="Y5" s="17"/>
      <c r="Z5" s="16">
        <v>13</v>
      </c>
      <c r="AA5" s="17">
        <v>14</v>
      </c>
      <c r="AB5" s="17"/>
      <c r="AC5" s="17"/>
      <c r="AD5" s="16">
        <v>15</v>
      </c>
      <c r="AE5" s="17">
        <v>16</v>
      </c>
      <c r="AF5" s="17"/>
      <c r="AG5" s="17"/>
      <c r="AH5" s="16">
        <v>17</v>
      </c>
      <c r="AI5" s="17">
        <v>18</v>
      </c>
      <c r="AJ5" s="17"/>
      <c r="AK5" s="17"/>
      <c r="AL5" s="16">
        <v>19</v>
      </c>
      <c r="AM5" s="17">
        <v>20</v>
      </c>
      <c r="AN5" s="17"/>
      <c r="AO5" s="17"/>
      <c r="AP5" s="16">
        <v>21</v>
      </c>
      <c r="AQ5" s="17">
        <v>22</v>
      </c>
      <c r="AR5" s="17"/>
      <c r="AS5" s="17"/>
      <c r="AT5" s="16">
        <v>23</v>
      </c>
      <c r="AU5" s="17">
        <v>24</v>
      </c>
      <c r="AV5" s="17"/>
      <c r="AW5" s="17"/>
      <c r="AX5" s="16">
        <v>25</v>
      </c>
    </row>
    <row r="6" spans="1:50" ht="15.75" x14ac:dyDescent="0.25">
      <c r="A6" s="18"/>
      <c r="B6" s="18"/>
      <c r="C6" s="18"/>
      <c r="D6" s="19" t="s">
        <v>20</v>
      </c>
      <c r="E6" s="19" t="s">
        <v>21</v>
      </c>
      <c r="F6" s="19" t="s">
        <v>22</v>
      </c>
      <c r="G6" s="19" t="s">
        <v>20</v>
      </c>
      <c r="H6" s="19" t="s">
        <v>21</v>
      </c>
      <c r="I6" s="19" t="s">
        <v>22</v>
      </c>
      <c r="J6" s="19"/>
      <c r="K6" s="19" t="s">
        <v>20</v>
      </c>
      <c r="L6" s="19" t="s">
        <v>21</v>
      </c>
      <c r="M6" s="19" t="s">
        <v>22</v>
      </c>
      <c r="N6" s="19"/>
      <c r="O6" s="19" t="s">
        <v>20</v>
      </c>
      <c r="P6" s="19" t="s">
        <v>21</v>
      </c>
      <c r="Q6" s="19" t="s">
        <v>22</v>
      </c>
      <c r="R6" s="19"/>
      <c r="S6" s="19" t="s">
        <v>20</v>
      </c>
      <c r="T6" s="19" t="s">
        <v>21</v>
      </c>
      <c r="U6" s="19" t="s">
        <v>22</v>
      </c>
      <c r="V6" s="19"/>
      <c r="W6" s="19" t="s">
        <v>20</v>
      </c>
      <c r="X6" s="19" t="s">
        <v>21</v>
      </c>
      <c r="Y6" s="19" t="s">
        <v>22</v>
      </c>
      <c r="Z6" s="19"/>
      <c r="AA6" s="19" t="s">
        <v>20</v>
      </c>
      <c r="AB6" s="19" t="s">
        <v>21</v>
      </c>
      <c r="AC6" s="19" t="s">
        <v>22</v>
      </c>
      <c r="AD6" s="19"/>
      <c r="AE6" s="19" t="s">
        <v>20</v>
      </c>
      <c r="AF6" s="19" t="s">
        <v>21</v>
      </c>
      <c r="AG6" s="19" t="s">
        <v>22</v>
      </c>
      <c r="AH6" s="19"/>
      <c r="AI6" s="19" t="s">
        <v>20</v>
      </c>
      <c r="AJ6" s="19" t="s">
        <v>21</v>
      </c>
      <c r="AK6" s="19" t="s">
        <v>22</v>
      </c>
      <c r="AL6" s="19"/>
      <c r="AM6" s="19" t="s">
        <v>20</v>
      </c>
      <c r="AN6" s="19" t="s">
        <v>21</v>
      </c>
      <c r="AO6" s="19" t="s">
        <v>22</v>
      </c>
      <c r="AP6" s="19"/>
      <c r="AQ6" s="19" t="s">
        <v>20</v>
      </c>
      <c r="AR6" s="19" t="s">
        <v>21</v>
      </c>
      <c r="AS6" s="19" t="s">
        <v>22</v>
      </c>
      <c r="AT6" s="19"/>
      <c r="AU6" s="19" t="s">
        <v>20</v>
      </c>
      <c r="AV6" s="19" t="s">
        <v>21</v>
      </c>
      <c r="AW6" s="19" t="s">
        <v>22</v>
      </c>
      <c r="AX6" s="19"/>
    </row>
    <row r="7" spans="1:50" ht="15.75" x14ac:dyDescent="0.25">
      <c r="A7" s="25">
        <v>16</v>
      </c>
      <c r="B7" s="26" t="s">
        <v>24</v>
      </c>
      <c r="C7" s="27" t="s">
        <v>25</v>
      </c>
      <c r="D7" s="20">
        <v>85</v>
      </c>
      <c r="E7" s="20">
        <v>88</v>
      </c>
      <c r="F7" s="21">
        <f t="shared" ref="F7:F9" si="0">D7+E7</f>
        <v>173</v>
      </c>
      <c r="G7" s="32">
        <v>26</v>
      </c>
      <c r="H7" s="32">
        <v>18</v>
      </c>
      <c r="I7" s="33">
        <f t="shared" ref="I7:I9" si="1">G7+H7</f>
        <v>44</v>
      </c>
      <c r="J7" s="33">
        <f t="shared" ref="J7:J10" si="2">I7/F7*100</f>
        <v>25.433526011560691</v>
      </c>
      <c r="K7" s="32">
        <v>7</v>
      </c>
      <c r="L7" s="32">
        <v>8</v>
      </c>
      <c r="M7" s="33">
        <f t="shared" ref="M7:M9" si="3">K7+L7</f>
        <v>15</v>
      </c>
      <c r="N7" s="33">
        <f t="shared" ref="N7:N10" si="4">M7/F7*100</f>
        <v>8.6705202312138727</v>
      </c>
      <c r="O7" s="32">
        <v>0</v>
      </c>
      <c r="P7" s="32">
        <v>0</v>
      </c>
      <c r="Q7" s="33">
        <f t="shared" ref="Q7:Q9" si="5">O7+P7</f>
        <v>0</v>
      </c>
      <c r="R7" s="33">
        <f t="shared" ref="R7:R10" si="6">Q7/I7*100</f>
        <v>0</v>
      </c>
      <c r="S7" s="32">
        <v>0</v>
      </c>
      <c r="T7" s="32">
        <v>0</v>
      </c>
      <c r="U7" s="33">
        <f t="shared" ref="U7:U9" si="7">S7+T7</f>
        <v>0</v>
      </c>
      <c r="V7" s="33">
        <f t="shared" ref="V7:V10" si="8">U7/I7*100</f>
        <v>0</v>
      </c>
      <c r="W7" s="32">
        <v>0</v>
      </c>
      <c r="X7" s="32">
        <v>0</v>
      </c>
      <c r="Y7" s="33">
        <f t="shared" ref="Y7:Y9" si="9">W7+X7</f>
        <v>0</v>
      </c>
      <c r="Z7" s="33">
        <f t="shared" ref="Z7:Z10" si="10">Y7/I7*100</f>
        <v>0</v>
      </c>
      <c r="AA7" s="32">
        <v>0</v>
      </c>
      <c r="AB7" s="32">
        <v>0</v>
      </c>
      <c r="AC7" s="33">
        <f t="shared" ref="AC7:AC9" si="11">AA7+AB7</f>
        <v>0</v>
      </c>
      <c r="AD7" s="33">
        <f t="shared" ref="AD7:AD10" si="12">AC7/I7*100</f>
        <v>0</v>
      </c>
      <c r="AE7" s="32">
        <v>0</v>
      </c>
      <c r="AF7" s="32">
        <v>0</v>
      </c>
      <c r="AG7" s="33">
        <f t="shared" ref="AG7:AG9" si="13">AE7+AF7</f>
        <v>0</v>
      </c>
      <c r="AH7" s="33">
        <f t="shared" ref="AH7:AH10" si="14">AG7/I7*100</f>
        <v>0</v>
      </c>
      <c r="AI7" s="32">
        <v>0</v>
      </c>
      <c r="AJ7" s="32">
        <v>0</v>
      </c>
      <c r="AK7" s="33">
        <f t="shared" ref="AK7:AK9" si="15">AI7+AJ7</f>
        <v>0</v>
      </c>
      <c r="AL7" s="33">
        <f t="shared" ref="AL7:AL10" si="16">AK7/I7*100</f>
        <v>0</v>
      </c>
      <c r="AM7" s="32">
        <v>0</v>
      </c>
      <c r="AN7" s="32">
        <v>0</v>
      </c>
      <c r="AO7" s="33">
        <f t="shared" ref="AO7:AO9" si="17">AM7+AN7</f>
        <v>0</v>
      </c>
      <c r="AP7" s="33">
        <f t="shared" ref="AP7:AP10" si="18">AO7/I7*100</f>
        <v>0</v>
      </c>
      <c r="AQ7" s="32">
        <v>0</v>
      </c>
      <c r="AR7" s="32">
        <v>0</v>
      </c>
      <c r="AS7" s="33">
        <f t="shared" ref="AS7:AS9" si="19">AQ7+AR7</f>
        <v>0</v>
      </c>
      <c r="AT7" s="33">
        <f t="shared" ref="AT7:AT10" si="20">AS7/I7*100</f>
        <v>0</v>
      </c>
      <c r="AU7" s="32">
        <v>0</v>
      </c>
      <c r="AV7" s="32">
        <v>0</v>
      </c>
      <c r="AW7" s="21">
        <f t="shared" ref="AW7:AW9" si="21">AU7+AV7</f>
        <v>0</v>
      </c>
      <c r="AX7" s="21">
        <f t="shared" ref="AX7:AX10" si="22">AW7/I7*100</f>
        <v>0</v>
      </c>
    </row>
    <row r="8" spans="1:50" ht="15.75" x14ac:dyDescent="0.25">
      <c r="A8" s="28"/>
      <c r="B8" s="29"/>
      <c r="C8" s="27" t="s">
        <v>26</v>
      </c>
      <c r="D8" s="20">
        <v>64</v>
      </c>
      <c r="E8" s="20">
        <v>65</v>
      </c>
      <c r="F8" s="21">
        <f t="shared" si="0"/>
        <v>129</v>
      </c>
      <c r="G8" s="32">
        <v>0</v>
      </c>
      <c r="H8" s="32">
        <v>23</v>
      </c>
      <c r="I8" s="33">
        <f t="shared" si="1"/>
        <v>23</v>
      </c>
      <c r="J8" s="33">
        <f t="shared" si="2"/>
        <v>17.829457364341085</v>
      </c>
      <c r="K8" s="32">
        <v>4</v>
      </c>
      <c r="L8" s="32">
        <v>6</v>
      </c>
      <c r="M8" s="33">
        <f t="shared" si="3"/>
        <v>10</v>
      </c>
      <c r="N8" s="33">
        <f t="shared" si="4"/>
        <v>7.7519379844961236</v>
      </c>
      <c r="O8" s="32">
        <v>0</v>
      </c>
      <c r="P8" s="32">
        <v>0</v>
      </c>
      <c r="Q8" s="33">
        <f t="shared" si="5"/>
        <v>0</v>
      </c>
      <c r="R8" s="33">
        <f t="shared" si="6"/>
        <v>0</v>
      </c>
      <c r="S8" s="32">
        <v>0</v>
      </c>
      <c r="T8" s="32">
        <v>0</v>
      </c>
      <c r="U8" s="33">
        <f t="shared" si="7"/>
        <v>0</v>
      </c>
      <c r="V8" s="33">
        <f t="shared" si="8"/>
        <v>0</v>
      </c>
      <c r="W8" s="32">
        <v>0</v>
      </c>
      <c r="X8" s="32">
        <v>0</v>
      </c>
      <c r="Y8" s="33">
        <f t="shared" si="9"/>
        <v>0</v>
      </c>
      <c r="Z8" s="33">
        <f t="shared" si="10"/>
        <v>0</v>
      </c>
      <c r="AA8" s="32">
        <v>0</v>
      </c>
      <c r="AB8" s="32">
        <v>0</v>
      </c>
      <c r="AC8" s="33">
        <f t="shared" si="11"/>
        <v>0</v>
      </c>
      <c r="AD8" s="33">
        <f t="shared" si="12"/>
        <v>0</v>
      </c>
      <c r="AE8" s="32">
        <v>0</v>
      </c>
      <c r="AF8" s="32">
        <v>0</v>
      </c>
      <c r="AG8" s="33">
        <f t="shared" si="13"/>
        <v>0</v>
      </c>
      <c r="AH8" s="33">
        <f t="shared" si="14"/>
        <v>0</v>
      </c>
      <c r="AI8" s="32">
        <v>0</v>
      </c>
      <c r="AJ8" s="32">
        <v>0</v>
      </c>
      <c r="AK8" s="33">
        <f t="shared" si="15"/>
        <v>0</v>
      </c>
      <c r="AL8" s="33">
        <f t="shared" si="16"/>
        <v>0</v>
      </c>
      <c r="AM8" s="32">
        <v>0</v>
      </c>
      <c r="AN8" s="32">
        <v>0</v>
      </c>
      <c r="AO8" s="33">
        <f t="shared" si="17"/>
        <v>0</v>
      </c>
      <c r="AP8" s="33">
        <f t="shared" si="18"/>
        <v>0</v>
      </c>
      <c r="AQ8" s="32">
        <v>0</v>
      </c>
      <c r="AR8" s="32">
        <v>0</v>
      </c>
      <c r="AS8" s="33">
        <f t="shared" si="19"/>
        <v>0</v>
      </c>
      <c r="AT8" s="33">
        <f t="shared" si="20"/>
        <v>0</v>
      </c>
      <c r="AU8" s="32">
        <v>0</v>
      </c>
      <c r="AV8" s="32">
        <v>0</v>
      </c>
      <c r="AW8" s="21">
        <f t="shared" si="21"/>
        <v>0</v>
      </c>
      <c r="AX8" s="21">
        <f t="shared" si="22"/>
        <v>0</v>
      </c>
    </row>
    <row r="9" spans="1:50" ht="15.75" x14ac:dyDescent="0.25">
      <c r="A9" s="30"/>
      <c r="B9" s="31"/>
      <c r="C9" s="27" t="s">
        <v>27</v>
      </c>
      <c r="D9" s="20">
        <v>133</v>
      </c>
      <c r="E9" s="20">
        <v>141</v>
      </c>
      <c r="F9" s="21">
        <f t="shared" si="0"/>
        <v>274</v>
      </c>
      <c r="G9" s="32">
        <v>39</v>
      </c>
      <c r="H9" s="32">
        <v>31</v>
      </c>
      <c r="I9" s="33">
        <f t="shared" si="1"/>
        <v>70</v>
      </c>
      <c r="J9" s="33">
        <f t="shared" si="2"/>
        <v>25.547445255474454</v>
      </c>
      <c r="K9" s="32">
        <v>8</v>
      </c>
      <c r="L9" s="32">
        <v>12</v>
      </c>
      <c r="M9" s="33">
        <f t="shared" si="3"/>
        <v>20</v>
      </c>
      <c r="N9" s="33">
        <f t="shared" si="4"/>
        <v>7.2992700729926998</v>
      </c>
      <c r="O9" s="32">
        <v>0</v>
      </c>
      <c r="P9" s="32">
        <v>0</v>
      </c>
      <c r="Q9" s="33">
        <f t="shared" si="5"/>
        <v>0</v>
      </c>
      <c r="R9" s="33">
        <f t="shared" si="6"/>
        <v>0</v>
      </c>
      <c r="S9" s="32">
        <v>0</v>
      </c>
      <c r="T9" s="32">
        <v>0</v>
      </c>
      <c r="U9" s="33">
        <f t="shared" si="7"/>
        <v>0</v>
      </c>
      <c r="V9" s="33">
        <f t="shared" si="8"/>
        <v>0</v>
      </c>
      <c r="W9" s="32">
        <v>0</v>
      </c>
      <c r="X9" s="32">
        <v>0</v>
      </c>
      <c r="Y9" s="33">
        <f t="shared" si="9"/>
        <v>0</v>
      </c>
      <c r="Z9" s="33">
        <f t="shared" si="10"/>
        <v>0</v>
      </c>
      <c r="AA9" s="32">
        <v>0</v>
      </c>
      <c r="AB9" s="32">
        <v>0</v>
      </c>
      <c r="AC9" s="33">
        <f t="shared" si="11"/>
        <v>0</v>
      </c>
      <c r="AD9" s="33">
        <f t="shared" si="12"/>
        <v>0</v>
      </c>
      <c r="AE9" s="32">
        <v>0</v>
      </c>
      <c r="AF9" s="32">
        <v>0</v>
      </c>
      <c r="AG9" s="33">
        <f t="shared" si="13"/>
        <v>0</v>
      </c>
      <c r="AH9" s="33">
        <f t="shared" si="14"/>
        <v>0</v>
      </c>
      <c r="AI9" s="32">
        <v>0</v>
      </c>
      <c r="AJ9" s="32">
        <v>0</v>
      </c>
      <c r="AK9" s="33">
        <f t="shared" si="15"/>
        <v>0</v>
      </c>
      <c r="AL9" s="33">
        <f t="shared" si="16"/>
        <v>0</v>
      </c>
      <c r="AM9" s="32">
        <v>0</v>
      </c>
      <c r="AN9" s="32">
        <v>0</v>
      </c>
      <c r="AO9" s="33">
        <f t="shared" si="17"/>
        <v>0</v>
      </c>
      <c r="AP9" s="33">
        <f t="shared" si="18"/>
        <v>0</v>
      </c>
      <c r="AQ9" s="32">
        <v>0</v>
      </c>
      <c r="AR9" s="32">
        <v>0</v>
      </c>
      <c r="AS9" s="33">
        <f t="shared" si="19"/>
        <v>0</v>
      </c>
      <c r="AT9" s="33">
        <f t="shared" si="20"/>
        <v>0</v>
      </c>
      <c r="AU9" s="32">
        <v>0</v>
      </c>
      <c r="AV9" s="32">
        <v>0</v>
      </c>
      <c r="AW9" s="21">
        <f t="shared" si="21"/>
        <v>0</v>
      </c>
      <c r="AX9" s="21">
        <f t="shared" si="22"/>
        <v>0</v>
      </c>
    </row>
    <row r="10" spans="1:50" ht="15.75" x14ac:dyDescent="0.25">
      <c r="A10" s="23"/>
      <c r="B10" s="23"/>
      <c r="C10" s="24" t="s">
        <v>23</v>
      </c>
      <c r="D10" s="22">
        <f>SUM(D7:D9)</f>
        <v>282</v>
      </c>
      <c r="E10" s="22">
        <f t="shared" ref="E10:AW10" si="23">SUM(E7:E9)</f>
        <v>294</v>
      </c>
      <c r="F10" s="22">
        <f t="shared" si="23"/>
        <v>576</v>
      </c>
      <c r="G10" s="22">
        <f t="shared" si="23"/>
        <v>65</v>
      </c>
      <c r="H10" s="22">
        <f t="shared" si="23"/>
        <v>72</v>
      </c>
      <c r="I10" s="22">
        <f t="shared" si="23"/>
        <v>137</v>
      </c>
      <c r="J10" s="21">
        <f t="shared" si="2"/>
        <v>23.784722222222221</v>
      </c>
      <c r="K10" s="22">
        <f t="shared" si="23"/>
        <v>19</v>
      </c>
      <c r="L10" s="22">
        <f t="shared" si="23"/>
        <v>26</v>
      </c>
      <c r="M10" s="22">
        <f t="shared" si="23"/>
        <v>45</v>
      </c>
      <c r="N10" s="21">
        <f t="shared" si="4"/>
        <v>7.8125</v>
      </c>
      <c r="O10" s="22">
        <f t="shared" si="23"/>
        <v>0</v>
      </c>
      <c r="P10" s="22">
        <f t="shared" si="23"/>
        <v>0</v>
      </c>
      <c r="Q10" s="22">
        <f t="shared" si="23"/>
        <v>0</v>
      </c>
      <c r="R10" s="21">
        <f t="shared" si="6"/>
        <v>0</v>
      </c>
      <c r="S10" s="22">
        <f t="shared" si="23"/>
        <v>0</v>
      </c>
      <c r="T10" s="22">
        <f t="shared" si="23"/>
        <v>0</v>
      </c>
      <c r="U10" s="22">
        <f t="shared" si="23"/>
        <v>0</v>
      </c>
      <c r="V10" s="21">
        <f t="shared" si="8"/>
        <v>0</v>
      </c>
      <c r="W10" s="22">
        <f t="shared" si="23"/>
        <v>0</v>
      </c>
      <c r="X10" s="22">
        <f t="shared" si="23"/>
        <v>0</v>
      </c>
      <c r="Y10" s="22">
        <f t="shared" si="23"/>
        <v>0</v>
      </c>
      <c r="Z10" s="21">
        <f t="shared" si="10"/>
        <v>0</v>
      </c>
      <c r="AA10" s="22">
        <f t="shared" si="23"/>
        <v>0</v>
      </c>
      <c r="AB10" s="22">
        <f t="shared" si="23"/>
        <v>0</v>
      </c>
      <c r="AC10" s="22">
        <f t="shared" si="23"/>
        <v>0</v>
      </c>
      <c r="AD10" s="21">
        <f t="shared" si="12"/>
        <v>0</v>
      </c>
      <c r="AE10" s="22">
        <f t="shared" si="23"/>
        <v>0</v>
      </c>
      <c r="AF10" s="22">
        <f t="shared" si="23"/>
        <v>0</v>
      </c>
      <c r="AG10" s="22">
        <f t="shared" si="23"/>
        <v>0</v>
      </c>
      <c r="AH10" s="21">
        <f t="shared" si="14"/>
        <v>0</v>
      </c>
      <c r="AI10" s="22">
        <f t="shared" si="23"/>
        <v>0</v>
      </c>
      <c r="AJ10" s="22">
        <f t="shared" si="23"/>
        <v>0</v>
      </c>
      <c r="AK10" s="22">
        <f t="shared" si="23"/>
        <v>0</v>
      </c>
      <c r="AL10" s="21">
        <f t="shared" si="16"/>
        <v>0</v>
      </c>
      <c r="AM10" s="22">
        <f t="shared" si="23"/>
        <v>0</v>
      </c>
      <c r="AN10" s="22">
        <f t="shared" si="23"/>
        <v>0</v>
      </c>
      <c r="AO10" s="22">
        <f t="shared" si="23"/>
        <v>0</v>
      </c>
      <c r="AP10" s="21">
        <f t="shared" si="18"/>
        <v>0</v>
      </c>
      <c r="AQ10" s="22">
        <f t="shared" si="23"/>
        <v>0</v>
      </c>
      <c r="AR10" s="22">
        <f t="shared" si="23"/>
        <v>0</v>
      </c>
      <c r="AS10" s="22">
        <f t="shared" si="23"/>
        <v>0</v>
      </c>
      <c r="AT10" s="21">
        <f t="shared" si="20"/>
        <v>0</v>
      </c>
      <c r="AU10" s="22">
        <f t="shared" si="23"/>
        <v>0</v>
      </c>
      <c r="AV10" s="22">
        <f t="shared" si="23"/>
        <v>0</v>
      </c>
      <c r="AW10" s="22">
        <f t="shared" si="23"/>
        <v>0</v>
      </c>
      <c r="AX10" s="21">
        <f t="shared" si="22"/>
        <v>0</v>
      </c>
    </row>
  </sheetData>
  <mergeCells count="35">
    <mergeCell ref="A7:A9"/>
    <mergeCell ref="B7:B9"/>
    <mergeCell ref="AM5:AO5"/>
    <mergeCell ref="AQ5:AS5"/>
    <mergeCell ref="AU5:AW5"/>
    <mergeCell ref="AU4:AW4"/>
    <mergeCell ref="D5:F5"/>
    <mergeCell ref="G5:I5"/>
    <mergeCell ref="K5:M5"/>
    <mergeCell ref="O5:Q5"/>
    <mergeCell ref="S5:U5"/>
    <mergeCell ref="W5:Y5"/>
    <mergeCell ref="AA5:AC5"/>
    <mergeCell ref="AE5:AG5"/>
    <mergeCell ref="AI5:AK5"/>
    <mergeCell ref="AU2:AX3"/>
    <mergeCell ref="O3:AT3"/>
    <mergeCell ref="O4:Q4"/>
    <mergeCell ref="S4:U4"/>
    <mergeCell ref="W4:Y4"/>
    <mergeCell ref="AA4:AC4"/>
    <mergeCell ref="AE4:AG4"/>
    <mergeCell ref="AI4:AK4"/>
    <mergeCell ref="AM4:AO4"/>
    <mergeCell ref="AQ4:AS4"/>
    <mergeCell ref="A1:A4"/>
    <mergeCell ref="B1:B4"/>
    <mergeCell ref="C1:C4"/>
    <mergeCell ref="D1:AX1"/>
    <mergeCell ref="D2:F4"/>
    <mergeCell ref="G2:I4"/>
    <mergeCell ref="J2:J4"/>
    <mergeCell ref="K2:M4"/>
    <mergeCell ref="N2:N4"/>
    <mergeCell ref="O2:A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2024-01-26T11:40:20Z</dcterms:created>
  <dcterms:modified xsi:type="dcterms:W3CDTF">2024-01-26T11:52:18Z</dcterms:modified>
</cp:coreProperties>
</file>