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N22" i="1"/>
  <c r="O22"/>
  <c r="P22"/>
  <c r="Q22"/>
  <c r="R22"/>
  <c r="S22"/>
  <c r="DM23"/>
  <c r="DJ23"/>
  <c r="DG23"/>
  <c r="DB23"/>
  <c r="CY23"/>
  <c r="CV23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M22"/>
  <c r="L22"/>
  <c r="K22"/>
  <c r="J22"/>
  <c r="I22"/>
  <c r="H22"/>
  <c r="G22"/>
  <c r="F22"/>
  <c r="AE20"/>
  <c r="B20" s="1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A23" l="1"/>
  <c r="B23"/>
  <c r="B22"/>
  <c r="AU9"/>
  <c r="DG9"/>
  <c r="DC9"/>
  <c r="CN9"/>
  <c r="BR9"/>
  <c r="N9"/>
  <c r="AV9"/>
  <c r="CW9"/>
  <c r="DJ9"/>
  <c r="AM9"/>
  <c r="BS9"/>
  <c r="BA9"/>
  <c r="S9"/>
  <c r="Z9"/>
  <c r="Y9"/>
  <c r="D9"/>
  <c r="CJ9"/>
  <c r="CG9"/>
  <c r="AD9"/>
  <c r="BT9"/>
  <c r="AL9"/>
  <c r="DE9"/>
  <c r="CM9"/>
  <c r="AF9"/>
  <c r="CC9"/>
  <c r="P9"/>
  <c r="DL9"/>
  <c r="I9"/>
  <c r="AS9"/>
  <c r="DN9"/>
  <c r="C9"/>
  <c r="BN9"/>
  <c r="AY9"/>
  <c r="DA9"/>
  <c r="V9"/>
  <c r="CU9"/>
  <c r="DB9"/>
  <c r="BH9"/>
  <c r="AB9"/>
  <c r="BW9"/>
  <c r="BG9"/>
  <c r="H9"/>
  <c r="F9"/>
  <c r="G9"/>
  <c r="AZ9"/>
  <c r="BP9"/>
  <c r="DO9"/>
  <c r="AW9"/>
  <c r="BL9"/>
  <c r="BM9"/>
  <c r="CI9"/>
  <c r="AR9"/>
  <c r="AP9"/>
  <c r="DK9"/>
  <c r="J9"/>
  <c r="CK9"/>
  <c r="DH9"/>
  <c r="AO9"/>
  <c r="BJ9"/>
  <c r="T9"/>
  <c r="U9"/>
  <c r="E9"/>
  <c r="AT9"/>
  <c r="AJ9"/>
  <c r="CE9"/>
  <c r="AI9"/>
  <c r="BY9"/>
  <c r="CB9"/>
  <c r="BC9"/>
  <c r="BK9"/>
  <c r="BQ9"/>
  <c r="L9"/>
  <c r="CH9"/>
  <c r="BU9"/>
  <c r="CV9"/>
  <c r="CA9"/>
  <c r="AQ9"/>
  <c r="BB9"/>
  <c r="CY9"/>
  <c r="CL9"/>
  <c r="AX9"/>
  <c r="K9"/>
  <c r="AH9"/>
  <c r="DD9"/>
  <c r="O9"/>
  <c r="BO9"/>
  <c r="BF9"/>
  <c r="CX9"/>
  <c r="AC9"/>
  <c r="W9"/>
  <c r="CD9"/>
  <c r="X9"/>
  <c r="BZ9"/>
  <c r="DF9"/>
  <c r="BV9"/>
  <c r="DI9"/>
  <c r="BD9"/>
  <c r="Q9"/>
  <c r="CF9"/>
  <c r="M9"/>
  <c r="BX9"/>
  <c r="AK9"/>
  <c r="BI9"/>
  <c r="R9"/>
  <c r="AA9"/>
  <c r="CZ9"/>
  <c r="BE9"/>
  <c r="AN9"/>
  <c r="DM9"/>
  <c r="S10"/>
  <c r="D10"/>
  <c r="G10"/>
  <c r="X10"/>
  <c r="BC10"/>
  <c r="AV10"/>
  <c r="BJ10"/>
  <c r="BN10"/>
  <c r="BI10"/>
  <c r="AN10"/>
  <c r="BO10"/>
  <c r="CE10"/>
  <c r="AZ10"/>
  <c r="CR10"/>
  <c r="AQ10"/>
  <c r="AI10"/>
  <c r="P10"/>
  <c r="AF10"/>
  <c r="Z10"/>
  <c r="CT10"/>
  <c r="BD10"/>
  <c r="C10"/>
  <c r="J10"/>
  <c r="BE10"/>
  <c r="CM10"/>
  <c r="AJ10"/>
  <c r="Y10"/>
  <c r="U10"/>
  <c r="I10"/>
  <c r="CN10"/>
  <c r="CL10"/>
  <c r="L10"/>
  <c r="AB10"/>
  <c r="BS10"/>
  <c r="W10"/>
  <c r="BM10"/>
  <c r="CG10"/>
  <c r="AR10"/>
  <c r="CF10"/>
  <c r="AU10"/>
  <c r="AT10"/>
  <c r="BH10"/>
  <c r="BX10"/>
  <c r="AC10"/>
  <c r="BP10"/>
  <c r="E10"/>
  <c r="BB10"/>
  <c r="CB10"/>
  <c r="CC10"/>
  <c r="AY10"/>
  <c r="CO10"/>
  <c r="AX10"/>
  <c r="F10"/>
  <c r="BR10"/>
  <c r="BQ10"/>
  <c r="BY10"/>
  <c r="AL10"/>
  <c r="V10"/>
  <c r="BU10"/>
  <c r="BF10"/>
  <c r="CD10"/>
  <c r="AM10"/>
  <c r="AS10"/>
  <c r="N10"/>
  <c r="BV10"/>
  <c r="AH10"/>
  <c r="BA10"/>
  <c r="BT10"/>
  <c r="BL10"/>
  <c r="Q10"/>
  <c r="CK10"/>
  <c r="CQ10"/>
  <c r="CI10"/>
  <c r="AA10"/>
  <c r="CA10"/>
  <c r="CJ10"/>
  <c r="R10"/>
  <c r="CS10"/>
  <c r="K10"/>
  <c r="T10"/>
  <c r="AK10"/>
  <c r="BW10"/>
  <c r="BK10"/>
  <c r="CP10"/>
  <c r="BZ10"/>
  <c r="CH10"/>
  <c r="M10"/>
  <c r="O10"/>
  <c r="AP10"/>
  <c r="H10"/>
  <c r="AD10"/>
  <c r="BG10"/>
  <c r="AO10"/>
  <c r="AW10"/>
  <c r="S11"/>
  <c r="CK11"/>
  <c r="CX11"/>
  <c r="L11"/>
  <c r="BG11"/>
  <c r="BZ11"/>
  <c r="I11"/>
  <c r="DB11"/>
  <c r="DO11"/>
  <c r="DA11"/>
  <c r="BQ11"/>
  <c r="CA11"/>
  <c r="AR11"/>
  <c r="CZ11"/>
  <c r="F11"/>
  <c r="Q11"/>
  <c r="CP11"/>
  <c r="J11"/>
  <c r="CS11"/>
  <c r="CV11"/>
  <c r="M11"/>
  <c r="CG11"/>
  <c r="BH11"/>
  <c r="CI11"/>
  <c r="AW11"/>
  <c r="CH11"/>
  <c r="G11"/>
  <c r="V11"/>
  <c r="P11"/>
  <c r="E11"/>
  <c r="DH11"/>
  <c r="CN11"/>
  <c r="DL11"/>
  <c r="BR11"/>
  <c r="DF11"/>
  <c r="U11"/>
  <c r="CR11"/>
  <c r="AM11"/>
  <c r="CD11"/>
  <c r="Z11"/>
  <c r="BS11"/>
  <c r="BI11"/>
  <c r="CB11"/>
  <c r="CQ11"/>
  <c r="D11"/>
  <c r="AZ11"/>
  <c r="AC11"/>
  <c r="BC11"/>
  <c r="BJ11"/>
  <c r="W11"/>
  <c r="AV11"/>
  <c r="AB11"/>
  <c r="AN11"/>
  <c r="DI11"/>
  <c r="DN11"/>
  <c r="BE11"/>
  <c r="BW11"/>
  <c r="AX11"/>
  <c r="CO11"/>
  <c r="AT11"/>
  <c r="BN11"/>
  <c r="CJ11"/>
  <c r="AL11"/>
  <c r="DK11"/>
  <c r="AA11"/>
  <c r="DD11"/>
  <c r="AY11"/>
  <c r="BM11"/>
  <c r="DG11"/>
  <c r="CE11"/>
  <c r="AI11"/>
  <c r="CU11"/>
  <c r="DJ11"/>
  <c r="BA11"/>
  <c r="BB11"/>
  <c r="AQ11"/>
  <c r="X11"/>
  <c r="AO11"/>
  <c r="DC11"/>
  <c r="BV11"/>
  <c r="CM11"/>
  <c r="BF11"/>
  <c r="AH11"/>
  <c r="AJ11"/>
  <c r="DE11"/>
  <c r="AF11"/>
  <c r="AP11"/>
  <c r="R11"/>
  <c r="BT11"/>
  <c r="CC11"/>
  <c r="AD11"/>
  <c r="CY11"/>
  <c r="Y11"/>
  <c r="CW11"/>
  <c r="T11"/>
  <c r="C11"/>
  <c r="BY11"/>
  <c r="N11"/>
  <c r="CT11"/>
  <c r="BK11"/>
  <c r="O11"/>
  <c r="AU11"/>
  <c r="BD11"/>
  <c r="DM11"/>
  <c r="H11"/>
  <c r="BX11"/>
  <c r="BU11"/>
  <c r="CF11"/>
  <c r="BL11"/>
  <c r="CL11"/>
  <c r="K11"/>
  <c r="AK11"/>
  <c r="BO11"/>
  <c r="BP11"/>
  <c r="AG11"/>
  <c r="AS11"/>
  <c r="S12"/>
  <c r="CG12"/>
  <c r="CM12"/>
  <c r="BF12"/>
  <c r="CU12"/>
  <c r="AQ12"/>
  <c r="BC12"/>
  <c r="BO12"/>
  <c r="AJ12"/>
  <c r="DH12"/>
  <c r="CI12"/>
  <c r="BJ12"/>
  <c r="AO12"/>
  <c r="CB12"/>
  <c r="CC12"/>
  <c r="Q12"/>
  <c r="BI12"/>
  <c r="CH12"/>
  <c r="BB12"/>
  <c r="CR12"/>
  <c r="DE12"/>
  <c r="BN12"/>
  <c r="Y12"/>
  <c r="H12"/>
  <c r="DB12"/>
  <c r="M12"/>
  <c r="CA12"/>
  <c r="AA12"/>
  <c r="P12"/>
  <c r="D12"/>
  <c r="V12"/>
  <c r="DA12"/>
  <c r="AT12"/>
  <c r="AF12"/>
  <c r="DN12"/>
  <c r="BU12"/>
  <c r="CS12"/>
  <c r="CP12"/>
  <c r="CL12"/>
  <c r="DM12"/>
  <c r="BW12"/>
  <c r="DI12"/>
  <c r="AR12"/>
  <c r="AP12"/>
  <c r="CE12"/>
  <c r="F12"/>
  <c r="DL12"/>
  <c r="AC12"/>
  <c r="AM12"/>
  <c r="O12"/>
  <c r="AS12"/>
  <c r="BX12"/>
  <c r="BS12"/>
  <c r="AZ12"/>
  <c r="CX12"/>
  <c r="CT12"/>
  <c r="AI12"/>
  <c r="G12"/>
  <c r="DJ12"/>
  <c r="AK12"/>
  <c r="CV12"/>
  <c r="CZ12"/>
  <c r="DF12"/>
  <c r="AV12"/>
  <c r="E12"/>
  <c r="CO12"/>
  <c r="DD12"/>
  <c r="BE12"/>
  <c r="CD12"/>
  <c r="CF12"/>
  <c r="L12"/>
  <c r="BQ12"/>
  <c r="W12"/>
  <c r="K12"/>
  <c r="AD12"/>
  <c r="BH12"/>
  <c r="AL12"/>
  <c r="U12"/>
  <c r="DK12"/>
  <c r="BT12"/>
  <c r="CK12"/>
  <c r="C12"/>
  <c r="N12"/>
  <c r="I12"/>
  <c r="BM12"/>
  <c r="J12"/>
  <c r="BV12"/>
  <c r="AY12"/>
  <c r="X12"/>
  <c r="BY12"/>
  <c r="AH12"/>
  <c r="BP12"/>
  <c r="CY12"/>
  <c r="BD12"/>
  <c r="BL12"/>
  <c r="AX12"/>
  <c r="AN12"/>
  <c r="T12"/>
  <c r="DC12"/>
  <c r="BR12"/>
  <c r="DO12"/>
  <c r="R12"/>
  <c r="AW12"/>
  <c r="CJ12"/>
  <c r="AU12"/>
  <c r="BZ12"/>
  <c r="BK12"/>
  <c r="BG12"/>
  <c r="CW12"/>
  <c r="CN12"/>
  <c r="CQ12"/>
  <c r="DG12"/>
  <c r="BA12"/>
  <c r="Z12"/>
  <c r="AG12"/>
  <c r="AB12"/>
  <c r="S13"/>
  <c r="AR13"/>
  <c r="BU13"/>
  <c r="Q13"/>
  <c r="F13"/>
  <c r="DA13"/>
  <c r="CW13"/>
  <c r="AT13"/>
  <c r="G13"/>
  <c r="CO13"/>
  <c r="BO13"/>
  <c r="AY13"/>
  <c r="C13"/>
  <c r="AC13"/>
  <c r="D13"/>
  <c r="O13"/>
  <c r="BQ13"/>
  <c r="DB13"/>
  <c r="P13"/>
  <c r="BY13"/>
  <c r="V13"/>
  <c r="CV13"/>
  <c r="DC13"/>
  <c r="CH13"/>
  <c r="AL13"/>
  <c r="DM13"/>
  <c r="BE13"/>
  <c r="CP13"/>
  <c r="DH13"/>
  <c r="Y13"/>
  <c r="DI13"/>
  <c r="CK13"/>
  <c r="BS13"/>
  <c r="DJ13"/>
  <c r="AU13"/>
  <c r="CC13"/>
  <c r="BV13"/>
  <c r="AH13"/>
  <c r="AS13"/>
  <c r="N13"/>
  <c r="Z13"/>
  <c r="AA13"/>
  <c r="BM13"/>
  <c r="AM13"/>
  <c r="DL13"/>
  <c r="AB13"/>
  <c r="DO13"/>
  <c r="CN13"/>
  <c r="BN13"/>
  <c r="J13"/>
  <c r="CJ13"/>
  <c r="BZ13"/>
  <c r="AV13"/>
  <c r="BX13"/>
  <c r="CQ13"/>
  <c r="AX13"/>
  <c r="I13"/>
  <c r="K13"/>
  <c r="BL13"/>
  <c r="BH13"/>
  <c r="BI13"/>
  <c r="BA13"/>
  <c r="AP13"/>
  <c r="AN13"/>
  <c r="CE13"/>
  <c r="X13"/>
  <c r="CX13"/>
  <c r="AI13"/>
  <c r="CU13"/>
  <c r="CR13"/>
  <c r="H13"/>
  <c r="BC13"/>
  <c r="L13"/>
  <c r="U13"/>
  <c r="CS13"/>
  <c r="CD13"/>
  <c r="CL13"/>
  <c r="BD13"/>
  <c r="CB13"/>
  <c r="AO13"/>
  <c r="AQ13"/>
  <c r="CI13"/>
  <c r="R13"/>
  <c r="CA13"/>
  <c r="BB13"/>
  <c r="CM13"/>
  <c r="E13"/>
  <c r="BF13"/>
  <c r="AJ13"/>
  <c r="CG13"/>
  <c r="DD13"/>
  <c r="DK13"/>
  <c r="BW13"/>
  <c r="DN13"/>
  <c r="BG13"/>
  <c r="BK13"/>
  <c r="AW13"/>
  <c r="BR13"/>
  <c r="AD13"/>
  <c r="DE13"/>
  <c r="AZ13"/>
  <c r="CY13"/>
  <c r="DF13"/>
  <c r="CF13"/>
  <c r="CT13"/>
  <c r="AK13"/>
  <c r="DG13"/>
  <c r="BJ13"/>
  <c r="T13"/>
  <c r="BT13"/>
  <c r="BP13"/>
  <c r="CZ13"/>
  <c r="AF13"/>
  <c r="W13"/>
  <c r="AG13"/>
  <c r="M13"/>
  <c r="BJ14"/>
  <c r="BN14"/>
  <c r="BX14"/>
  <c r="BA14"/>
  <c r="BS14"/>
  <c r="CZ14"/>
  <c r="DK14"/>
  <c r="W14"/>
  <c r="Y14"/>
  <c r="BZ14"/>
  <c r="DG14"/>
  <c r="CX14"/>
  <c r="E14"/>
  <c r="Q14"/>
  <c r="X14"/>
  <c r="BD14"/>
  <c r="CI14"/>
  <c r="DF14"/>
  <c r="AZ14"/>
  <c r="BM14"/>
  <c r="DB14"/>
  <c r="AX14"/>
  <c r="AL14"/>
  <c r="AW14"/>
  <c r="CD14"/>
  <c r="CN14"/>
  <c r="BI14"/>
  <c r="AN14"/>
  <c r="AI14"/>
  <c r="O14"/>
  <c r="AA14"/>
  <c r="BF14"/>
  <c r="BE14"/>
  <c r="CE14"/>
  <c r="BL14"/>
  <c r="D14"/>
  <c r="L14"/>
  <c r="DO14"/>
  <c r="BB14"/>
  <c r="I14"/>
  <c r="BO14"/>
  <c r="AS14"/>
  <c r="CR14"/>
  <c r="G14"/>
  <c r="CV14"/>
  <c r="C14"/>
  <c r="CY14"/>
  <c r="AY14"/>
  <c r="CP14"/>
  <c r="N14"/>
  <c r="Z14"/>
  <c r="CH14"/>
  <c r="DM14"/>
  <c r="AK14"/>
  <c r="CG14"/>
  <c r="BW14"/>
  <c r="BV14"/>
  <c r="V14"/>
  <c r="AV14"/>
  <c r="CQ14"/>
  <c r="DL14"/>
  <c r="AH14"/>
  <c r="R14"/>
  <c r="J14"/>
  <c r="CL14"/>
  <c r="BH14"/>
  <c r="BC14"/>
  <c r="BY14"/>
  <c r="DI14"/>
  <c r="AQ14"/>
  <c r="CJ14"/>
  <c r="DC14"/>
  <c r="AT14"/>
  <c r="H14"/>
  <c r="AB14"/>
  <c r="CM14"/>
  <c r="DA14"/>
  <c r="AD14"/>
  <c r="BU14"/>
  <c r="CF14"/>
  <c r="T14"/>
  <c r="AC14"/>
  <c r="BT14"/>
  <c r="AP14"/>
  <c r="M14"/>
  <c r="AF14"/>
  <c r="CT14"/>
  <c r="CC14"/>
  <c r="CB14"/>
  <c r="DN14"/>
  <c r="DD14"/>
  <c r="BQ14"/>
  <c r="CW14"/>
  <c r="CK14"/>
  <c r="AO14"/>
  <c r="BK14"/>
  <c r="AU14"/>
  <c r="BR14"/>
  <c r="P14"/>
  <c r="DH14"/>
  <c r="BP14"/>
  <c r="AM14"/>
  <c r="K14"/>
  <c r="DE14"/>
  <c r="DJ14"/>
  <c r="CA14"/>
  <c r="AJ14"/>
  <c r="BG14"/>
  <c r="AR14"/>
  <c r="CS14"/>
  <c r="U14"/>
  <c r="CO14"/>
  <c r="CU14"/>
  <c r="F14"/>
  <c r="AG14"/>
  <c r="S14"/>
  <c r="BA15"/>
  <c r="BX15"/>
  <c r="CG15"/>
  <c r="BS15"/>
  <c r="CL15"/>
  <c r="AF15"/>
  <c r="CX15"/>
  <c r="AV15"/>
  <c r="CI15"/>
  <c r="AP15"/>
  <c r="AZ15"/>
  <c r="J15"/>
  <c r="AC15"/>
  <c r="AM15"/>
  <c r="K15"/>
  <c r="AS15"/>
  <c r="BV15"/>
  <c r="CE15"/>
  <c r="CW15"/>
  <c r="E15"/>
  <c r="BL15"/>
  <c r="T15"/>
  <c r="BK15"/>
  <c r="W15"/>
  <c r="BU15"/>
  <c r="O15"/>
  <c r="AN15"/>
  <c r="AD15"/>
  <c r="U15"/>
  <c r="BM15"/>
  <c r="AH15"/>
  <c r="G15"/>
  <c r="F15"/>
  <c r="BC15"/>
  <c r="CH15"/>
  <c r="Z15"/>
  <c r="C15"/>
  <c r="CK15"/>
  <c r="BO15"/>
  <c r="BZ15"/>
  <c r="CJ15"/>
  <c r="BB15"/>
  <c r="BQ15"/>
  <c r="DC15"/>
  <c r="CZ15"/>
  <c r="BP15"/>
  <c r="AA15"/>
  <c r="N15"/>
  <c r="CN15"/>
  <c r="DF15"/>
  <c r="DM15"/>
  <c r="DB15"/>
  <c r="BG15"/>
  <c r="M15"/>
  <c r="H15"/>
  <c r="BE15"/>
  <c r="AR15"/>
  <c r="BD15"/>
  <c r="AQ15"/>
  <c r="P15"/>
  <c r="AJ15"/>
  <c r="DO15"/>
  <c r="CU15"/>
  <c r="AX15"/>
  <c r="I15"/>
  <c r="AY15"/>
  <c r="BH15"/>
  <c r="AO15"/>
  <c r="S15"/>
  <c r="BN15"/>
  <c r="AK15"/>
  <c r="DJ15"/>
  <c r="DL15"/>
  <c r="DD15"/>
  <c r="CC15"/>
  <c r="DG15"/>
  <c r="BT15"/>
  <c r="DK15"/>
  <c r="AW15"/>
  <c r="R15"/>
  <c r="V15"/>
  <c r="CY15"/>
  <c r="CF15"/>
  <c r="D15"/>
  <c r="AB15"/>
  <c r="DI15"/>
  <c r="Q15"/>
  <c r="Y15"/>
  <c r="AT15"/>
  <c r="BI15"/>
  <c r="BF15"/>
  <c r="X15"/>
  <c r="DN15"/>
  <c r="CB15"/>
  <c r="L15"/>
  <c r="CD15"/>
  <c r="CM15"/>
  <c r="BJ15"/>
  <c r="BR15"/>
  <c r="CA15"/>
  <c r="DH15"/>
  <c r="DE15"/>
  <c r="BW15"/>
  <c r="AL15"/>
  <c r="AU15"/>
  <c r="CV15"/>
  <c r="BY15"/>
  <c r="DA15"/>
  <c r="AI15"/>
  <c r="AF16"/>
  <c r="CA16"/>
  <c r="BD16"/>
  <c r="CZ16"/>
  <c r="AD16"/>
  <c r="AY16"/>
  <c r="E16"/>
  <c r="DG16"/>
  <c r="AQ16"/>
  <c r="DH16"/>
  <c r="DJ16"/>
  <c r="AV16"/>
  <c r="DF16"/>
  <c r="CP16"/>
  <c r="BN16"/>
  <c r="CU16"/>
  <c r="F16"/>
  <c r="N16"/>
  <c r="BY16"/>
  <c r="CY16"/>
  <c r="AJ16"/>
  <c r="BA16"/>
  <c r="BH16"/>
  <c r="CN16"/>
  <c r="BR16"/>
  <c r="BX16"/>
  <c r="CE16"/>
  <c r="CS16"/>
  <c r="X16"/>
  <c r="DD16"/>
  <c r="AO16"/>
  <c r="S16"/>
  <c r="DB16"/>
  <c r="AL16"/>
  <c r="AN16"/>
  <c r="T16"/>
  <c r="CF16"/>
  <c r="CB16"/>
  <c r="AK16"/>
  <c r="BW16"/>
  <c r="DA16"/>
  <c r="Q16"/>
  <c r="BL16"/>
  <c r="AM16"/>
  <c r="BI16"/>
  <c r="CK16"/>
  <c r="DE16"/>
  <c r="Z16"/>
  <c r="CT16"/>
  <c r="BO16"/>
  <c r="I16"/>
  <c r="AX16"/>
  <c r="L16"/>
  <c r="AT16"/>
  <c r="Y16"/>
  <c r="V16"/>
  <c r="G16"/>
  <c r="DN16"/>
  <c r="CC16"/>
  <c r="DC16"/>
  <c r="CG16"/>
  <c r="CI16"/>
  <c r="BP16"/>
  <c r="CM16"/>
  <c r="D16"/>
  <c r="BU16"/>
  <c r="H16"/>
  <c r="CV16"/>
  <c r="BT16"/>
  <c r="AZ16"/>
  <c r="BK16"/>
  <c r="BM16"/>
  <c r="BZ16"/>
  <c r="BC16"/>
  <c r="BS16"/>
  <c r="P16"/>
  <c r="CL16"/>
  <c r="AI16"/>
  <c r="AB16"/>
  <c r="R16"/>
  <c r="J16"/>
  <c r="BJ16"/>
  <c r="CQ16"/>
  <c r="AC16"/>
  <c r="AU16"/>
  <c r="DK16"/>
  <c r="BG16"/>
  <c r="CO16"/>
  <c r="O16"/>
  <c r="C16"/>
  <c r="DL16"/>
  <c r="DI16"/>
  <c r="CX16"/>
  <c r="AH16"/>
  <c r="CJ16"/>
  <c r="DM16"/>
  <c r="BF16"/>
  <c r="DO16"/>
  <c r="AW16"/>
  <c r="AP16"/>
  <c r="AS16"/>
  <c r="M16"/>
  <c r="AR16"/>
  <c r="CW16"/>
  <c r="CH16"/>
  <c r="CD16"/>
  <c r="W16"/>
  <c r="CR16"/>
  <c r="BE16"/>
  <c r="BV16"/>
  <c r="AA16"/>
  <c r="BQ16"/>
  <c r="K16"/>
  <c r="BB16"/>
  <c r="AG16"/>
  <c r="U16"/>
  <c r="AZ17"/>
  <c r="CH17"/>
  <c r="BK17"/>
  <c r="CP17"/>
  <c r="AB17"/>
  <c r="K17"/>
  <c r="T17"/>
  <c r="BS17"/>
  <c r="Q17"/>
  <c r="AM17"/>
  <c r="AA17"/>
  <c r="CI17"/>
  <c r="AY17"/>
  <c r="BZ17"/>
  <c r="CG17"/>
  <c r="DB17"/>
  <c r="AH17"/>
  <c r="AL17"/>
  <c r="AK17"/>
  <c r="BE17"/>
  <c r="O17"/>
  <c r="DA17"/>
  <c r="BC17"/>
  <c r="CZ17"/>
  <c r="CL17"/>
  <c r="AP17"/>
  <c r="CJ17"/>
  <c r="CC17"/>
  <c r="F17"/>
  <c r="BG17"/>
  <c r="V17"/>
  <c r="CU17"/>
  <c r="BV17"/>
  <c r="BU17"/>
  <c r="AV17"/>
  <c r="BH17"/>
  <c r="BJ17"/>
  <c r="BA17"/>
  <c r="DG17"/>
  <c r="AC17"/>
  <c r="AN17"/>
  <c r="D17"/>
  <c r="W17"/>
  <c r="DC17"/>
  <c r="I17"/>
  <c r="E17"/>
  <c r="CA17"/>
  <c r="AD17"/>
  <c r="AJ17"/>
  <c r="DL17"/>
  <c r="AF17"/>
  <c r="Z17"/>
  <c r="CR17"/>
  <c r="DI17"/>
  <c r="CE17"/>
  <c r="CF17"/>
  <c r="BF17"/>
  <c r="DO17"/>
  <c r="DH17"/>
  <c r="U17"/>
  <c r="R17"/>
  <c r="BD17"/>
  <c r="BM17"/>
  <c r="DJ17"/>
  <c r="Y17"/>
  <c r="AS17"/>
  <c r="BX17"/>
  <c r="CM17"/>
  <c r="J17"/>
  <c r="BW17"/>
  <c r="N17"/>
  <c r="CD17"/>
  <c r="CY17"/>
  <c r="P17"/>
  <c r="X17"/>
  <c r="BN17"/>
  <c r="CV17"/>
  <c r="DN17"/>
  <c r="C17"/>
  <c r="AU17"/>
  <c r="L17"/>
  <c r="CN17"/>
  <c r="BR17"/>
  <c r="S17"/>
  <c r="BQ17"/>
  <c r="AT17"/>
  <c r="H17"/>
  <c r="AI17"/>
  <c r="DM17"/>
  <c r="CX17"/>
  <c r="DD17"/>
  <c r="DF17"/>
  <c r="CS17"/>
  <c r="AQ17"/>
  <c r="BI17"/>
  <c r="DK17"/>
  <c r="CT17"/>
  <c r="BP17"/>
  <c r="DE17"/>
  <c r="AO17"/>
  <c r="CK17"/>
  <c r="BT17"/>
  <c r="AW17"/>
  <c r="BB17"/>
  <c r="M17"/>
  <c r="CQ17"/>
  <c r="AX17"/>
  <c r="CO17"/>
  <c r="AR17"/>
  <c r="BY17"/>
  <c r="BO17"/>
  <c r="G17"/>
  <c r="CW17"/>
  <c r="CB17"/>
  <c r="AG17"/>
  <c r="BL17"/>
  <c r="CP18"/>
  <c r="DL18"/>
  <c r="AN18"/>
  <c r="CY18"/>
  <c r="AK18"/>
  <c r="BN18"/>
  <c r="BW18"/>
  <c r="DD18"/>
  <c r="Q18"/>
  <c r="BU18"/>
  <c r="BR18"/>
  <c r="AV18"/>
  <c r="CO18"/>
  <c r="H18"/>
  <c r="DM18"/>
  <c r="AB18"/>
  <c r="C18"/>
  <c r="AZ18"/>
  <c r="CU18"/>
  <c r="AC18"/>
  <c r="O18"/>
  <c r="CJ18"/>
  <c r="AH18"/>
  <c r="AF18"/>
  <c r="CL18"/>
  <c r="F18"/>
  <c r="Y18"/>
  <c r="CD18"/>
  <c r="AD18"/>
  <c r="DH18"/>
  <c r="AX18"/>
  <c r="CE18"/>
  <c r="CN18"/>
  <c r="CA18"/>
  <c r="BG18"/>
  <c r="DE18"/>
  <c r="Z18"/>
  <c r="AP18"/>
  <c r="BJ18"/>
  <c r="AY18"/>
  <c r="DO18"/>
  <c r="CB18"/>
  <c r="BO18"/>
  <c r="DI18"/>
  <c r="BX18"/>
  <c r="CX18"/>
  <c r="CT18"/>
  <c r="M18"/>
  <c r="D18"/>
  <c r="T18"/>
  <c r="DK18"/>
  <c r="L18"/>
  <c r="AS18"/>
  <c r="BZ18"/>
  <c r="CF18"/>
  <c r="AT18"/>
  <c r="BI18"/>
  <c r="BQ18"/>
  <c r="AJ18"/>
  <c r="AQ18"/>
  <c r="R18"/>
  <c r="CW18"/>
  <c r="G18"/>
  <c r="BT18"/>
  <c r="DA18"/>
  <c r="DN18"/>
  <c r="V18"/>
  <c r="DB18"/>
  <c r="AA18"/>
  <c r="DG18"/>
  <c r="N18"/>
  <c r="AR18"/>
  <c r="CQ18"/>
  <c r="P18"/>
  <c r="BS18"/>
  <c r="CC18"/>
  <c r="I18"/>
  <c r="CG18"/>
  <c r="BK18"/>
  <c r="BY18"/>
  <c r="BE18"/>
  <c r="CV18"/>
  <c r="BC18"/>
  <c r="S18"/>
  <c r="CM18"/>
  <c r="BH18"/>
  <c r="BL18"/>
  <c r="AI18"/>
  <c r="X18"/>
  <c r="CS18"/>
  <c r="AO18"/>
  <c r="BA18"/>
  <c r="W18"/>
  <c r="CK18"/>
  <c r="CI18"/>
  <c r="BF18"/>
  <c r="CZ18"/>
  <c r="AU18"/>
  <c r="J18"/>
  <c r="BD18"/>
  <c r="K18"/>
  <c r="CR18"/>
  <c r="DJ18"/>
  <c r="DC18"/>
  <c r="E18"/>
  <c r="AM18"/>
  <c r="BB18"/>
  <c r="BV18"/>
  <c r="AL18"/>
  <c r="CH18"/>
  <c r="DF18"/>
  <c r="BM18"/>
  <c r="AW18"/>
  <c r="U18"/>
  <c r="AG18"/>
  <c r="BP18"/>
  <c r="CA19"/>
  <c r="BJ19"/>
  <c r="DA19"/>
  <c r="DH19"/>
  <c r="CY19"/>
  <c r="BL19"/>
  <c r="Y19"/>
  <c r="F19"/>
  <c r="Q19"/>
  <c r="CR19"/>
  <c r="BT19"/>
  <c r="CJ19"/>
  <c r="AY19"/>
  <c r="BA19"/>
  <c r="CK19"/>
  <c r="U19"/>
  <c r="AX19"/>
  <c r="AA19"/>
  <c r="DG19"/>
  <c r="DE19"/>
  <c r="O19"/>
  <c r="BU19"/>
  <c r="AO19"/>
  <c r="CQ19"/>
  <c r="AZ19"/>
  <c r="BF19"/>
  <c r="BY19"/>
  <c r="BM19"/>
  <c r="BZ19"/>
  <c r="AQ19"/>
  <c r="DN19"/>
  <c r="BD19"/>
  <c r="DM19"/>
  <c r="BH19"/>
  <c r="DI19"/>
  <c r="BX19"/>
  <c r="DF19"/>
  <c r="AR19"/>
  <c r="BP19"/>
  <c r="I19"/>
  <c r="BG19"/>
  <c r="CE19"/>
  <c r="AN19"/>
  <c r="CX19"/>
  <c r="DJ19"/>
  <c r="CB19"/>
  <c r="AL19"/>
  <c r="CN19"/>
  <c r="CU19"/>
  <c r="T19"/>
  <c r="H19"/>
  <c r="BW19"/>
  <c r="CW19"/>
  <c r="BE19"/>
  <c r="CV19"/>
  <c r="DC19"/>
  <c r="BO19"/>
  <c r="AV19"/>
  <c r="D19"/>
  <c r="AT19"/>
  <c r="R19"/>
  <c r="CC19"/>
  <c r="CS19"/>
  <c r="BC19"/>
  <c r="AK19"/>
  <c r="DB19"/>
  <c r="V19"/>
  <c r="CF19"/>
  <c r="W19"/>
  <c r="AD19"/>
  <c r="N19"/>
  <c r="AF19"/>
  <c r="Z19"/>
  <c r="P19"/>
  <c r="CG19"/>
  <c r="CH19"/>
  <c r="AB19"/>
  <c r="CZ19"/>
  <c r="AS19"/>
  <c r="BK19"/>
  <c r="AC19"/>
  <c r="CT19"/>
  <c r="DO19"/>
  <c r="S19"/>
  <c r="BN19"/>
  <c r="C19"/>
  <c r="CO19"/>
  <c r="AP19"/>
  <c r="AJ19"/>
  <c r="K19"/>
  <c r="L19"/>
  <c r="DL19"/>
  <c r="M19"/>
  <c r="BV19"/>
  <c r="DK19"/>
  <c r="DD19"/>
  <c r="X19"/>
  <c r="AM19"/>
  <c r="BI19"/>
  <c r="CP19"/>
  <c r="BS19"/>
  <c r="AU19"/>
  <c r="G19"/>
  <c r="CI19"/>
  <c r="CD19"/>
  <c r="AI19"/>
  <c r="E19"/>
  <c r="CM19"/>
  <c r="BQ19"/>
  <c r="J19"/>
  <c r="AW19"/>
  <c r="CL19"/>
  <c r="BB19"/>
  <c r="BR19"/>
  <c r="AG19"/>
  <c r="AH19"/>
  <c r="BY20"/>
  <c r="AY20"/>
  <c r="CG20"/>
  <c r="AT20"/>
  <c r="J20"/>
  <c r="CJ20"/>
  <c r="CP20"/>
  <c r="AL20"/>
  <c r="Q20"/>
  <c r="V20"/>
  <c r="CS20"/>
  <c r="BX20"/>
  <c r="BJ20"/>
  <c r="DM20"/>
  <c r="DI20"/>
  <c r="U20"/>
  <c r="Y20"/>
  <c r="CK20"/>
  <c r="BN20"/>
  <c r="DL20"/>
  <c r="M20"/>
  <c r="BF20"/>
  <c r="R20"/>
  <c r="DF20"/>
  <c r="CU20"/>
  <c r="CM20"/>
  <c r="CN20"/>
  <c r="BL20"/>
  <c r="BE20"/>
  <c r="AQ20"/>
  <c r="O20"/>
  <c r="BG20"/>
  <c r="AI20"/>
  <c r="AD20"/>
  <c r="BC20"/>
  <c r="BP20"/>
  <c r="BS20"/>
  <c r="AU20"/>
  <c r="AB20"/>
  <c r="D20"/>
  <c r="DC20"/>
  <c r="L20"/>
  <c r="CL20"/>
  <c r="BM20"/>
  <c r="AO20"/>
  <c r="BW20"/>
  <c r="DH20"/>
  <c r="AJ20"/>
  <c r="BB20"/>
  <c r="BD20"/>
  <c r="CT20"/>
  <c r="CB20"/>
  <c r="AF20"/>
  <c r="DJ20"/>
  <c r="CA20"/>
  <c r="AM20"/>
  <c r="AP20"/>
  <c r="AZ20"/>
  <c r="CW20"/>
  <c r="BU20"/>
  <c r="BQ20"/>
  <c r="CY20"/>
  <c r="DN20"/>
  <c r="X20"/>
  <c r="CQ20"/>
  <c r="CH20"/>
  <c r="I20"/>
  <c r="DO20"/>
  <c r="CR20"/>
  <c r="CE20"/>
  <c r="G20"/>
  <c r="CV20"/>
  <c r="DK20"/>
  <c r="CZ20"/>
  <c r="E20"/>
  <c r="DB20"/>
  <c r="BV20"/>
  <c r="AN20"/>
  <c r="AS20"/>
  <c r="AC20"/>
  <c r="AX20"/>
  <c r="BI20"/>
  <c r="BA20"/>
  <c r="N20"/>
  <c r="BH20"/>
  <c r="AK20"/>
  <c r="BR20"/>
  <c r="AA20"/>
  <c r="CO20"/>
  <c r="P20"/>
  <c r="DD20"/>
  <c r="BT20"/>
  <c r="Z20"/>
  <c r="K20"/>
  <c r="CC20"/>
  <c r="CD20"/>
  <c r="DA20"/>
  <c r="T20"/>
  <c r="F20"/>
  <c r="CF20"/>
  <c r="BK20"/>
  <c r="H20"/>
  <c r="AH20"/>
  <c r="CX20"/>
  <c r="C20"/>
  <c r="AR20"/>
  <c r="DG20"/>
  <c r="BO20"/>
  <c r="BZ20"/>
  <c r="S20"/>
  <c r="W20"/>
  <c r="AV20"/>
  <c r="AW20"/>
  <c r="DE20"/>
  <c r="CI20"/>
  <c r="AG20"/>
  <c r="CP15"/>
  <c r="CP23"/>
  <c r="DB10"/>
  <c r="DB22"/>
  <c r="DA10"/>
  <c r="DA22"/>
  <c r="DL10"/>
  <c r="DL22"/>
  <c r="CT9"/>
  <c r="CT22"/>
  <c r="CY10"/>
  <c r="CY22"/>
  <c r="CZ10"/>
  <c r="CZ22"/>
  <c r="CT15"/>
  <c r="CT23"/>
  <c r="DH10"/>
  <c r="DH22"/>
  <c r="DN10"/>
  <c r="DN22"/>
  <c r="DI10"/>
  <c r="DI22"/>
  <c r="CW10"/>
  <c r="CW22"/>
  <c r="CQ15"/>
  <c r="CQ23"/>
  <c r="CX10"/>
  <c r="CX22"/>
  <c r="DM10"/>
  <c r="DM22"/>
  <c r="CS9"/>
  <c r="CS22"/>
  <c r="DE10"/>
  <c r="DE22"/>
  <c r="CO15"/>
  <c r="CO23"/>
  <c r="DK10"/>
  <c r="DK22"/>
  <c r="DD10"/>
  <c r="DD22"/>
  <c r="CR9"/>
  <c r="CR22"/>
  <c r="DG10"/>
  <c r="DG22"/>
  <c r="CO9"/>
  <c r="CO22"/>
  <c r="CP9"/>
  <c r="CP22"/>
  <c r="CS15"/>
  <c r="CS23"/>
  <c r="DJ10"/>
  <c r="DJ22"/>
  <c r="DC10"/>
  <c r="DC22"/>
  <c r="AG15"/>
  <c r="CR15"/>
  <c r="CR23"/>
  <c r="CV10"/>
  <c r="CV22"/>
  <c r="CU10"/>
  <c r="CU22"/>
  <c r="DO10"/>
  <c r="DO22"/>
  <c r="AG9"/>
  <c r="CQ9"/>
  <c r="CQ22"/>
  <c r="AG10"/>
  <c r="DF10"/>
  <c r="DF22"/>
</calcChain>
</file>

<file path=xl/sharedStrings.xml><?xml version="1.0" encoding="utf-8"?>
<sst xmlns="http://schemas.openxmlformats.org/spreadsheetml/2006/main" count="179" uniqueCount="63">
  <si>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</si>
  <si>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</si>
  <si>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</si>
  <si>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</si>
  <si>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</si>
  <si>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</si>
  <si>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</si>
  <si>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</si>
  <si>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</si>
  <si>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</si>
  <si>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</si>
  <si>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</si>
  <si>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</si>
  <si>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</si>
  <si>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</si>
  <si>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</si>
  <si>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</si>
  <si>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</si>
  <si>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</si>
  <si>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</si>
  <si>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</si>
  <si>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</si>
  <si>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</si>
  <si>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</si>
  <si>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</si>
  <si>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</si>
  <si>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</si>
  <si>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</si>
  <si>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</si>
  <si>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</si>
  <si>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</si>
  <si>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</si>
  <si>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</si>
  <si>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</si>
  <si>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</si>
  <si>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</si>
  <si>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</si>
  <si>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</si>
  <si>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</si>
  <si>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</si>
  <si>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</si>
  <si>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</si>
  <si>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</si>
  <si>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</si>
  <si>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</si>
  <si>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</si>
  <si>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</si>
  <si>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</si>
  <si>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</si>
  <si>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</si>
  <si>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</si>
  <si>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Jml</t>
  </si>
  <si>
    <t xml:space="preserve"> JUMLAH / RATA-2</t>
  </si>
  <si>
    <t xml:space="preserve"> </t>
  </si>
  <si>
    <t>E-L     :</t>
  </si>
  <si>
    <t xml:space="preserve"> E-P   :</t>
  </si>
  <si>
    <t xml:space="preserve"> E-LP  :</t>
  </si>
  <si>
    <t xml:space="preserve"> X-L  :</t>
  </si>
  <si>
    <t xml:space="preserve"> X-P   :</t>
  </si>
  <si>
    <t xml:space="preserve"> X-LP  :</t>
  </si>
  <si>
    <t>DATA ASI EKSKLUSIF KEL. ARJOWINANGUN</t>
  </si>
  <si>
    <t>PUSKESMAS ARJOWINANGUN TAHUN 2022</t>
  </si>
  <si>
    <t>ARJOWINANGUN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</si>
</sst>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1" fillId="0" borderId="15" xfId="0" applyNumberFormat="1" applyFont="1" applyBorder="1" applyProtection="1"/>
    <xf numFmtId="1" fontId="2" fillId="3" borderId="15" xfId="0" applyNumberFormat="1" applyFont="1" applyFill="1" applyBorder="1" applyProtection="1"/>
    <xf numFmtId="1" fontId="2" fillId="3" borderId="15" xfId="0" applyNumberFormat="1" applyFont="1" applyFill="1" applyBorder="1" applyAlignment="1" applyProtection="1">
      <alignment horizontal="center"/>
    </xf>
    <xf numFmtId="1" fontId="2" fillId="2" borderId="15" xfId="0" applyNumberFormat="1" applyFont="1" applyFill="1" applyBorder="1" applyAlignment="1" applyProtection="1">
      <alignment horizontal="center"/>
    </xf>
    <xf numFmtId="1" fontId="2" fillId="3" borderId="16" xfId="0" applyNumberFormat="1" applyFont="1" applyFill="1" applyBorder="1" applyProtection="1"/>
    <xf numFmtId="1" fontId="2" fillId="3" borderId="16" xfId="0" applyNumberFormat="1" applyFont="1" applyFill="1" applyBorder="1" applyAlignment="1" applyProtection="1">
      <alignment horizontal="right"/>
    </xf>
    <xf numFmtId="1" fontId="2" fillId="2" borderId="16" xfId="0" applyNumberFormat="1" applyFont="1" applyFill="1" applyBorder="1" applyProtection="1"/>
    <xf numFmtId="1" fontId="1" fillId="4" borderId="14" xfId="0" applyNumberFormat="1" applyFont="1" applyFill="1" applyBorder="1" applyProtection="1"/>
    <xf numFmtId="0" fontId="0" fillId="4" borderId="14" xfId="0" applyFill="1" applyBorder="1" applyProtection="1"/>
    <xf numFmtId="1" fontId="2" fillId="4" borderId="15" xfId="0" applyNumberFormat="1" applyFont="1" applyFill="1" applyBorder="1" applyProtection="1"/>
    <xf numFmtId="1" fontId="2" fillId="4" borderId="15" xfId="0" applyNumberFormat="1" applyFont="1" applyFill="1" applyBorder="1" applyAlignment="1" applyProtection="1">
      <alignment horizontal="right"/>
    </xf>
    <xf numFmtId="1" fontId="2" fillId="4" borderId="14" xfId="0" applyNumberFormat="1" applyFont="1" applyFill="1" applyBorder="1" applyProtection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8" xfId="0" applyNumberFormat="1" applyFont="1" applyFill="1" applyBorder="1" applyAlignment="1" applyProtection="1">
      <alignment horizontal="center" vertical="center"/>
    </xf>
    <xf numFmtId="1" fontId="1" fillId="5" borderId="8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 vertic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  <cell r="AA9">
            <v>323</v>
          </cell>
        </row>
      </sheetData>
      <sheetData sheetId="4"/>
      <sheetData sheetId="5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6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7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8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9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10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11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12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13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14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15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16">
        <row r="10">
          <cell r="D10" t="str">
            <v xml:space="preserve"> Posyandu yang lapor</v>
          </cell>
        </row>
        <row r="11">
          <cell r="D11" t="str">
            <v xml:space="preserve"> Kader Aktif</v>
          </cell>
        </row>
        <row r="12">
          <cell r="D12" t="str">
            <v xml:space="preserve"> Jumlah balita (0-59 bln) yang punya KMS  ( L )</v>
          </cell>
        </row>
        <row r="13">
          <cell r="D13" t="str">
            <v xml:space="preserve"> Jumlah balita (0-59 bln)  yang punya KMS  ( P )</v>
          </cell>
        </row>
        <row r="14">
          <cell r="D14" t="str">
            <v xml:space="preserve"> Jumlah balita (0-59 bln) yang punya KMS  ( L+P  )</v>
          </cell>
        </row>
        <row r="15">
          <cell r="D15" t="str">
            <v xml:space="preserve"> Jumlah baduta (0-23 bln) yang ditimbang  ( L )</v>
          </cell>
        </row>
        <row r="16">
          <cell r="D16" t="str">
            <v xml:space="preserve"> Jumlah baduta (0-23 bln) yang ditimbang ( P )</v>
          </cell>
        </row>
        <row r="17">
          <cell r="D17" t="str">
            <v xml:space="preserve"> Jumlah baduta (0-23 bln) yang ditimbang ( L+P )</v>
          </cell>
        </row>
        <row r="18">
          <cell r="D18" t="str">
            <v xml:space="preserve"> Jumlah balita (24-59 bln) yang ditimbang ( L )</v>
          </cell>
        </row>
        <row r="19">
          <cell r="D19" t="str">
            <v xml:space="preserve"> Jumlah balita (24-59 bln) yang ditimbang  ( P )</v>
          </cell>
        </row>
        <row r="20">
          <cell r="D20" t="str">
            <v xml:space="preserve"> Jumlah balita (24-59 bln) yang ditimbang  ( L+P )</v>
          </cell>
        </row>
        <row r="21">
          <cell r="D21" t="str">
            <v xml:space="preserve"> Jumlah balita (0-59 bln) yang ditimbang  ( L )</v>
          </cell>
        </row>
        <row r="22">
          <cell r="D22" t="str">
            <v xml:space="preserve"> Jumlah balita (0-59 bln) yang ditimbang  ( P )</v>
          </cell>
        </row>
        <row r="23">
          <cell r="D23" t="str">
            <v xml:space="preserve"> Jumlah balita (0-59 bln) yang ditimbang ( L+P )</v>
          </cell>
        </row>
        <row r="24">
          <cell r="D24" t="str">
            <v xml:space="preserve"> Jumlah balita yang Naik berat badannya ( L )</v>
          </cell>
        </row>
        <row r="25">
          <cell r="D25" t="str">
            <v xml:space="preserve"> Jumlah balita yang Naik berat badannya ( P )</v>
          </cell>
        </row>
        <row r="26">
          <cell r="D26" t="str">
            <v xml:space="preserve"> Jumlah balita yang Naik berat badannya ( L+P )</v>
          </cell>
        </row>
        <row r="27">
          <cell r="D27" t="str">
            <v xml:space="preserve"> Jumlah balita yang Tidak naik berat badannya  ( L )</v>
          </cell>
        </row>
        <row r="28">
          <cell r="D28" t="str">
            <v xml:space="preserve"> Jumlah balita yang Tidak naik berat badannya  ( P )</v>
          </cell>
        </row>
        <row r="29">
          <cell r="D29" t="str">
            <v xml:space="preserve"> Jumlah balita yang Tidak naik berat badannya  ( L+P )</v>
          </cell>
        </row>
        <row r="30">
          <cell r="D30" t="str">
            <v xml:space="preserve"> Jumlah balita yang bulan lalu tidak menimbang  ( L )</v>
          </cell>
        </row>
        <row r="31">
          <cell r="D31" t="str">
            <v xml:space="preserve"> Jumlah balita yang bulan lalu tidak menimbang  ( P )</v>
          </cell>
        </row>
        <row r="32">
          <cell r="D32" t="str">
            <v xml:space="preserve"> Jumlah balita yang bulan lalu tidak menimbang  ( L+P )</v>
          </cell>
        </row>
        <row r="33">
          <cell r="D33" t="str">
            <v xml:space="preserve"> Jumlah balita yang Baru pertama kali ditimbang  ( L )</v>
          </cell>
        </row>
        <row r="34">
          <cell r="D34" t="str">
            <v xml:space="preserve"> Jumlah balita yang Baru pertama kali ditimbang  ( P )</v>
          </cell>
        </row>
        <row r="35">
          <cell r="D35" t="str">
            <v xml:space="preserve"> Jumlah balita yang Baru pertama kali ditimbang  ( L+P )</v>
          </cell>
        </row>
        <row r="36">
          <cell r="D36" t="str">
            <v xml:space="preserve"> Jumlah balita yang 2 x berturut-turut Tidak naik berat badannya  ( L )</v>
          </cell>
        </row>
        <row r="37">
          <cell r="D37" t="str">
            <v xml:space="preserve"> Jumlah balita yang 2 x berturut-turut Tidak naik berat badannya  ( P )</v>
          </cell>
        </row>
        <row r="38">
          <cell r="D38" t="str">
            <v xml:space="preserve"> Jumlah balita yang 2 x berturut-turut Tidak naik berat badannya  ( L+P )</v>
          </cell>
        </row>
        <row r="39">
          <cell r="D39" t="str">
            <v xml:space="preserve"> Jml. Baduta ( &lt; 2 thn ) di bawah Garis Merah (BGM) = BBSK (Berat Badan Sangat Kurang ) --&gt; ( L )</v>
          </cell>
        </row>
        <row r="40">
          <cell r="D40" t="str">
            <v xml:space="preserve"> Jml. Baduta ( &lt; 2 thn ) di bawah Garis Merah (BGM) = BBSK (Berat Badan Sangat Kurang ) --&gt; ( P )</v>
          </cell>
        </row>
        <row r="41">
          <cell r="D41" t="str">
            <v xml:space="preserve"> Jml. Baduta ( &lt; 2 thn ) di bawah Garis Merah (BGM) = BBSK (Berat Badan Sangat Kurang ) --&gt; (L+P)</v>
          </cell>
        </row>
        <row r="42">
          <cell r="D42" t="str">
            <v xml:space="preserve"> Jml. Balita di bawah Garis Merah (BGM) = BBSK (Berat Badan Sangat Kurang ) --&gt; ( L )</v>
          </cell>
        </row>
        <row r="43">
          <cell r="D43" t="str">
            <v xml:space="preserve"> Jml. Balita di bawah Garis Merah (BGM) = BBSK (Berat Badan Sangat Kurang ) --&gt; ( P )</v>
          </cell>
        </row>
        <row r="44">
          <cell r="D44" t="str">
            <v xml:space="preserve"> Jml. Balita di bawah Garis Merah (BGM) = BBSK (Berat Badan Sangat Kurang ) --&gt; (L+P)</v>
          </cell>
        </row>
        <row r="45">
          <cell r="D45" t="str">
            <v xml:space="preserve"> Jumlah balita dengan Berat Badan Kurang ( BBK )  --&gt;  ( L )</v>
          </cell>
        </row>
        <row r="46">
          <cell r="D46" t="str">
            <v xml:space="preserve"> Jumlah balita dengan Berat Badan Kurang ( BBK )  --&gt;  ( P )</v>
          </cell>
        </row>
        <row r="47">
          <cell r="D47" t="str">
            <v xml:space="preserve"> Jumlah balita dengan Berat Badan Kurang ( BBK )  --&gt;  ( L+P )</v>
          </cell>
        </row>
        <row r="48">
          <cell r="D48" t="str">
            <v xml:space="preserve"> Jumlah balita dengan Berat Badan Normal  ( BBN )  --&gt;  ( L )</v>
          </cell>
        </row>
        <row r="49">
          <cell r="D49" t="str">
            <v xml:space="preserve"> Jumlah balita dengan Berat Badan Normal  ( BBN )  --&gt;  ( P )</v>
          </cell>
        </row>
        <row r="50">
          <cell r="D50" t="str">
            <v xml:space="preserve"> Jumlah balita dengan Berat Badan Normal  ( BBN )  --&gt;  ( L+P )</v>
          </cell>
        </row>
        <row r="51">
          <cell r="D51" t="str">
            <v xml:space="preserve"> Jumlah balita dengan Berat Badan Lebih  --&gt;  ( L )</v>
          </cell>
        </row>
        <row r="52">
          <cell r="D52" t="str">
            <v xml:space="preserve"> Jumlah balita dengan Berat Badan Lebih  --&gt;  ( P )</v>
          </cell>
        </row>
        <row r="53">
          <cell r="D53" t="str">
            <v xml:space="preserve"> Jumlah balita dengan Berat Badan Lebih  --&gt;  ( L+P )</v>
          </cell>
        </row>
        <row r="54">
          <cell r="D54" t="str">
            <v xml:space="preserve"> Jml. Balita sangat pendek   -&gt; ( L )</v>
          </cell>
        </row>
        <row r="55">
          <cell r="D55" t="str">
            <v xml:space="preserve"> Jml. Balita Sangat Pendek --&gt; ( P )</v>
          </cell>
        </row>
        <row r="56">
          <cell r="D56" t="str">
            <v xml:space="preserve"> Jml. Balita Sangat Pendek --&gt; (L+P)</v>
          </cell>
        </row>
        <row r="57">
          <cell r="D57" t="str">
            <v xml:space="preserve"> Jumlah balita Pendek  --&gt;  ( L )</v>
          </cell>
        </row>
        <row r="58">
          <cell r="D58" t="str">
            <v xml:space="preserve"> Jumlah balita Pendek  --&gt;  ( P )</v>
          </cell>
        </row>
        <row r="59">
          <cell r="D59" t="str">
            <v xml:space="preserve"> Jumlah balita Pendek  --&gt;  ( L+P )</v>
          </cell>
        </row>
        <row r="60">
          <cell r="D60" t="str">
            <v xml:space="preserve"> Jumlah balita dengan Tinggi Badan Normal  ( TNM )  --&gt;  ( L )</v>
          </cell>
        </row>
        <row r="61">
          <cell r="D61" t="str">
            <v xml:space="preserve"> Jumlah balita dengan Tinggi Badan Normal  ( TNM )  --&gt;  ( P )</v>
          </cell>
        </row>
        <row r="62">
          <cell r="D62" t="str">
            <v xml:space="preserve"> Jumlah balita dengan Tinggi Badan Normal  ( TNM )  --&gt;  ( L+P )</v>
          </cell>
        </row>
        <row r="63">
          <cell r="D63" t="str">
            <v xml:space="preserve"> Jumlah balita dengan Tinggi Badan Lebih  --&gt;  ( L )</v>
          </cell>
        </row>
        <row r="64">
          <cell r="D64" t="str">
            <v xml:space="preserve"> Jumlah balita denganTinggi Badan Lebih  --&gt;  ( P )</v>
          </cell>
        </row>
        <row r="65">
          <cell r="D65" t="str">
            <v xml:space="preserve"> Jumlah balita dengan Tinggi Badan Lebih  --&gt;  ( L+P )</v>
          </cell>
        </row>
        <row r="67">
          <cell r="D67" t="str">
            <v xml:space="preserve"> Jml. Balita Gizi Buruk --&gt; ( P )</v>
          </cell>
        </row>
        <row r="68">
          <cell r="D68" t="str">
            <v xml:space="preserve"> Jml. Balita Gizi Buruk --&gt; (L+P)</v>
          </cell>
        </row>
        <row r="69">
          <cell r="D69" t="str">
            <v xml:space="preserve"> Jumlah balita Gizi Kurang  --&gt;  ( L )</v>
          </cell>
        </row>
        <row r="70">
          <cell r="D70" t="str">
            <v xml:space="preserve"> Jumlah balita Gizi Kurang  --&gt;  ( P )</v>
          </cell>
        </row>
        <row r="71">
          <cell r="D71" t="str">
            <v xml:space="preserve"> Jumlah balita Gizi Kurang  --&gt;  ( L+P )</v>
          </cell>
        </row>
        <row r="72">
          <cell r="D72" t="str">
            <v xml:space="preserve"> Jumlah balita dengan BB/TB Normal    --&gt;  ( L )</v>
          </cell>
        </row>
        <row r="73">
          <cell r="D73" t="str">
            <v xml:space="preserve"> Jumlah balita dengan BB/TB  Normal  --&gt;  ( P )</v>
          </cell>
        </row>
        <row r="74">
          <cell r="D74" t="str">
            <v xml:space="preserve"> Jumlah balita dengan BB/TB Normal  --&gt;  ( L+P )</v>
          </cell>
        </row>
        <row r="75">
          <cell r="D75" t="str">
            <v xml:space="preserve"> Jumlah balita Gemuk --&gt;  ( L )</v>
          </cell>
        </row>
        <row r="76">
          <cell r="D76" t="str">
            <v xml:space="preserve"> Jumlah balita Gemuk  --&gt;  ( P )</v>
          </cell>
        </row>
        <row r="77">
          <cell r="D77" t="str">
            <v xml:space="preserve"> Jumlah balita Gemuk  --&gt;  ( L+P )</v>
          </cell>
        </row>
        <row r="78">
          <cell r="D78" t="str">
            <v xml:space="preserve"> Jumlah balita Gizi Lebih --&gt; L</v>
          </cell>
        </row>
        <row r="79">
          <cell r="D79" t="str">
            <v xml:space="preserve"> Jumlah balita Gizi Lebih --&gt; P</v>
          </cell>
        </row>
        <row r="80">
          <cell r="D80" t="str">
            <v xml:space="preserve"> Jumlah balita Gizi Lebih</v>
          </cell>
        </row>
        <row r="81">
          <cell r="D81" t="str">
            <v xml:space="preserve"> Jumlah balita Obes --&gt; L</v>
          </cell>
        </row>
        <row r="82">
          <cell r="D82" t="str">
            <v xml:space="preserve"> Jumlah balita Obes --&gt; P</v>
          </cell>
        </row>
        <row r="83">
          <cell r="D83" t="str">
            <v xml:space="preserve"> Jumlah balita Obes</v>
          </cell>
        </row>
        <row r="84">
          <cell r="D84" t="str">
            <v>Jumlah Gibur  0-5 bln</v>
          </cell>
        </row>
        <row r="85">
          <cell r="D85" t="str">
            <v xml:space="preserve"> Jumlah bayi (6-11 bln) mendapat kapsul Vit. A  warna BIRU bulan ini ( L )</v>
          </cell>
        </row>
        <row r="86">
          <cell r="D86" t="str">
            <v xml:space="preserve"> Jumlah bayi (6-11 bln) mendapat kapsul Vit. A  warna BIRU bulan ini ( P )</v>
          </cell>
        </row>
        <row r="87">
          <cell r="D87" t="str">
            <v xml:space="preserve"> Jumlah bayi (6-11 bln) mendapat kapsul Vit. A  warna BIRU bulan ini ( L+P )</v>
          </cell>
        </row>
        <row r="88">
          <cell r="D88" t="str">
            <v xml:space="preserve"> Jumlah Anak Balita yang diberi kapsul vitamin A  warna MERAH bulan ini  ( L )</v>
          </cell>
        </row>
        <row r="89">
          <cell r="D89" t="str">
            <v xml:space="preserve"> Jumlah Anak Balita yang diberi kapsul vitamin A  warna MERAH bulan ini  ( P )</v>
          </cell>
        </row>
        <row r="90">
          <cell r="D90" t="str">
            <v xml:space="preserve"> Jumlah Anak Balita yang diberi kapsul vitamin A  warna MERAH bulan ini  ( L+P )</v>
          </cell>
        </row>
        <row r="91">
          <cell r="D91" t="str">
            <v xml:space="preserve"> Jumlah Bayi umur 0 bln dan masih diberi ASI saja  ( L )</v>
          </cell>
        </row>
        <row r="92">
          <cell r="D92" t="str">
            <v xml:space="preserve"> Jumlah Bayi umur 0 bln dan masih diberi ASI saja  ( P )</v>
          </cell>
        </row>
        <row r="93">
          <cell r="D93" t="str">
            <v xml:space="preserve"> Jumlah Bayi umur 0 bln dan masih diberi ASI saja  ( L+P )</v>
          </cell>
        </row>
        <row r="94">
          <cell r="D94" t="str">
            <v xml:space="preserve"> Jumlah Bayi umur 1 bln dan masih diberi ASI saja  ( L )</v>
          </cell>
        </row>
        <row r="95">
          <cell r="D95" t="str">
            <v xml:space="preserve"> Jumlah Bayi umur 1 bln dan masih diberi ASI saja  ( P )</v>
          </cell>
        </row>
        <row r="96">
          <cell r="D96" t="str">
            <v xml:space="preserve"> Jumlah Bayi umur 1 bln dan masih diberi ASI saja  ( L+P )</v>
          </cell>
        </row>
        <row r="97">
          <cell r="D97" t="str">
            <v xml:space="preserve"> Jumlah Bayi umur 2 bln dan masih diberi ASI saja  ( L )</v>
          </cell>
        </row>
        <row r="98">
          <cell r="D98" t="str">
            <v xml:space="preserve"> Jumlah Bayi umur 2 bln dan masih diberi ASI saja  ( P )</v>
          </cell>
        </row>
        <row r="99">
          <cell r="D99" t="str">
            <v xml:space="preserve"> Jumlah Bayi umur 2 bln dan masih diberi ASI saja  ( L+P )</v>
          </cell>
        </row>
        <row r="100">
          <cell r="D100" t="str">
            <v xml:space="preserve"> Jumlah Bayi umur 3 bln dan masih diberi ASI saja  ( L )</v>
          </cell>
        </row>
        <row r="101">
          <cell r="D101" t="str">
            <v xml:space="preserve"> Jumlah Bayi umur 3 bln dan masih diberi ASI saja  ( P )</v>
          </cell>
        </row>
        <row r="102">
          <cell r="D102" t="str">
            <v xml:space="preserve"> Jumlah Bayi umur 3 bln dan masih diberi ASI saja  ( L+P )</v>
          </cell>
        </row>
        <row r="103">
          <cell r="D103" t="str">
            <v xml:space="preserve"> Jumlah Bayi umur 4 bln dan masih diberi ASI saja  ( L )</v>
          </cell>
        </row>
        <row r="104">
          <cell r="D104" t="str">
            <v xml:space="preserve"> Jumlah Bayi umur 4 bln dan masih diberi ASI saja  ( P )</v>
          </cell>
        </row>
        <row r="105">
          <cell r="D105" t="str">
            <v xml:space="preserve"> Jumlah Bayi umur 4 bln dan masih diberi ASI saja  ( L+P )</v>
          </cell>
        </row>
        <row r="106">
          <cell r="D106" t="str">
            <v xml:space="preserve"> Jumlah Bayi umur 5 bln dan masih diberi ASI saja  ( L )</v>
          </cell>
        </row>
        <row r="107">
          <cell r="D107" t="str">
            <v xml:space="preserve"> Jumlah Bayi umur 5 bln dan masih diberi ASI saja  ( P )</v>
          </cell>
        </row>
        <row r="108">
          <cell r="D108" t="str">
            <v xml:space="preserve"> Jumlah Bayi umur 5 bln dan masih diberi ASI saja  ( L+P )</v>
          </cell>
        </row>
        <row r="109">
          <cell r="D109" t="str">
            <v xml:space="preserve"> Jumlah Bayi umur 6 bln dengan ASI-Eksklusif sempurna / lulus  ( L )</v>
          </cell>
        </row>
        <row r="110">
          <cell r="D110" t="str">
            <v xml:space="preserve"> Jumlah Bayi umur 6 bln dengan ASI-Eksklusif sempurna / lulus  ( P )</v>
          </cell>
        </row>
        <row r="111">
          <cell r="D111" t="str">
            <v xml:space="preserve"> Jumlah Bayi umur 6 bln dengan ASI-Eksklusif sempurna / lulus  ( L+P )</v>
          </cell>
        </row>
        <row r="112">
          <cell r="D112" t="str">
            <v xml:space="preserve"> Jumlah Bayi umur 0 bln dan sudah diberi makanan lain selain ASI .  ( L )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O23"/>
  <sheetViews>
    <sheetView tabSelected="1" workbookViewId="0">
      <selection activeCell="Q25" sqref="Q25"/>
    </sheetView>
  </sheetViews>
  <sheetFormatPr defaultRowHeight="15"/>
  <cols>
    <col min="1" max="1" width="12.7109375" customWidth="1"/>
    <col min="20" max="98" width="0" hidden="1" customWidth="1"/>
  </cols>
  <sheetData>
    <row r="1" spans="1:119" ht="21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</row>
    <row r="2" spans="1:119" ht="15.75">
      <c r="A2" s="13" t="s">
        <v>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</row>
    <row r="5" spans="1:119">
      <c r="A5" s="15" t="s">
        <v>0</v>
      </c>
      <c r="B5" s="15" t="s">
        <v>1</v>
      </c>
      <c r="C5" s="16" t="s">
        <v>2</v>
      </c>
      <c r="D5" s="17"/>
      <c r="E5" s="18" t="s">
        <v>3</v>
      </c>
      <c r="F5" s="19"/>
      <c r="G5" s="20" t="s">
        <v>4</v>
      </c>
      <c r="H5" s="20" t="s">
        <v>4</v>
      </c>
      <c r="I5" s="20" t="s">
        <v>5</v>
      </c>
      <c r="J5" s="21" t="s">
        <v>5</v>
      </c>
      <c r="K5" s="16" t="s">
        <v>6</v>
      </c>
      <c r="L5" s="22"/>
      <c r="M5" s="22"/>
      <c r="N5" s="22"/>
      <c r="O5" s="22"/>
      <c r="P5" s="22"/>
      <c r="Q5" s="22"/>
      <c r="R5" s="22"/>
      <c r="S5" s="17"/>
      <c r="T5" s="16" t="s">
        <v>7</v>
      </c>
      <c r="U5" s="22"/>
      <c r="V5" s="17"/>
      <c r="W5" s="18" t="s">
        <v>8</v>
      </c>
      <c r="X5" s="19"/>
      <c r="Y5" s="23"/>
      <c r="Z5" s="18" t="s">
        <v>8</v>
      </c>
      <c r="AA5" s="19"/>
      <c r="AB5" s="23"/>
      <c r="AC5" s="18" t="s">
        <v>8</v>
      </c>
      <c r="AD5" s="19"/>
      <c r="AE5" s="23"/>
      <c r="AF5" s="16" t="s">
        <v>9</v>
      </c>
      <c r="AG5" s="22"/>
      <c r="AH5" s="17"/>
      <c r="AI5" s="16" t="s">
        <v>10</v>
      </c>
      <c r="AJ5" s="22"/>
      <c r="AK5" s="17"/>
      <c r="AL5" s="16" t="s">
        <v>11</v>
      </c>
      <c r="AM5" s="22"/>
      <c r="AN5" s="17"/>
      <c r="AO5" s="16" t="s">
        <v>12</v>
      </c>
      <c r="AP5" s="22"/>
      <c r="AQ5" s="17"/>
      <c r="AR5" s="16" t="s">
        <v>13</v>
      </c>
      <c r="AS5" s="22"/>
      <c r="AT5" s="17"/>
      <c r="AU5" s="18" t="s">
        <v>14</v>
      </c>
      <c r="AV5" s="19"/>
      <c r="AW5" s="23"/>
      <c r="AX5" s="18" t="s">
        <v>15</v>
      </c>
      <c r="AY5" s="19"/>
      <c r="AZ5" s="23"/>
      <c r="BA5" s="18" t="s">
        <v>16</v>
      </c>
      <c r="BB5" s="19"/>
      <c r="BC5" s="23"/>
      <c r="BD5" s="18" t="s">
        <v>17</v>
      </c>
      <c r="BE5" s="19"/>
      <c r="BF5" s="23"/>
      <c r="BG5" s="18" t="s">
        <v>18</v>
      </c>
      <c r="BH5" s="19"/>
      <c r="BI5" s="23"/>
      <c r="BJ5" s="18" t="s">
        <v>19</v>
      </c>
      <c r="BK5" s="19"/>
      <c r="BL5" s="23"/>
      <c r="BM5" s="18" t="s">
        <v>20</v>
      </c>
      <c r="BN5" s="19"/>
      <c r="BO5" s="23"/>
      <c r="BP5" s="18" t="s">
        <v>21</v>
      </c>
      <c r="BQ5" s="19"/>
      <c r="BR5" s="23"/>
      <c r="BS5" s="18" t="s">
        <v>22</v>
      </c>
      <c r="BT5" s="19"/>
      <c r="BU5" s="23"/>
      <c r="BV5" s="18" t="s">
        <v>23</v>
      </c>
      <c r="BW5" s="19"/>
      <c r="BX5" s="23"/>
      <c r="BY5" s="18" t="s">
        <v>24</v>
      </c>
      <c r="BZ5" s="19"/>
      <c r="CA5" s="23"/>
      <c r="CB5" s="18" t="s">
        <v>25</v>
      </c>
      <c r="CC5" s="19"/>
      <c r="CD5" s="23"/>
      <c r="CE5" s="18" t="s">
        <v>26</v>
      </c>
      <c r="CF5" s="19"/>
      <c r="CG5" s="23"/>
      <c r="CH5" s="18" t="s">
        <v>27</v>
      </c>
      <c r="CI5" s="19"/>
      <c r="CJ5" s="23"/>
      <c r="CK5" s="18" t="s">
        <v>28</v>
      </c>
      <c r="CL5" s="19"/>
      <c r="CM5" s="23"/>
      <c r="CN5" s="24" t="s">
        <v>29</v>
      </c>
      <c r="CO5" s="18" t="s">
        <v>30</v>
      </c>
      <c r="CP5" s="19"/>
      <c r="CQ5" s="23"/>
      <c r="CR5" s="18" t="s">
        <v>31</v>
      </c>
      <c r="CS5" s="19"/>
      <c r="CT5" s="23"/>
      <c r="CU5" s="16" t="s">
        <v>32</v>
      </c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17"/>
    </row>
    <row r="6" spans="1:119">
      <c r="A6" s="25"/>
      <c r="B6" s="25"/>
      <c r="C6" s="26" t="s">
        <v>33</v>
      </c>
      <c r="D6" s="27" t="s">
        <v>34</v>
      </c>
      <c r="E6" s="20" t="s">
        <v>33</v>
      </c>
      <c r="F6" s="20" t="s">
        <v>34</v>
      </c>
      <c r="G6" s="28" t="s">
        <v>33</v>
      </c>
      <c r="H6" s="26" t="s">
        <v>34</v>
      </c>
      <c r="I6" s="26" t="s">
        <v>33</v>
      </c>
      <c r="J6" s="27" t="s">
        <v>35</v>
      </c>
      <c r="K6" s="29" t="s">
        <v>36</v>
      </c>
      <c r="L6" s="30"/>
      <c r="M6" s="31"/>
      <c r="N6" s="16" t="s">
        <v>37</v>
      </c>
      <c r="O6" s="22"/>
      <c r="P6" s="17"/>
      <c r="Q6" s="16" t="s">
        <v>38</v>
      </c>
      <c r="R6" s="22"/>
      <c r="S6" s="17"/>
      <c r="T6" s="26"/>
      <c r="U6" s="26"/>
      <c r="V6" s="26"/>
      <c r="W6" s="29" t="s">
        <v>37</v>
      </c>
      <c r="X6" s="30"/>
      <c r="Y6" s="31"/>
      <c r="Z6" s="29" t="s">
        <v>39</v>
      </c>
      <c r="AA6" s="30"/>
      <c r="AB6" s="31"/>
      <c r="AC6" s="29" t="s">
        <v>38</v>
      </c>
      <c r="AD6" s="30"/>
      <c r="AE6" s="31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0" t="s">
        <v>40</v>
      </c>
      <c r="AV6" s="20" t="s">
        <v>41</v>
      </c>
      <c r="AW6" s="20" t="s">
        <v>42</v>
      </c>
      <c r="AX6" s="20" t="s">
        <v>40</v>
      </c>
      <c r="AY6" s="20" t="s">
        <v>41</v>
      </c>
      <c r="AZ6" s="20" t="s">
        <v>42</v>
      </c>
      <c r="BA6" s="20" t="s">
        <v>40</v>
      </c>
      <c r="BB6" s="20" t="s">
        <v>41</v>
      </c>
      <c r="BC6" s="20" t="s">
        <v>42</v>
      </c>
      <c r="BD6" s="20" t="s">
        <v>40</v>
      </c>
      <c r="BE6" s="20" t="s">
        <v>41</v>
      </c>
      <c r="BF6" s="20" t="s">
        <v>42</v>
      </c>
      <c r="BG6" s="20" t="s">
        <v>40</v>
      </c>
      <c r="BH6" s="20" t="s">
        <v>41</v>
      </c>
      <c r="BI6" s="20" t="s">
        <v>42</v>
      </c>
      <c r="BJ6" s="20" t="s">
        <v>40</v>
      </c>
      <c r="BK6" s="20" t="s">
        <v>41</v>
      </c>
      <c r="BL6" s="20" t="s">
        <v>42</v>
      </c>
      <c r="BM6" s="20" t="s">
        <v>40</v>
      </c>
      <c r="BN6" s="20" t="s">
        <v>41</v>
      </c>
      <c r="BO6" s="20" t="s">
        <v>42</v>
      </c>
      <c r="BP6" s="20" t="s">
        <v>40</v>
      </c>
      <c r="BQ6" s="20" t="s">
        <v>41</v>
      </c>
      <c r="BR6" s="20" t="s">
        <v>42</v>
      </c>
      <c r="BS6" s="20" t="s">
        <v>40</v>
      </c>
      <c r="BT6" s="20" t="s">
        <v>41</v>
      </c>
      <c r="BU6" s="20" t="s">
        <v>42</v>
      </c>
      <c r="BV6" s="20" t="s">
        <v>40</v>
      </c>
      <c r="BW6" s="20" t="s">
        <v>41</v>
      </c>
      <c r="BX6" s="20" t="s">
        <v>42</v>
      </c>
      <c r="BY6" s="20" t="s">
        <v>40</v>
      </c>
      <c r="BZ6" s="20" t="s">
        <v>41</v>
      </c>
      <c r="CA6" s="20" t="s">
        <v>42</v>
      </c>
      <c r="CB6" s="20" t="s">
        <v>40</v>
      </c>
      <c r="CC6" s="20" t="s">
        <v>41</v>
      </c>
      <c r="CD6" s="20" t="s">
        <v>42</v>
      </c>
      <c r="CE6" s="20" t="s">
        <v>40</v>
      </c>
      <c r="CF6" s="20" t="s">
        <v>41</v>
      </c>
      <c r="CG6" s="20" t="s">
        <v>42</v>
      </c>
      <c r="CH6" s="20" t="s">
        <v>40</v>
      </c>
      <c r="CI6" s="20" t="s">
        <v>41</v>
      </c>
      <c r="CJ6" s="20" t="s">
        <v>42</v>
      </c>
      <c r="CK6" s="20" t="s">
        <v>40</v>
      </c>
      <c r="CL6" s="20" t="s">
        <v>41</v>
      </c>
      <c r="CM6" s="20" t="s">
        <v>42</v>
      </c>
      <c r="CN6" s="32" t="s">
        <v>43</v>
      </c>
      <c r="CO6" s="20" t="s">
        <v>40</v>
      </c>
      <c r="CP6" s="20" t="s">
        <v>41</v>
      </c>
      <c r="CQ6" s="20" t="s">
        <v>42</v>
      </c>
      <c r="CR6" s="20" t="s">
        <v>40</v>
      </c>
      <c r="CS6" s="20" t="s">
        <v>41</v>
      </c>
      <c r="CT6" s="20" t="s">
        <v>42</v>
      </c>
      <c r="CU6" s="16" t="s">
        <v>44</v>
      </c>
      <c r="CV6" s="22"/>
      <c r="CW6" s="17"/>
      <c r="CX6" s="16" t="s">
        <v>45</v>
      </c>
      <c r="CY6" s="22"/>
      <c r="CZ6" s="17"/>
      <c r="DA6" s="16" t="s">
        <v>46</v>
      </c>
      <c r="DB6" s="22"/>
      <c r="DC6" s="17"/>
      <c r="DD6" s="16" t="s">
        <v>47</v>
      </c>
      <c r="DE6" s="22"/>
      <c r="DF6" s="17"/>
      <c r="DG6" s="16" t="s">
        <v>48</v>
      </c>
      <c r="DH6" s="22"/>
      <c r="DI6" s="17"/>
      <c r="DJ6" s="16" t="s">
        <v>49</v>
      </c>
      <c r="DK6" s="22"/>
      <c r="DL6" s="17"/>
      <c r="DM6" s="16" t="s">
        <v>50</v>
      </c>
      <c r="DN6" s="22"/>
      <c r="DO6" s="17"/>
    </row>
    <row r="7" spans="1:119">
      <c r="A7" s="33"/>
      <c r="B7" s="33"/>
      <c r="C7" s="34"/>
      <c r="D7" s="35"/>
      <c r="E7" s="34"/>
      <c r="F7" s="34"/>
      <c r="G7" s="36"/>
      <c r="H7" s="34"/>
      <c r="I7" s="34"/>
      <c r="J7" s="34"/>
      <c r="K7" s="36" t="s">
        <v>40</v>
      </c>
      <c r="L7" s="36" t="s">
        <v>41</v>
      </c>
      <c r="M7" s="36" t="s">
        <v>51</v>
      </c>
      <c r="N7" s="36" t="s">
        <v>40</v>
      </c>
      <c r="O7" s="36" t="s">
        <v>41</v>
      </c>
      <c r="P7" s="36" t="s">
        <v>51</v>
      </c>
      <c r="Q7" s="36" t="s">
        <v>40</v>
      </c>
      <c r="R7" s="36" t="s">
        <v>41</v>
      </c>
      <c r="S7" s="36" t="s">
        <v>51</v>
      </c>
      <c r="T7" s="28" t="s">
        <v>40</v>
      </c>
      <c r="U7" s="28" t="s">
        <v>41</v>
      </c>
      <c r="V7" s="28" t="s">
        <v>51</v>
      </c>
      <c r="W7" s="28" t="s">
        <v>40</v>
      </c>
      <c r="X7" s="28" t="s">
        <v>41</v>
      </c>
      <c r="Y7" s="28" t="s">
        <v>51</v>
      </c>
      <c r="Z7" s="28" t="s">
        <v>40</v>
      </c>
      <c r="AA7" s="28" t="s">
        <v>41</v>
      </c>
      <c r="AB7" s="28" t="s">
        <v>51</v>
      </c>
      <c r="AC7" s="28" t="s">
        <v>40</v>
      </c>
      <c r="AD7" s="28" t="s">
        <v>41</v>
      </c>
      <c r="AE7" s="28" t="s">
        <v>51</v>
      </c>
      <c r="AF7" s="28" t="s">
        <v>40</v>
      </c>
      <c r="AG7" s="28" t="s">
        <v>41</v>
      </c>
      <c r="AH7" s="28" t="s">
        <v>51</v>
      </c>
      <c r="AI7" s="28" t="s">
        <v>40</v>
      </c>
      <c r="AJ7" s="28" t="s">
        <v>41</v>
      </c>
      <c r="AK7" s="28" t="s">
        <v>51</v>
      </c>
      <c r="AL7" s="28" t="s">
        <v>40</v>
      </c>
      <c r="AM7" s="28" t="s">
        <v>41</v>
      </c>
      <c r="AN7" s="28" t="s">
        <v>51</v>
      </c>
      <c r="AO7" s="28" t="s">
        <v>40</v>
      </c>
      <c r="AP7" s="28" t="s">
        <v>41</v>
      </c>
      <c r="AQ7" s="28" t="s">
        <v>51</v>
      </c>
      <c r="AR7" s="28" t="s">
        <v>40</v>
      </c>
      <c r="AS7" s="28" t="s">
        <v>41</v>
      </c>
      <c r="AT7" s="28" t="s">
        <v>51</v>
      </c>
      <c r="AU7" s="20"/>
      <c r="AV7" s="20"/>
      <c r="AW7" s="20"/>
      <c r="AX7" s="20"/>
      <c r="AY7" s="20"/>
      <c r="AZ7" s="20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 t="s">
        <v>1</v>
      </c>
      <c r="CO7" s="26"/>
      <c r="CP7" s="26"/>
      <c r="CQ7" s="26"/>
      <c r="CR7" s="26"/>
      <c r="CS7" s="26"/>
      <c r="CT7" s="26"/>
      <c r="CU7" s="26" t="s">
        <v>40</v>
      </c>
      <c r="CV7" s="26" t="s">
        <v>41</v>
      </c>
      <c r="CW7" s="26" t="s">
        <v>42</v>
      </c>
      <c r="CX7" s="26" t="s">
        <v>40</v>
      </c>
      <c r="CY7" s="26" t="s">
        <v>41</v>
      </c>
      <c r="CZ7" s="26" t="s">
        <v>42</v>
      </c>
      <c r="DA7" s="26" t="s">
        <v>40</v>
      </c>
      <c r="DB7" s="26" t="s">
        <v>41</v>
      </c>
      <c r="DC7" s="26" t="s">
        <v>42</v>
      </c>
      <c r="DD7" s="26" t="s">
        <v>40</v>
      </c>
      <c r="DE7" s="26" t="s">
        <v>41</v>
      </c>
      <c r="DF7" s="26" t="s">
        <v>42</v>
      </c>
      <c r="DG7" s="26" t="s">
        <v>40</v>
      </c>
      <c r="DH7" s="26" t="s">
        <v>41</v>
      </c>
      <c r="DI7" s="26" t="s">
        <v>42</v>
      </c>
      <c r="DJ7" s="26" t="s">
        <v>40</v>
      </c>
      <c r="DK7" s="26" t="s">
        <v>41</v>
      </c>
      <c r="DL7" s="26" t="s">
        <v>42</v>
      </c>
      <c r="DM7" s="26" t="s">
        <v>40</v>
      </c>
      <c r="DN7" s="26" t="s">
        <v>41</v>
      </c>
      <c r="DO7" s="26" t="s">
        <v>42</v>
      </c>
    </row>
    <row r="8" spans="1:1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</row>
    <row r="9" spans="1:119">
      <c r="A9" s="2" t="s">
        <v>62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IF($AG9&gt;0,[1]SASARAN!B$9,"")</f>
        <v>10</v>
      </c>
      <c r="H9" s="3">
        <f ca="1">IF($AG9&gt;0,'[1]1'!D$10,"")</f>
        <v>9</v>
      </c>
      <c r="I9" s="3">
        <f ca="1">IF($AG9&gt;0,[1]SASARAN!C$9,"")</f>
        <v>103</v>
      </c>
      <c r="J9" s="3">
        <f ca="1">IF($AG9&gt;0,'[1]1'!D$11,"")</f>
        <v>103</v>
      </c>
      <c r="K9" s="3">
        <f ca="1">IF($AG9&gt;0,[1]SASARAN!S$9,"")</f>
        <v>83</v>
      </c>
      <c r="L9" s="3">
        <f ca="1">IF($AG9&gt;0,[1]SASARAN!T$9,"")</f>
        <v>86</v>
      </c>
      <c r="M9" s="3">
        <f ca="1">IF($AG9&gt;0,[1]SASARAN!U$9,"")</f>
        <v>169</v>
      </c>
      <c r="N9" s="3">
        <f ca="1">IF($AG9&gt;0,[1]SASARAN!V$9,"")</f>
        <v>164</v>
      </c>
      <c r="O9" s="3">
        <f ca="1">IF($AG9&gt;0,[1]SASARAN!W$9,"")</f>
        <v>165</v>
      </c>
      <c r="P9" s="3">
        <f ca="1">IF($AG9&gt;0,[1]SASARAN!X$9,"")</f>
        <v>329</v>
      </c>
      <c r="Q9" s="3">
        <f ca="1">IF($AG9&gt;0,[1]SASARAN!Y$9,"")</f>
        <v>323</v>
      </c>
      <c r="R9" s="3">
        <f ca="1">IF($AG9&gt;0,[1]SASARAN!Z$9,"")</f>
        <v>304</v>
      </c>
      <c r="S9" s="3">
        <f ca="1">IF($AG9&gt;0,[1]SASARAN!AA$9,"")</f>
        <v>627</v>
      </c>
      <c r="T9" s="3">
        <f ca="1">IF($AG9&gt;0,'[1]1'!D$12,"")</f>
        <v>487</v>
      </c>
      <c r="U9" s="3">
        <f ca="1">IF($AG9&gt;0,'[1]1'!D$13,"")</f>
        <v>450</v>
      </c>
      <c r="V9" s="3">
        <f ca="1">IF($AG9&gt;0,'[1]1'!D$14,"")</f>
        <v>937</v>
      </c>
      <c r="W9" s="3">
        <f ca="1">IF($AG9&gt;0,'[1]1'!D$15,"")</f>
        <v>117</v>
      </c>
      <c r="X9" s="3">
        <f ca="1">IF($AG9&gt;0,'[1]1'!D$16,"")</f>
        <v>134</v>
      </c>
      <c r="Y9" s="3">
        <f ca="1">IF($AG9&gt;0,'[1]1'!D$17,"")</f>
        <v>251</v>
      </c>
      <c r="Z9" s="3">
        <f ca="1">IF($AG9&gt;0,'[1]1'!D$18,"")</f>
        <v>268</v>
      </c>
      <c r="AA9" s="3">
        <f ca="1">IF($AG9&gt;0,'[1]1'!D$19,"")</f>
        <v>218</v>
      </c>
      <c r="AB9" s="3">
        <f ca="1">IF($AG9&gt;0,'[1]1'!D$20,"")</f>
        <v>486</v>
      </c>
      <c r="AC9" s="3">
        <f ca="1">IF($AG9&gt;0,'[1]1'!D$21,"")</f>
        <v>385</v>
      </c>
      <c r="AD9" s="3">
        <f ca="1">IF($AG9&gt;0,'[1]1'!D$22,"")</f>
        <v>352</v>
      </c>
      <c r="AE9" s="3" t="str">
        <f>'[1]1'!D$23</f>
        <v xml:space="preserve"> Jumlah balita (0-59 bln) yang ditimbang ( L+P )</v>
      </c>
      <c r="AF9" s="3">
        <f ca="1">IF($AG9&gt;0,'[1]1'!D$24,"")</f>
        <v>111</v>
      </c>
      <c r="AG9" s="3">
        <f ca="1">IF($AG9&gt;0,'[1]1'!D$25,"")</f>
        <v>115</v>
      </c>
      <c r="AH9" s="3">
        <f ca="1">IF($AG9&gt;0,'[1]1'!D$26,"")</f>
        <v>226</v>
      </c>
      <c r="AI9" s="3">
        <f ca="1">IF($AG9&gt;0,'[1]1'!D$27,"")</f>
        <v>161</v>
      </c>
      <c r="AJ9" s="3">
        <f ca="1">IF($AG9&gt;0,'[1]1'!D$28,"")</f>
        <v>121</v>
      </c>
      <c r="AK9" s="3">
        <f ca="1">IF($AG9&gt;0,'[1]1'!D$29,"")</f>
        <v>282</v>
      </c>
      <c r="AL9" s="3">
        <f ca="1">IF($AG9&gt;0,'[1]1'!D$30,"")</f>
        <v>113</v>
      </c>
      <c r="AM9" s="3">
        <f ca="1">IF($AG9&gt;0,'[1]1'!D$31,"")</f>
        <v>116</v>
      </c>
      <c r="AN9" s="3">
        <f ca="1">IF($AG9&gt;0,'[1]1'!D$32,"")</f>
        <v>229</v>
      </c>
      <c r="AO9" s="3">
        <f ca="1">IF($AG9&gt;0,'[1]1'!D$33,"")</f>
        <v>0</v>
      </c>
      <c r="AP9" s="3">
        <f ca="1">IF($AG9&gt;0,'[1]1'!D$34,"")</f>
        <v>0</v>
      </c>
      <c r="AQ9" s="3">
        <f ca="1">IF($AG9&gt;0,'[1]1'!D$35,"")</f>
        <v>0</v>
      </c>
      <c r="AR9" s="3">
        <f ca="1">IF($AG9&gt;0,'[1]1'!D$36,"")</f>
        <v>63</v>
      </c>
      <c r="AS9" s="3">
        <f ca="1">IF($AG9&gt;0,'[1]1'!D$37,"")</f>
        <v>45</v>
      </c>
      <c r="AT9" s="3">
        <f ca="1">IF($AG9&gt;0,'[1]1'!D$38,"")</f>
        <v>108</v>
      </c>
      <c r="AU9" s="3">
        <f ca="1">IF($AG9&gt;0,'[1]1'!D$39,"")</f>
        <v>0</v>
      </c>
      <c r="AV9" s="3">
        <f ca="1">IF($AG9&gt;0,'[1]1'!D$40,"")</f>
        <v>0</v>
      </c>
      <c r="AW9" s="3">
        <f ca="1">IF($AG9&gt;0,'[1]1'!D$41,"")</f>
        <v>0</v>
      </c>
      <c r="AX9" s="3">
        <f ca="1">IF($AG9&gt;0,'[1]1'!D$42,"")</f>
        <v>1</v>
      </c>
      <c r="AY9" s="3">
        <f ca="1">IF($AG9&gt;0,'[1]1'!D$43,"")</f>
        <v>0</v>
      </c>
      <c r="AZ9" s="3">
        <f ca="1">IF($AG9&gt;0,'[1]1'!D$44,"")</f>
        <v>1</v>
      </c>
      <c r="BA9" s="3">
        <f ca="1">IF($AG9&gt;0,'[1]1'!D$45,"")</f>
        <v>32</v>
      </c>
      <c r="BB9" s="3">
        <f ca="1">IF($AG9&gt;0,'[1]1'!D$46,"")</f>
        <v>19</v>
      </c>
      <c r="BC9" s="3">
        <f ca="1">IF($AG9&gt;0,'[1]1'!D$47,"")</f>
        <v>51</v>
      </c>
      <c r="BD9" s="3">
        <f ca="1">IF($AG9&gt;0,'[1]1'!D$48,"")</f>
        <v>315</v>
      </c>
      <c r="BE9" s="3">
        <f ca="1">IF($AG9&gt;0,'[1]1'!D$49,"")</f>
        <v>299</v>
      </c>
      <c r="BF9" s="3">
        <f ca="1">IF($AG9&gt;0,'[1]1'!D$50,"")</f>
        <v>614</v>
      </c>
      <c r="BG9" s="3">
        <f ca="1">IF($AG9&gt;0,'[1]1'!D$51,"")</f>
        <v>37</v>
      </c>
      <c r="BH9" s="3">
        <f ca="1">IF($AG9&gt;0,'[1]1'!D$52,"")</f>
        <v>34</v>
      </c>
      <c r="BI9" s="3">
        <f ca="1">IF($AG9&gt;0,'[1]1'!D$53,"")</f>
        <v>71</v>
      </c>
      <c r="BJ9" s="3">
        <f ca="1">IF($AG9&gt;0,'[1]1'!D$54,"")</f>
        <v>4</v>
      </c>
      <c r="BK9" s="3">
        <f ca="1">IF($AG9&gt;0,'[1]1'!D$55,"")</f>
        <v>2</v>
      </c>
      <c r="BL9" s="3">
        <f ca="1">IF($AG9&gt;0,'[1]1'!D$56,"")</f>
        <v>6</v>
      </c>
      <c r="BM9" s="3">
        <f ca="1">IF($AG9&gt;0,'[1]1'!D$57,"")</f>
        <v>28</v>
      </c>
      <c r="BN9" s="3">
        <f ca="1">IF($AG9&gt;0,'[1]1'!D$58,"")</f>
        <v>22</v>
      </c>
      <c r="BO9" s="3">
        <f ca="1">IF($AG9&gt;0,'[1]1'!D$59,"")</f>
        <v>50</v>
      </c>
      <c r="BP9" s="3">
        <f ca="1">IF($AG9&gt;0,'[1]1'!D$60,"")</f>
        <v>351</v>
      </c>
      <c r="BQ9" s="3">
        <f ca="1">IF($AG9&gt;0,'[1]1'!D$61,"")</f>
        <v>328</v>
      </c>
      <c r="BR9" s="3">
        <f ca="1">IF($AG9&gt;0,'[1]1'!D$62,"")</f>
        <v>679</v>
      </c>
      <c r="BS9" s="3">
        <f ca="1">IF($AG9&gt;0,'[1]1'!D$63,"")</f>
        <v>2</v>
      </c>
      <c r="BT9" s="3">
        <f ca="1">IF($AG9&gt;0,'[1]1'!D$64,"")</f>
        <v>0</v>
      </c>
      <c r="BU9" s="3">
        <f ca="1">IF($AG9&gt;0,'[1]1'!D$65,"")</f>
        <v>2</v>
      </c>
      <c r="BV9" s="4">
        <f ca="1">IF($AG9&gt;0,'[1]1'!D67,"")</f>
        <v>0</v>
      </c>
      <c r="BW9" s="4">
        <f ca="1">IF($AG9&gt;0,'[1]1'!D68,"")</f>
        <v>0</v>
      </c>
      <c r="BX9" s="4">
        <f ca="1">IF($AG9&gt;0,'[1]1'!D69,"")</f>
        <v>0</v>
      </c>
      <c r="BY9" s="4">
        <f ca="1">IF($AG9&gt;0,'[1]1'!D70,"")</f>
        <v>22</v>
      </c>
      <c r="BZ9" s="4">
        <f ca="1">IF($AG9&gt;0,'[1]1'!D71,"")</f>
        <v>11</v>
      </c>
      <c r="CA9" s="4">
        <f ca="1">IF($AG9&gt;0,'[1]1'!D72,"")</f>
        <v>33</v>
      </c>
      <c r="CB9" s="4">
        <f ca="1">IF($AG9&gt;0,'[1]1'!D73,"")</f>
        <v>296</v>
      </c>
      <c r="CC9" s="4">
        <f ca="1">IF($AG9&gt;0,'[1]1'!D74,"")</f>
        <v>274</v>
      </c>
      <c r="CD9" s="4">
        <f ca="1">IF($AG9&gt;0,'[1]1'!D75,"")</f>
        <v>570</v>
      </c>
      <c r="CE9" s="4">
        <f ca="1">IF($AG9&gt;0,'[1]1'!D76,"")</f>
        <v>40</v>
      </c>
      <c r="CF9" s="4">
        <f ca="1">IF($AG9&gt;0,'[1]1'!D77,"")</f>
        <v>42</v>
      </c>
      <c r="CG9" s="4">
        <f ca="1">IF($AG9&gt;0,'[1]1'!D78,"")</f>
        <v>82</v>
      </c>
      <c r="CH9" s="4">
        <f ca="1">IF($AG9&gt;0,'[1]1'!D79,"")</f>
        <v>10</v>
      </c>
      <c r="CI9" s="4">
        <f ca="1">IF($AG9&gt;0,'[1]1'!D80,"")</f>
        <v>17</v>
      </c>
      <c r="CJ9" s="4">
        <f ca="1">IF($AG9&gt;0,'[1]1'!D81,"")</f>
        <v>27</v>
      </c>
      <c r="CK9" s="4">
        <f ca="1">IF($AG9&gt;0,'[1]1'!D82,"")</f>
        <v>17</v>
      </c>
      <c r="CL9" s="4">
        <f ca="1">IF($AG9&gt;0,'[1]1'!D83,"")</f>
        <v>8</v>
      </c>
      <c r="CM9" s="4">
        <f ca="1">IF($AG9&gt;0,'[1]1'!D84,"")</f>
        <v>25</v>
      </c>
      <c r="CN9" s="4">
        <f ca="1">IF($AG9&gt;0,'[1]1'!D85,"")</f>
        <v>0</v>
      </c>
      <c r="CO9" s="4">
        <f ca="1">IF($AG9&gt;0,'[1]1'!D86,"")</f>
        <v>0</v>
      </c>
      <c r="CP9" s="4">
        <f ca="1">IF($AG9&gt;0,'[1]1'!D87,"")</f>
        <v>0</v>
      </c>
      <c r="CQ9" s="4">
        <f ca="1">IF($AG9&gt;0,'[1]1'!D88,"")</f>
        <v>0</v>
      </c>
      <c r="CR9" s="4">
        <f ca="1">IF($AG9&gt;0,'[1]1'!D89,"")</f>
        <v>0</v>
      </c>
      <c r="CS9" s="4">
        <f ca="1">IF($AG9&gt;0,'[1]1'!D90,"")</f>
        <v>0</v>
      </c>
      <c r="CT9" s="4">
        <f ca="1">IF($AG9&gt;0,'[1]1'!D91,"")</f>
        <v>0</v>
      </c>
      <c r="CU9" s="4">
        <f ca="1">IF($AG9&gt;0,'[1]1'!D92,"")</f>
        <v>0</v>
      </c>
      <c r="CV9" s="4">
        <f ca="1">IF($AG9&gt;0,'[1]1'!D93,"")</f>
        <v>0</v>
      </c>
      <c r="CW9" s="4">
        <f ca="1">IF($AG9&gt;0,'[1]1'!D94,"")</f>
        <v>0</v>
      </c>
      <c r="CX9" s="4">
        <f ca="1">IF($AG9&gt;0,'[1]1'!D95,"")</f>
        <v>0</v>
      </c>
      <c r="CY9" s="4">
        <f ca="1">IF($AG9&gt;0,'[1]1'!D96,"")</f>
        <v>0</v>
      </c>
      <c r="CZ9" s="4">
        <f ca="1">IF($AG9&gt;0,'[1]1'!D97,"")</f>
        <v>0</v>
      </c>
      <c r="DA9" s="4">
        <f ca="1">IF($AG9&gt;0,'[1]1'!D98,"")</f>
        <v>0</v>
      </c>
      <c r="DB9" s="4">
        <f ca="1">IF($AG9&gt;0,'[1]1'!D99,"")</f>
        <v>0</v>
      </c>
      <c r="DC9" s="4">
        <f ca="1">IF($AG9&gt;0,'[1]1'!D100,"")</f>
        <v>0</v>
      </c>
      <c r="DD9" s="4">
        <f ca="1">IF($AG9&gt;0,'[1]1'!D101,"")</f>
        <v>0</v>
      </c>
      <c r="DE9" s="4">
        <f ca="1">IF($AG9&gt;0,'[1]1'!D102,"")</f>
        <v>0</v>
      </c>
      <c r="DF9" s="4">
        <f ca="1">IF($AG9&gt;0,'[1]1'!D103,"")</f>
        <v>0</v>
      </c>
      <c r="DG9" s="4">
        <f ca="1">IF($AG9&gt;0,'[1]1'!D104,"")</f>
        <v>0</v>
      </c>
      <c r="DH9" s="4">
        <f ca="1">IF($AG9&gt;0,'[1]1'!D105,"")</f>
        <v>0</v>
      </c>
      <c r="DI9" s="4">
        <f ca="1">IF($AG9&gt;0,'[1]1'!D106,"")</f>
        <v>0</v>
      </c>
      <c r="DJ9" s="4">
        <f ca="1">IF($AG9&gt;0,'[1]1'!D107,"")</f>
        <v>0</v>
      </c>
      <c r="DK9" s="4">
        <f ca="1">IF($AG9&gt;0,'[1]1'!D108,"")</f>
        <v>0</v>
      </c>
      <c r="DL9" s="4">
        <f ca="1">IF($AG9&gt;0,'[1]1'!D109,"")</f>
        <v>0</v>
      </c>
      <c r="DM9" s="4">
        <f ca="1">IF($AG9&gt;0,'[1]1'!D110,"")</f>
        <v>0</v>
      </c>
      <c r="DN9" s="4">
        <f ca="1">IF($AG9&gt;0,'[1]1'!D111,"")</f>
        <v>0</v>
      </c>
      <c r="DO9" s="4">
        <f ca="1">IF($AG9&gt;0,'[1]1'!D112,"")</f>
        <v>0</v>
      </c>
    </row>
    <row r="10" spans="1:119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IF($AG10&gt;0,[1]SASARAN!B$9,"")</f>
        <v>10</v>
      </c>
      <c r="H10" s="3">
        <f ca="1">IF($AG10&gt;0,'[1]2'!D$10,"")</f>
        <v>9</v>
      </c>
      <c r="I10" s="3">
        <f ca="1">IF($AG10&gt;0,[1]SASARAN!C$9,"")</f>
        <v>103</v>
      </c>
      <c r="J10" s="3">
        <f ca="1">IF($AG10&gt;0,'[1]2'!D$11,"")</f>
        <v>103</v>
      </c>
      <c r="K10" s="3">
        <f ca="1">IF($AG10&gt;0,[1]SASARAN!S$9,"")</f>
        <v>83</v>
      </c>
      <c r="L10" s="3">
        <f ca="1">IF($AG10&gt;0,[1]SASARAN!T$9,"")</f>
        <v>86</v>
      </c>
      <c r="M10" s="3">
        <f ca="1">IF($AG10&gt;0,[1]SASARAN!U$9,"")</f>
        <v>169</v>
      </c>
      <c r="N10" s="3">
        <f ca="1">IF($AG10&gt;0,[1]SASARAN!V$9,"")</f>
        <v>164</v>
      </c>
      <c r="O10" s="3">
        <f ca="1">IF($AG10&gt;0,[1]SASARAN!W$9,"")</f>
        <v>165</v>
      </c>
      <c r="P10" s="3">
        <f ca="1">IF($AG10&gt;0,[1]SASARAN!X$9,"")</f>
        <v>329</v>
      </c>
      <c r="Q10" s="3">
        <f ca="1">IF($AG10&gt;0,[1]SASARAN!Y$9,"")</f>
        <v>323</v>
      </c>
      <c r="R10" s="3">
        <f ca="1">IF($AG10&gt;0,[1]SASARAN!Z$9,"")</f>
        <v>304</v>
      </c>
      <c r="S10" s="3">
        <f ca="1">IF($AG10&gt;0,[1]SASARAN!AA$9,"")</f>
        <v>627</v>
      </c>
      <c r="T10" s="3">
        <f ca="1">IF($AG10&gt;0,'[1]2'!D$12,"")</f>
        <v>441</v>
      </c>
      <c r="U10" s="3">
        <f ca="1">IF($AG10&gt;0,'[1]2'!D$13,"")</f>
        <v>414</v>
      </c>
      <c r="V10" s="3">
        <f ca="1">IF($AG10&gt;0,'[1]2'!D$14,"")</f>
        <v>855</v>
      </c>
      <c r="W10" s="3">
        <f ca="1">IF($AG10&gt;0,'[1]2'!D$15,"")</f>
        <v>120</v>
      </c>
      <c r="X10" s="3">
        <f ca="1">IF($AG10&gt;0,'[1]2'!D$16,"")</f>
        <v>131</v>
      </c>
      <c r="Y10" s="3">
        <f ca="1">IF($AG10&gt;0,'[1]2'!D$17,"")</f>
        <v>251</v>
      </c>
      <c r="Z10" s="3">
        <f ca="1">IF($AG10&gt;0,'[1]2'!D$18,"")</f>
        <v>238</v>
      </c>
      <c r="AA10" s="3">
        <f ca="1">IF($AG10&gt;0,'[1]2'!D$19,"")</f>
        <v>197</v>
      </c>
      <c r="AB10" s="3">
        <f ca="1">IF($AG10&gt;0,'[1]2'!D$20,"")</f>
        <v>435</v>
      </c>
      <c r="AC10" s="3">
        <f ca="1">IF($AG10&gt;0,'[1]2'!D$21,"")</f>
        <v>358</v>
      </c>
      <c r="AD10" s="3">
        <f ca="1">IF($AG10&gt;0,'[1]2'!D$22,"")</f>
        <v>328</v>
      </c>
      <c r="AE10" s="3" t="str">
        <f>'[1]2'!D$23</f>
        <v xml:space="preserve"> Jumlah balita (0-59 bln) yang ditimbang ( L+P )</v>
      </c>
      <c r="AF10" s="3">
        <f ca="1">IF($AG10&gt;0,'[1]2'!D$24,"")</f>
        <v>218</v>
      </c>
      <c r="AG10" s="3">
        <f ca="1">IF($AG10&gt;0,'[1]2'!D$25,"")</f>
        <v>199</v>
      </c>
      <c r="AH10" s="3">
        <f ca="1">IF($AG10&gt;0,'[1]2'!D$26,"")</f>
        <v>417</v>
      </c>
      <c r="AI10" s="3">
        <f ca="1">IF($AG10&gt;0,'[1]2'!D$27,"")</f>
        <v>118</v>
      </c>
      <c r="AJ10" s="3">
        <f ca="1">IF($AG10&gt;0,'[1]2'!D$28,"")</f>
        <v>107</v>
      </c>
      <c r="AK10" s="3">
        <f ca="1">IF($AG10&gt;0,'[1]2'!D$29,"")</f>
        <v>225</v>
      </c>
      <c r="AL10" s="3">
        <f ca="1">IF($AG10&gt;0,'[1]2'!D$30,"")</f>
        <v>22</v>
      </c>
      <c r="AM10" s="3">
        <f ca="1">IF($AG10&gt;0,'[1]2'!D$31,"")</f>
        <v>22</v>
      </c>
      <c r="AN10" s="3">
        <f ca="1">IF($AG10&gt;0,'[1]2'!D$32,"")</f>
        <v>44</v>
      </c>
      <c r="AO10" s="3">
        <f ca="1">IF($AG10&gt;0,'[1]2'!D$33,"")</f>
        <v>0</v>
      </c>
      <c r="AP10" s="3">
        <f ca="1">IF($AG10&gt;0,'[1]2'!D$34,"")</f>
        <v>0</v>
      </c>
      <c r="AQ10" s="3">
        <f ca="1">IF($AG10&gt;0,'[1]2'!D$35,"")</f>
        <v>0</v>
      </c>
      <c r="AR10" s="3">
        <f ca="1">IF($AG10&gt;0,'[1]2'!D$36,"")</f>
        <v>47</v>
      </c>
      <c r="AS10" s="3">
        <f ca="1">IF($AG10&gt;0,'[1]2'!D$37,"")</f>
        <v>39</v>
      </c>
      <c r="AT10" s="3">
        <f ca="1">IF($AG10&gt;0,'[1]2'!D$38,"")</f>
        <v>86</v>
      </c>
      <c r="AU10" s="3">
        <f ca="1">IF($AG10&gt;0,'[1]2'!D$39,"")</f>
        <v>0</v>
      </c>
      <c r="AV10" s="3">
        <f ca="1">IF($AG10&gt;0,'[1]2'!D$40,"")</f>
        <v>0</v>
      </c>
      <c r="AW10" s="3">
        <f ca="1">IF($AG10&gt;0,'[1]2'!D$41,"")</f>
        <v>0</v>
      </c>
      <c r="AX10" s="3">
        <f ca="1">IF($AG10&gt;0,'[1]2'!D$42,"")</f>
        <v>1</v>
      </c>
      <c r="AY10" s="3">
        <f ca="1">IF($AG10&gt;0,'[1]2'!D$43,"")</f>
        <v>0</v>
      </c>
      <c r="AZ10" s="3">
        <f ca="1">IF($AG10&gt;0,'[1]2'!D$44,"")</f>
        <v>1</v>
      </c>
      <c r="BA10" s="3">
        <f ca="1">IF($AG10&gt;0,'[1]2'!D$45,"")</f>
        <v>32</v>
      </c>
      <c r="BB10" s="3">
        <f ca="1">IF($AG10&gt;0,'[1]2'!D$46,"")</f>
        <v>18</v>
      </c>
      <c r="BC10" s="3">
        <f ca="1">IF($AG10&gt;0,'[1]2'!D$47,"")</f>
        <v>50</v>
      </c>
      <c r="BD10" s="3">
        <f ca="1">IF($AG10&gt;0,'[1]2'!D$48,"")</f>
        <v>288</v>
      </c>
      <c r="BE10" s="3">
        <f ca="1">IF($AG10&gt;0,'[1]2'!D$49,"")</f>
        <v>277</v>
      </c>
      <c r="BF10" s="3">
        <f ca="1">IF($AG10&gt;0,'[1]2'!D$50,"")</f>
        <v>565</v>
      </c>
      <c r="BG10" s="3">
        <f ca="1">IF($AG10&gt;0,'[1]2'!D$51,"")</f>
        <v>37</v>
      </c>
      <c r="BH10" s="3">
        <f ca="1">IF($AG10&gt;0,'[1]2'!D$52,"")</f>
        <v>33</v>
      </c>
      <c r="BI10" s="3">
        <f ca="1">IF($AG10&gt;0,'[1]2'!D$53,"")</f>
        <v>70</v>
      </c>
      <c r="BJ10" s="3">
        <f ca="1">IF($AG10&gt;0,'[1]2'!D$54,"")</f>
        <v>3</v>
      </c>
      <c r="BK10" s="3">
        <f ca="1">IF($AG10&gt;0,'[1]2'!D$55,"")</f>
        <v>1</v>
      </c>
      <c r="BL10" s="3">
        <f ca="1">IF($AG10&gt;0,'[1]2'!D$56,"")</f>
        <v>4</v>
      </c>
      <c r="BM10" s="3">
        <f ca="1">IF($AG10&gt;0,'[1]2'!D$57,"")</f>
        <v>24</v>
      </c>
      <c r="BN10" s="3">
        <f ca="1">IF($AG10&gt;0,'[1]2'!D$58,"")</f>
        <v>21</v>
      </c>
      <c r="BO10" s="3">
        <f ca="1">IF($AG10&gt;0,'[1]2'!D$59,"")</f>
        <v>45</v>
      </c>
      <c r="BP10" s="3">
        <f ca="1">IF($AG10&gt;0,'[1]2'!D$60,"")</f>
        <v>329</v>
      </c>
      <c r="BQ10" s="3">
        <f ca="1">IF($AG10&gt;0,'[1]2'!D$61,"")</f>
        <v>305</v>
      </c>
      <c r="BR10" s="3">
        <f ca="1">IF($AG10&gt;0,'[1]2'!D$62,"")</f>
        <v>634</v>
      </c>
      <c r="BS10" s="3">
        <f ca="1">IF($AG10&gt;0,'[1]2'!D$63,"")</f>
        <v>2</v>
      </c>
      <c r="BT10" s="3">
        <f ca="1">IF($AG10&gt;0,'[1]2'!D$64,"")</f>
        <v>1</v>
      </c>
      <c r="BU10" s="3">
        <f ca="1">IF($AG10&gt;0,'[1]2'!D$65,"")</f>
        <v>3</v>
      </c>
      <c r="BV10" s="4">
        <f ca="1">IF($AG10&gt;0,'[1]2'!D67,"")</f>
        <v>0</v>
      </c>
      <c r="BW10" s="4">
        <f ca="1">IF($AG10&gt;0,'[1]2'!D68,"")</f>
        <v>0</v>
      </c>
      <c r="BX10" s="4">
        <f ca="1">IF($AG10&gt;0,'[1]2'!D69,"")</f>
        <v>0</v>
      </c>
      <c r="BY10" s="4">
        <f ca="1">IF($AG10&gt;0,'[1]2'!D70,"")</f>
        <v>19</v>
      </c>
      <c r="BZ10" s="4">
        <f ca="1">IF($AG10&gt;0,'[1]2'!D71,"")</f>
        <v>10</v>
      </c>
      <c r="CA10" s="4">
        <f ca="1">IF($AG10&gt;0,'[1]2'!D72,"")</f>
        <v>29</v>
      </c>
      <c r="CB10" s="4">
        <f ca="1">IF($AG10&gt;0,'[1]2'!D73,"")</f>
        <v>270</v>
      </c>
      <c r="CC10" s="4">
        <f ca="1">IF($AG10&gt;0,'[1]2'!D74,"")</f>
        <v>248</v>
      </c>
      <c r="CD10" s="4">
        <f ca="1">IF($AG10&gt;0,'[1]2'!D75,"")</f>
        <v>518</v>
      </c>
      <c r="CE10" s="4">
        <f ca="1">IF($AG10&gt;0,'[1]2'!D76,"")</f>
        <v>41</v>
      </c>
      <c r="CF10" s="4">
        <f ca="1">IF($AG10&gt;0,'[1]2'!D77,"")</f>
        <v>46</v>
      </c>
      <c r="CG10" s="4">
        <f ca="1">IF($AG10&gt;0,'[1]2'!D78,"")</f>
        <v>87</v>
      </c>
      <c r="CH10" s="4">
        <f ca="1">IF($AG10&gt;0,'[1]2'!D79,"")</f>
        <v>9</v>
      </c>
      <c r="CI10" s="4">
        <f ca="1">IF($AG10&gt;0,'[1]2'!D80,"")</f>
        <v>13</v>
      </c>
      <c r="CJ10" s="4">
        <f ca="1">IF($AG10&gt;0,'[1]2'!D81,"")</f>
        <v>22</v>
      </c>
      <c r="CK10" s="4">
        <f ca="1">IF($AG10&gt;0,'[1]2'!D82,"")</f>
        <v>19</v>
      </c>
      <c r="CL10" s="4">
        <f ca="1">IF($AG10&gt;0,'[1]2'!D83,"")</f>
        <v>11</v>
      </c>
      <c r="CM10" s="4">
        <f ca="1">IF($AG10&gt;0,'[1]2'!D84,"")</f>
        <v>30</v>
      </c>
      <c r="CN10" s="4">
        <f ca="1">IF($AG10&gt;0,'[1]2'!D85,"")</f>
        <v>0</v>
      </c>
      <c r="CO10" s="4">
        <f ca="1">IF($AG10&gt;0,'[1]2'!D86,"")</f>
        <v>32</v>
      </c>
      <c r="CP10" s="4">
        <f ca="1">IF($AG10&gt;0,'[1]2'!D87,"")</f>
        <v>33</v>
      </c>
      <c r="CQ10" s="4">
        <f ca="1">IF($AG10&gt;0,'[1]2'!D88,"")</f>
        <v>65</v>
      </c>
      <c r="CR10" s="4">
        <f ca="1">IF($AG10&gt;0,'[1]2'!D89,"")</f>
        <v>292</v>
      </c>
      <c r="CS10" s="4">
        <f ca="1">IF($AG10&gt;0,'[1]2'!D90,"")</f>
        <v>272</v>
      </c>
      <c r="CT10" s="4">
        <f ca="1">IF($AG10&gt;0,'[1]2'!D91,"")</f>
        <v>564</v>
      </c>
      <c r="CU10" s="4">
        <f ca="1">IF($AG10&gt;0,'[1]2'!D92,"")</f>
        <v>0</v>
      </c>
      <c r="CV10" s="4">
        <f ca="1">IF($AG10&gt;0,'[1]2'!D93,"")</f>
        <v>2</v>
      </c>
      <c r="CW10" s="4">
        <f ca="1">IF($AG10&gt;0,'[1]2'!D94,"")</f>
        <v>2</v>
      </c>
      <c r="CX10" s="4">
        <f ca="1">IF($AG10&gt;0,'[1]2'!D95,"")</f>
        <v>3</v>
      </c>
      <c r="CY10" s="4">
        <f ca="1">IF($AG10&gt;0,'[1]2'!D96,"")</f>
        <v>0</v>
      </c>
      <c r="CZ10" s="4">
        <f ca="1">IF($AG10&gt;0,'[1]2'!D97,"")</f>
        <v>3</v>
      </c>
      <c r="DA10" s="4">
        <f ca="1">IF($AG10&gt;0,'[1]2'!D98,"")</f>
        <v>4</v>
      </c>
      <c r="DB10" s="4">
        <f ca="1">IF($AG10&gt;0,'[1]2'!D99,"")</f>
        <v>6</v>
      </c>
      <c r="DC10" s="4">
        <f ca="1">IF($AG10&gt;0,'[1]2'!D100,"")</f>
        <v>10</v>
      </c>
      <c r="DD10" s="4">
        <f ca="1">IF($AG10&gt;0,'[1]2'!D101,"")</f>
        <v>0</v>
      </c>
      <c r="DE10" s="4">
        <f ca="1">IF($AG10&gt;0,'[1]2'!D102,"")</f>
        <v>0</v>
      </c>
      <c r="DF10" s="4">
        <f ca="1">IF($AG10&gt;0,'[1]2'!D103,"")</f>
        <v>0</v>
      </c>
      <c r="DG10" s="4">
        <f ca="1">IF($AG10&gt;0,'[1]2'!D104,"")</f>
        <v>0</v>
      </c>
      <c r="DH10" s="4">
        <f ca="1">IF($AG10&gt;0,'[1]2'!D105,"")</f>
        <v>0</v>
      </c>
      <c r="DI10" s="4">
        <f ca="1">IF($AG10&gt;0,'[1]2'!D106,"")</f>
        <v>0</v>
      </c>
      <c r="DJ10" s="4">
        <f ca="1">IF($AG10&gt;0,'[1]2'!D107,"")</f>
        <v>0</v>
      </c>
      <c r="DK10" s="4">
        <f ca="1">IF($AG10&gt;0,'[1]2'!D108,"")</f>
        <v>1</v>
      </c>
      <c r="DL10" s="4">
        <f ca="1">IF($AG10&gt;0,'[1]2'!D109,"")</f>
        <v>1</v>
      </c>
      <c r="DM10" s="4">
        <f ca="1">IF($AG10&gt;0,'[1]2'!D110,"")</f>
        <v>4</v>
      </c>
      <c r="DN10" s="4">
        <f ca="1">IF($AG10&gt;0,'[1]2'!D111,"")</f>
        <v>3</v>
      </c>
      <c r="DO10" s="4">
        <f ca="1">IF($AG10&gt;0,'[1]2'!D112,"")</f>
        <v>7</v>
      </c>
    </row>
    <row r="11" spans="1:119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IF($AG11&gt;0,[1]SASARAN!B$9,"")</f>
        <v>10</v>
      </c>
      <c r="H11" s="3">
        <f ca="1">IF($AG11&gt;0,'[1]3'!D$10,"")</f>
        <v>10</v>
      </c>
      <c r="I11" s="3">
        <f ca="1">IF($AG11&gt;0,[1]SASARAN!C$9,"")</f>
        <v>103</v>
      </c>
      <c r="J11" s="3">
        <f ca="1">IF($AG11&gt;0,'[1]3'!D$11,"")</f>
        <v>103</v>
      </c>
      <c r="K11" s="3">
        <f ca="1">IF($AG11&gt;0,[1]SASARAN!S$9,"")</f>
        <v>83</v>
      </c>
      <c r="L11" s="3">
        <f ca="1">IF($AG11&gt;0,[1]SASARAN!T$9,"")</f>
        <v>86</v>
      </c>
      <c r="M11" s="3">
        <f ca="1">IF($AG11&gt;0,[1]SASARAN!U$9,"")</f>
        <v>169</v>
      </c>
      <c r="N11" s="3">
        <f ca="1">IF($AG11&gt;0,[1]SASARAN!V$9,"")</f>
        <v>164</v>
      </c>
      <c r="O11" s="3">
        <f ca="1">IF($AG11&gt;0,[1]SASARAN!W$9,"")</f>
        <v>165</v>
      </c>
      <c r="P11" s="3">
        <f ca="1">IF($AG11&gt;0,[1]SASARAN!X$9,"")</f>
        <v>329</v>
      </c>
      <c r="Q11" s="3">
        <f ca="1">IF($AG11&gt;0,[1]SASARAN!Y$9,"")</f>
        <v>323</v>
      </c>
      <c r="R11" s="3">
        <f ca="1">IF($AG11&gt;0,[1]SASARAN!Z$9,"")</f>
        <v>304</v>
      </c>
      <c r="S11" s="3">
        <f ca="1">IF($AG11&gt;0,[1]SASARAN!AA$9,"")</f>
        <v>627</v>
      </c>
      <c r="T11" s="3">
        <f ca="1">IF($AG11&gt;0,'[1]3'!D$12,"")</f>
        <v>488</v>
      </c>
      <c r="U11" s="3">
        <f ca="1">IF($AG11&gt;0,'[1]3'!D$13,"")</f>
        <v>454</v>
      </c>
      <c r="V11" s="3">
        <f ca="1">IF($AG11&gt;0,'[1]3'!D$14,"")</f>
        <v>942</v>
      </c>
      <c r="W11" s="3">
        <f ca="1">IF($AG11&gt;0,'[1]3'!D$15,"")</f>
        <v>136</v>
      </c>
      <c r="X11" s="3">
        <f ca="1">IF($AG11&gt;0,'[1]3'!D$16,"")</f>
        <v>138</v>
      </c>
      <c r="Y11" s="3">
        <f ca="1">IF($AG11&gt;0,'[1]3'!D$17,"")</f>
        <v>274</v>
      </c>
      <c r="Z11" s="3">
        <f ca="1">IF($AG11&gt;0,'[1]3'!D$18,"")</f>
        <v>269</v>
      </c>
      <c r="AA11" s="3">
        <f ca="1">IF($AG11&gt;0,'[1]3'!D$19,"")</f>
        <v>246</v>
      </c>
      <c r="AB11" s="3">
        <f ca="1">IF($AG11&gt;0,'[1]3'!D$20,"")</f>
        <v>515</v>
      </c>
      <c r="AC11" s="3">
        <f ca="1">IF($AG11&gt;0,'[1]3'!D$21,"")</f>
        <v>405</v>
      </c>
      <c r="AD11" s="3">
        <f ca="1">IF($AG11&gt;0,'[1]3'!D$22,"")</f>
        <v>384</v>
      </c>
      <c r="AE11" s="3" t="str">
        <f>'[1]3'!D$23</f>
        <v xml:space="preserve"> Jumlah balita (0-59 bln) yang ditimbang ( L+P )</v>
      </c>
      <c r="AF11" s="3">
        <f ca="1">IF($AG11&gt;0,'[1]3'!D$24,"")</f>
        <v>269</v>
      </c>
      <c r="AG11" s="3">
        <f ca="1">IF($AG11&gt;0,'[1]3'!D$25,"")</f>
        <v>272</v>
      </c>
      <c r="AH11" s="3">
        <f ca="1">IF($AG11&gt;0,'[1]3'!D$26,"")</f>
        <v>541</v>
      </c>
      <c r="AI11" s="3">
        <f ca="1">IF($AG11&gt;0,'[1]3'!D$27,"")</f>
        <v>91</v>
      </c>
      <c r="AJ11" s="3">
        <f ca="1">IF($AG11&gt;0,'[1]3'!D$28,"")</f>
        <v>72</v>
      </c>
      <c r="AK11" s="3">
        <f ca="1">IF($AG11&gt;0,'[1]3'!D$29,"")</f>
        <v>163</v>
      </c>
      <c r="AL11" s="3">
        <f ca="1">IF($AG11&gt;0,'[1]3'!D$30,"")</f>
        <v>37</v>
      </c>
      <c r="AM11" s="3">
        <f ca="1">IF($AG11&gt;0,'[1]3'!D$31,"")</f>
        <v>32</v>
      </c>
      <c r="AN11" s="3">
        <f ca="1">IF($AG11&gt;0,'[1]3'!D$32,"")</f>
        <v>69</v>
      </c>
      <c r="AO11" s="3">
        <f ca="1">IF($AG11&gt;0,'[1]3'!D$33,"")</f>
        <v>8</v>
      </c>
      <c r="AP11" s="3">
        <f ca="1">IF($AG11&gt;0,'[1]3'!D$34,"")</f>
        <v>8</v>
      </c>
      <c r="AQ11" s="3">
        <f ca="1">IF($AG11&gt;0,'[1]3'!D$35,"")</f>
        <v>16</v>
      </c>
      <c r="AR11" s="3">
        <f ca="1">IF($AG11&gt;0,'[1]3'!D$36,"")</f>
        <v>26</v>
      </c>
      <c r="AS11" s="3">
        <f ca="1">IF($AG11&gt;0,'[1]3'!D$37,"")</f>
        <v>16</v>
      </c>
      <c r="AT11" s="3">
        <f ca="1">IF($AG11&gt;0,'[1]3'!D$38,"")</f>
        <v>42</v>
      </c>
      <c r="AU11" s="3">
        <f ca="1">IF($AG11&gt;0,'[1]3'!D$39,"")</f>
        <v>0</v>
      </c>
      <c r="AV11" s="3">
        <f ca="1">IF($AG11&gt;0,'[1]3'!D$40,"")</f>
        <v>0</v>
      </c>
      <c r="AW11" s="3">
        <f ca="1">IF($AG11&gt;0,'[1]3'!D$41,"")</f>
        <v>0</v>
      </c>
      <c r="AX11" s="3">
        <f ca="1">IF($AG11&gt;0,'[1]3'!D$42,"")</f>
        <v>0</v>
      </c>
      <c r="AY11" s="3">
        <f ca="1">IF($AG11&gt;0,'[1]3'!D$43,"")</f>
        <v>0</v>
      </c>
      <c r="AZ11" s="3">
        <f ca="1">IF($AG11&gt;0,'[1]3'!D$44,"")</f>
        <v>0</v>
      </c>
      <c r="BA11" s="3">
        <f ca="1">IF($AG11&gt;0,'[1]3'!D$45,"")</f>
        <v>32</v>
      </c>
      <c r="BB11" s="3">
        <f ca="1">IF($AG11&gt;0,'[1]3'!D$46,"")</f>
        <v>26</v>
      </c>
      <c r="BC11" s="3">
        <f ca="1">IF($AG11&gt;0,'[1]3'!D$47,"")</f>
        <v>58</v>
      </c>
      <c r="BD11" s="3">
        <f ca="1">IF($AG11&gt;0,'[1]3'!D$48,"")</f>
        <v>335</v>
      </c>
      <c r="BE11" s="3">
        <f ca="1">IF($AG11&gt;0,'[1]3'!D$49,"")</f>
        <v>325</v>
      </c>
      <c r="BF11" s="3">
        <f ca="1">IF($AG11&gt;0,'[1]3'!D$50,"")</f>
        <v>660</v>
      </c>
      <c r="BG11" s="3">
        <f ca="1">IF($AG11&gt;0,'[1]3'!D$51,"")</f>
        <v>38</v>
      </c>
      <c r="BH11" s="3">
        <f ca="1">IF($AG11&gt;0,'[1]3'!D$52,"")</f>
        <v>33</v>
      </c>
      <c r="BI11" s="3">
        <f ca="1">IF($AG11&gt;0,'[1]3'!D$53,"")</f>
        <v>71</v>
      </c>
      <c r="BJ11" s="3">
        <f ca="1">IF($AG11&gt;0,'[1]3'!D$54,"")</f>
        <v>4</v>
      </c>
      <c r="BK11" s="3">
        <f ca="1">IF($AG11&gt;0,'[1]3'!D$55,"")</f>
        <v>3</v>
      </c>
      <c r="BL11" s="3">
        <f ca="1">IF($AG11&gt;0,'[1]3'!D$56,"")</f>
        <v>7</v>
      </c>
      <c r="BM11" s="3">
        <f ca="1">IF($AG11&gt;0,'[1]3'!D$57,"")</f>
        <v>26</v>
      </c>
      <c r="BN11" s="3">
        <f ca="1">IF($AG11&gt;0,'[1]3'!D$58,"")</f>
        <v>25</v>
      </c>
      <c r="BO11" s="3">
        <f ca="1">IF($AG11&gt;0,'[1]3'!D$59,"")</f>
        <v>51</v>
      </c>
      <c r="BP11" s="3">
        <f ca="1">IF($AG11&gt;0,'[1]3'!D$60,"")</f>
        <v>375</v>
      </c>
      <c r="BQ11" s="3">
        <f ca="1">IF($AG11&gt;0,'[1]3'!D$61,"")</f>
        <v>355</v>
      </c>
      <c r="BR11" s="3">
        <f ca="1">IF($AG11&gt;0,'[1]3'!D$62,"")</f>
        <v>730</v>
      </c>
      <c r="BS11" s="3">
        <f ca="1">IF($AG11&gt;0,'[1]3'!D$63,"")</f>
        <v>0</v>
      </c>
      <c r="BT11" s="3">
        <f ca="1">IF($AG11&gt;0,'[1]3'!D$64,"")</f>
        <v>1</v>
      </c>
      <c r="BU11" s="3">
        <f ca="1">IF($AG11&gt;0,'[1]3'!D$65,"")</f>
        <v>1</v>
      </c>
      <c r="BV11" s="4">
        <f ca="1">IF($AG11&gt;0,'[1]3'!D67,"")</f>
        <v>0</v>
      </c>
      <c r="BW11" s="4">
        <f ca="1">IF($AG11&gt;0,'[1]3'!D68,"")</f>
        <v>0</v>
      </c>
      <c r="BX11" s="4">
        <f ca="1">IF($AG11&gt;0,'[1]3'!D69,"")</f>
        <v>0</v>
      </c>
      <c r="BY11" s="4">
        <f ca="1">IF($AG11&gt;0,'[1]3'!D70,"")</f>
        <v>15</v>
      </c>
      <c r="BZ11" s="4">
        <f ca="1">IF($AG11&gt;0,'[1]3'!D71,"")</f>
        <v>10</v>
      </c>
      <c r="CA11" s="4">
        <f ca="1">IF($AG11&gt;0,'[1]3'!D72,"")</f>
        <v>25</v>
      </c>
      <c r="CB11" s="4">
        <f ca="1">IF($AG11&gt;0,'[1]3'!D73,"")</f>
        <v>312</v>
      </c>
      <c r="CC11" s="4">
        <f ca="1">IF($AG11&gt;0,'[1]3'!D74,"")</f>
        <v>297</v>
      </c>
      <c r="CD11" s="4">
        <f ca="1">IF($AG11&gt;0,'[1]3'!D75,"")</f>
        <v>609</v>
      </c>
      <c r="CE11" s="4">
        <f ca="1">IF($AG11&gt;0,'[1]3'!D76,"")</f>
        <v>49</v>
      </c>
      <c r="CF11" s="4">
        <f ca="1">IF($AG11&gt;0,'[1]3'!D77,"")</f>
        <v>52</v>
      </c>
      <c r="CG11" s="4">
        <f ca="1">IF($AG11&gt;0,'[1]3'!D78,"")</f>
        <v>101</v>
      </c>
      <c r="CH11" s="4">
        <f ca="1">IF($AG11&gt;0,'[1]3'!D79,"")</f>
        <v>16</v>
      </c>
      <c r="CI11" s="4">
        <f ca="1">IF($AG11&gt;0,'[1]3'!D80,"")</f>
        <v>15</v>
      </c>
      <c r="CJ11" s="4">
        <f ca="1">IF($AG11&gt;0,'[1]3'!D81,"")</f>
        <v>31</v>
      </c>
      <c r="CK11" s="4">
        <f ca="1">IF($AG11&gt;0,'[1]3'!D82,"")</f>
        <v>13</v>
      </c>
      <c r="CL11" s="4">
        <f ca="1">IF($AG11&gt;0,'[1]3'!D83,"")</f>
        <v>10</v>
      </c>
      <c r="CM11" s="4">
        <f ca="1">IF($AG11&gt;0,'[1]3'!D84,"")</f>
        <v>23</v>
      </c>
      <c r="CN11" s="4">
        <f ca="1">IF($AG11&gt;0,'[1]3'!D85,"")</f>
        <v>0</v>
      </c>
      <c r="CO11" s="4">
        <f ca="1">IF($AG11&gt;0,'[1]3'!D86,"")</f>
        <v>0</v>
      </c>
      <c r="CP11" s="4">
        <f ca="1">IF($AG11&gt;0,'[1]3'!D87,"")</f>
        <v>0</v>
      </c>
      <c r="CQ11" s="4">
        <f ca="1">IF($AG11&gt;0,'[1]3'!D88,"")</f>
        <v>0</v>
      </c>
      <c r="CR11" s="4">
        <f ca="1">IF($AG11&gt;0,'[1]3'!D89,"")</f>
        <v>0</v>
      </c>
      <c r="CS11" s="4">
        <f ca="1">IF($AG11&gt;0,'[1]3'!D90,"")</f>
        <v>0</v>
      </c>
      <c r="CT11" s="4">
        <f ca="1">IF($AG11&gt;0,'[1]3'!D91,"")</f>
        <v>0</v>
      </c>
      <c r="CU11" s="4">
        <f ca="1">IF($AG11&gt;0,'[1]3'!D92,"")</f>
        <v>0</v>
      </c>
      <c r="CV11" s="4">
        <f ca="1">IF($AG11&gt;0,'[1]3'!D93,"")</f>
        <v>0</v>
      </c>
      <c r="CW11" s="4">
        <f ca="1">IF($AG11&gt;0,'[1]3'!D94,"")</f>
        <v>0</v>
      </c>
      <c r="CX11" s="4">
        <f ca="1">IF($AG11&gt;0,'[1]3'!D95,"")</f>
        <v>0</v>
      </c>
      <c r="CY11" s="4">
        <f ca="1">IF($AG11&gt;0,'[1]3'!D96,"")</f>
        <v>0</v>
      </c>
      <c r="CZ11" s="4">
        <f ca="1">IF($AG11&gt;0,'[1]3'!D97,"")</f>
        <v>0</v>
      </c>
      <c r="DA11" s="4">
        <f ca="1">IF($AG11&gt;0,'[1]3'!D98,"")</f>
        <v>0</v>
      </c>
      <c r="DB11" s="4">
        <f ca="1">IF($AG11&gt;0,'[1]3'!D99,"")</f>
        <v>0</v>
      </c>
      <c r="DC11" s="4">
        <f ca="1">IF($AG11&gt;0,'[1]3'!D100,"")</f>
        <v>0</v>
      </c>
      <c r="DD11" s="4">
        <f ca="1">IF($AG11&gt;0,'[1]3'!D101,"")</f>
        <v>0</v>
      </c>
      <c r="DE11" s="4">
        <f ca="1">IF($AG11&gt;0,'[1]3'!D102,"")</f>
        <v>0</v>
      </c>
      <c r="DF11" s="4">
        <f ca="1">IF($AG11&gt;0,'[1]3'!D103,"")</f>
        <v>0</v>
      </c>
      <c r="DG11" s="4">
        <f ca="1">IF($AG11&gt;0,'[1]3'!D104,"")</f>
        <v>0</v>
      </c>
      <c r="DH11" s="4">
        <f ca="1">IF($AG11&gt;0,'[1]3'!D105,"")</f>
        <v>0</v>
      </c>
      <c r="DI11" s="4">
        <f ca="1">IF($AG11&gt;0,'[1]3'!D106,"")</f>
        <v>0</v>
      </c>
      <c r="DJ11" s="4">
        <f ca="1">IF($AG11&gt;0,'[1]3'!D107,"")</f>
        <v>0</v>
      </c>
      <c r="DK11" s="4">
        <f ca="1">IF($AG11&gt;0,'[1]3'!D108,"")</f>
        <v>0</v>
      </c>
      <c r="DL11" s="4">
        <f ca="1">IF($AG11&gt;0,'[1]3'!D109,"")</f>
        <v>0</v>
      </c>
      <c r="DM11" s="4">
        <f ca="1">IF($AG11&gt;0,'[1]3'!D110,"")</f>
        <v>0</v>
      </c>
      <c r="DN11" s="4">
        <f ca="1">IF($AG11&gt;0,'[1]3'!D111,"")</f>
        <v>0</v>
      </c>
      <c r="DO11" s="4">
        <f ca="1">IF($AG11&gt;0,'[1]3'!D112,"")</f>
        <v>0</v>
      </c>
    </row>
    <row r="12" spans="1:119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IF($AG12&gt;0,[1]SASARAN!B$9,"")</f>
        <v>10</v>
      </c>
      <c r="H12" s="3">
        <f ca="1">IF($AG12&gt;0,'[1]4'!D$10,"")</f>
        <v>10</v>
      </c>
      <c r="I12" s="3">
        <f ca="1">IF($AG12&gt;0,[1]SASARAN!C$9,"")</f>
        <v>103</v>
      </c>
      <c r="J12" s="3">
        <f ca="1">IF($AG12&gt;0,'[1]4'!D$11,"")</f>
        <v>103</v>
      </c>
      <c r="K12" s="3">
        <f ca="1">IF($AG12&gt;0,[1]SASARAN!S$9,"")</f>
        <v>83</v>
      </c>
      <c r="L12" s="3">
        <f ca="1">IF($AG12&gt;0,[1]SASARAN!T$9,"")</f>
        <v>86</v>
      </c>
      <c r="M12" s="3">
        <f ca="1">IF($AG12&gt;0,[1]SASARAN!U$9,"")</f>
        <v>169</v>
      </c>
      <c r="N12" s="3">
        <f ca="1">IF($AG12&gt;0,[1]SASARAN!V$9,"")</f>
        <v>164</v>
      </c>
      <c r="O12" s="3">
        <f ca="1">IF($AG12&gt;0,[1]SASARAN!W$9,"")</f>
        <v>165</v>
      </c>
      <c r="P12" s="3">
        <f ca="1">IF($AG12&gt;0,[1]SASARAN!X$9,"")</f>
        <v>329</v>
      </c>
      <c r="Q12" s="3">
        <f ca="1">IF($AG12&gt;0,[1]SASARAN!Y$9,"")</f>
        <v>323</v>
      </c>
      <c r="R12" s="3">
        <f ca="1">IF($AG12&gt;0,[1]SASARAN!Z$9,"")</f>
        <v>304</v>
      </c>
      <c r="S12" s="3">
        <f ca="1">IF($AG12&gt;0,[1]SASARAN!AA$9,"")</f>
        <v>627</v>
      </c>
      <c r="T12" s="3">
        <f ca="1">IF($AG12&gt;0,'[1]4'!D$12,"")</f>
        <v>500</v>
      </c>
      <c r="U12" s="3">
        <f ca="1">IF($AG12&gt;0,'[1]4'!D$13,"")</f>
        <v>459</v>
      </c>
      <c r="V12" s="3">
        <f ca="1">IF($AG12&gt;0,'[1]4'!D$14,"")</f>
        <v>959</v>
      </c>
      <c r="W12" s="3">
        <f ca="1">IF($AG12&gt;0,'[1]4'!D$15,"")</f>
        <v>145</v>
      </c>
      <c r="X12" s="3">
        <f ca="1">IF($AG12&gt;0,'[1]4'!D$16,"")</f>
        <v>130</v>
      </c>
      <c r="Y12" s="3">
        <f ca="1">IF($AG12&gt;0,'[1]4'!D$17,"")</f>
        <v>275</v>
      </c>
      <c r="Z12" s="3">
        <f ca="1">IF($AG12&gt;0,'[1]4'!D$18,"")</f>
        <v>278</v>
      </c>
      <c r="AA12" s="3">
        <f ca="1">IF($AG12&gt;0,'[1]4'!D$19,"")</f>
        <v>247</v>
      </c>
      <c r="AB12" s="3">
        <f ca="1">IF($AG12&gt;0,'[1]4'!D$20,"")</f>
        <v>525</v>
      </c>
      <c r="AC12" s="3">
        <f ca="1">IF($AG12&gt;0,'[1]4'!D$21,"")</f>
        <v>423</v>
      </c>
      <c r="AD12" s="3">
        <f ca="1">IF($AG12&gt;0,'[1]4'!D$22,"")</f>
        <v>377</v>
      </c>
      <c r="AE12" s="3" t="str">
        <f>'[1]4'!D$23</f>
        <v xml:space="preserve"> Jumlah balita (0-59 bln) yang ditimbang ( L+P )</v>
      </c>
      <c r="AF12" s="3">
        <f ca="1">IF($AG12&gt;0,'[1]4'!D$24,"")</f>
        <v>299</v>
      </c>
      <c r="AG12" s="3">
        <f ca="1">IF($AG12&gt;0,'[1]4'!D$25,"")</f>
        <v>262</v>
      </c>
      <c r="AH12" s="3">
        <f ca="1">IF($AG12&gt;0,'[1]4'!D$26,"")</f>
        <v>561</v>
      </c>
      <c r="AI12" s="3">
        <f ca="1">IF($AG12&gt;0,'[1]4'!D$27,"")</f>
        <v>94</v>
      </c>
      <c r="AJ12" s="3">
        <f ca="1">IF($AG12&gt;0,'[1]4'!D$28,"")</f>
        <v>96</v>
      </c>
      <c r="AK12" s="3">
        <f ca="1">IF($AG12&gt;0,'[1]4'!D$29,"")</f>
        <v>190</v>
      </c>
      <c r="AL12" s="3">
        <f ca="1">IF($AG12&gt;0,'[1]4'!D$30,"")</f>
        <v>16</v>
      </c>
      <c r="AM12" s="3">
        <f ca="1">IF($AG12&gt;0,'[1]4'!D$31,"")</f>
        <v>10</v>
      </c>
      <c r="AN12" s="3">
        <f ca="1">IF($AG12&gt;0,'[1]4'!D$32,"")</f>
        <v>26</v>
      </c>
      <c r="AO12" s="3">
        <f ca="1">IF($AG12&gt;0,'[1]4'!D$33,"")</f>
        <v>14</v>
      </c>
      <c r="AP12" s="3">
        <f ca="1">IF($AG12&gt;0,'[1]4'!D$34,"")</f>
        <v>9</v>
      </c>
      <c r="AQ12" s="3">
        <f ca="1">IF($AG12&gt;0,'[1]4'!D$35,"")</f>
        <v>23</v>
      </c>
      <c r="AR12" s="3">
        <f ca="1">IF($AG12&gt;0,'[1]4'!D$36,"")</f>
        <v>23</v>
      </c>
      <c r="AS12" s="3">
        <f ca="1">IF($AG12&gt;0,'[1]4'!D$37,"")</f>
        <v>17</v>
      </c>
      <c r="AT12" s="3">
        <f ca="1">IF($AG12&gt;0,'[1]4'!D$38,"")</f>
        <v>40</v>
      </c>
      <c r="AU12" s="3">
        <f ca="1">IF($AG12&gt;0,'[1]4'!D$39,"")</f>
        <v>0</v>
      </c>
      <c r="AV12" s="3">
        <f ca="1">IF($AG12&gt;0,'[1]4'!D$40,"")</f>
        <v>0</v>
      </c>
      <c r="AW12" s="3">
        <f ca="1">IF($AG12&gt;0,'[1]4'!D$41,"")</f>
        <v>0</v>
      </c>
      <c r="AX12" s="3">
        <f ca="1">IF($AG12&gt;0,'[1]4'!D$42,"")</f>
        <v>0</v>
      </c>
      <c r="AY12" s="3">
        <f ca="1">IF($AG12&gt;0,'[1]4'!D$43,"")</f>
        <v>0</v>
      </c>
      <c r="AZ12" s="3">
        <f ca="1">IF($AG12&gt;0,'[1]4'!D$44,"")</f>
        <v>0</v>
      </c>
      <c r="BA12" s="3">
        <f ca="1">IF($AG12&gt;0,'[1]4'!D$45,"")</f>
        <v>27</v>
      </c>
      <c r="BB12" s="3">
        <f ca="1">IF($AG12&gt;0,'[1]4'!D$46,"")</f>
        <v>26</v>
      </c>
      <c r="BC12" s="3">
        <f ca="1">IF($AG12&gt;0,'[1]4'!D$47,"")</f>
        <v>53</v>
      </c>
      <c r="BD12" s="3">
        <f ca="1">IF($AG12&gt;0,'[1]4'!D$48,"")</f>
        <v>352</v>
      </c>
      <c r="BE12" s="3">
        <f ca="1">IF($AG12&gt;0,'[1]4'!D$49,"")</f>
        <v>325</v>
      </c>
      <c r="BF12" s="3">
        <f ca="1">IF($AG12&gt;0,'[1]4'!D$50,"")</f>
        <v>677</v>
      </c>
      <c r="BG12" s="3">
        <f ca="1">IF($AG12&gt;0,'[1]4'!D$51,"")</f>
        <v>44</v>
      </c>
      <c r="BH12" s="3">
        <f ca="1">IF($AG12&gt;0,'[1]4'!D$52,"")</f>
        <v>26</v>
      </c>
      <c r="BI12" s="3">
        <f ca="1">IF($AG12&gt;0,'[1]4'!D$53,"")</f>
        <v>70</v>
      </c>
      <c r="BJ12" s="3">
        <f ca="1">IF($AG12&gt;0,'[1]4'!D$54,"")</f>
        <v>3</v>
      </c>
      <c r="BK12" s="3">
        <f ca="1">IF($AG12&gt;0,'[1]4'!D$55,"")</f>
        <v>1</v>
      </c>
      <c r="BL12" s="3">
        <f ca="1">IF($AG12&gt;0,'[1]4'!D$56,"")</f>
        <v>4</v>
      </c>
      <c r="BM12" s="3">
        <f ca="1">IF($AG12&gt;0,'[1]4'!D$57,"")</f>
        <v>26</v>
      </c>
      <c r="BN12" s="3">
        <f ca="1">IF($AG12&gt;0,'[1]4'!D$58,"")</f>
        <v>24</v>
      </c>
      <c r="BO12" s="3">
        <f ca="1">IF($AG12&gt;0,'[1]4'!D$59,"")</f>
        <v>50</v>
      </c>
      <c r="BP12" s="3">
        <f ca="1">IF($AG12&gt;0,'[1]4'!D$60,"")</f>
        <v>392</v>
      </c>
      <c r="BQ12" s="3">
        <f ca="1">IF($AG12&gt;0,'[1]4'!D$61,"")</f>
        <v>352</v>
      </c>
      <c r="BR12" s="3">
        <f ca="1">IF($AG12&gt;0,'[1]4'!D$62,"")</f>
        <v>744</v>
      </c>
      <c r="BS12" s="3">
        <f ca="1">IF($AG12&gt;0,'[1]4'!D$63,"")</f>
        <v>2</v>
      </c>
      <c r="BT12" s="3">
        <f ca="1">IF($AG12&gt;0,'[1]4'!D$64,"")</f>
        <v>0</v>
      </c>
      <c r="BU12" s="3">
        <f ca="1">IF($AG12&gt;0,'[1]4'!D$65,"")</f>
        <v>2</v>
      </c>
      <c r="BV12" s="4">
        <f ca="1">IF($AG12&gt;0,'[1]4'!D67,"")</f>
        <v>0</v>
      </c>
      <c r="BW12" s="4">
        <f ca="1">IF($AG12&gt;0,'[1]4'!D68,"")</f>
        <v>0</v>
      </c>
      <c r="BX12" s="4">
        <f ca="1">IF($AG12&gt;0,'[1]4'!D69,"")</f>
        <v>0</v>
      </c>
      <c r="BY12" s="4">
        <f ca="1">IF($AG12&gt;0,'[1]4'!D70,"")</f>
        <v>18</v>
      </c>
      <c r="BZ12" s="4">
        <f ca="1">IF($AG12&gt;0,'[1]4'!D71,"")</f>
        <v>8</v>
      </c>
      <c r="CA12" s="4">
        <f ca="1">IF($AG12&gt;0,'[1]4'!D72,"")</f>
        <v>26</v>
      </c>
      <c r="CB12" s="4">
        <f ca="1">IF($AG12&gt;0,'[1]4'!D73,"")</f>
        <v>324</v>
      </c>
      <c r="CC12" s="4">
        <f ca="1">IF($AG12&gt;0,'[1]4'!D74,"")</f>
        <v>303</v>
      </c>
      <c r="CD12" s="4">
        <f ca="1">IF($AG12&gt;0,'[1]4'!D75,"")</f>
        <v>627</v>
      </c>
      <c r="CE12" s="4">
        <f ca="1">IF($AG12&gt;0,'[1]4'!D76,"")</f>
        <v>49</v>
      </c>
      <c r="CF12" s="4">
        <f ca="1">IF($AG12&gt;0,'[1]4'!D77,"")</f>
        <v>45</v>
      </c>
      <c r="CG12" s="4">
        <f ca="1">IF($AG12&gt;0,'[1]4'!D78,"")</f>
        <v>94</v>
      </c>
      <c r="CH12" s="4">
        <f ca="1">IF($AG12&gt;0,'[1]4'!D79,"")</f>
        <v>17</v>
      </c>
      <c r="CI12" s="4">
        <f ca="1">IF($AG12&gt;0,'[1]4'!D80,"")</f>
        <v>15</v>
      </c>
      <c r="CJ12" s="4">
        <f ca="1">IF($AG12&gt;0,'[1]4'!D81,"")</f>
        <v>32</v>
      </c>
      <c r="CK12" s="4">
        <f ca="1">IF($AG12&gt;0,'[1]4'!D82,"")</f>
        <v>15</v>
      </c>
      <c r="CL12" s="4">
        <f ca="1">IF($AG12&gt;0,'[1]4'!D83,"")</f>
        <v>6</v>
      </c>
      <c r="CM12" s="4">
        <f ca="1">IF($AG12&gt;0,'[1]4'!D84,"")</f>
        <v>21</v>
      </c>
      <c r="CN12" s="4">
        <f ca="1">IF($AG12&gt;0,'[1]4'!D85,"")</f>
        <v>0</v>
      </c>
      <c r="CO12" s="4">
        <f ca="1">IF($AG12&gt;0,'[1]4'!D86,"")</f>
        <v>0</v>
      </c>
      <c r="CP12" s="4">
        <f ca="1">IF($AG12&gt;0,'[1]4'!D87,"")</f>
        <v>0</v>
      </c>
      <c r="CQ12" s="4">
        <f ca="1">IF($AG12&gt;0,'[1]4'!D88,"")</f>
        <v>0</v>
      </c>
      <c r="CR12" s="4">
        <f ca="1">IF($AG12&gt;0,'[1]4'!D89,"")</f>
        <v>0</v>
      </c>
      <c r="CS12" s="4">
        <f ca="1">IF($AG12&gt;0,'[1]4'!D90,"")</f>
        <v>0</v>
      </c>
      <c r="CT12" s="4">
        <f ca="1">IF($AG12&gt;0,'[1]4'!D91,"")</f>
        <v>0</v>
      </c>
      <c r="CU12" s="4">
        <f ca="1">IF($AG12&gt;0,'[1]4'!D92,"")</f>
        <v>0</v>
      </c>
      <c r="CV12" s="4">
        <f ca="1">IF($AG12&gt;0,'[1]4'!D93,"")</f>
        <v>0</v>
      </c>
      <c r="CW12" s="4">
        <f ca="1">IF($AG12&gt;0,'[1]4'!D94,"")</f>
        <v>0</v>
      </c>
      <c r="CX12" s="4">
        <f ca="1">IF($AG12&gt;0,'[1]4'!D95,"")</f>
        <v>0</v>
      </c>
      <c r="CY12" s="4">
        <f ca="1">IF($AG12&gt;0,'[1]4'!D96,"")</f>
        <v>0</v>
      </c>
      <c r="CZ12" s="4">
        <f ca="1">IF($AG12&gt;0,'[1]4'!D97,"")</f>
        <v>0</v>
      </c>
      <c r="DA12" s="4">
        <f ca="1">IF($AG12&gt;0,'[1]4'!D98,"")</f>
        <v>0</v>
      </c>
      <c r="DB12" s="4">
        <f ca="1">IF($AG12&gt;0,'[1]4'!D99,"")</f>
        <v>0</v>
      </c>
      <c r="DC12" s="4">
        <f ca="1">IF($AG12&gt;0,'[1]4'!D100,"")</f>
        <v>0</v>
      </c>
      <c r="DD12" s="4">
        <f ca="1">IF($AG12&gt;0,'[1]4'!D101,"")</f>
        <v>0</v>
      </c>
      <c r="DE12" s="4">
        <f ca="1">IF($AG12&gt;0,'[1]4'!D102,"")</f>
        <v>0</v>
      </c>
      <c r="DF12" s="4">
        <f ca="1">IF($AG12&gt;0,'[1]4'!D103,"")</f>
        <v>0</v>
      </c>
      <c r="DG12" s="4">
        <f ca="1">IF($AG12&gt;0,'[1]4'!D104,"")</f>
        <v>0</v>
      </c>
      <c r="DH12" s="4">
        <f ca="1">IF($AG12&gt;0,'[1]4'!D105,"")</f>
        <v>0</v>
      </c>
      <c r="DI12" s="4">
        <f ca="1">IF($AG12&gt;0,'[1]4'!D106,"")</f>
        <v>0</v>
      </c>
      <c r="DJ12" s="4">
        <f ca="1">IF($AG12&gt;0,'[1]4'!D107,"")</f>
        <v>0</v>
      </c>
      <c r="DK12" s="4">
        <f ca="1">IF($AG12&gt;0,'[1]4'!D108,"")</f>
        <v>0</v>
      </c>
      <c r="DL12" s="4">
        <f ca="1">IF($AG12&gt;0,'[1]4'!D109,"")</f>
        <v>0</v>
      </c>
      <c r="DM12" s="4">
        <f ca="1">IF($AG12&gt;0,'[1]4'!D110,"")</f>
        <v>0</v>
      </c>
      <c r="DN12" s="4">
        <f ca="1">IF($AG12&gt;0,'[1]4'!D111,"")</f>
        <v>0</v>
      </c>
      <c r="DO12" s="4">
        <f ca="1">IF($AG12&gt;0,'[1]4'!D112,"")</f>
        <v>0</v>
      </c>
    </row>
    <row r="13" spans="1:119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IF($AG13&gt;0,[1]SASARAN!B$9,"")</f>
        <v>10</v>
      </c>
      <c r="H13" s="3">
        <f ca="1">IF($AG13&gt;0,'[1]5'!D$10,"")</f>
        <v>10</v>
      </c>
      <c r="I13" s="3">
        <f ca="1">IF($AG13&gt;0,[1]SASARAN!C$9,"")</f>
        <v>103</v>
      </c>
      <c r="J13" s="3">
        <f ca="1">IF($AG13&gt;0,'[1]5'!D$11,"")</f>
        <v>103</v>
      </c>
      <c r="K13" s="3">
        <f ca="1">IF($AG13&gt;0,[1]SASARAN!S$9,"")</f>
        <v>83</v>
      </c>
      <c r="L13" s="3">
        <f ca="1">IF($AG13&gt;0,[1]SASARAN!T$9,"")</f>
        <v>86</v>
      </c>
      <c r="M13" s="3">
        <f ca="1">IF($AG13&gt;0,[1]SASARAN!U$9,"")</f>
        <v>169</v>
      </c>
      <c r="N13" s="3">
        <f ca="1">IF($AG13&gt;0,[1]SASARAN!V$9,"")</f>
        <v>164</v>
      </c>
      <c r="O13" s="3">
        <f ca="1">IF($AG13&gt;0,[1]SASARAN!W$9,"")</f>
        <v>165</v>
      </c>
      <c r="P13" s="3">
        <f ca="1">IF($AG13&gt;0,[1]SASARAN!X$9,"")</f>
        <v>329</v>
      </c>
      <c r="Q13" s="3">
        <f ca="1">IF($AG13&gt;0,[1]SASARAN!Y$9,"")</f>
        <v>323</v>
      </c>
      <c r="R13" s="3">
        <f ca="1">IF($AG13&gt;0,[1]SASARAN!Z$9,"")</f>
        <v>304</v>
      </c>
      <c r="S13" s="3">
        <f ca="1">IF($AG13&gt;0,[1]SASARAN!AA$9,"")</f>
        <v>627</v>
      </c>
      <c r="T13" s="3">
        <f ca="1">IF($AG13&gt;0,'[1]5'!D$12,"")</f>
        <v>497</v>
      </c>
      <c r="U13" s="3">
        <f ca="1">IF($AG13&gt;0,'[1]5'!D$13,"")</f>
        <v>458</v>
      </c>
      <c r="V13" s="3">
        <f ca="1">IF($AG13&gt;0,'[1]5'!D$14,"")</f>
        <v>955</v>
      </c>
      <c r="W13" s="3">
        <f ca="1">IF($AG13&gt;0,'[1]5'!D$15,"")</f>
        <v>129</v>
      </c>
      <c r="X13" s="3">
        <f ca="1">IF($AG13&gt;0,'[1]5'!D$16,"")</f>
        <v>121</v>
      </c>
      <c r="Y13" s="3">
        <f ca="1">IF($AG13&gt;0,'[1]5'!D$17,"")</f>
        <v>250</v>
      </c>
      <c r="Z13" s="3">
        <f ca="1">IF($AG13&gt;0,'[1]5'!D$18,"")</f>
        <v>268</v>
      </c>
      <c r="AA13" s="3">
        <f ca="1">IF($AG13&gt;0,'[1]5'!D$19,"")</f>
        <v>246</v>
      </c>
      <c r="AB13" s="3">
        <f ca="1">IF($AG13&gt;0,'[1]5'!D$20,"")</f>
        <v>514</v>
      </c>
      <c r="AC13" s="3">
        <f ca="1">IF($AG13&gt;0,'[1]5'!D$21,"")</f>
        <v>397</v>
      </c>
      <c r="AD13" s="3">
        <f ca="1">IF($AG13&gt;0,'[1]5'!D$22,"")</f>
        <v>367</v>
      </c>
      <c r="AE13" s="3" t="str">
        <f>'[1]5'!D$23</f>
        <v xml:space="preserve"> Jumlah balita (0-59 bln) yang ditimbang ( L+P )</v>
      </c>
      <c r="AF13" s="3">
        <f ca="1">IF($AG13&gt;0,'[1]5'!D$24,"")</f>
        <v>250</v>
      </c>
      <c r="AG13" s="3">
        <f ca="1">IF($AG13&gt;0,'[1]5'!D$25,"")</f>
        <v>250</v>
      </c>
      <c r="AH13" s="3">
        <f ca="1">IF($AG13&gt;0,'[1]5'!D$26,"")</f>
        <v>500</v>
      </c>
      <c r="AI13" s="3">
        <f ca="1">IF($AG13&gt;0,'[1]5'!D$27,"")</f>
        <v>135</v>
      </c>
      <c r="AJ13" s="3">
        <f ca="1">IF($AG13&gt;0,'[1]5'!D$28,"")</f>
        <v>102</v>
      </c>
      <c r="AK13" s="3">
        <f ca="1">IF($AG13&gt;0,'[1]5'!D$29,"")</f>
        <v>237</v>
      </c>
      <c r="AL13" s="3">
        <f ca="1">IF($AG13&gt;0,'[1]5'!D$30,"")</f>
        <v>7</v>
      </c>
      <c r="AM13" s="3">
        <f ca="1">IF($AG13&gt;0,'[1]5'!D$31,"")</f>
        <v>13</v>
      </c>
      <c r="AN13" s="3">
        <f ca="1">IF($AG13&gt;0,'[1]5'!D$32,"")</f>
        <v>20</v>
      </c>
      <c r="AO13" s="3">
        <f ca="1">IF($AG13&gt;0,'[1]5'!D$33,"")</f>
        <v>5</v>
      </c>
      <c r="AP13" s="3">
        <f ca="1">IF($AG13&gt;0,'[1]5'!D$34,"")</f>
        <v>2</v>
      </c>
      <c r="AQ13" s="3">
        <f ca="1">IF($AG13&gt;0,'[1]5'!D$35,"")</f>
        <v>7</v>
      </c>
      <c r="AR13" s="3">
        <f ca="1">IF($AG13&gt;0,'[1]5'!D$36,"")</f>
        <v>29</v>
      </c>
      <c r="AS13" s="3">
        <f ca="1">IF($AG13&gt;0,'[1]5'!D$37,"")</f>
        <v>24</v>
      </c>
      <c r="AT13" s="3">
        <f ca="1">IF($AG13&gt;0,'[1]5'!D$38,"")</f>
        <v>53</v>
      </c>
      <c r="AU13" s="3">
        <f ca="1">IF($AG13&gt;0,'[1]5'!D$39,"")</f>
        <v>0</v>
      </c>
      <c r="AV13" s="3">
        <f ca="1">IF($AG13&gt;0,'[1]5'!D$40,"")</f>
        <v>0</v>
      </c>
      <c r="AW13" s="3">
        <f ca="1">IF($AG13&gt;0,'[1]5'!D$41,"")</f>
        <v>0</v>
      </c>
      <c r="AX13" s="3">
        <f ca="1">IF($AG13&gt;0,'[1]5'!D$42,"")</f>
        <v>1</v>
      </c>
      <c r="AY13" s="3">
        <f ca="1">IF($AG13&gt;0,'[1]5'!D$43,"")</f>
        <v>0</v>
      </c>
      <c r="AZ13" s="3">
        <f ca="1">IF($AG13&gt;0,'[1]5'!D$44,"")</f>
        <v>1</v>
      </c>
      <c r="BA13" s="3">
        <f ca="1">IF($AG13&gt;0,'[1]5'!D$45,"")</f>
        <v>29</v>
      </c>
      <c r="BB13" s="3">
        <f ca="1">IF($AG13&gt;0,'[1]5'!D$46,"")</f>
        <v>23</v>
      </c>
      <c r="BC13" s="3">
        <f ca="1">IF($AG13&gt;0,'[1]5'!D$47,"")</f>
        <v>52</v>
      </c>
      <c r="BD13" s="3">
        <f ca="1">IF($AG13&gt;0,'[1]5'!D$48,"")</f>
        <v>336</v>
      </c>
      <c r="BE13" s="3">
        <f ca="1">IF($AG13&gt;0,'[1]5'!D$49,"")</f>
        <v>320</v>
      </c>
      <c r="BF13" s="3">
        <f ca="1">IF($AG13&gt;0,'[1]5'!D$50,"")</f>
        <v>656</v>
      </c>
      <c r="BG13" s="3">
        <f ca="1">IF($AG13&gt;0,'[1]5'!D$51,"")</f>
        <v>31</v>
      </c>
      <c r="BH13" s="3">
        <f ca="1">IF($AG13&gt;0,'[1]5'!D$52,"")</f>
        <v>24</v>
      </c>
      <c r="BI13" s="3">
        <f ca="1">IF($AG13&gt;0,'[1]5'!D$53,"")</f>
        <v>55</v>
      </c>
      <c r="BJ13" s="3">
        <f ca="1">IF($AG13&gt;0,'[1]5'!D$54,"")</f>
        <v>1</v>
      </c>
      <c r="BK13" s="3">
        <f ca="1">IF($AG13&gt;0,'[1]5'!D$55,"")</f>
        <v>3</v>
      </c>
      <c r="BL13" s="3">
        <f ca="1">IF($AG13&gt;0,'[1]5'!D$56,"")</f>
        <v>4</v>
      </c>
      <c r="BM13" s="3">
        <f ca="1">IF($AG13&gt;0,'[1]5'!D$57,"")</f>
        <v>43</v>
      </c>
      <c r="BN13" s="3">
        <f ca="1">IF($AG13&gt;0,'[1]5'!D$58,"")</f>
        <v>30</v>
      </c>
      <c r="BO13" s="3">
        <f ca="1">IF($AG13&gt;0,'[1]5'!D$59,"")</f>
        <v>73</v>
      </c>
      <c r="BP13" s="3">
        <f ca="1">IF($AG13&gt;0,'[1]5'!D$60,"")</f>
        <v>352</v>
      </c>
      <c r="BQ13" s="3">
        <f ca="1">IF($AG13&gt;0,'[1]5'!D$61,"")</f>
        <v>333</v>
      </c>
      <c r="BR13" s="3">
        <f ca="1">IF($AG13&gt;0,'[1]5'!D$62,"")</f>
        <v>685</v>
      </c>
      <c r="BS13" s="3">
        <f ca="1">IF($AG13&gt;0,'[1]5'!D$63,"")</f>
        <v>1</v>
      </c>
      <c r="BT13" s="3">
        <f ca="1">IF($AG13&gt;0,'[1]5'!D$64,"")</f>
        <v>1</v>
      </c>
      <c r="BU13" s="3">
        <f ca="1">IF($AG13&gt;0,'[1]5'!D$65,"")</f>
        <v>2</v>
      </c>
      <c r="BV13" s="4">
        <f ca="1">IF($AG13&gt;0,'[1]5'!D67,"")</f>
        <v>0</v>
      </c>
      <c r="BW13" s="4">
        <f ca="1">IF($AG13&gt;0,'[1]5'!D68,"")</f>
        <v>0</v>
      </c>
      <c r="BX13" s="4">
        <f ca="1">IF($AG13&gt;0,'[1]5'!D69,"")</f>
        <v>0</v>
      </c>
      <c r="BY13" s="4">
        <f ca="1">IF($AG13&gt;0,'[1]5'!D70,"")</f>
        <v>19</v>
      </c>
      <c r="BZ13" s="4">
        <f ca="1">IF($AG13&gt;0,'[1]5'!D71,"")</f>
        <v>8</v>
      </c>
      <c r="CA13" s="4">
        <f ca="1">IF($AG13&gt;0,'[1]5'!D72,"")</f>
        <v>27</v>
      </c>
      <c r="CB13" s="4">
        <f ca="1">IF($AG13&gt;0,'[1]5'!D73,"")</f>
        <v>302</v>
      </c>
      <c r="CC13" s="4">
        <f ca="1">IF($AG13&gt;0,'[1]5'!D74,"")</f>
        <v>295</v>
      </c>
      <c r="CD13" s="4">
        <f ca="1">IF($AG13&gt;0,'[1]5'!D75,"")</f>
        <v>597</v>
      </c>
      <c r="CE13" s="4">
        <f ca="1">IF($AG13&gt;0,'[1]5'!D76,"")</f>
        <v>53</v>
      </c>
      <c r="CF13" s="4">
        <f ca="1">IF($AG13&gt;0,'[1]5'!D77,"")</f>
        <v>46</v>
      </c>
      <c r="CG13" s="4">
        <f ca="1">IF($AG13&gt;0,'[1]5'!D78,"")</f>
        <v>99</v>
      </c>
      <c r="CH13" s="4">
        <f ca="1">IF($AG13&gt;0,'[1]5'!D79,"")</f>
        <v>12</v>
      </c>
      <c r="CI13" s="4">
        <f ca="1">IF($AG13&gt;0,'[1]5'!D80,"")</f>
        <v>15</v>
      </c>
      <c r="CJ13" s="4">
        <f ca="1">IF($AG13&gt;0,'[1]5'!D81,"")</f>
        <v>27</v>
      </c>
      <c r="CK13" s="4">
        <f ca="1">IF($AG13&gt;0,'[1]5'!D82,"")</f>
        <v>11</v>
      </c>
      <c r="CL13" s="4">
        <f ca="1">IF($AG13&gt;0,'[1]5'!D83,"")</f>
        <v>3</v>
      </c>
      <c r="CM13" s="4">
        <f ca="1">IF($AG13&gt;0,'[1]5'!D84,"")</f>
        <v>14</v>
      </c>
      <c r="CN13" s="4">
        <f ca="1">IF($AG13&gt;0,'[1]5'!D85,"")</f>
        <v>0</v>
      </c>
      <c r="CO13" s="4">
        <f ca="1">IF($AG13&gt;0,'[1]5'!D86,"")</f>
        <v>0</v>
      </c>
      <c r="CP13" s="4">
        <f ca="1">IF($AG13&gt;0,'[1]5'!D87,"")</f>
        <v>0</v>
      </c>
      <c r="CQ13" s="4">
        <f ca="1">IF($AG13&gt;0,'[1]5'!D88,"")</f>
        <v>0</v>
      </c>
      <c r="CR13" s="4">
        <f ca="1">IF($AG13&gt;0,'[1]5'!D89,"")</f>
        <v>0</v>
      </c>
      <c r="CS13" s="4">
        <f ca="1">IF($AG13&gt;0,'[1]5'!D90,"")</f>
        <v>0</v>
      </c>
      <c r="CT13" s="4">
        <f ca="1">IF($AG13&gt;0,'[1]5'!D91,"")</f>
        <v>0</v>
      </c>
      <c r="CU13" s="4">
        <f ca="1">IF($AG13&gt;0,'[1]5'!D92,"")</f>
        <v>0</v>
      </c>
      <c r="CV13" s="4">
        <f ca="1">IF($AG13&gt;0,'[1]5'!D93,"")</f>
        <v>0</v>
      </c>
      <c r="CW13" s="4">
        <f ca="1">IF($AG13&gt;0,'[1]5'!D94,"")</f>
        <v>0</v>
      </c>
      <c r="CX13" s="4">
        <f ca="1">IF($AG13&gt;0,'[1]5'!D95,"")</f>
        <v>0</v>
      </c>
      <c r="CY13" s="4">
        <f ca="1">IF($AG13&gt;0,'[1]5'!D96,"")</f>
        <v>0</v>
      </c>
      <c r="CZ13" s="4">
        <f ca="1">IF($AG13&gt;0,'[1]5'!D97,"")</f>
        <v>0</v>
      </c>
      <c r="DA13" s="4">
        <f ca="1">IF($AG13&gt;0,'[1]5'!D98,"")</f>
        <v>0</v>
      </c>
      <c r="DB13" s="4">
        <f ca="1">IF($AG13&gt;0,'[1]5'!D99,"")</f>
        <v>0</v>
      </c>
      <c r="DC13" s="4">
        <f ca="1">IF($AG13&gt;0,'[1]5'!D100,"")</f>
        <v>0</v>
      </c>
      <c r="DD13" s="4">
        <f ca="1">IF($AG13&gt;0,'[1]5'!D101,"")</f>
        <v>0</v>
      </c>
      <c r="DE13" s="4">
        <f ca="1">IF($AG13&gt;0,'[1]5'!D102,"")</f>
        <v>0</v>
      </c>
      <c r="DF13" s="4">
        <f ca="1">IF($AG13&gt;0,'[1]5'!D103,"")</f>
        <v>0</v>
      </c>
      <c r="DG13" s="4">
        <f ca="1">IF($AG13&gt;0,'[1]5'!D104,"")</f>
        <v>0</v>
      </c>
      <c r="DH13" s="4">
        <f ca="1">IF($AG13&gt;0,'[1]5'!D105,"")</f>
        <v>0</v>
      </c>
      <c r="DI13" s="4">
        <f ca="1">IF($AG13&gt;0,'[1]5'!D106,"")</f>
        <v>0</v>
      </c>
      <c r="DJ13" s="4">
        <f ca="1">IF($AG13&gt;0,'[1]5'!D107,"")</f>
        <v>0</v>
      </c>
      <c r="DK13" s="4">
        <f ca="1">IF($AG13&gt;0,'[1]5'!D108,"")</f>
        <v>0</v>
      </c>
      <c r="DL13" s="4">
        <f ca="1">IF($AG13&gt;0,'[1]5'!D109,"")</f>
        <v>0</v>
      </c>
      <c r="DM13" s="4">
        <f ca="1">IF($AG13&gt;0,'[1]5'!D110,"")</f>
        <v>0</v>
      </c>
      <c r="DN13" s="4">
        <f ca="1">IF($AG13&gt;0,'[1]5'!D111,"")</f>
        <v>0</v>
      </c>
      <c r="DO13" s="4">
        <f ca="1">IF($AG13&gt;0,'[1]5'!D112,"")</f>
        <v>0</v>
      </c>
    </row>
    <row r="14" spans="1:119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IF($AG14&gt;0,[1]SASARAN!B$9,"")</f>
        <v>10</v>
      </c>
      <c r="H14" s="3">
        <f ca="1">IF($AG14&gt;0,'[1]6'!D$10,"")</f>
        <v>10</v>
      </c>
      <c r="I14" s="3">
        <f ca="1">IF($AG14&gt;0,[1]SASARAN!C$9,"")</f>
        <v>103</v>
      </c>
      <c r="J14" s="3">
        <f ca="1">IF($AG14&gt;0,'[1]6'!D$11,"")</f>
        <v>103</v>
      </c>
      <c r="K14" s="3">
        <f ca="1">IF($AG14&gt;0,[1]SASARAN!S$9,"")</f>
        <v>83</v>
      </c>
      <c r="L14" s="3">
        <f ca="1">IF($AG14&gt;0,[1]SASARAN!T$9,"")</f>
        <v>86</v>
      </c>
      <c r="M14" s="3">
        <f ca="1">IF($AG14&gt;0,[1]SASARAN!U$9,"")</f>
        <v>169</v>
      </c>
      <c r="N14" s="3">
        <f ca="1">IF($AG14&gt;0,[1]SASARAN!V$9,"")</f>
        <v>164</v>
      </c>
      <c r="O14" s="3">
        <f ca="1">IF($AG14&gt;0,[1]SASARAN!W$9,"")</f>
        <v>165</v>
      </c>
      <c r="P14" s="3">
        <f ca="1">IF($AG14&gt;0,[1]SASARAN!X$9,"")</f>
        <v>329</v>
      </c>
      <c r="Q14" s="3">
        <f ca="1">IF($AG14&gt;0,[1]SASARAN!Y$9,"")</f>
        <v>323</v>
      </c>
      <c r="R14" s="3">
        <f ca="1">IF($AG14&gt;0,[1]SASARAN!Z$9,"")</f>
        <v>304</v>
      </c>
      <c r="S14" s="3">
        <f ca="1">IF($AG14&gt;0,[1]SASARAN!AA$9,"")</f>
        <v>627</v>
      </c>
      <c r="T14" s="3">
        <f ca="1">IF($AG14&gt;0,'[1]6'!D$12,"")</f>
        <v>472</v>
      </c>
      <c r="U14" s="3">
        <f ca="1">IF($AG14&gt;0,'[1]6'!D$13,"")</f>
        <v>438</v>
      </c>
      <c r="V14" s="3">
        <f ca="1">IF($AG14&gt;0,'[1]6'!D$14,"")</f>
        <v>910</v>
      </c>
      <c r="W14" s="3">
        <f ca="1">IF($AG14&gt;0,'[1]6'!D$15,"")</f>
        <v>132</v>
      </c>
      <c r="X14" s="3">
        <f ca="1">IF($AG14&gt;0,'[1]6'!D$16,"")</f>
        <v>131</v>
      </c>
      <c r="Y14" s="3">
        <f ca="1">IF($AG14&gt;0,'[1]6'!D$17,"")</f>
        <v>263</v>
      </c>
      <c r="Z14" s="3">
        <f ca="1">IF($AG14&gt;0,'[1]6'!D$18,"")</f>
        <v>256</v>
      </c>
      <c r="AA14" s="3">
        <f ca="1">IF($AG14&gt;0,'[1]6'!D$19,"")</f>
        <v>239</v>
      </c>
      <c r="AB14" s="3">
        <f ca="1">IF($AG14&gt;0,'[1]6'!D$20,"")</f>
        <v>495</v>
      </c>
      <c r="AC14" s="3">
        <f ca="1">IF($AG14&gt;0,'[1]6'!D$21,"")</f>
        <v>388</v>
      </c>
      <c r="AD14" s="3">
        <f ca="1">IF($AG14&gt;0,'[1]6'!D$22,"")</f>
        <v>370</v>
      </c>
      <c r="AE14" s="3" t="str">
        <f>'[1]6'!D$23</f>
        <v xml:space="preserve"> Jumlah balita (0-59 bln) yang ditimbang ( L+P )</v>
      </c>
      <c r="AF14" s="3">
        <f ca="1">IF($AG14&gt;0,'[1]6'!D$24,"")</f>
        <v>266</v>
      </c>
      <c r="AG14" s="3">
        <f ca="1">IF($AG14&gt;0,'[1]6'!D$25,"")</f>
        <v>255</v>
      </c>
      <c r="AH14" s="3">
        <f ca="1">IF($AG14&gt;0,'[1]6'!D$26,"")</f>
        <v>521</v>
      </c>
      <c r="AI14" s="3">
        <f ca="1">IF($AG14&gt;0,'[1]6'!D$27,"")</f>
        <v>91</v>
      </c>
      <c r="AJ14" s="3">
        <f ca="1">IF($AG14&gt;0,'[1]6'!D$28,"")</f>
        <v>83</v>
      </c>
      <c r="AK14" s="3">
        <f ca="1">IF($AG14&gt;0,'[1]6'!D$29,"")</f>
        <v>174</v>
      </c>
      <c r="AL14" s="3">
        <f ca="1">IF($AG14&gt;0,'[1]6'!D$30,"")</f>
        <v>18</v>
      </c>
      <c r="AM14" s="3">
        <f ca="1">IF($AG14&gt;0,'[1]6'!D$31,"")</f>
        <v>21</v>
      </c>
      <c r="AN14" s="3">
        <f ca="1">IF($AG14&gt;0,'[1]6'!D$32,"")</f>
        <v>39</v>
      </c>
      <c r="AO14" s="3">
        <f ca="1">IF($AG14&gt;0,'[1]6'!D$33,"")</f>
        <v>13</v>
      </c>
      <c r="AP14" s="3">
        <f ca="1">IF($AG14&gt;0,'[1]6'!D$34,"")</f>
        <v>11</v>
      </c>
      <c r="AQ14" s="3">
        <f ca="1">IF($AG14&gt;0,'[1]6'!D$35,"")</f>
        <v>24</v>
      </c>
      <c r="AR14" s="3">
        <f ca="1">IF($AG14&gt;0,'[1]6'!D$36,"")</f>
        <v>27</v>
      </c>
      <c r="AS14" s="3">
        <f ca="1">IF($AG14&gt;0,'[1]6'!D$37,"")</f>
        <v>16</v>
      </c>
      <c r="AT14" s="3">
        <f ca="1">IF($AG14&gt;0,'[1]6'!D$38,"")</f>
        <v>43</v>
      </c>
      <c r="AU14" s="3">
        <f ca="1">IF($AG14&gt;0,'[1]6'!D$39,"")</f>
        <v>0</v>
      </c>
      <c r="AV14" s="3">
        <f ca="1">IF($AG14&gt;0,'[1]6'!D$40,"")</f>
        <v>0</v>
      </c>
      <c r="AW14" s="3">
        <f ca="1">IF($AG14&gt;0,'[1]6'!D$41,"")</f>
        <v>0</v>
      </c>
      <c r="AX14" s="3">
        <f ca="1">IF($AG14&gt;0,'[1]6'!D$42,"")</f>
        <v>2</v>
      </c>
      <c r="AY14" s="3">
        <f ca="1">IF($AG14&gt;0,'[1]6'!D$43,"")</f>
        <v>0</v>
      </c>
      <c r="AZ14" s="3">
        <f ca="1">IF($AG14&gt;0,'[1]6'!D$44,"")</f>
        <v>2</v>
      </c>
      <c r="BA14" s="3">
        <f ca="1">IF($AG14&gt;0,'[1]6'!D$45,"")</f>
        <v>26</v>
      </c>
      <c r="BB14" s="3">
        <f ca="1">IF($AG14&gt;0,'[1]6'!D$46,"")</f>
        <v>23</v>
      </c>
      <c r="BC14" s="3">
        <f ca="1">IF($AG14&gt;0,'[1]6'!D$47,"")</f>
        <v>49</v>
      </c>
      <c r="BD14" s="3">
        <f ca="1">IF($AG14&gt;0,'[1]6'!D$48,"")</f>
        <v>330</v>
      </c>
      <c r="BE14" s="3">
        <f ca="1">IF($AG14&gt;0,'[1]6'!D$49,"")</f>
        <v>321</v>
      </c>
      <c r="BF14" s="3">
        <f ca="1">IF($AG14&gt;0,'[1]6'!D$50,"")</f>
        <v>651</v>
      </c>
      <c r="BG14" s="3">
        <f ca="1">IF($AG14&gt;0,'[1]6'!D$51,"")</f>
        <v>30</v>
      </c>
      <c r="BH14" s="3">
        <f ca="1">IF($AG14&gt;0,'[1]6'!D$52,"")</f>
        <v>26</v>
      </c>
      <c r="BI14" s="3">
        <f ca="1">IF($AG14&gt;0,'[1]6'!D$53,"")</f>
        <v>56</v>
      </c>
      <c r="BJ14" s="3">
        <f ca="1">IF($AG14&gt;0,'[1]6'!D$54,"")</f>
        <v>1</v>
      </c>
      <c r="BK14" s="3">
        <f ca="1">IF($AG14&gt;0,'[1]6'!D$55,"")</f>
        <v>1</v>
      </c>
      <c r="BL14" s="3">
        <f ca="1">IF($AG14&gt;0,'[1]6'!D$56,"")</f>
        <v>2</v>
      </c>
      <c r="BM14" s="3">
        <f ca="1">IF($AG14&gt;0,'[1]6'!D$57,"")</f>
        <v>40</v>
      </c>
      <c r="BN14" s="3">
        <f ca="1">IF($AG14&gt;0,'[1]6'!D$58,"")</f>
        <v>28</v>
      </c>
      <c r="BO14" s="3">
        <f ca="1">IF($AG14&gt;0,'[1]6'!D$59,"")</f>
        <v>68</v>
      </c>
      <c r="BP14" s="3">
        <f ca="1">IF($AG14&gt;0,'[1]6'!D$60,"")</f>
        <v>347</v>
      </c>
      <c r="BQ14" s="3">
        <f ca="1">IF($AG14&gt;0,'[1]6'!D$61,"")</f>
        <v>340</v>
      </c>
      <c r="BR14" s="3">
        <f ca="1">IF($AG14&gt;0,'[1]6'!D$62,"")</f>
        <v>687</v>
      </c>
      <c r="BS14" s="3">
        <f ca="1">IF($AG14&gt;0,'[1]6'!D$63,"")</f>
        <v>0</v>
      </c>
      <c r="BT14" s="3">
        <f ca="1">IF($AG14&gt;0,'[1]6'!D$64,"")</f>
        <v>1</v>
      </c>
      <c r="BU14" s="3">
        <f ca="1">IF($AG14&gt;0,'[1]6'!D$65,"")</f>
        <v>1</v>
      </c>
      <c r="BV14" s="4">
        <f ca="1">IF($AG14&gt;0,'[1]6'!D67,"")</f>
        <v>0</v>
      </c>
      <c r="BW14" s="4">
        <f ca="1">IF($AG14&gt;0,'[1]6'!D68,"")</f>
        <v>0</v>
      </c>
      <c r="BX14" s="4">
        <f ca="1">IF($AG14&gt;0,'[1]6'!D69,"")</f>
        <v>0</v>
      </c>
      <c r="BY14" s="4">
        <f ca="1">IF($AG14&gt;0,'[1]6'!D70,"")</f>
        <v>17</v>
      </c>
      <c r="BZ14" s="4">
        <f ca="1">IF($AG14&gt;0,'[1]6'!D71,"")</f>
        <v>6</v>
      </c>
      <c r="CA14" s="4">
        <f ca="1">IF($AG14&gt;0,'[1]6'!D72,"")</f>
        <v>23</v>
      </c>
      <c r="CB14" s="4">
        <f ca="1">IF($AG14&gt;0,'[1]6'!D73,"")</f>
        <v>294</v>
      </c>
      <c r="CC14" s="4">
        <f ca="1">IF($AG14&gt;0,'[1]6'!D74,"")</f>
        <v>292</v>
      </c>
      <c r="CD14" s="4">
        <f ca="1">IF($AG14&gt;0,'[1]6'!D75,"")</f>
        <v>586</v>
      </c>
      <c r="CE14" s="4">
        <f ca="1">IF($AG14&gt;0,'[1]6'!D76,"")</f>
        <v>48</v>
      </c>
      <c r="CF14" s="4">
        <f ca="1">IF($AG14&gt;0,'[1]6'!D77,"")</f>
        <v>53</v>
      </c>
      <c r="CG14" s="4">
        <f ca="1">IF($AG14&gt;0,'[1]6'!D78,"")</f>
        <v>101</v>
      </c>
      <c r="CH14" s="4">
        <f ca="1">IF($AG14&gt;0,'[1]6'!D79,"")</f>
        <v>16</v>
      </c>
      <c r="CI14" s="4">
        <f ca="1">IF($AG14&gt;0,'[1]6'!D80,"")</f>
        <v>18</v>
      </c>
      <c r="CJ14" s="4">
        <f ca="1">IF($AG14&gt;0,'[1]6'!D81,"")</f>
        <v>34</v>
      </c>
      <c r="CK14" s="4">
        <f ca="1">IF($AG14&gt;0,'[1]6'!D82,"")</f>
        <v>13</v>
      </c>
      <c r="CL14" s="4">
        <f ca="1">IF($AG14&gt;0,'[1]6'!D83,"")</f>
        <v>1</v>
      </c>
      <c r="CM14" s="4">
        <f ca="1">IF($AG14&gt;0,'[1]6'!D84,"")</f>
        <v>14</v>
      </c>
      <c r="CN14" s="4">
        <f ca="1">IF($AG14&gt;0,'[1]6'!D85,"")</f>
        <v>0</v>
      </c>
      <c r="CO14" s="4">
        <f ca="1">IF($AG14&gt;0,'[1]6'!D86,"")</f>
        <v>0</v>
      </c>
      <c r="CP14" s="4">
        <f ca="1">IF($AG14&gt;0,'[1]6'!D87,"")</f>
        <v>0</v>
      </c>
      <c r="CQ14" s="4">
        <f ca="1">IF($AG14&gt;0,'[1]6'!D88,"")</f>
        <v>0</v>
      </c>
      <c r="CR14" s="4">
        <f ca="1">IF($AG14&gt;0,'[1]6'!D89,"")</f>
        <v>0</v>
      </c>
      <c r="CS14" s="4">
        <f ca="1">IF($AG14&gt;0,'[1]6'!D90,"")</f>
        <v>0</v>
      </c>
      <c r="CT14" s="4">
        <f ca="1">IF($AG14&gt;0,'[1]6'!D91,"")</f>
        <v>0</v>
      </c>
      <c r="CU14" s="4">
        <f ca="1">IF($AG14&gt;0,'[1]6'!D92,"")</f>
        <v>0</v>
      </c>
      <c r="CV14" s="4">
        <f ca="1">IF($AG14&gt;0,'[1]6'!D93,"")</f>
        <v>0</v>
      </c>
      <c r="CW14" s="4">
        <f ca="1">IF($AG14&gt;0,'[1]6'!D94,"")</f>
        <v>0</v>
      </c>
      <c r="CX14" s="4">
        <f ca="1">IF($AG14&gt;0,'[1]6'!D95,"")</f>
        <v>0</v>
      </c>
      <c r="CY14" s="4">
        <f ca="1">IF($AG14&gt;0,'[1]6'!D96,"")</f>
        <v>0</v>
      </c>
      <c r="CZ14" s="4">
        <f ca="1">IF($AG14&gt;0,'[1]6'!D97,"")</f>
        <v>0</v>
      </c>
      <c r="DA14" s="4">
        <f ca="1">IF($AG14&gt;0,'[1]6'!D98,"")</f>
        <v>0</v>
      </c>
      <c r="DB14" s="4">
        <f ca="1">IF($AG14&gt;0,'[1]6'!D99,"")</f>
        <v>0</v>
      </c>
      <c r="DC14" s="4">
        <f ca="1">IF($AG14&gt;0,'[1]6'!D100,"")</f>
        <v>0</v>
      </c>
      <c r="DD14" s="4">
        <f ca="1">IF($AG14&gt;0,'[1]6'!D101,"")</f>
        <v>0</v>
      </c>
      <c r="DE14" s="4">
        <f ca="1">IF($AG14&gt;0,'[1]6'!D102,"")</f>
        <v>0</v>
      </c>
      <c r="DF14" s="4">
        <f ca="1">IF($AG14&gt;0,'[1]6'!D103,"")</f>
        <v>0</v>
      </c>
      <c r="DG14" s="4">
        <f ca="1">IF($AG14&gt;0,'[1]6'!D104,"")</f>
        <v>0</v>
      </c>
      <c r="DH14" s="4">
        <f ca="1">IF($AG14&gt;0,'[1]6'!D105,"")</f>
        <v>0</v>
      </c>
      <c r="DI14" s="4">
        <f ca="1">IF($AG14&gt;0,'[1]6'!D106,"")</f>
        <v>0</v>
      </c>
      <c r="DJ14" s="4">
        <f ca="1">IF($AG14&gt;0,'[1]6'!D107,"")</f>
        <v>0</v>
      </c>
      <c r="DK14" s="4">
        <f ca="1">IF($AG14&gt;0,'[1]6'!D108,"")</f>
        <v>0</v>
      </c>
      <c r="DL14" s="4">
        <f ca="1">IF($AG14&gt;0,'[1]6'!D109,"")</f>
        <v>0</v>
      </c>
      <c r="DM14" s="4">
        <f ca="1">IF($AG14&gt;0,'[1]6'!D110,"")</f>
        <v>0</v>
      </c>
      <c r="DN14" s="4">
        <f ca="1">IF($AG14&gt;0,'[1]6'!D111,"")</f>
        <v>0</v>
      </c>
      <c r="DO14" s="4">
        <f ca="1">IF($AG14&gt;0,'[1]6'!D112,"")</f>
        <v>0</v>
      </c>
    </row>
    <row r="15" spans="1:119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IF($AG15&gt;0,[1]SASARAN!B$9,"")</f>
        <v>10</v>
      </c>
      <c r="H15" s="3">
        <f ca="1">IF($AG15&gt;0,'[1]7'!D$10,"")</f>
        <v>10</v>
      </c>
      <c r="I15" s="3">
        <f ca="1">IF($AG15&gt;0,[1]SASARAN!C$9,"")</f>
        <v>103</v>
      </c>
      <c r="J15" s="3">
        <f ca="1">IF($AG15&gt;0,'[1]7'!D$11,"")</f>
        <v>103</v>
      </c>
      <c r="K15" s="3">
        <f ca="1">IF($AG15&gt;0,[1]SASARAN!S$9,"")</f>
        <v>83</v>
      </c>
      <c r="L15" s="3">
        <f ca="1">IF($AG15&gt;0,[1]SASARAN!T$9,"")</f>
        <v>86</v>
      </c>
      <c r="M15" s="3">
        <f ca="1">IF($AG15&gt;0,[1]SASARAN!U$9,"")</f>
        <v>169</v>
      </c>
      <c r="N15" s="3">
        <f ca="1">IF($AG15&gt;0,[1]SASARAN!V$9,"")</f>
        <v>164</v>
      </c>
      <c r="O15" s="3">
        <f ca="1">IF($AG15&gt;0,[1]SASARAN!W$9,"")</f>
        <v>165</v>
      </c>
      <c r="P15" s="3">
        <f ca="1">IF($AG15&gt;0,[1]SASARAN!X$9,"")</f>
        <v>329</v>
      </c>
      <c r="Q15" s="3">
        <f ca="1">IF($AG15&gt;0,[1]SASARAN!Y$9,"")</f>
        <v>323</v>
      </c>
      <c r="R15" s="3">
        <f ca="1">IF($AG15&gt;0,[1]SASARAN!Z$9,"")</f>
        <v>304</v>
      </c>
      <c r="S15" s="3">
        <f ca="1">IF($AG15&gt;0,[1]SASARAN!AA$9,"")</f>
        <v>627</v>
      </c>
      <c r="T15" s="3">
        <f ca="1">IF($AG15&gt;0,'[1]7'!D$12,"")</f>
        <v>512</v>
      </c>
      <c r="U15" s="3">
        <f ca="1">IF($AG15&gt;0,'[1]7'!D$13,"")</f>
        <v>468</v>
      </c>
      <c r="V15" s="3">
        <f ca="1">IF($AG15&gt;0,'[1]7'!D$14,"")</f>
        <v>980</v>
      </c>
      <c r="W15" s="3">
        <f ca="1">IF($AG15&gt;0,'[1]7'!D$15,"")</f>
        <v>142</v>
      </c>
      <c r="X15" s="3">
        <f ca="1">IF($AG15&gt;0,'[1]7'!D$16,"")</f>
        <v>135</v>
      </c>
      <c r="Y15" s="3">
        <f ca="1">IF($AG15&gt;0,'[1]7'!D$17,"")</f>
        <v>277</v>
      </c>
      <c r="Z15" s="3">
        <f ca="1">IF($AG15&gt;0,'[1]7'!D$18,"")</f>
        <v>253</v>
      </c>
      <c r="AA15" s="3">
        <f ca="1">IF($AG15&gt;0,'[1]7'!D$19,"")</f>
        <v>239</v>
      </c>
      <c r="AB15" s="3">
        <f ca="1">IF($AG15&gt;0,'[1]7'!D$20,"")</f>
        <v>492</v>
      </c>
      <c r="AC15" s="3">
        <f ca="1">IF($AG15&gt;0,'[1]7'!D$21,"")</f>
        <v>395</v>
      </c>
      <c r="AD15" s="3">
        <f ca="1">IF($AG15&gt;0,'[1]7'!D$22,"")</f>
        <v>374</v>
      </c>
      <c r="AE15" s="3" t="str">
        <f>'[1]7'!D$23</f>
        <v xml:space="preserve"> Jumlah balita (0-59 bln) yang ditimbang ( L+P )</v>
      </c>
      <c r="AF15" s="3">
        <f ca="1">IF($AG15&gt;0,'[1]7'!D$24,"")</f>
        <v>271</v>
      </c>
      <c r="AG15" s="3">
        <f ca="1">IF($AG15&gt;0,'[1]7'!D$25,"")</f>
        <v>259</v>
      </c>
      <c r="AH15" s="3">
        <f ca="1">IF($AG15&gt;0,'[1]7'!D$26,"")</f>
        <v>530</v>
      </c>
      <c r="AI15" s="3">
        <f ca="1">IF($AG15&gt;0,'[1]7'!D$27,"")</f>
        <v>91</v>
      </c>
      <c r="AJ15" s="3">
        <f ca="1">IF($AG15&gt;0,'[1]7'!D$28,"")</f>
        <v>82</v>
      </c>
      <c r="AK15" s="3">
        <f ca="1">IF($AG15&gt;0,'[1]7'!D$29,"")</f>
        <v>173</v>
      </c>
      <c r="AL15" s="3">
        <f ca="1">IF($AG15&gt;0,'[1]7'!D$30,"")</f>
        <v>18</v>
      </c>
      <c r="AM15" s="3">
        <f ca="1">IF($AG15&gt;0,'[1]7'!D$31,"")</f>
        <v>20</v>
      </c>
      <c r="AN15" s="3">
        <f ca="1">IF($AG15&gt;0,'[1]7'!D$32,"")</f>
        <v>38</v>
      </c>
      <c r="AO15" s="3">
        <f ca="1">IF($AG15&gt;0,'[1]7'!D$33,"")</f>
        <v>15</v>
      </c>
      <c r="AP15" s="3">
        <f ca="1">IF($AG15&gt;0,'[1]7'!D$34,"")</f>
        <v>13</v>
      </c>
      <c r="AQ15" s="3">
        <f ca="1">IF($AG15&gt;0,'[1]7'!D$35,"")</f>
        <v>28</v>
      </c>
      <c r="AR15" s="3">
        <f ca="1">IF($AG15&gt;0,'[1]7'!D$36,"")</f>
        <v>21</v>
      </c>
      <c r="AS15" s="3">
        <f ca="1">IF($AG15&gt;0,'[1]7'!D$37,"")</f>
        <v>19</v>
      </c>
      <c r="AT15" s="3">
        <f ca="1">IF($AG15&gt;0,'[1]7'!D$38,"")</f>
        <v>40</v>
      </c>
      <c r="AU15" s="3">
        <f ca="1">IF($AG15&gt;0,'[1]7'!D$39,"")</f>
        <v>0</v>
      </c>
      <c r="AV15" s="3">
        <f ca="1">IF($AG15&gt;0,'[1]7'!D$40,"")</f>
        <v>0</v>
      </c>
      <c r="AW15" s="3">
        <f ca="1">IF($AG15&gt;0,'[1]7'!D$41,"")</f>
        <v>0</v>
      </c>
      <c r="AX15" s="3">
        <f ca="1">IF($AG15&gt;0,'[1]7'!D$42,"")</f>
        <v>1</v>
      </c>
      <c r="AY15" s="3">
        <f ca="1">IF($AG15&gt;0,'[1]7'!D$43,"")</f>
        <v>0</v>
      </c>
      <c r="AZ15" s="3">
        <f ca="1">IF($AG15&gt;0,'[1]7'!D$44,"")</f>
        <v>1</v>
      </c>
      <c r="BA15" s="3">
        <f ca="1">IF($AG15&gt;0,'[1]7'!D$45,"")</f>
        <v>31</v>
      </c>
      <c r="BB15" s="3">
        <f ca="1">IF($AG15&gt;0,'[1]7'!D$46,"")</f>
        <v>26</v>
      </c>
      <c r="BC15" s="3">
        <f ca="1">IF($AG15&gt;0,'[1]7'!D$47,"")</f>
        <v>57</v>
      </c>
      <c r="BD15" s="3">
        <f ca="1">IF($AG15&gt;0,'[1]7'!D$48,"")</f>
        <v>333</v>
      </c>
      <c r="BE15" s="3">
        <f ca="1">IF($AG15&gt;0,'[1]7'!D$49,"")</f>
        <v>322</v>
      </c>
      <c r="BF15" s="3">
        <f ca="1">IF($AG15&gt;0,'[1]7'!D$50,"")</f>
        <v>655</v>
      </c>
      <c r="BG15" s="3">
        <f ca="1">IF($AG15&gt;0,'[1]7'!D$51,"")</f>
        <v>30</v>
      </c>
      <c r="BH15" s="3">
        <f ca="1">IF($AG15&gt;0,'[1]7'!D$52,"")</f>
        <v>26</v>
      </c>
      <c r="BI15" s="3">
        <f ca="1">IF($AG15&gt;0,'[1]7'!D$53,"")</f>
        <v>56</v>
      </c>
      <c r="BJ15" s="3">
        <f ca="1">IF($AG15&gt;0,'[1]7'!D$54,"")</f>
        <v>3</v>
      </c>
      <c r="BK15" s="3">
        <f ca="1">IF($AG15&gt;0,'[1]7'!D$55,"")</f>
        <v>0</v>
      </c>
      <c r="BL15" s="3">
        <f ca="1">IF($AG15&gt;0,'[1]7'!D$56,"")</f>
        <v>3</v>
      </c>
      <c r="BM15" s="3">
        <f ca="1">IF($AG15&gt;0,'[1]7'!D$57,"")</f>
        <v>43</v>
      </c>
      <c r="BN15" s="3">
        <f ca="1">IF($AG15&gt;0,'[1]7'!D$58,"")</f>
        <v>34</v>
      </c>
      <c r="BO15" s="3">
        <f ca="1">IF($AG15&gt;0,'[1]7'!D$59,"")</f>
        <v>77</v>
      </c>
      <c r="BP15" s="3">
        <f ca="1">IF($AG15&gt;0,'[1]7'!D$60,"")</f>
        <v>349</v>
      </c>
      <c r="BQ15" s="3">
        <f ca="1">IF($AG15&gt;0,'[1]7'!D$61,"")</f>
        <v>339</v>
      </c>
      <c r="BR15" s="3">
        <f ca="1">IF($AG15&gt;0,'[1]7'!D$62,"")</f>
        <v>688</v>
      </c>
      <c r="BS15" s="3">
        <f ca="1">IF($AG15&gt;0,'[1]7'!D$63,"")</f>
        <v>0</v>
      </c>
      <c r="BT15" s="3">
        <f ca="1">IF($AG15&gt;0,'[1]7'!D$64,"")</f>
        <v>1</v>
      </c>
      <c r="BU15" s="3">
        <f ca="1">IF($AG15&gt;0,'[1]7'!D$65,"")</f>
        <v>1</v>
      </c>
      <c r="BV15" s="4">
        <f ca="1">IF($AG15&gt;0,'[1]7'!D67,"")</f>
        <v>0</v>
      </c>
      <c r="BW15" s="4">
        <f ca="1">IF($AG15&gt;0,'[1]7'!D68,"")</f>
        <v>0</v>
      </c>
      <c r="BX15" s="4">
        <f ca="1">IF($AG15&gt;0,'[1]7'!D69,"")</f>
        <v>0</v>
      </c>
      <c r="BY15" s="4">
        <f ca="1">IF($AG15&gt;0,'[1]7'!D70,"")</f>
        <v>17</v>
      </c>
      <c r="BZ15" s="4">
        <f ca="1">IF($AG15&gt;0,'[1]7'!D71,"")</f>
        <v>12</v>
      </c>
      <c r="CA15" s="4">
        <f ca="1">IF($AG15&gt;0,'[1]7'!D72,"")</f>
        <v>29</v>
      </c>
      <c r="CB15" s="4">
        <f ca="1">IF($AG15&gt;0,'[1]7'!D73,"")</f>
        <v>302</v>
      </c>
      <c r="CC15" s="4">
        <f ca="1">IF($AG15&gt;0,'[1]7'!D74,"")</f>
        <v>292</v>
      </c>
      <c r="CD15" s="4">
        <f ca="1">IF($AG15&gt;0,'[1]7'!D75,"")</f>
        <v>594</v>
      </c>
      <c r="CE15" s="4">
        <f ca="1">IF($AG15&gt;0,'[1]7'!D76,"")</f>
        <v>41</v>
      </c>
      <c r="CF15" s="4">
        <f ca="1">IF($AG15&gt;0,'[1]7'!D77,"")</f>
        <v>52</v>
      </c>
      <c r="CG15" s="4">
        <f ca="1">IF($AG15&gt;0,'[1]7'!D78,"")</f>
        <v>93</v>
      </c>
      <c r="CH15" s="4">
        <f ca="1">IF($AG15&gt;0,'[1]7'!D79,"")</f>
        <v>21</v>
      </c>
      <c r="CI15" s="4">
        <f ca="1">IF($AG15&gt;0,'[1]7'!D80,"")</f>
        <v>14</v>
      </c>
      <c r="CJ15" s="4">
        <f ca="1">IF($AG15&gt;0,'[1]7'!D81,"")</f>
        <v>35</v>
      </c>
      <c r="CK15" s="4">
        <f ca="1">IF($AG15&gt;0,'[1]7'!D82,"")</f>
        <v>14</v>
      </c>
      <c r="CL15" s="4">
        <f ca="1">IF($AG15&gt;0,'[1]7'!D83,"")</f>
        <v>4</v>
      </c>
      <c r="CM15" s="4">
        <f ca="1">IF($AG15&gt;0,'[1]7'!D84,"")</f>
        <v>18</v>
      </c>
      <c r="CN15" s="4">
        <f ca="1">IF($AG15&gt;0,'[1]7'!D85,"")</f>
        <v>0</v>
      </c>
      <c r="CO15" s="4">
        <f ca="1">IF($AG15&gt;0,'[1]7'!D86,"")</f>
        <v>0</v>
      </c>
      <c r="CP15" s="4">
        <f ca="1">IF($AG15&gt;0,'[1]7'!D87,"")</f>
        <v>0</v>
      </c>
      <c r="CQ15" s="4">
        <f ca="1">IF($AG15&gt;0,'[1]7'!D88,"")</f>
        <v>0</v>
      </c>
      <c r="CR15" s="4">
        <f ca="1">IF($AG15&gt;0,'[1]7'!D89,"")</f>
        <v>0</v>
      </c>
      <c r="CS15" s="4">
        <f ca="1">IF($AG15&gt;0,'[1]7'!D90,"")</f>
        <v>0</v>
      </c>
      <c r="CT15" s="4">
        <f ca="1">IF($AG15&gt;0,'[1]7'!D91,"")</f>
        <v>0</v>
      </c>
      <c r="CU15" s="4">
        <f ca="1">IF($AG15&gt;0,'[1]7'!D92,"")</f>
        <v>0</v>
      </c>
      <c r="CV15" s="4">
        <f ca="1">IF($AG15&gt;0,'[1]7'!D93,"")</f>
        <v>0</v>
      </c>
      <c r="CW15" s="4">
        <f ca="1">IF($AG15&gt;0,'[1]7'!D94,"")</f>
        <v>0</v>
      </c>
      <c r="CX15" s="4">
        <f ca="1">IF($AG15&gt;0,'[1]7'!D95,"")</f>
        <v>0</v>
      </c>
      <c r="CY15" s="4">
        <f ca="1">IF($AG15&gt;0,'[1]7'!D96,"")</f>
        <v>0</v>
      </c>
      <c r="CZ15" s="4">
        <f ca="1">IF($AG15&gt;0,'[1]7'!D97,"")</f>
        <v>0</v>
      </c>
      <c r="DA15" s="4">
        <f ca="1">IF($AG15&gt;0,'[1]7'!D98,"")</f>
        <v>0</v>
      </c>
      <c r="DB15" s="4">
        <f ca="1">IF($AG15&gt;0,'[1]7'!D99,"")</f>
        <v>0</v>
      </c>
      <c r="DC15" s="4">
        <f ca="1">IF($AG15&gt;0,'[1]7'!D100,"")</f>
        <v>0</v>
      </c>
      <c r="DD15" s="4">
        <f ca="1">IF($AG15&gt;0,'[1]7'!D101,"")</f>
        <v>0</v>
      </c>
      <c r="DE15" s="4">
        <f ca="1">IF($AG15&gt;0,'[1]7'!D102,"")</f>
        <v>0</v>
      </c>
      <c r="DF15" s="4">
        <f ca="1">IF($AG15&gt;0,'[1]7'!D103,"")</f>
        <v>0</v>
      </c>
      <c r="DG15" s="4">
        <f ca="1">IF($AG15&gt;0,'[1]7'!D104,"")</f>
        <v>0</v>
      </c>
      <c r="DH15" s="4">
        <f ca="1">IF($AG15&gt;0,'[1]7'!D105,"")</f>
        <v>0</v>
      </c>
      <c r="DI15" s="4">
        <f ca="1">IF($AG15&gt;0,'[1]7'!D106,"")</f>
        <v>0</v>
      </c>
      <c r="DJ15" s="4">
        <f ca="1">IF($AG15&gt;0,'[1]7'!D107,"")</f>
        <v>0</v>
      </c>
      <c r="DK15" s="4">
        <f ca="1">IF($AG15&gt;0,'[1]7'!D108,"")</f>
        <v>0</v>
      </c>
      <c r="DL15" s="4">
        <f ca="1">IF($AG15&gt;0,'[1]7'!D109,"")</f>
        <v>0</v>
      </c>
      <c r="DM15" s="4">
        <f ca="1">IF($AG15&gt;0,'[1]7'!D110,"")</f>
        <v>0</v>
      </c>
      <c r="DN15" s="4">
        <f ca="1">IF($AG15&gt;0,'[1]7'!D111,"")</f>
        <v>0</v>
      </c>
      <c r="DO15" s="4">
        <f ca="1">IF($AG15&gt;0,'[1]7'!D112,"")</f>
        <v>0</v>
      </c>
    </row>
    <row r="16" spans="1:119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IF($AG16&gt;0,[1]SASARAN!B$9,"")</f>
        <v>10</v>
      </c>
      <c r="H16" s="3">
        <f ca="1">IF($AG16&gt;0,'[1]8'!D$10,"")</f>
        <v>10</v>
      </c>
      <c r="I16" s="3">
        <f ca="1">IF($AG16&gt;0,[1]SASARAN!C$9,"")</f>
        <v>103</v>
      </c>
      <c r="J16" s="3">
        <f ca="1">IF($AG16&gt;0,'[1]8'!D$11,"")</f>
        <v>103</v>
      </c>
      <c r="K16" s="3">
        <f ca="1">IF($AG16&gt;0,[1]SASARAN!S$9,"")</f>
        <v>83</v>
      </c>
      <c r="L16" s="3">
        <f ca="1">IF($AG16&gt;0,[1]SASARAN!T$9,"")</f>
        <v>86</v>
      </c>
      <c r="M16" s="3">
        <f ca="1">IF($AG16&gt;0,[1]SASARAN!U$9,"")</f>
        <v>169</v>
      </c>
      <c r="N16" s="3">
        <f ca="1">IF($AG16&gt;0,[1]SASARAN!V$9,"")</f>
        <v>164</v>
      </c>
      <c r="O16" s="3">
        <f ca="1">IF($AG16&gt;0,[1]SASARAN!W$9,"")</f>
        <v>165</v>
      </c>
      <c r="P16" s="3">
        <f ca="1">IF($AG16&gt;0,[1]SASARAN!X$9,"")</f>
        <v>329</v>
      </c>
      <c r="Q16" s="3">
        <f ca="1">IF($AG16&gt;0,[1]SASARAN!Y$9,"")</f>
        <v>323</v>
      </c>
      <c r="R16" s="3">
        <f ca="1">IF($AG16&gt;0,[1]SASARAN!Z$9,"")</f>
        <v>304</v>
      </c>
      <c r="S16" s="3">
        <f ca="1">IF($AG16&gt;0,[1]SASARAN!AA$9,"")</f>
        <v>627</v>
      </c>
      <c r="T16" s="3">
        <f ca="1">IF($AG16&gt;0,'[1]8'!D$12,"")</f>
        <v>436</v>
      </c>
      <c r="U16" s="3">
        <f ca="1">IF($AG16&gt;0,'[1]8'!D$13,"")</f>
        <v>420</v>
      </c>
      <c r="V16" s="3">
        <f ca="1">IF($AG16&gt;0,'[1]8'!D$14,"")</f>
        <v>856</v>
      </c>
      <c r="W16" s="3">
        <f ca="1">IF($AG16&gt;0,'[1]8'!D$15,"")</f>
        <v>165</v>
      </c>
      <c r="X16" s="3">
        <f ca="1">IF($AG16&gt;0,'[1]8'!D$16,"")</f>
        <v>160</v>
      </c>
      <c r="Y16" s="3">
        <f ca="1">IF($AG16&gt;0,'[1]8'!D$17,"")</f>
        <v>325</v>
      </c>
      <c r="Z16" s="3">
        <f ca="1">IF($AG16&gt;0,'[1]8'!D$18,"")</f>
        <v>267</v>
      </c>
      <c r="AA16" s="3">
        <f ca="1">IF($AG16&gt;0,'[1]8'!D$19,"")</f>
        <v>255</v>
      </c>
      <c r="AB16" s="3">
        <f ca="1">IF($AG16&gt;0,'[1]8'!D$20,"")</f>
        <v>522</v>
      </c>
      <c r="AC16" s="3">
        <f ca="1">IF($AG16&gt;0,'[1]8'!D$21,"")</f>
        <v>432</v>
      </c>
      <c r="AD16" s="3">
        <f ca="1">IF($AG16&gt;0,'[1]8'!D$22,"")</f>
        <v>415</v>
      </c>
      <c r="AE16" s="3" t="str">
        <f>'[1]8'!D$23</f>
        <v xml:space="preserve"> Jumlah balita (0-59 bln) yang ditimbang ( L+P )</v>
      </c>
      <c r="AF16" s="3">
        <f ca="1">IF($AG16&gt;0,'[1]8'!D$24,"")</f>
        <v>298</v>
      </c>
      <c r="AG16" s="3">
        <f ca="1">IF($AG16&gt;0,'[1]8'!D$25,"")</f>
        <v>295</v>
      </c>
      <c r="AH16" s="3">
        <f ca="1">IF($AG16&gt;0,'[1]8'!D$26,"")</f>
        <v>593</v>
      </c>
      <c r="AI16" s="3">
        <f ca="1">IF($AG16&gt;0,'[1]8'!D$27,"")</f>
        <v>87</v>
      </c>
      <c r="AJ16" s="3">
        <f ca="1">IF($AG16&gt;0,'[1]8'!D$28,"")</f>
        <v>73</v>
      </c>
      <c r="AK16" s="3">
        <f ca="1">IF($AG16&gt;0,'[1]8'!D$29,"")</f>
        <v>160</v>
      </c>
      <c r="AL16" s="3">
        <f ca="1">IF($AG16&gt;0,'[1]8'!D$30,"")</f>
        <v>32</v>
      </c>
      <c r="AM16" s="3">
        <f ca="1">IF($AG16&gt;0,'[1]8'!D$31,"")</f>
        <v>23</v>
      </c>
      <c r="AN16" s="3">
        <f ca="1">IF($AG16&gt;0,'[1]8'!D$32,"")</f>
        <v>55</v>
      </c>
      <c r="AO16" s="3">
        <f ca="1">IF($AG16&gt;0,'[1]8'!D$33,"")</f>
        <v>15</v>
      </c>
      <c r="AP16" s="3">
        <f ca="1">IF($AG16&gt;0,'[1]8'!D$34,"")</f>
        <v>24</v>
      </c>
      <c r="AQ16" s="3">
        <f ca="1">IF($AG16&gt;0,'[1]8'!D$35,"")</f>
        <v>39</v>
      </c>
      <c r="AR16" s="3">
        <f ca="1">IF($AG16&gt;0,'[1]8'!D$36,"")</f>
        <v>19</v>
      </c>
      <c r="AS16" s="3">
        <f ca="1">IF($AG16&gt;0,'[1]8'!D$37,"")</f>
        <v>10</v>
      </c>
      <c r="AT16" s="3">
        <f ca="1">IF($AG16&gt;0,'[1]8'!D$38,"")</f>
        <v>29</v>
      </c>
      <c r="AU16" s="3">
        <f ca="1">IF($AG16&gt;0,'[1]8'!D$39,"")</f>
        <v>0</v>
      </c>
      <c r="AV16" s="3">
        <f ca="1">IF($AG16&gt;0,'[1]8'!D$40,"")</f>
        <v>0</v>
      </c>
      <c r="AW16" s="3">
        <f ca="1">IF($AG16&gt;0,'[1]8'!D$41,"")</f>
        <v>0</v>
      </c>
      <c r="AX16" s="3">
        <f ca="1">IF($AG16&gt;0,'[1]8'!D$42,"")</f>
        <v>0</v>
      </c>
      <c r="AY16" s="3">
        <f ca="1">IF($AG16&gt;0,'[1]8'!D$43,"")</f>
        <v>0</v>
      </c>
      <c r="AZ16" s="3">
        <f ca="1">IF($AG16&gt;0,'[1]8'!D$44,"")</f>
        <v>0</v>
      </c>
      <c r="BA16" s="3">
        <f ca="1">IF($AG16&gt;0,'[1]8'!D$45,"")</f>
        <v>32</v>
      </c>
      <c r="BB16" s="3">
        <f ca="1">IF($AG16&gt;0,'[1]8'!D$46,"")</f>
        <v>22</v>
      </c>
      <c r="BC16" s="3">
        <f ca="1">IF($AG16&gt;0,'[1]8'!D$47,"")</f>
        <v>54</v>
      </c>
      <c r="BD16" s="3">
        <f ca="1">IF($AG16&gt;0,'[1]8'!D$48,"")</f>
        <v>365</v>
      </c>
      <c r="BE16" s="3">
        <f ca="1">IF($AG16&gt;0,'[1]8'!D$49,"")</f>
        <v>372</v>
      </c>
      <c r="BF16" s="3">
        <f ca="1">IF($AG16&gt;0,'[1]8'!D$50,"")</f>
        <v>737</v>
      </c>
      <c r="BG16" s="3">
        <f ca="1">IF($AG16&gt;0,'[1]8'!D$51,"")</f>
        <v>35</v>
      </c>
      <c r="BH16" s="3">
        <f ca="1">IF($AG16&gt;0,'[1]8'!D$52,"")</f>
        <v>21</v>
      </c>
      <c r="BI16" s="3">
        <f ca="1">IF($AG16&gt;0,'[1]8'!D$53,"")</f>
        <v>56</v>
      </c>
      <c r="BJ16" s="3">
        <f ca="1">IF($AG16&gt;0,'[1]8'!D$54,"")</f>
        <v>1</v>
      </c>
      <c r="BK16" s="3">
        <f ca="1">IF($AG16&gt;0,'[1]8'!D$55,"")</f>
        <v>1</v>
      </c>
      <c r="BL16" s="3">
        <f ca="1">IF($AG16&gt;0,'[1]8'!D$56,"")</f>
        <v>2</v>
      </c>
      <c r="BM16" s="3">
        <f ca="1">IF($AG16&gt;0,'[1]8'!D$57,"")</f>
        <v>49</v>
      </c>
      <c r="BN16" s="3">
        <f ca="1">IF($AG16&gt;0,'[1]8'!D$58,"")</f>
        <v>35</v>
      </c>
      <c r="BO16" s="3">
        <f ca="1">IF($AG16&gt;0,'[1]8'!D$59,"")</f>
        <v>84</v>
      </c>
      <c r="BP16" s="3">
        <f ca="1">IF($AG16&gt;0,'[1]8'!D$60,"")</f>
        <v>382</v>
      </c>
      <c r="BQ16" s="3">
        <f ca="1">IF($AG16&gt;0,'[1]8'!D$61,"")</f>
        <v>378</v>
      </c>
      <c r="BR16" s="3">
        <f ca="1">IF($AG16&gt;0,'[1]8'!D$62,"")</f>
        <v>760</v>
      </c>
      <c r="BS16" s="3">
        <f ca="1">IF($AG16&gt;0,'[1]8'!D$63,"")</f>
        <v>0</v>
      </c>
      <c r="BT16" s="3">
        <f ca="1">IF($AG16&gt;0,'[1]8'!D$64,"")</f>
        <v>1</v>
      </c>
      <c r="BU16" s="3">
        <f ca="1">IF($AG16&gt;0,'[1]8'!D$65,"")</f>
        <v>1</v>
      </c>
      <c r="BV16" s="4">
        <f ca="1">IF($AG16&gt;0,'[1]8'!D67,"")</f>
        <v>0</v>
      </c>
      <c r="BW16" s="4">
        <f ca="1">IF($AG16&gt;0,'[1]8'!D68,"")</f>
        <v>0</v>
      </c>
      <c r="BX16" s="4">
        <f ca="1">IF($AG16&gt;0,'[1]8'!D69,"")</f>
        <v>0</v>
      </c>
      <c r="BY16" s="4">
        <f ca="1">IF($AG16&gt;0,'[1]8'!D70,"")</f>
        <v>16</v>
      </c>
      <c r="BZ16" s="4">
        <f ca="1">IF($AG16&gt;0,'[1]8'!D71,"")</f>
        <v>7</v>
      </c>
      <c r="CA16" s="4">
        <f ca="1">IF($AG16&gt;0,'[1]8'!D72,"")</f>
        <v>23</v>
      </c>
      <c r="CB16" s="4">
        <f ca="1">IF($AG16&gt;0,'[1]8'!D73,"")</f>
        <v>338</v>
      </c>
      <c r="CC16" s="4">
        <f ca="1">IF($AG16&gt;0,'[1]8'!D74,"")</f>
        <v>341</v>
      </c>
      <c r="CD16" s="4">
        <f ca="1">IF($AG16&gt;0,'[1]8'!D75,"")</f>
        <v>679</v>
      </c>
      <c r="CE16" s="4">
        <f ca="1">IF($AG16&gt;0,'[1]8'!D76,"")</f>
        <v>44</v>
      </c>
      <c r="CF16" s="4">
        <f ca="1">IF($AG16&gt;0,'[1]8'!D77,"")</f>
        <v>47</v>
      </c>
      <c r="CG16" s="4">
        <f ca="1">IF($AG16&gt;0,'[1]8'!D78,"")</f>
        <v>91</v>
      </c>
      <c r="CH16" s="4">
        <f ca="1">IF($AG16&gt;0,'[1]8'!D79,"")</f>
        <v>22</v>
      </c>
      <c r="CI16" s="4">
        <f ca="1">IF($AG16&gt;0,'[1]8'!D80,"")</f>
        <v>14</v>
      </c>
      <c r="CJ16" s="4">
        <f ca="1">IF($AG16&gt;0,'[1]8'!D81,"")</f>
        <v>36</v>
      </c>
      <c r="CK16" s="4">
        <f ca="1">IF($AG16&gt;0,'[1]8'!D82,"")</f>
        <v>12</v>
      </c>
      <c r="CL16" s="4">
        <f ca="1">IF($AG16&gt;0,'[1]8'!D83,"")</f>
        <v>6</v>
      </c>
      <c r="CM16" s="4">
        <f ca="1">IF($AG16&gt;0,'[1]8'!D84,"")</f>
        <v>18</v>
      </c>
      <c r="CN16" s="4">
        <f ca="1">IF($AG16&gt;0,'[1]8'!D85,"")</f>
        <v>0</v>
      </c>
      <c r="CO16" s="4">
        <f ca="1">IF($AG16&gt;0,'[1]8'!D86,"")</f>
        <v>44</v>
      </c>
      <c r="CP16" s="4">
        <f ca="1">IF($AG16&gt;0,'[1]8'!D87,"")</f>
        <v>29</v>
      </c>
      <c r="CQ16" s="4">
        <f ca="1">IF($AG16&gt;0,'[1]8'!D88,"")</f>
        <v>73</v>
      </c>
      <c r="CR16" s="4">
        <f ca="1">IF($AG16&gt;0,'[1]8'!D89,"")</f>
        <v>354</v>
      </c>
      <c r="CS16" s="4">
        <f ca="1">IF($AG16&gt;0,'[1]8'!D90,"")</f>
        <v>360</v>
      </c>
      <c r="CT16" s="4">
        <f ca="1">IF($AG16&gt;0,'[1]8'!D91,"")</f>
        <v>714</v>
      </c>
      <c r="CU16" s="4">
        <f ca="1">IF($AG16&gt;0,'[1]8'!D92,"")</f>
        <v>0</v>
      </c>
      <c r="CV16" s="4">
        <f ca="1">IF($AG16&gt;0,'[1]8'!D93,"")</f>
        <v>1</v>
      </c>
      <c r="CW16" s="4">
        <f ca="1">IF($AG16&gt;0,'[1]8'!D94,"")</f>
        <v>1</v>
      </c>
      <c r="CX16" s="4">
        <f ca="1">IF($AG16&gt;0,'[1]8'!D95,"")</f>
        <v>4</v>
      </c>
      <c r="CY16" s="4">
        <f ca="1">IF($AG16&gt;0,'[1]8'!D96,"")</f>
        <v>2</v>
      </c>
      <c r="CZ16" s="4">
        <f ca="1">IF($AG16&gt;0,'[1]8'!D97,"")</f>
        <v>6</v>
      </c>
      <c r="DA16" s="4">
        <f ca="1">IF($AG16&gt;0,'[1]8'!D98,"")</f>
        <v>1</v>
      </c>
      <c r="DB16" s="4">
        <f ca="1">IF($AG16&gt;0,'[1]8'!D99,"")</f>
        <v>3</v>
      </c>
      <c r="DC16" s="4">
        <f ca="1">IF($AG16&gt;0,'[1]8'!D100,"")</f>
        <v>4</v>
      </c>
      <c r="DD16" s="4">
        <f ca="1">IF($AG16&gt;0,'[1]8'!D101,"")</f>
        <v>5</v>
      </c>
      <c r="DE16" s="4">
        <f ca="1">IF($AG16&gt;0,'[1]8'!D102,"")</f>
        <v>4</v>
      </c>
      <c r="DF16" s="4">
        <f ca="1">IF($AG16&gt;0,'[1]8'!D103,"")</f>
        <v>9</v>
      </c>
      <c r="DG16" s="4">
        <f ca="1">IF($AG16&gt;0,'[1]8'!D104,"")</f>
        <v>5</v>
      </c>
      <c r="DH16" s="4">
        <f ca="1">IF($AG16&gt;0,'[1]8'!D105,"")</f>
        <v>9</v>
      </c>
      <c r="DI16" s="4">
        <f ca="1">IF($AG16&gt;0,'[1]8'!D106,"")</f>
        <v>14</v>
      </c>
      <c r="DJ16" s="4">
        <f ca="1">IF($AG16&gt;0,'[1]8'!D107,"")</f>
        <v>6</v>
      </c>
      <c r="DK16" s="4">
        <f ca="1">IF($AG16&gt;0,'[1]8'!D108,"")</f>
        <v>2</v>
      </c>
      <c r="DL16" s="4">
        <f ca="1">IF($AG16&gt;0,'[1]8'!D109,"")</f>
        <v>8</v>
      </c>
      <c r="DM16" s="4">
        <f ca="1">IF($AG16&gt;0,'[1]8'!D110,"")</f>
        <v>4</v>
      </c>
      <c r="DN16" s="4">
        <f ca="1">IF($AG16&gt;0,'[1]8'!D111,"")</f>
        <v>6</v>
      </c>
      <c r="DO16" s="4">
        <f ca="1">IF($AG16&gt;0,'[1]8'!D112,"")</f>
        <v>10</v>
      </c>
    </row>
    <row r="17" spans="1:119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IF($AG17&gt;0,[1]SASARAN!B$9,"")</f>
        <v>10</v>
      </c>
      <c r="H17" s="3">
        <f ca="1">IF($AG17&gt;0,'[1]9'!D$10,"")</f>
        <v>10</v>
      </c>
      <c r="I17" s="3">
        <f ca="1">IF($AG17&gt;0,[1]SASARAN!C$9,"")</f>
        <v>103</v>
      </c>
      <c r="J17" s="3">
        <f ca="1">IF($AG17&gt;0,'[1]9'!D$11,"")</f>
        <v>103</v>
      </c>
      <c r="K17" s="3">
        <f ca="1">IF($AG17&gt;0,[1]SASARAN!S$9,"")</f>
        <v>83</v>
      </c>
      <c r="L17" s="3">
        <f ca="1">IF($AG17&gt;0,[1]SASARAN!T$9,"")</f>
        <v>86</v>
      </c>
      <c r="M17" s="3">
        <f ca="1">IF($AG17&gt;0,[1]SASARAN!U$9,"")</f>
        <v>169</v>
      </c>
      <c r="N17" s="3">
        <f ca="1">IF($AG17&gt;0,[1]SASARAN!V$9,"")</f>
        <v>164</v>
      </c>
      <c r="O17" s="3">
        <f ca="1">IF($AG17&gt;0,[1]SASARAN!W$9,"")</f>
        <v>165</v>
      </c>
      <c r="P17" s="3">
        <f ca="1">IF($AG17&gt;0,[1]SASARAN!X$9,"")</f>
        <v>329</v>
      </c>
      <c r="Q17" s="3">
        <f ca="1">IF($AG17&gt;0,[1]SASARAN!Y$9,"")</f>
        <v>323</v>
      </c>
      <c r="R17" s="3">
        <f ca="1">IF($AG17&gt;0,[1]SASARAN!Z$9,"")</f>
        <v>304</v>
      </c>
      <c r="S17" s="3">
        <f ca="1">IF($AG17&gt;0,[1]SASARAN!AA$9,"")</f>
        <v>627</v>
      </c>
      <c r="T17" s="3">
        <f ca="1">IF($AG17&gt;0,'[1]9'!D$12,"")</f>
        <v>520</v>
      </c>
      <c r="U17" s="3">
        <f ca="1">IF($AG17&gt;0,'[1]9'!D$13,"")</f>
        <v>497</v>
      </c>
      <c r="V17" s="3">
        <f ca="1">IF($AG17&gt;0,'[1]9'!D$14,"")</f>
        <v>1017</v>
      </c>
      <c r="W17" s="3">
        <f ca="1">IF($AG17&gt;0,'[1]9'!D$15,"")</f>
        <v>147</v>
      </c>
      <c r="X17" s="3">
        <f ca="1">IF($AG17&gt;0,'[1]9'!D$16,"")</f>
        <v>145</v>
      </c>
      <c r="Y17" s="3">
        <f ca="1">IF($AG17&gt;0,'[1]9'!D$17,"")</f>
        <v>292</v>
      </c>
      <c r="Z17" s="3">
        <f ca="1">IF($AG17&gt;0,'[1]9'!D$18,"")</f>
        <v>221</v>
      </c>
      <c r="AA17" s="3">
        <f ca="1">IF($AG17&gt;0,'[1]9'!D$19,"")</f>
        <v>221</v>
      </c>
      <c r="AB17" s="3">
        <f ca="1">IF($AG17&gt;0,'[1]9'!D$20,"")</f>
        <v>442</v>
      </c>
      <c r="AC17" s="3">
        <f ca="1">IF($AG17&gt;0,'[1]9'!D$21,"")</f>
        <v>368</v>
      </c>
      <c r="AD17" s="3">
        <f ca="1">IF($AG17&gt;0,'[1]9'!D$22,"")</f>
        <v>366</v>
      </c>
      <c r="AE17" s="3" t="str">
        <f>'[1]9'!D$23</f>
        <v xml:space="preserve"> Jumlah balita (0-59 bln) yang ditimbang ( L+P )</v>
      </c>
      <c r="AF17" s="3">
        <f ca="1">IF($AG17&gt;0,'[1]9'!D$24,"")</f>
        <v>298</v>
      </c>
      <c r="AG17" s="3">
        <f ca="1">IF($AG17&gt;0,'[1]9'!D$25,"")</f>
        <v>284</v>
      </c>
      <c r="AH17" s="3">
        <f ca="1">IF($AG17&gt;0,'[1]9'!D$26,"")</f>
        <v>582</v>
      </c>
      <c r="AI17" s="3">
        <f ca="1">IF($AG17&gt;0,'[1]9'!D$27,"")</f>
        <v>61</v>
      </c>
      <c r="AJ17" s="3">
        <f ca="1">IF($AG17&gt;0,'[1]9'!D$28,"")</f>
        <v>67</v>
      </c>
      <c r="AK17" s="3">
        <f ca="1">IF($AG17&gt;0,'[1]9'!D$29,"")</f>
        <v>128</v>
      </c>
      <c r="AL17" s="3">
        <f ca="1">IF($AG17&gt;0,'[1]9'!D$30,"")</f>
        <v>2</v>
      </c>
      <c r="AM17" s="3">
        <f ca="1">IF($AG17&gt;0,'[1]9'!D$31,"")</f>
        <v>3</v>
      </c>
      <c r="AN17" s="3">
        <f ca="1">IF($AG17&gt;0,'[1]9'!D$32,"")</f>
        <v>5</v>
      </c>
      <c r="AO17" s="3">
        <f ca="1">IF($AG17&gt;0,'[1]9'!D$33,"")</f>
        <v>7</v>
      </c>
      <c r="AP17" s="3">
        <f ca="1">IF($AG17&gt;0,'[1]9'!D$34,"")</f>
        <v>12</v>
      </c>
      <c r="AQ17" s="3">
        <f ca="1">IF($AG17&gt;0,'[1]9'!D$35,"")</f>
        <v>19</v>
      </c>
      <c r="AR17" s="3">
        <f ca="1">IF($AG17&gt;0,'[1]9'!D$36,"")</f>
        <v>13</v>
      </c>
      <c r="AS17" s="3">
        <f ca="1">IF($AG17&gt;0,'[1]9'!D$37,"")</f>
        <v>8</v>
      </c>
      <c r="AT17" s="3">
        <f ca="1">IF($AG17&gt;0,'[1]9'!D$38,"")</f>
        <v>21</v>
      </c>
      <c r="AU17" s="3">
        <f ca="1">IF($AG17&gt;0,'[1]9'!D$39,"")</f>
        <v>0</v>
      </c>
      <c r="AV17" s="3">
        <f ca="1">IF($AG17&gt;0,'[1]9'!D$40,"")</f>
        <v>0</v>
      </c>
      <c r="AW17" s="3">
        <f ca="1">IF($AG17&gt;0,'[1]9'!D$41,"")</f>
        <v>0</v>
      </c>
      <c r="AX17" s="3">
        <f ca="1">IF($AG17&gt;0,'[1]9'!D$42,"")</f>
        <v>2</v>
      </c>
      <c r="AY17" s="3">
        <f ca="1">IF($AG17&gt;0,'[1]9'!D$43,"")</f>
        <v>0</v>
      </c>
      <c r="AZ17" s="3">
        <f ca="1">IF($AG17&gt;0,'[1]9'!D$44,"")</f>
        <v>2</v>
      </c>
      <c r="BA17" s="3">
        <f ca="1">IF($AG17&gt;0,'[1]9'!D$45,"")</f>
        <v>27</v>
      </c>
      <c r="BB17" s="3">
        <f ca="1">IF($AG17&gt;0,'[1]9'!D$46,"")</f>
        <v>19</v>
      </c>
      <c r="BC17" s="3">
        <f ca="1">IF($AG17&gt;0,'[1]9'!D$47,"")</f>
        <v>46</v>
      </c>
      <c r="BD17" s="3">
        <f ca="1">IF($AG17&gt;0,'[1]9'!D$48,"")</f>
        <v>315</v>
      </c>
      <c r="BE17" s="3">
        <f ca="1">IF($AG17&gt;0,'[1]9'!D$49,"")</f>
        <v>321</v>
      </c>
      <c r="BF17" s="3">
        <f ca="1">IF($AG17&gt;0,'[1]9'!D$50,"")</f>
        <v>636</v>
      </c>
      <c r="BG17" s="3">
        <f ca="1">IF($AG17&gt;0,'[1]9'!D$51,"")</f>
        <v>24</v>
      </c>
      <c r="BH17" s="3">
        <f ca="1">IF($AG17&gt;0,'[1]9'!D$52,"")</f>
        <v>26</v>
      </c>
      <c r="BI17" s="3">
        <f ca="1">IF($AG17&gt;0,'[1]9'!D$53,"")</f>
        <v>50</v>
      </c>
      <c r="BJ17" s="3">
        <f ca="1">IF($AG17&gt;0,'[1]9'!D$54,"")</f>
        <v>2</v>
      </c>
      <c r="BK17" s="3">
        <f ca="1">IF($AG17&gt;0,'[1]9'!D$55,"")</f>
        <v>1</v>
      </c>
      <c r="BL17" s="3">
        <f ca="1">IF($AG17&gt;0,'[1]9'!D$56,"")</f>
        <v>3</v>
      </c>
      <c r="BM17" s="3">
        <f ca="1">IF($AG17&gt;0,'[1]9'!D$57,"")</f>
        <v>42</v>
      </c>
      <c r="BN17" s="3">
        <f ca="1">IF($AG17&gt;0,'[1]9'!D$58,"")</f>
        <v>32</v>
      </c>
      <c r="BO17" s="3">
        <f ca="1">IF($AG17&gt;0,'[1]9'!D$59,"")</f>
        <v>74</v>
      </c>
      <c r="BP17" s="3">
        <f ca="1">IF($AG17&gt;0,'[1]9'!D$60,"")</f>
        <v>324</v>
      </c>
      <c r="BQ17" s="3">
        <f ca="1">IF($AG17&gt;0,'[1]9'!D$61,"")</f>
        <v>332</v>
      </c>
      <c r="BR17" s="3">
        <f ca="1">IF($AG17&gt;0,'[1]9'!D$62,"")</f>
        <v>656</v>
      </c>
      <c r="BS17" s="3">
        <f ca="1">IF($AG17&gt;0,'[1]9'!D$63,"")</f>
        <v>0</v>
      </c>
      <c r="BT17" s="3">
        <f ca="1">IF($AG17&gt;0,'[1]9'!D$64,"")</f>
        <v>1</v>
      </c>
      <c r="BU17" s="3">
        <f ca="1">IF($AG17&gt;0,'[1]9'!D$65,"")</f>
        <v>1</v>
      </c>
      <c r="BV17" s="4">
        <f ca="1">IF($AG17&gt;0,'[1]9'!D67,"")</f>
        <v>0</v>
      </c>
      <c r="BW17" s="4">
        <f ca="1">IF($AG17&gt;0,'[1]9'!D68,"")</f>
        <v>0</v>
      </c>
      <c r="BX17" s="4">
        <f ca="1">IF($AG17&gt;0,'[1]9'!D69,"")</f>
        <v>0</v>
      </c>
      <c r="BY17" s="4">
        <f ca="1">IF($AG17&gt;0,'[1]9'!D70,"")</f>
        <v>13</v>
      </c>
      <c r="BZ17" s="4">
        <f ca="1">IF($AG17&gt;0,'[1]9'!D71,"")</f>
        <v>4</v>
      </c>
      <c r="CA17" s="4">
        <f ca="1">IF($AG17&gt;0,'[1]9'!D72,"")</f>
        <v>17</v>
      </c>
      <c r="CB17" s="4">
        <f ca="1">IF($AG17&gt;0,'[1]9'!D73,"")</f>
        <v>299</v>
      </c>
      <c r="CC17" s="4">
        <f ca="1">IF($AG17&gt;0,'[1]9'!D74,"")</f>
        <v>295</v>
      </c>
      <c r="CD17" s="4">
        <f ca="1">IF($AG17&gt;0,'[1]9'!D75,"")</f>
        <v>594</v>
      </c>
      <c r="CE17" s="4">
        <f ca="1">IF($AG17&gt;0,'[1]9'!D76,"")</f>
        <v>38</v>
      </c>
      <c r="CF17" s="4">
        <f ca="1">IF($AG17&gt;0,'[1]9'!D77,"")</f>
        <v>47</v>
      </c>
      <c r="CG17" s="4">
        <f ca="1">IF($AG17&gt;0,'[1]9'!D78,"")</f>
        <v>85</v>
      </c>
      <c r="CH17" s="4">
        <f ca="1">IF($AG17&gt;0,'[1]9'!D79,"")</f>
        <v>11</v>
      </c>
      <c r="CI17" s="4">
        <f ca="1">IF($AG17&gt;0,'[1]9'!D80,"")</f>
        <v>15</v>
      </c>
      <c r="CJ17" s="4">
        <f ca="1">IF($AG17&gt;0,'[1]9'!D81,"")</f>
        <v>26</v>
      </c>
      <c r="CK17" s="4">
        <f ca="1">IF($AG17&gt;0,'[1]9'!D82,"")</f>
        <v>7</v>
      </c>
      <c r="CL17" s="4">
        <f ca="1">IF($AG17&gt;0,'[1]9'!D83,"")</f>
        <v>5</v>
      </c>
      <c r="CM17" s="4">
        <f ca="1">IF($AG17&gt;0,'[1]9'!D84,"")</f>
        <v>12</v>
      </c>
      <c r="CN17" s="4">
        <f ca="1">IF($AG17&gt;0,'[1]9'!D85,"")</f>
        <v>0</v>
      </c>
      <c r="CO17" s="4">
        <f ca="1">IF($AG17&gt;0,'[1]9'!D86,"")</f>
        <v>0</v>
      </c>
      <c r="CP17" s="4">
        <f ca="1">IF($AG17&gt;0,'[1]9'!D87,"")</f>
        <v>0</v>
      </c>
      <c r="CQ17" s="4">
        <f ca="1">IF($AG17&gt;0,'[1]9'!D88,"")</f>
        <v>0</v>
      </c>
      <c r="CR17" s="4">
        <f ca="1">IF($AG17&gt;0,'[1]9'!D89,"")</f>
        <v>0</v>
      </c>
      <c r="CS17" s="4">
        <f ca="1">IF($AG17&gt;0,'[1]9'!D90,"")</f>
        <v>0</v>
      </c>
      <c r="CT17" s="4">
        <f ca="1">IF($AG17&gt;0,'[1]9'!D91,"")</f>
        <v>0</v>
      </c>
      <c r="CU17" s="4">
        <f ca="1">IF($AG17&gt;0,'[1]9'!D92,"")</f>
        <v>0</v>
      </c>
      <c r="CV17" s="4">
        <f ca="1">IF($AG17&gt;0,'[1]9'!D93,"")</f>
        <v>0</v>
      </c>
      <c r="CW17" s="4">
        <f ca="1">IF($AG17&gt;0,'[1]9'!D94,"")</f>
        <v>0</v>
      </c>
      <c r="CX17" s="4">
        <f ca="1">IF($AG17&gt;0,'[1]9'!D95,"")</f>
        <v>0</v>
      </c>
      <c r="CY17" s="4">
        <f ca="1">IF($AG17&gt;0,'[1]9'!D96,"")</f>
        <v>0</v>
      </c>
      <c r="CZ17" s="4">
        <f ca="1">IF($AG17&gt;0,'[1]9'!D97,"")</f>
        <v>0</v>
      </c>
      <c r="DA17" s="4">
        <f ca="1">IF($AG17&gt;0,'[1]9'!D98,"")</f>
        <v>0</v>
      </c>
      <c r="DB17" s="4">
        <f ca="1">IF($AG17&gt;0,'[1]9'!D99,"")</f>
        <v>0</v>
      </c>
      <c r="DC17" s="4">
        <f ca="1">IF($AG17&gt;0,'[1]9'!D100,"")</f>
        <v>0</v>
      </c>
      <c r="DD17" s="4">
        <f ca="1">IF($AG17&gt;0,'[1]9'!D101,"")</f>
        <v>0</v>
      </c>
      <c r="DE17" s="4">
        <f ca="1">IF($AG17&gt;0,'[1]9'!D102,"")</f>
        <v>0</v>
      </c>
      <c r="DF17" s="4">
        <f ca="1">IF($AG17&gt;0,'[1]9'!D103,"")</f>
        <v>0</v>
      </c>
      <c r="DG17" s="4">
        <f ca="1">IF($AG17&gt;0,'[1]9'!D104,"")</f>
        <v>0</v>
      </c>
      <c r="DH17" s="4">
        <f ca="1">IF($AG17&gt;0,'[1]9'!D105,"")</f>
        <v>0</v>
      </c>
      <c r="DI17" s="4">
        <f ca="1">IF($AG17&gt;0,'[1]9'!D106,"")</f>
        <v>0</v>
      </c>
      <c r="DJ17" s="4">
        <f ca="1">IF($AG17&gt;0,'[1]9'!D107,"")</f>
        <v>0</v>
      </c>
      <c r="DK17" s="4">
        <f ca="1">IF($AG17&gt;0,'[1]9'!D108,"")</f>
        <v>0</v>
      </c>
      <c r="DL17" s="4">
        <f ca="1">IF($AG17&gt;0,'[1]9'!D109,"")</f>
        <v>0</v>
      </c>
      <c r="DM17" s="4">
        <f ca="1">IF($AG17&gt;0,'[1]9'!D110,"")</f>
        <v>0</v>
      </c>
      <c r="DN17" s="4">
        <f ca="1">IF($AG17&gt;0,'[1]9'!D111,"")</f>
        <v>0</v>
      </c>
      <c r="DO17" s="4">
        <f ca="1">IF($AG17&gt;0,'[1]9'!D112,"")</f>
        <v>0</v>
      </c>
    </row>
    <row r="18" spans="1:119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IF($AG18&gt;0,[1]SASARAN!B$9,"")</f>
        <v>10</v>
      </c>
      <c r="H18" s="3">
        <f ca="1">IF($AG18&gt;0,'[1]10'!D$10,"")</f>
        <v>10</v>
      </c>
      <c r="I18" s="3">
        <f ca="1">IF($AG18&gt;0,[1]SASARAN!C$9,"")</f>
        <v>103</v>
      </c>
      <c r="J18" s="3">
        <f ca="1">IF($AG18&gt;0,'[1]10'!D$11,"")</f>
        <v>103</v>
      </c>
      <c r="K18" s="3">
        <f ca="1">IF($AG18&gt;0,[1]SASARAN!S$9,"")</f>
        <v>83</v>
      </c>
      <c r="L18" s="3">
        <f ca="1">IF($AG18&gt;0,[1]SASARAN!T$9,"")</f>
        <v>86</v>
      </c>
      <c r="M18" s="3">
        <f ca="1">IF($AG18&gt;0,[1]SASARAN!U$9,"")</f>
        <v>169</v>
      </c>
      <c r="N18" s="3">
        <f ca="1">IF($AG18&gt;0,[1]SASARAN!V$9,"")</f>
        <v>164</v>
      </c>
      <c r="O18" s="3">
        <f ca="1">IF($AG18&gt;0,[1]SASARAN!W$9,"")</f>
        <v>165</v>
      </c>
      <c r="P18" s="3">
        <f ca="1">IF($AG18&gt;0,[1]SASARAN!X$9,"")</f>
        <v>329</v>
      </c>
      <c r="Q18" s="3">
        <f ca="1">IF($AG18&gt;0,[1]SASARAN!Y$9,"")</f>
        <v>323</v>
      </c>
      <c r="R18" s="3">
        <f ca="1">IF($AG18&gt;0,[1]SASARAN!Z$9,"")</f>
        <v>304</v>
      </c>
      <c r="S18" s="3">
        <f ca="1">IF($AG18&gt;0,[1]SASARAN!AA$9,"")</f>
        <v>627</v>
      </c>
      <c r="T18" s="3">
        <f ca="1">IF($AG18&gt;0,'[1]10'!D$12,"")</f>
        <v>534</v>
      </c>
      <c r="U18" s="3">
        <f ca="1">IF($AG18&gt;0,'[1]10'!D$13,"")</f>
        <v>510</v>
      </c>
      <c r="V18" s="3">
        <f ca="1">IF($AG18&gt;0,'[1]10'!D$14,"")</f>
        <v>1044</v>
      </c>
      <c r="W18" s="3">
        <f ca="1">IF($AG18&gt;0,'[1]10'!D$15,"")</f>
        <v>160</v>
      </c>
      <c r="X18" s="3">
        <f ca="1">IF($AG18&gt;0,'[1]10'!D$16,"")</f>
        <v>150</v>
      </c>
      <c r="Y18" s="3">
        <f ca="1">IF($AG18&gt;0,'[1]10'!D$17,"")</f>
        <v>310</v>
      </c>
      <c r="Z18" s="3">
        <f ca="1">IF($AG18&gt;0,'[1]10'!D$18,"")</f>
        <v>220</v>
      </c>
      <c r="AA18" s="3">
        <f ca="1">IF($AG18&gt;0,'[1]10'!D$19,"")</f>
        <v>229</v>
      </c>
      <c r="AB18" s="3">
        <f ca="1">IF($AG18&gt;0,'[1]10'!D$20,"")</f>
        <v>449</v>
      </c>
      <c r="AC18" s="3">
        <f ca="1">IF($AG18&gt;0,'[1]10'!D$21,"")</f>
        <v>380</v>
      </c>
      <c r="AD18" s="3">
        <f ca="1">IF($AG18&gt;0,'[1]10'!D$22,"")</f>
        <v>379</v>
      </c>
      <c r="AE18" s="3" t="str">
        <f>'[1]10'!D$23</f>
        <v xml:space="preserve"> Jumlah balita (0-59 bln) yang ditimbang ( L+P )</v>
      </c>
      <c r="AF18" s="3">
        <f ca="1">IF($AG18&gt;0,'[1]10'!D$24,"")</f>
        <v>281</v>
      </c>
      <c r="AG18" s="3">
        <f ca="1">IF($AG18&gt;0,'[1]10'!D$25,"")</f>
        <v>283</v>
      </c>
      <c r="AH18" s="3">
        <f ca="1">IF($AG18&gt;0,'[1]10'!D$26,"")</f>
        <v>564</v>
      </c>
      <c r="AI18" s="3">
        <f ca="1">IF($AG18&gt;0,'[1]10'!D$27,"")</f>
        <v>61</v>
      </c>
      <c r="AJ18" s="3">
        <f ca="1">IF($AG18&gt;0,'[1]10'!D$28,"")</f>
        <v>61</v>
      </c>
      <c r="AK18" s="3">
        <f ca="1">IF($AG18&gt;0,'[1]10'!D$29,"")</f>
        <v>122</v>
      </c>
      <c r="AL18" s="3">
        <f ca="1">IF($AG18&gt;0,'[1]10'!D$30,"")</f>
        <v>24</v>
      </c>
      <c r="AM18" s="3">
        <f ca="1">IF($AG18&gt;0,'[1]10'!D$31,"")</f>
        <v>21</v>
      </c>
      <c r="AN18" s="3">
        <f ca="1">IF($AG18&gt;0,'[1]10'!D$32,"")</f>
        <v>45</v>
      </c>
      <c r="AO18" s="3">
        <f ca="1">IF($AG18&gt;0,'[1]10'!D$33,"")</f>
        <v>14</v>
      </c>
      <c r="AP18" s="3">
        <f ca="1">IF($AG18&gt;0,'[1]10'!D$34,"")</f>
        <v>14</v>
      </c>
      <c r="AQ18" s="3">
        <f ca="1">IF($AG18&gt;0,'[1]10'!D$35,"")</f>
        <v>28</v>
      </c>
      <c r="AR18" s="3">
        <f ca="1">IF($AG18&gt;0,'[1]10'!D$36,"")</f>
        <v>16</v>
      </c>
      <c r="AS18" s="3">
        <f ca="1">IF($AG18&gt;0,'[1]10'!D$37,"")</f>
        <v>14</v>
      </c>
      <c r="AT18" s="3">
        <f ca="1">IF($AG18&gt;0,'[1]10'!D$38,"")</f>
        <v>30</v>
      </c>
      <c r="AU18" s="3">
        <f ca="1">IF($AG18&gt;0,'[1]10'!D$39,"")</f>
        <v>0</v>
      </c>
      <c r="AV18" s="3">
        <f ca="1">IF($AG18&gt;0,'[1]10'!D$40,"")</f>
        <v>0</v>
      </c>
      <c r="AW18" s="3">
        <f ca="1">IF($AG18&gt;0,'[1]10'!D$41,"")</f>
        <v>0</v>
      </c>
      <c r="AX18" s="3">
        <f ca="1">IF($AG18&gt;0,'[1]10'!D$42,"")</f>
        <v>1</v>
      </c>
      <c r="AY18" s="3">
        <f ca="1">IF($AG18&gt;0,'[1]10'!D$43,"")</f>
        <v>0</v>
      </c>
      <c r="AZ18" s="3">
        <f ca="1">IF($AG18&gt;0,'[1]10'!D$44,"")</f>
        <v>1</v>
      </c>
      <c r="BA18" s="3">
        <f ca="1">IF($AG18&gt;0,'[1]10'!D$45,"")</f>
        <v>26</v>
      </c>
      <c r="BB18" s="3">
        <f ca="1">IF($AG18&gt;0,'[1]10'!D$46,"")</f>
        <v>18</v>
      </c>
      <c r="BC18" s="3">
        <f ca="1">IF($AG18&gt;0,'[1]10'!D$47,"")</f>
        <v>44</v>
      </c>
      <c r="BD18" s="3">
        <f ca="1">IF($AG18&gt;0,'[1]10'!D$48,"")</f>
        <v>329</v>
      </c>
      <c r="BE18" s="3">
        <f ca="1">IF($AG18&gt;0,'[1]10'!D$49,"")</f>
        <v>335</v>
      </c>
      <c r="BF18" s="3">
        <f ca="1">IF($AG18&gt;0,'[1]10'!D$50,"")</f>
        <v>664</v>
      </c>
      <c r="BG18" s="3">
        <f ca="1">IF($AG18&gt;0,'[1]10'!D$51,"")</f>
        <v>24</v>
      </c>
      <c r="BH18" s="3">
        <f ca="1">IF($AG18&gt;0,'[1]10'!D$52,"")</f>
        <v>26</v>
      </c>
      <c r="BI18" s="3">
        <f ca="1">IF($AG18&gt;0,'[1]10'!D$53,"")</f>
        <v>50</v>
      </c>
      <c r="BJ18" s="3">
        <f ca="1">IF($AG18&gt;0,'[1]10'!D$54,"")</f>
        <v>1</v>
      </c>
      <c r="BK18" s="3">
        <f ca="1">IF($AG18&gt;0,'[1]10'!D$55,"")</f>
        <v>0</v>
      </c>
      <c r="BL18" s="3">
        <f ca="1">IF($AG18&gt;0,'[1]10'!D$56,"")</f>
        <v>1</v>
      </c>
      <c r="BM18" s="3">
        <f ca="1">IF($AG18&gt;0,'[1]10'!D$57,"")</f>
        <v>45</v>
      </c>
      <c r="BN18" s="3">
        <f ca="1">IF($AG18&gt;0,'[1]10'!D$58,"")</f>
        <v>29</v>
      </c>
      <c r="BO18" s="3">
        <f ca="1">IF($AG18&gt;0,'[1]10'!D$59,"")</f>
        <v>74</v>
      </c>
      <c r="BP18" s="3">
        <f ca="1">IF($AG18&gt;0,'[1]10'!D$60,"")</f>
        <v>334</v>
      </c>
      <c r="BQ18" s="3">
        <f ca="1">IF($AG18&gt;0,'[1]10'!D$61,"")</f>
        <v>348</v>
      </c>
      <c r="BR18" s="3">
        <f ca="1">IF($AG18&gt;0,'[1]10'!D$62,"")</f>
        <v>682</v>
      </c>
      <c r="BS18" s="3">
        <f ca="1">IF($AG18&gt;0,'[1]10'!D$63,"")</f>
        <v>0</v>
      </c>
      <c r="BT18" s="3">
        <f ca="1">IF($AG18&gt;0,'[1]10'!D$64,"")</f>
        <v>2</v>
      </c>
      <c r="BU18" s="3">
        <f ca="1">IF($AG18&gt;0,'[1]10'!D$65,"")</f>
        <v>2</v>
      </c>
      <c r="BV18" s="4">
        <f ca="1">IF($AG18&gt;0,'[1]10'!D67,"")</f>
        <v>0</v>
      </c>
      <c r="BW18" s="4">
        <f ca="1">IF($AG18&gt;0,'[1]10'!D68,"")</f>
        <v>0</v>
      </c>
      <c r="BX18" s="4">
        <f ca="1">IF($AG18&gt;0,'[1]10'!D69,"")</f>
        <v>0</v>
      </c>
      <c r="BY18" s="4">
        <f ca="1">IF($AG18&gt;0,'[1]10'!D70,"")</f>
        <v>9</v>
      </c>
      <c r="BZ18" s="4">
        <f ca="1">IF($AG18&gt;0,'[1]10'!D71,"")</f>
        <v>10</v>
      </c>
      <c r="CA18" s="4">
        <f ca="1">IF($AG18&gt;0,'[1]10'!D72,"")</f>
        <v>19</v>
      </c>
      <c r="CB18" s="4">
        <f ca="1">IF($AG18&gt;0,'[1]10'!D73,"")</f>
        <v>317</v>
      </c>
      <c r="CC18" s="4">
        <f ca="1">IF($AG18&gt;0,'[1]10'!D74,"")</f>
        <v>308</v>
      </c>
      <c r="CD18" s="4">
        <f ca="1">IF($AG18&gt;0,'[1]10'!D75,"")</f>
        <v>625</v>
      </c>
      <c r="CE18" s="4">
        <f ca="1">IF($AG18&gt;0,'[1]10'!D76,"")</f>
        <v>35</v>
      </c>
      <c r="CF18" s="4">
        <f ca="1">IF($AG18&gt;0,'[1]10'!D77,"")</f>
        <v>48</v>
      </c>
      <c r="CG18" s="4">
        <f ca="1">IF($AG18&gt;0,'[1]10'!D78,"")</f>
        <v>83</v>
      </c>
      <c r="CH18" s="4">
        <f ca="1">IF($AG18&gt;0,'[1]10'!D79,"")</f>
        <v>14</v>
      </c>
      <c r="CI18" s="4">
        <f ca="1">IF($AG18&gt;0,'[1]10'!D80,"")</f>
        <v>8</v>
      </c>
      <c r="CJ18" s="4">
        <f ca="1">IF($AG18&gt;0,'[1]10'!D81,"")</f>
        <v>22</v>
      </c>
      <c r="CK18" s="4">
        <f ca="1">IF($AG18&gt;0,'[1]10'!D82,"")</f>
        <v>5</v>
      </c>
      <c r="CL18" s="4">
        <f ca="1">IF($AG18&gt;0,'[1]10'!D83,"")</f>
        <v>5</v>
      </c>
      <c r="CM18" s="4">
        <f ca="1">IF($AG18&gt;0,'[1]10'!D84,"")</f>
        <v>10</v>
      </c>
      <c r="CN18" s="4">
        <f ca="1">IF($AG18&gt;0,'[1]10'!D85,"")</f>
        <v>0</v>
      </c>
      <c r="CO18" s="4">
        <f ca="1">IF($AG18&gt;0,'[1]10'!D86,"")</f>
        <v>0</v>
      </c>
      <c r="CP18" s="4">
        <f ca="1">IF($AG18&gt;0,'[1]10'!D87,"")</f>
        <v>0</v>
      </c>
      <c r="CQ18" s="4">
        <f ca="1">IF($AG18&gt;0,'[1]10'!D88,"")</f>
        <v>0</v>
      </c>
      <c r="CR18" s="4">
        <f ca="1">IF($AG18&gt;0,'[1]10'!D89,"")</f>
        <v>0</v>
      </c>
      <c r="CS18" s="4">
        <f ca="1">IF($AG18&gt;0,'[1]10'!D90,"")</f>
        <v>0</v>
      </c>
      <c r="CT18" s="4">
        <f ca="1">IF($AG18&gt;0,'[1]10'!D91,"")</f>
        <v>0</v>
      </c>
      <c r="CU18" s="4">
        <f ca="1">IF($AG18&gt;0,'[1]10'!D92,"")</f>
        <v>9</v>
      </c>
      <c r="CV18" s="4">
        <f ca="1">IF($AG18&gt;0,'[1]10'!D93,"")</f>
        <v>11</v>
      </c>
      <c r="CW18" s="4">
        <f ca="1">IF($AG18&gt;0,'[1]10'!D94,"")</f>
        <v>20</v>
      </c>
      <c r="CX18" s="4">
        <f ca="1">IF($AG18&gt;0,'[1]10'!D95,"")</f>
        <v>5</v>
      </c>
      <c r="CY18" s="4">
        <f ca="1">IF($AG18&gt;0,'[1]10'!D96,"")</f>
        <v>6</v>
      </c>
      <c r="CZ18" s="4">
        <f ca="1">IF($AG18&gt;0,'[1]10'!D97,"")</f>
        <v>11</v>
      </c>
      <c r="DA18" s="4">
        <f ca="1">IF($AG18&gt;0,'[1]10'!D98,"")</f>
        <v>6</v>
      </c>
      <c r="DB18" s="4">
        <f ca="1">IF($AG18&gt;0,'[1]10'!D99,"")</f>
        <v>3</v>
      </c>
      <c r="DC18" s="4">
        <f ca="1">IF($AG18&gt;0,'[1]10'!D100,"")</f>
        <v>9</v>
      </c>
      <c r="DD18" s="4">
        <f ca="1">IF($AG18&gt;0,'[1]10'!D101,"")</f>
        <v>5</v>
      </c>
      <c r="DE18" s="4">
        <f ca="1">IF($AG18&gt;0,'[1]10'!D102,"")</f>
        <v>5</v>
      </c>
      <c r="DF18" s="4">
        <f ca="1">IF($AG18&gt;0,'[1]10'!D103,"")</f>
        <v>10</v>
      </c>
      <c r="DG18" s="4">
        <f ca="1">IF($AG18&gt;0,'[1]10'!D104,"")</f>
        <v>11</v>
      </c>
      <c r="DH18" s="4">
        <f ca="1">IF($AG18&gt;0,'[1]10'!D105,"")</f>
        <v>9</v>
      </c>
      <c r="DI18" s="4">
        <f ca="1">IF($AG18&gt;0,'[1]10'!D106,"")</f>
        <v>20</v>
      </c>
      <c r="DJ18" s="4">
        <f ca="1">IF($AG18&gt;0,'[1]10'!D107,"")</f>
        <v>0</v>
      </c>
      <c r="DK18" s="4">
        <f ca="1">IF($AG18&gt;0,'[1]10'!D108,"")</f>
        <v>0</v>
      </c>
      <c r="DL18" s="4">
        <f ca="1">IF($AG18&gt;0,'[1]10'!D109,"")</f>
        <v>0</v>
      </c>
      <c r="DM18" s="4">
        <f ca="1">IF($AG18&gt;0,'[1]10'!D110,"")</f>
        <v>8</v>
      </c>
      <c r="DN18" s="4">
        <f ca="1">IF($AG18&gt;0,'[1]10'!D111,"")</f>
        <v>5</v>
      </c>
      <c r="DO18" s="4">
        <f ca="1">IF($AG18&gt;0,'[1]10'!D112,"")</f>
        <v>13</v>
      </c>
    </row>
    <row r="19" spans="1:119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IF($AG19&gt;0,[1]SASARAN!B$9,"")</f>
        <v>10</v>
      </c>
      <c r="H19" s="3">
        <f ca="1">IF($AG19&gt;0,'[1]11'!D$10,"")</f>
        <v>10</v>
      </c>
      <c r="I19" s="3">
        <f ca="1">IF($AG19&gt;0,[1]SASARAN!C$9,"")</f>
        <v>103</v>
      </c>
      <c r="J19" s="3">
        <f ca="1">IF($AG19&gt;0,'[1]11'!D$11,"")</f>
        <v>103</v>
      </c>
      <c r="K19" s="3">
        <f ca="1">IF($AG19&gt;0,[1]SASARAN!S$9,"")</f>
        <v>83</v>
      </c>
      <c r="L19" s="3">
        <f ca="1">IF($AG19&gt;0,[1]SASARAN!T$9,"")</f>
        <v>86</v>
      </c>
      <c r="M19" s="3">
        <f ca="1">IF($AG19&gt;0,[1]SASARAN!U$9,"")</f>
        <v>169</v>
      </c>
      <c r="N19" s="3">
        <f ca="1">IF($AG19&gt;0,[1]SASARAN!V$9,"")</f>
        <v>164</v>
      </c>
      <c r="O19" s="3">
        <f ca="1">IF($AG19&gt;0,[1]SASARAN!W$9,"")</f>
        <v>165</v>
      </c>
      <c r="P19" s="3">
        <f ca="1">IF($AG19&gt;0,[1]SASARAN!X$9,"")</f>
        <v>329</v>
      </c>
      <c r="Q19" s="3">
        <f ca="1">IF($AG19&gt;0,[1]SASARAN!Y$9,"")</f>
        <v>323</v>
      </c>
      <c r="R19" s="3">
        <f ca="1">IF($AG19&gt;0,[1]SASARAN!Z$9,"")</f>
        <v>304</v>
      </c>
      <c r="S19" s="3">
        <f ca="1">IF($AG19&gt;0,[1]SASARAN!AA$9,"")</f>
        <v>627</v>
      </c>
      <c r="T19" s="3">
        <f ca="1">IF($AG19&gt;0,'[1]11'!D$12,"")</f>
        <v>543</v>
      </c>
      <c r="U19" s="3">
        <f ca="1">IF($AG19&gt;0,'[1]11'!D$13,"")</f>
        <v>508</v>
      </c>
      <c r="V19" s="3">
        <f ca="1">IF($AG19&gt;0,'[1]11'!D$14,"")</f>
        <v>1051</v>
      </c>
      <c r="W19" s="3">
        <f ca="1">IF($AG19&gt;0,'[1]11'!D$15,"")</f>
        <v>164</v>
      </c>
      <c r="X19" s="3">
        <f ca="1">IF($AG19&gt;0,'[1]11'!D$16,"")</f>
        <v>149</v>
      </c>
      <c r="Y19" s="3">
        <f ca="1">IF($AG19&gt;0,'[1]11'!D$17,"")</f>
        <v>313</v>
      </c>
      <c r="Z19" s="3">
        <f ca="1">IF($AG19&gt;0,'[1]11'!D$18,"")</f>
        <v>223</v>
      </c>
      <c r="AA19" s="3">
        <f ca="1">IF($AG19&gt;0,'[1]11'!D$19,"")</f>
        <v>223</v>
      </c>
      <c r="AB19" s="3">
        <f ca="1">IF($AG19&gt;0,'[1]11'!D$20,"")</f>
        <v>446</v>
      </c>
      <c r="AC19" s="3">
        <f ca="1">IF($AG19&gt;0,'[1]11'!D$21,"")</f>
        <v>387</v>
      </c>
      <c r="AD19" s="3">
        <f ca="1">IF($AG19&gt;0,'[1]11'!D$22,"")</f>
        <v>372</v>
      </c>
      <c r="AE19" s="3" t="str">
        <f>'[1]11'!D$23</f>
        <v xml:space="preserve"> Jumlah balita (0-59 bln) yang ditimbang ( L+P )</v>
      </c>
      <c r="AF19" s="3">
        <f ca="1">IF($AG19&gt;0,'[1]11'!D$24,"")</f>
        <v>254</v>
      </c>
      <c r="AG19" s="3">
        <f ca="1">IF($AG19&gt;0,'[1]11'!D$25,"")</f>
        <v>249</v>
      </c>
      <c r="AH19" s="3">
        <f ca="1">IF($AG19&gt;0,'[1]11'!D$26,"")</f>
        <v>503</v>
      </c>
      <c r="AI19" s="3">
        <f ca="1">IF($AG19&gt;0,'[1]11'!D$27,"")</f>
        <v>106</v>
      </c>
      <c r="AJ19" s="3">
        <f ca="1">IF($AG19&gt;0,'[1]11'!D$28,"")</f>
        <v>103</v>
      </c>
      <c r="AK19" s="3">
        <f ca="1">IF($AG19&gt;0,'[1]11'!D$29,"")</f>
        <v>209</v>
      </c>
      <c r="AL19" s="3">
        <f ca="1">IF($AG19&gt;0,'[1]11'!D$30,"")</f>
        <v>15</v>
      </c>
      <c r="AM19" s="3">
        <f ca="1">IF($AG19&gt;0,'[1]11'!D$31,"")</f>
        <v>14</v>
      </c>
      <c r="AN19" s="3">
        <f ca="1">IF($AG19&gt;0,'[1]11'!D$32,"")</f>
        <v>29</v>
      </c>
      <c r="AO19" s="3">
        <f ca="1">IF($AG19&gt;0,'[1]11'!D$33,"")</f>
        <v>12</v>
      </c>
      <c r="AP19" s="3">
        <f ca="1">IF($AG19&gt;0,'[1]11'!D$34,"")</f>
        <v>6</v>
      </c>
      <c r="AQ19" s="3">
        <f ca="1">IF($AG19&gt;0,'[1]11'!D$35,"")</f>
        <v>18</v>
      </c>
      <c r="AR19" s="3">
        <f ca="1">IF($AG19&gt;0,'[1]11'!D$36,"")</f>
        <v>18</v>
      </c>
      <c r="AS19" s="3">
        <f ca="1">IF($AG19&gt;0,'[1]11'!D$37,"")</f>
        <v>15</v>
      </c>
      <c r="AT19" s="3">
        <f ca="1">IF($AG19&gt;0,'[1]11'!D$38,"")</f>
        <v>33</v>
      </c>
      <c r="AU19" s="3">
        <f ca="1">IF($AG19&gt;0,'[1]11'!D$39,"")</f>
        <v>0</v>
      </c>
      <c r="AV19" s="3">
        <f ca="1">IF($AG19&gt;0,'[1]11'!D$40,"")</f>
        <v>0</v>
      </c>
      <c r="AW19" s="3">
        <f ca="1">IF($AG19&gt;0,'[1]11'!D$41,"")</f>
        <v>0</v>
      </c>
      <c r="AX19" s="3">
        <f ca="1">IF($AG19&gt;0,'[1]11'!D$42,"")</f>
        <v>0</v>
      </c>
      <c r="AY19" s="3">
        <f ca="1">IF($AG19&gt;0,'[1]11'!D$43,"")</f>
        <v>0</v>
      </c>
      <c r="AZ19" s="3">
        <f ca="1">IF($AG19&gt;0,'[1]11'!D$44,"")</f>
        <v>0</v>
      </c>
      <c r="BA19" s="3">
        <f ca="1">IF($AG19&gt;0,'[1]11'!D$45,"")</f>
        <v>23</v>
      </c>
      <c r="BB19" s="3">
        <f ca="1">IF($AG19&gt;0,'[1]11'!D$46,"")</f>
        <v>16</v>
      </c>
      <c r="BC19" s="3">
        <f ca="1">IF($AG19&gt;0,'[1]11'!D$47,"")</f>
        <v>39</v>
      </c>
      <c r="BD19" s="3">
        <f ca="1">IF($AG19&gt;0,'[1]11'!D$48,"")</f>
        <v>342</v>
      </c>
      <c r="BE19" s="3">
        <f ca="1">IF($AG19&gt;0,'[1]11'!D$49,"")</f>
        <v>334</v>
      </c>
      <c r="BF19" s="3">
        <f ca="1">IF($AG19&gt;0,'[1]11'!D$50,"")</f>
        <v>676</v>
      </c>
      <c r="BG19" s="3">
        <f ca="1">IF($AG19&gt;0,'[1]11'!D$51,"")</f>
        <v>22</v>
      </c>
      <c r="BH19" s="3">
        <f ca="1">IF($AG19&gt;0,'[1]11'!D$52,"")</f>
        <v>22</v>
      </c>
      <c r="BI19" s="3">
        <f ca="1">IF($AG19&gt;0,'[1]11'!D$53,"")</f>
        <v>44</v>
      </c>
      <c r="BJ19" s="3">
        <f ca="1">IF($AG19&gt;0,'[1]11'!D$54,"")</f>
        <v>4</v>
      </c>
      <c r="BK19" s="3">
        <f ca="1">IF($AG19&gt;0,'[1]11'!D$55,"")</f>
        <v>1</v>
      </c>
      <c r="BL19" s="3">
        <f ca="1">IF($AG19&gt;0,'[1]11'!D$56,"")</f>
        <v>5</v>
      </c>
      <c r="BM19" s="3">
        <f ca="1">IF($AG19&gt;0,'[1]11'!D$57,"")</f>
        <v>42</v>
      </c>
      <c r="BN19" s="3">
        <f ca="1">IF($AG19&gt;0,'[1]11'!D$58,"")</f>
        <v>28</v>
      </c>
      <c r="BO19" s="3">
        <f ca="1">IF($AG19&gt;0,'[1]11'!D$59,"")</f>
        <v>70</v>
      </c>
      <c r="BP19" s="3">
        <f ca="1">IF($AG19&gt;0,'[1]11'!D$60,"")</f>
        <v>341</v>
      </c>
      <c r="BQ19" s="3">
        <f ca="1">IF($AG19&gt;0,'[1]11'!D$61,"")</f>
        <v>341</v>
      </c>
      <c r="BR19" s="3">
        <f ca="1">IF($AG19&gt;0,'[1]11'!D$62,"")</f>
        <v>682</v>
      </c>
      <c r="BS19" s="3">
        <f ca="1">IF($AG19&gt;0,'[1]11'!D$63,"")</f>
        <v>0</v>
      </c>
      <c r="BT19" s="3">
        <f ca="1">IF($AG19&gt;0,'[1]11'!D$64,"")</f>
        <v>2</v>
      </c>
      <c r="BU19" s="3">
        <f ca="1">IF($AG19&gt;0,'[1]11'!D$65,"")</f>
        <v>2</v>
      </c>
      <c r="BV19" s="4">
        <f ca="1">IF($AG19&gt;0,'[1]11'!D67,"")</f>
        <v>0</v>
      </c>
      <c r="BW19" s="4">
        <f ca="1">IF($AG19&gt;0,'[1]11'!D68,"")</f>
        <v>0</v>
      </c>
      <c r="BX19" s="4">
        <f ca="1">IF($AG19&gt;0,'[1]11'!D69,"")</f>
        <v>0</v>
      </c>
      <c r="BY19" s="4">
        <f ca="1">IF($AG19&gt;0,'[1]11'!D70,"")</f>
        <v>9</v>
      </c>
      <c r="BZ19" s="4">
        <f ca="1">IF($AG19&gt;0,'[1]11'!D71,"")</f>
        <v>3</v>
      </c>
      <c r="CA19" s="4">
        <f ca="1">IF($AG19&gt;0,'[1]11'!D72,"")</f>
        <v>12</v>
      </c>
      <c r="CB19" s="4">
        <f ca="1">IF($AG19&gt;0,'[1]11'!D73,"")</f>
        <v>318</v>
      </c>
      <c r="CC19" s="4">
        <f ca="1">IF($AG19&gt;0,'[1]11'!D74,"")</f>
        <v>309</v>
      </c>
      <c r="CD19" s="4">
        <f ca="1">IF($AG19&gt;0,'[1]11'!D75,"")</f>
        <v>627</v>
      </c>
      <c r="CE19" s="4">
        <f ca="1">IF($AG19&gt;0,'[1]11'!D76,"")</f>
        <v>38</v>
      </c>
      <c r="CF19" s="4">
        <f ca="1">IF($AG19&gt;0,'[1]11'!D77,"")</f>
        <v>45</v>
      </c>
      <c r="CG19" s="4">
        <f ca="1">IF($AG19&gt;0,'[1]11'!D78,"")</f>
        <v>83</v>
      </c>
      <c r="CH19" s="4">
        <f ca="1">IF($AG19&gt;0,'[1]11'!D79,"")</f>
        <v>15</v>
      </c>
      <c r="CI19" s="4">
        <f ca="1">IF($AG19&gt;0,'[1]11'!D80,"")</f>
        <v>11</v>
      </c>
      <c r="CJ19" s="4">
        <f ca="1">IF($AG19&gt;0,'[1]11'!D81,"")</f>
        <v>26</v>
      </c>
      <c r="CK19" s="4">
        <f ca="1">IF($AG19&gt;0,'[1]11'!D82,"")</f>
        <v>7</v>
      </c>
      <c r="CL19" s="4">
        <f ca="1">IF($AG19&gt;0,'[1]11'!D83,"")</f>
        <v>4</v>
      </c>
      <c r="CM19" s="4">
        <f ca="1">IF($AG19&gt;0,'[1]11'!D84,"")</f>
        <v>11</v>
      </c>
      <c r="CN19" s="4">
        <f ca="1">IF($AG19&gt;0,'[1]11'!D85,"")</f>
        <v>0</v>
      </c>
      <c r="CO19" s="4">
        <f ca="1">IF($AG19&gt;0,'[1]11'!D86,"")</f>
        <v>0</v>
      </c>
      <c r="CP19" s="4">
        <f ca="1">IF($AG19&gt;0,'[1]11'!D87,"")</f>
        <v>0</v>
      </c>
      <c r="CQ19" s="4">
        <f ca="1">IF($AG19&gt;0,'[1]11'!D88,"")</f>
        <v>0</v>
      </c>
      <c r="CR19" s="4">
        <f ca="1">IF($AG19&gt;0,'[1]11'!D89,"")</f>
        <v>0</v>
      </c>
      <c r="CS19" s="4">
        <f ca="1">IF($AG19&gt;0,'[1]11'!D90,"")</f>
        <v>0</v>
      </c>
      <c r="CT19" s="4">
        <f ca="1">IF($AG19&gt;0,'[1]11'!D91,"")</f>
        <v>0</v>
      </c>
      <c r="CU19" s="4">
        <f ca="1">IF($AG19&gt;0,'[1]11'!D92,"")</f>
        <v>7</v>
      </c>
      <c r="CV19" s="4">
        <f ca="1">IF($AG19&gt;0,'[1]11'!D93,"")</f>
        <v>4</v>
      </c>
      <c r="CW19" s="4">
        <f ca="1">IF($AG19&gt;0,'[1]11'!D94,"")</f>
        <v>11</v>
      </c>
      <c r="CX19" s="4">
        <f ca="1">IF($AG19&gt;0,'[1]11'!D95,"")</f>
        <v>9</v>
      </c>
      <c r="CY19" s="4">
        <f ca="1">IF($AG19&gt;0,'[1]11'!D96,"")</f>
        <v>10</v>
      </c>
      <c r="CZ19" s="4">
        <f ca="1">IF($AG19&gt;0,'[1]11'!D97,"")</f>
        <v>19</v>
      </c>
      <c r="DA19" s="4">
        <f ca="1">IF($AG19&gt;0,'[1]11'!D98,"")</f>
        <v>5</v>
      </c>
      <c r="DB19" s="4">
        <f ca="1">IF($AG19&gt;0,'[1]11'!D99,"")</f>
        <v>6</v>
      </c>
      <c r="DC19" s="4">
        <f ca="1">IF($AG19&gt;0,'[1]11'!D100,"")</f>
        <v>11</v>
      </c>
      <c r="DD19" s="4">
        <f ca="1">IF($AG19&gt;0,'[1]11'!D101,"")</f>
        <v>6</v>
      </c>
      <c r="DE19" s="4">
        <f ca="1">IF($AG19&gt;0,'[1]11'!D102,"")</f>
        <v>3</v>
      </c>
      <c r="DF19" s="4">
        <f ca="1">IF($AG19&gt;0,'[1]11'!D103,"")</f>
        <v>9</v>
      </c>
      <c r="DG19" s="4">
        <f ca="1">IF($AG19&gt;0,'[1]11'!D104,"")</f>
        <v>5</v>
      </c>
      <c r="DH19" s="4">
        <f ca="1">IF($AG19&gt;0,'[1]11'!D105,"")</f>
        <v>5</v>
      </c>
      <c r="DI19" s="4">
        <f ca="1">IF($AG19&gt;0,'[1]11'!D106,"")</f>
        <v>10</v>
      </c>
      <c r="DJ19" s="4">
        <f ca="1">IF($AG19&gt;0,'[1]11'!D107,"")</f>
        <v>9</v>
      </c>
      <c r="DK19" s="4">
        <f ca="1">IF($AG19&gt;0,'[1]11'!D108,"")</f>
        <v>9</v>
      </c>
      <c r="DL19" s="4">
        <f ca="1">IF($AG19&gt;0,'[1]11'!D109,"")</f>
        <v>18</v>
      </c>
      <c r="DM19" s="4">
        <f ca="1">IF($AG19&gt;0,'[1]11'!D110,"")</f>
        <v>0</v>
      </c>
      <c r="DN19" s="4">
        <f ca="1">IF($AG19&gt;0,'[1]11'!D111,"")</f>
        <v>0</v>
      </c>
      <c r="DO19" s="4">
        <f ca="1">IF($AG19&gt;0,'[1]11'!D112,"")</f>
        <v>0</v>
      </c>
    </row>
    <row r="20" spans="1:119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IF($AG20&gt;0,[1]SASARAN!B$9,"")</f>
        <v>10</v>
      </c>
      <c r="H20" s="3">
        <f ca="1">IF($AG20&gt;0,'[1]12'!D$10,"")</f>
        <v>10</v>
      </c>
      <c r="I20" s="3">
        <f ca="1">IF($AG20&gt;0,[1]SASARAN!C$9,"")</f>
        <v>103</v>
      </c>
      <c r="J20" s="3">
        <f ca="1">IF($AG20&gt;0,'[1]12'!D$11,"")</f>
        <v>103</v>
      </c>
      <c r="K20" s="3">
        <f ca="1">IF($AG20&gt;0,[1]SASARAN!S$9,"")</f>
        <v>83</v>
      </c>
      <c r="L20" s="3">
        <f ca="1">IF($AG20&gt;0,[1]SASARAN!T$9,"")</f>
        <v>86</v>
      </c>
      <c r="M20" s="3">
        <f ca="1">IF($AG20&gt;0,[1]SASARAN!U$9,"")</f>
        <v>169</v>
      </c>
      <c r="N20" s="3">
        <f ca="1">IF($AG20&gt;0,[1]SASARAN!V$9,"")</f>
        <v>164</v>
      </c>
      <c r="O20" s="3">
        <f ca="1">IF($AG20&gt;0,[1]SASARAN!W$9,"")</f>
        <v>165</v>
      </c>
      <c r="P20" s="3">
        <f ca="1">IF($AG20&gt;0,[1]SASARAN!X$9,"")</f>
        <v>329</v>
      </c>
      <c r="Q20" s="3">
        <f ca="1">IF($AG20&gt;0,[1]SASARAN!Y$9,"")</f>
        <v>323</v>
      </c>
      <c r="R20" s="3">
        <f ca="1">IF($AG20&gt;0,[1]SASARAN!Z$9,"")</f>
        <v>304</v>
      </c>
      <c r="S20" s="3">
        <f ca="1">IF($AG20&gt;0,[1]SASARAN!AA$9,"")</f>
        <v>627</v>
      </c>
      <c r="T20" s="3">
        <f ca="1">IF($AG20&gt;0,'[1]12'!D$12,"")</f>
        <v>555</v>
      </c>
      <c r="U20" s="3">
        <f ca="1">IF($AG20&gt;0,'[1]12'!D$13,"")</f>
        <v>523</v>
      </c>
      <c r="V20" s="3">
        <f ca="1">IF($AG20&gt;0,'[1]12'!D$14,"")</f>
        <v>1078</v>
      </c>
      <c r="W20" s="3">
        <f ca="1">IF($AG20&gt;0,'[1]12'!D$15,"")</f>
        <v>170</v>
      </c>
      <c r="X20" s="3">
        <f ca="1">IF($AG20&gt;0,'[1]12'!D$16,"")</f>
        <v>158</v>
      </c>
      <c r="Y20" s="3">
        <f ca="1">IF($AG20&gt;0,'[1]12'!D$17,"")</f>
        <v>328</v>
      </c>
      <c r="Z20" s="3">
        <f ca="1">IF($AG20&gt;0,'[1]12'!D$18,"")</f>
        <v>213</v>
      </c>
      <c r="AA20" s="3">
        <f ca="1">IF($AG20&gt;0,'[1]12'!D$19,"")</f>
        <v>216</v>
      </c>
      <c r="AB20" s="3">
        <f ca="1">IF($AG20&gt;0,'[1]12'!D$20,"")</f>
        <v>429</v>
      </c>
      <c r="AC20" s="3">
        <f ca="1">IF($AG20&gt;0,'[1]12'!D$21,"")</f>
        <v>383</v>
      </c>
      <c r="AD20" s="3">
        <f ca="1">IF($AG20&gt;0,'[1]12'!D$22,"")</f>
        <v>374</v>
      </c>
      <c r="AE20" s="3" t="str">
        <f>'[1]12'!D$23</f>
        <v xml:space="preserve"> Jumlah balita (0-59 bln) yang ditimbang ( L+P )</v>
      </c>
      <c r="AF20" s="3">
        <f ca="1">IF($AG20&gt;0,'[1]12'!D$24,"")</f>
        <v>242</v>
      </c>
      <c r="AG20" s="3">
        <f ca="1">IF($AG20&gt;0,'[1]12'!D$25,"")</f>
        <v>264</v>
      </c>
      <c r="AH20" s="3">
        <f ca="1">IF($AG20&gt;0,'[1]12'!D$26,"")</f>
        <v>506</v>
      </c>
      <c r="AI20" s="3">
        <f ca="1">IF($AG20&gt;0,'[1]12'!D$27,"")</f>
        <v>119</v>
      </c>
      <c r="AJ20" s="3">
        <f ca="1">IF($AG20&gt;0,'[1]12'!D$28,"")</f>
        <v>82</v>
      </c>
      <c r="AK20" s="3">
        <f ca="1">IF($AG20&gt;0,'[1]12'!D$29,"")</f>
        <v>201</v>
      </c>
      <c r="AL20" s="3">
        <f ca="1">IF($AG20&gt;0,'[1]12'!D$30,"")</f>
        <v>9</v>
      </c>
      <c r="AM20" s="3">
        <f ca="1">IF($AG20&gt;0,'[1]12'!D$31,"")</f>
        <v>14</v>
      </c>
      <c r="AN20" s="3">
        <f ca="1">IF($AG20&gt;0,'[1]12'!D$32,"")</f>
        <v>23</v>
      </c>
      <c r="AO20" s="3">
        <f ca="1">IF($AG20&gt;0,'[1]12'!D$33,"")</f>
        <v>13</v>
      </c>
      <c r="AP20" s="3">
        <f ca="1">IF($AG20&gt;0,'[1]12'!D$34,"")</f>
        <v>14</v>
      </c>
      <c r="AQ20" s="3">
        <f ca="1">IF($AG20&gt;0,'[1]12'!D$35,"")</f>
        <v>27</v>
      </c>
      <c r="AR20" s="3">
        <f ca="1">IF($AG20&gt;0,'[1]12'!D$36,"")</f>
        <v>40</v>
      </c>
      <c r="AS20" s="3">
        <f ca="1">IF($AG20&gt;0,'[1]12'!D$37,"")</f>
        <v>25</v>
      </c>
      <c r="AT20" s="3">
        <f ca="1">IF($AG20&gt;0,'[1]12'!D$38,"")</f>
        <v>65</v>
      </c>
      <c r="AU20" s="3">
        <f ca="1">IF($AG20&gt;0,'[1]12'!D$39,"")</f>
        <v>0</v>
      </c>
      <c r="AV20" s="3">
        <f ca="1">IF($AG20&gt;0,'[1]12'!D$40,"")</f>
        <v>0</v>
      </c>
      <c r="AW20" s="3">
        <f ca="1">IF($AG20&gt;0,'[1]12'!D$41,"")</f>
        <v>0</v>
      </c>
      <c r="AX20" s="3">
        <f ca="1">IF($AG20&gt;0,'[1]12'!D$42,"")</f>
        <v>0</v>
      </c>
      <c r="AY20" s="3">
        <f ca="1">IF($AG20&gt;0,'[1]12'!D$43,"")</f>
        <v>0</v>
      </c>
      <c r="AZ20" s="3">
        <f ca="1">IF($AG20&gt;0,'[1]12'!D$44,"")</f>
        <v>0</v>
      </c>
      <c r="BA20" s="3">
        <f ca="1">IF($AG20&gt;0,'[1]12'!D$45,"")</f>
        <v>30</v>
      </c>
      <c r="BB20" s="3">
        <f ca="1">IF($AG20&gt;0,'[1]12'!D$46,"")</f>
        <v>13</v>
      </c>
      <c r="BC20" s="3">
        <f ca="1">IF($AG20&gt;0,'[1]12'!D$47,"")</f>
        <v>43</v>
      </c>
      <c r="BD20" s="3">
        <f ca="1">IF($AG20&gt;0,'[1]12'!D$48,"")</f>
        <v>334</v>
      </c>
      <c r="BE20" s="3">
        <f ca="1">IF($AG20&gt;0,'[1]12'!D$49,"")</f>
        <v>338</v>
      </c>
      <c r="BF20" s="3">
        <f ca="1">IF($AG20&gt;0,'[1]12'!D$50,"")</f>
        <v>672</v>
      </c>
      <c r="BG20" s="3">
        <f ca="1">IF($AG20&gt;0,'[1]12'!D$51,"")</f>
        <v>19</v>
      </c>
      <c r="BH20" s="3">
        <f ca="1">IF($AG20&gt;0,'[1]12'!D$52,"")</f>
        <v>23</v>
      </c>
      <c r="BI20" s="3">
        <f ca="1">IF($AG20&gt;0,'[1]12'!D$53,"")</f>
        <v>42</v>
      </c>
      <c r="BJ20" s="3">
        <f ca="1">IF($AG20&gt;0,'[1]12'!D$54,"")</f>
        <v>1</v>
      </c>
      <c r="BK20" s="3">
        <f ca="1">IF($AG20&gt;0,'[1]12'!D$55,"")</f>
        <v>0</v>
      </c>
      <c r="BL20" s="3">
        <f ca="1">IF($AG20&gt;0,'[1]12'!D$56,"")</f>
        <v>1</v>
      </c>
      <c r="BM20" s="3">
        <f ca="1">IF($AG20&gt;0,'[1]12'!D$57,"")</f>
        <v>45</v>
      </c>
      <c r="BN20" s="3">
        <f ca="1">IF($AG20&gt;0,'[1]12'!D$58,"")</f>
        <v>24</v>
      </c>
      <c r="BO20" s="3">
        <f ca="1">IF($AG20&gt;0,'[1]12'!D$59,"")</f>
        <v>69</v>
      </c>
      <c r="BP20" s="3">
        <f ca="1">IF($AG20&gt;0,'[1]12'!D$60,"")</f>
        <v>337</v>
      </c>
      <c r="BQ20" s="3">
        <f ca="1">IF($AG20&gt;0,'[1]12'!D$61,"")</f>
        <v>348</v>
      </c>
      <c r="BR20" s="3">
        <f ca="1">IF($AG20&gt;0,'[1]12'!D$62,"")</f>
        <v>685</v>
      </c>
      <c r="BS20" s="3">
        <f ca="1">IF($AG20&gt;0,'[1]12'!D$63,"")</f>
        <v>0</v>
      </c>
      <c r="BT20" s="3">
        <f ca="1">IF($AG20&gt;0,'[1]12'!D$64,"")</f>
        <v>2</v>
      </c>
      <c r="BU20" s="3">
        <f ca="1">IF($AG20&gt;0,'[1]12'!D$65,"")</f>
        <v>2</v>
      </c>
      <c r="BV20" s="4">
        <f ca="1">IF($AG20&gt;0,'[1]12'!D67,"")</f>
        <v>0</v>
      </c>
      <c r="BW20" s="4">
        <f ca="1">IF($AG20&gt;0,'[1]12'!D68,"")</f>
        <v>0</v>
      </c>
      <c r="BX20" s="4">
        <f ca="1">IF($AG20&gt;0,'[1]12'!D69,"")</f>
        <v>0</v>
      </c>
      <c r="BY20" s="4">
        <f ca="1">IF($AG20&gt;0,'[1]12'!D70,"")</f>
        <v>9</v>
      </c>
      <c r="BZ20" s="4">
        <f ca="1">IF($AG20&gt;0,'[1]12'!D71,"")</f>
        <v>3</v>
      </c>
      <c r="CA20" s="4">
        <f ca="1">IF($AG20&gt;0,'[1]12'!D72,"")</f>
        <v>12</v>
      </c>
      <c r="CB20" s="4">
        <f ca="1">IF($AG20&gt;0,'[1]12'!D73,"")</f>
        <v>315</v>
      </c>
      <c r="CC20" s="4">
        <f ca="1">IF($AG20&gt;0,'[1]12'!D74,"")</f>
        <v>309</v>
      </c>
      <c r="CD20" s="4">
        <f ca="1">IF($AG20&gt;0,'[1]12'!D75,"")</f>
        <v>624</v>
      </c>
      <c r="CE20" s="4">
        <f ca="1">IF($AG20&gt;0,'[1]12'!D76,"")</f>
        <v>39</v>
      </c>
      <c r="CF20" s="4">
        <f ca="1">IF($AG20&gt;0,'[1]12'!D77,"")</f>
        <v>50</v>
      </c>
      <c r="CG20" s="4">
        <f ca="1">IF($AG20&gt;0,'[1]12'!D78,"")</f>
        <v>89</v>
      </c>
      <c r="CH20" s="4">
        <f ca="1">IF($AG20&gt;0,'[1]12'!D79,"")</f>
        <v>16</v>
      </c>
      <c r="CI20" s="4">
        <f ca="1">IF($AG20&gt;0,'[1]12'!D80,"")</f>
        <v>9</v>
      </c>
      <c r="CJ20" s="4">
        <f ca="1">IF($AG20&gt;0,'[1]12'!D81,"")</f>
        <v>25</v>
      </c>
      <c r="CK20" s="4">
        <f ca="1">IF($AG20&gt;0,'[1]12'!D82,"")</f>
        <v>4</v>
      </c>
      <c r="CL20" s="4">
        <f ca="1">IF($AG20&gt;0,'[1]12'!D83,"")</f>
        <v>3</v>
      </c>
      <c r="CM20" s="4">
        <f ca="1">IF($AG20&gt;0,'[1]12'!D84,"")</f>
        <v>7</v>
      </c>
      <c r="CN20" s="4">
        <f ca="1">IF($AG20&gt;0,'[1]12'!D85,"")</f>
        <v>0</v>
      </c>
      <c r="CO20" s="4">
        <f ca="1">IF($AG20&gt;0,'[1]12'!D86,"")</f>
        <v>0</v>
      </c>
      <c r="CP20" s="4">
        <f ca="1">IF($AG20&gt;0,'[1]12'!D87,"")</f>
        <v>0</v>
      </c>
      <c r="CQ20" s="4">
        <f ca="1">IF($AG20&gt;0,'[1]12'!D88,"")</f>
        <v>0</v>
      </c>
      <c r="CR20" s="4">
        <f ca="1">IF($AG20&gt;0,'[1]12'!D89,"")</f>
        <v>0</v>
      </c>
      <c r="CS20" s="4">
        <f ca="1">IF($AG20&gt;0,'[1]12'!D90,"")</f>
        <v>0</v>
      </c>
      <c r="CT20" s="4">
        <f ca="1">IF($AG20&gt;0,'[1]12'!D91,"")</f>
        <v>0</v>
      </c>
      <c r="CU20" s="4">
        <f ca="1">IF($AG20&gt;0,'[1]12'!D92,"")</f>
        <v>7</v>
      </c>
      <c r="CV20" s="4">
        <f ca="1">IF($AG20&gt;0,'[1]12'!D93,"")</f>
        <v>4</v>
      </c>
      <c r="CW20" s="4">
        <f ca="1">IF($AG20&gt;0,'[1]12'!D94,"")</f>
        <v>11</v>
      </c>
      <c r="CX20" s="4">
        <f ca="1">IF($AG20&gt;0,'[1]12'!D95,"")</f>
        <v>7</v>
      </c>
      <c r="CY20" s="4">
        <f ca="1">IF($AG20&gt;0,'[1]12'!D96,"")</f>
        <v>4</v>
      </c>
      <c r="CZ20" s="4">
        <f ca="1">IF($AG20&gt;0,'[1]12'!D97,"")</f>
        <v>11</v>
      </c>
      <c r="DA20" s="4">
        <f ca="1">IF($AG20&gt;0,'[1]12'!D98,"")</f>
        <v>9</v>
      </c>
      <c r="DB20" s="4">
        <f ca="1">IF($AG20&gt;0,'[1]12'!D99,"")</f>
        <v>10</v>
      </c>
      <c r="DC20" s="4">
        <f ca="1">IF($AG20&gt;0,'[1]12'!D100,"")</f>
        <v>19</v>
      </c>
      <c r="DD20" s="4">
        <f ca="1">IF($AG20&gt;0,'[1]12'!D101,"")</f>
        <v>5</v>
      </c>
      <c r="DE20" s="4">
        <f ca="1">IF($AG20&gt;0,'[1]12'!D102,"")</f>
        <v>6</v>
      </c>
      <c r="DF20" s="4">
        <f ca="1">IF($AG20&gt;0,'[1]12'!D103,"")</f>
        <v>11</v>
      </c>
      <c r="DG20" s="4">
        <f ca="1">IF($AG20&gt;0,'[1]12'!D104,"")</f>
        <v>6</v>
      </c>
      <c r="DH20" s="4">
        <f ca="1">IF($AG20&gt;0,'[1]12'!D105,"")</f>
        <v>3</v>
      </c>
      <c r="DI20" s="4">
        <f ca="1">IF($AG20&gt;0,'[1]12'!D106,"")</f>
        <v>9</v>
      </c>
      <c r="DJ20" s="4">
        <f ca="1">IF($AG20&gt;0,'[1]12'!D107,"")</f>
        <v>5</v>
      </c>
      <c r="DK20" s="4">
        <f ca="1">IF($AG20&gt;0,'[1]12'!D108,"")</f>
        <v>5</v>
      </c>
      <c r="DL20" s="4">
        <f ca="1">IF($AG20&gt;0,'[1]12'!D109,"")</f>
        <v>10</v>
      </c>
      <c r="DM20" s="4">
        <f ca="1">IF($AG20&gt;0,'[1]12'!D110,"")</f>
        <v>9</v>
      </c>
      <c r="DN20" s="4">
        <f ca="1">IF($AG20&gt;0,'[1]12'!D111,"")</f>
        <v>9</v>
      </c>
      <c r="DO20" s="4">
        <f ca="1">IF($AG20&gt;0,'[1]12'!D112,"")</f>
        <v>18</v>
      </c>
    </row>
    <row r="21" spans="1:119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</row>
    <row r="22" spans="1:119">
      <c r="A22" s="8" t="s">
        <v>52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IF($C23&gt;0,SUM(F9:F20)/$C23,0)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CN22" si="3">IF($C23&gt;0,SUM(BR9:BR20)/$C23,0)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32</v>
      </c>
      <c r="CP22" s="8">
        <f t="shared" ca="1" si="4"/>
        <v>33</v>
      </c>
      <c r="CQ22" s="8">
        <f t="shared" ca="1" si="4"/>
        <v>65</v>
      </c>
      <c r="CR22" s="8">
        <f t="shared" ca="1" si="4"/>
        <v>292</v>
      </c>
      <c r="CS22" s="8">
        <f t="shared" ca="1" si="4"/>
        <v>272</v>
      </c>
      <c r="CT22" s="8">
        <f t="shared" ca="1" si="4"/>
        <v>564</v>
      </c>
      <c r="CU22" s="8">
        <f ca="1">IF($C23&lt;8,CU10,CU10+CU16)</f>
        <v>0</v>
      </c>
      <c r="CV22" s="8">
        <f t="shared" ref="CV22:DO22" ca="1" si="5">IF($C23&lt;8,CV10,CV10+CV16)</f>
        <v>3</v>
      </c>
      <c r="CW22" s="8">
        <f t="shared" ca="1" si="5"/>
        <v>3</v>
      </c>
      <c r="CX22" s="8">
        <f t="shared" ca="1" si="5"/>
        <v>7</v>
      </c>
      <c r="CY22" s="8">
        <f t="shared" ca="1" si="5"/>
        <v>2</v>
      </c>
      <c r="CZ22" s="8">
        <f t="shared" ca="1" si="5"/>
        <v>9</v>
      </c>
      <c r="DA22" s="8">
        <f t="shared" ca="1" si="5"/>
        <v>5</v>
      </c>
      <c r="DB22" s="8">
        <f t="shared" ca="1" si="5"/>
        <v>9</v>
      </c>
      <c r="DC22" s="8">
        <f t="shared" ca="1" si="5"/>
        <v>14</v>
      </c>
      <c r="DD22" s="8">
        <f t="shared" ca="1" si="5"/>
        <v>5</v>
      </c>
      <c r="DE22" s="8">
        <f t="shared" ca="1" si="5"/>
        <v>4</v>
      </c>
      <c r="DF22" s="8">
        <f t="shared" ca="1" si="5"/>
        <v>9</v>
      </c>
      <c r="DG22" s="8">
        <f t="shared" ca="1" si="5"/>
        <v>5</v>
      </c>
      <c r="DH22" s="8">
        <f t="shared" ca="1" si="5"/>
        <v>9</v>
      </c>
      <c r="DI22" s="8">
        <f t="shared" ca="1" si="5"/>
        <v>14</v>
      </c>
      <c r="DJ22" s="8">
        <f t="shared" ca="1" si="5"/>
        <v>6</v>
      </c>
      <c r="DK22" s="8">
        <f t="shared" ca="1" si="5"/>
        <v>3</v>
      </c>
      <c r="DL22" s="8">
        <f t="shared" ca="1" si="5"/>
        <v>9</v>
      </c>
      <c r="DM22" s="8">
        <f t="shared" ca="1" si="5"/>
        <v>8</v>
      </c>
      <c r="DN22" s="8">
        <f t="shared" ca="1" si="5"/>
        <v>9</v>
      </c>
      <c r="DO22" s="8">
        <f t="shared" ca="1" si="5"/>
        <v>17</v>
      </c>
    </row>
    <row r="23" spans="1:119">
      <c r="A23" s="10">
        <f>COUNT(B9:B20)</f>
        <v>12</v>
      </c>
      <c r="B23" s="9">
        <f>IF(AE12&gt;0,B12,IF(AE11&gt;0,B11,IF(AE10&gt;0,B10,IF(AE9&gt;0,B9,0))))</f>
        <v>4</v>
      </c>
      <c r="C23" s="9"/>
      <c r="D23" s="9"/>
      <c r="E23" s="11"/>
      <c r="F23" s="1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 t="s">
        <v>53</v>
      </c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2"/>
      <c r="CI23" s="12"/>
      <c r="CJ23" s="12"/>
      <c r="CK23" s="12"/>
      <c r="CL23" s="12"/>
      <c r="CM23" s="12"/>
      <c r="CN23" s="12"/>
      <c r="CO23" s="8">
        <f t="shared" ref="CO23:CT23" ca="1" si="6">SUM(CO15:CO20)</f>
        <v>44</v>
      </c>
      <c r="CP23" s="8">
        <f t="shared" ca="1" si="6"/>
        <v>29</v>
      </c>
      <c r="CQ23" s="8">
        <f t="shared" ca="1" si="6"/>
        <v>73</v>
      </c>
      <c r="CR23" s="8">
        <f t="shared" ca="1" si="6"/>
        <v>354</v>
      </c>
      <c r="CS23" s="8">
        <f t="shared" ca="1" si="6"/>
        <v>360</v>
      </c>
      <c r="CT23" s="8">
        <f t="shared" ca="1" si="6"/>
        <v>714</v>
      </c>
      <c r="CU23" s="10" t="s">
        <v>54</v>
      </c>
      <c r="CV23" s="10">
        <f>IF($C23&gt;1,(CU22+CX22+DA22+DD22+DG22+DJ22),0)</f>
        <v>0</v>
      </c>
      <c r="CW23" s="10"/>
      <c r="CX23" s="10" t="s">
        <v>55</v>
      </c>
      <c r="CY23" s="10">
        <f>IF($C23&gt;1,(CV22+CY22+DB22+DE22+DH22+DK22),0)</f>
        <v>0</v>
      </c>
      <c r="CZ23" s="10"/>
      <c r="DA23" s="10" t="s">
        <v>56</v>
      </c>
      <c r="DB23" s="10">
        <f>IF($C23&gt;1,(CW22+CZ22+DC22+DF22+DI22+DL22),0)</f>
        <v>0</v>
      </c>
      <c r="DC23" s="10"/>
      <c r="DD23" s="10"/>
      <c r="DE23" s="10"/>
      <c r="DF23" s="10" t="s">
        <v>57</v>
      </c>
      <c r="DG23" s="10">
        <f>IF($C23&gt;1,(#REF!+#REF!+#REF!+#REF!+#REF!+#REF!),0)</f>
        <v>0</v>
      </c>
      <c r="DH23" s="10"/>
      <c r="DI23" s="10" t="s">
        <v>58</v>
      </c>
      <c r="DJ23" s="10">
        <f>IF($C23&gt;1,(#REF!+#REF!+#REF!+#REF!+#REF!+#REF!),0)</f>
        <v>0</v>
      </c>
      <c r="DK23" s="10"/>
      <c r="DL23" s="10" t="s">
        <v>59</v>
      </c>
      <c r="DM23" s="10">
        <f>IF($C23&gt;1,(#REF!+#REF!+#REF!+#REF!+#REF!+#REF!),0)</f>
        <v>0</v>
      </c>
      <c r="DN23" s="10"/>
      <c r="DO23" s="10"/>
    </row>
  </sheetData>
  <mergeCells count="47">
    <mergeCell ref="A1:DO1"/>
    <mergeCell ref="A2:DO2"/>
    <mergeCell ref="A5:A7"/>
    <mergeCell ref="B5:B7"/>
    <mergeCell ref="Z5:AB5"/>
    <mergeCell ref="DD6:DF6"/>
    <mergeCell ref="DG6:DI6"/>
    <mergeCell ref="DJ6:DL6"/>
    <mergeCell ref="DM6:DO6"/>
    <mergeCell ref="K6:M6"/>
    <mergeCell ref="N6:P6"/>
    <mergeCell ref="Q6:S6"/>
    <mergeCell ref="W6:Y6"/>
    <mergeCell ref="Z6:AB6"/>
    <mergeCell ref="AC6:AE6"/>
    <mergeCell ref="CU6:CW6"/>
    <mergeCell ref="CX6:CZ6"/>
    <mergeCell ref="DA6:DC6"/>
    <mergeCell ref="CE5:CG5"/>
    <mergeCell ref="CH5:CJ5"/>
    <mergeCell ref="CK5:CM5"/>
    <mergeCell ref="CO5:CQ5"/>
    <mergeCell ref="CR5:CT5"/>
    <mergeCell ref="CU5:DO5"/>
    <mergeCell ref="W5:Y5"/>
    <mergeCell ref="T5:V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2023-02-28T03:16:32Z</dcterms:created>
  <dcterms:modified xsi:type="dcterms:W3CDTF">2023-02-28T03:21:03Z</dcterms:modified>
</cp:coreProperties>
</file>