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A42F2F0D-6F53-45B8-B12E-B4AF4597C5A1}" xr6:coauthVersionLast="47" xr6:coauthVersionMax="47" xr10:uidLastSave="{00000000-0000-0000-0000-000000000000}"/>
  <bookViews>
    <workbookView xWindow="-120" yWindow="-120" windowWidth="29040" windowHeight="15720" xr2:uid="{6CFFA008-35D2-4527-AAA2-8CD9FECC92B1}"/>
  </bookViews>
  <sheets>
    <sheet name="OK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N18" i="1"/>
  <c r="O18" i="1"/>
  <c r="R18" i="1"/>
  <c r="S18" i="1"/>
  <c r="T18" i="1"/>
  <c r="U18" i="1"/>
  <c r="V18" i="1"/>
  <c r="X18" i="1" s="1"/>
  <c r="W18" i="1"/>
  <c r="AA18" i="1"/>
  <c r="AB18" i="1"/>
  <c r="AC18" i="1"/>
  <c r="AD18" i="1"/>
  <c r="AE18" i="1"/>
  <c r="AG18" i="1" s="1"/>
  <c r="AF18" i="1"/>
  <c r="AJ18" i="1"/>
  <c r="AK18" i="1"/>
  <c r="AL18" i="1"/>
  <c r="AM18" i="1"/>
  <c r="AN18" i="1"/>
  <c r="AO18" i="1"/>
  <c r="AP18" i="1"/>
  <c r="AR18" i="1"/>
  <c r="AS18" i="1"/>
  <c r="AT18" i="1"/>
  <c r="AW18" i="1"/>
  <c r="BB18" i="1" s="1"/>
  <c r="BC18" i="1" s="1"/>
  <c r="AX18" i="1"/>
  <c r="AY18" i="1"/>
  <c r="AZ18" i="1"/>
  <c r="BA18" i="1"/>
  <c r="BE18" i="1"/>
  <c r="BF18" i="1"/>
  <c r="BG18" i="1"/>
  <c r="BJ18" i="1"/>
  <c r="BO18" i="1" s="1"/>
  <c r="BP18" i="1" s="1"/>
  <c r="BK18" i="1"/>
  <c r="BL18" i="1"/>
  <c r="BM18" i="1"/>
  <c r="BN18" i="1"/>
  <c r="BR18" i="1"/>
  <c r="BS18" i="1"/>
  <c r="BT18" i="1"/>
  <c r="BW18" i="1"/>
  <c r="CB18" i="1" s="1"/>
  <c r="CC18" i="1" s="1"/>
  <c r="BX18" i="1"/>
  <c r="BY18" i="1"/>
  <c r="BZ18" i="1"/>
  <c r="CA18" i="1"/>
  <c r="CE18" i="1"/>
  <c r="CG18" i="1" s="1"/>
  <c r="CF18" i="1"/>
  <c r="CJ18" i="1"/>
  <c r="CK18" i="1"/>
  <c r="CL18" i="1"/>
  <c r="CM18" i="1"/>
  <c r="CN18" i="1"/>
  <c r="CO18" i="1"/>
  <c r="CP18" i="1"/>
</calcChain>
</file>

<file path=xl/sharedStrings.xml><?xml version="1.0" encoding="utf-8"?>
<sst xmlns="http://schemas.openxmlformats.org/spreadsheetml/2006/main" count="156" uniqueCount="46">
  <si>
    <t>: JMLH LAHIR HIDUP-KEMATIAN NEONATAL DINI+GEMELLI</t>
  </si>
  <si>
    <t xml:space="preserve">KN1 </t>
  </si>
  <si>
    <t>LUAR WIL PUSK.LUAR WIL. KOTA</t>
  </si>
  <si>
    <t>-</t>
  </si>
  <si>
    <t>LUAR WIL PUSK.WIL. KOTA</t>
  </si>
  <si>
    <t>TOTAL BLN INI</t>
  </si>
  <si>
    <t>UNIT LAIN WIL PUSK</t>
  </si>
  <si>
    <t>TOTAL DESA</t>
  </si>
  <si>
    <t>Tunggulwulung</t>
  </si>
  <si>
    <t>Tasikmadu</t>
  </si>
  <si>
    <t>Tunjungsekar</t>
  </si>
  <si>
    <t>Cakupan bayi paripurna &gt; KN Lengkap</t>
  </si>
  <si>
    <t>Mojolangu</t>
  </si>
  <si>
    <t>MOJOLANGU</t>
  </si>
  <si>
    <t>%</t>
  </si>
  <si>
    <t>ABS</t>
  </si>
  <si>
    <t>P</t>
  </si>
  <si>
    <t>L</t>
  </si>
  <si>
    <t>Total</t>
  </si>
  <si>
    <t>L + P</t>
  </si>
  <si>
    <t>L+P</t>
  </si>
  <si>
    <t>BULAN INI</t>
  </si>
  <si>
    <t>BULAN LALU</t>
  </si>
  <si>
    <t>JUMLAH</t>
  </si>
  <si>
    <t>KUMULATIF</t>
  </si>
  <si>
    <t>R</t>
  </si>
  <si>
    <t>TOTAL</t>
  </si>
  <si>
    <t>PENCAPAIAN</t>
  </si>
  <si>
    <t>Bayi</t>
  </si>
  <si>
    <t>15% Kelahiran Hidup(ByRisti)</t>
  </si>
  <si>
    <t>Kelahiran Hidup</t>
  </si>
  <si>
    <t>Kunjungan Bayi (Pr)</t>
  </si>
  <si>
    <t>Neo Komplikasi</t>
  </si>
  <si>
    <t>KN 3 (Lengkap)</t>
  </si>
  <si>
    <t>KN 2</t>
  </si>
  <si>
    <t xml:space="preserve">KN 1 </t>
  </si>
  <si>
    <t>NEONATUS</t>
  </si>
  <si>
    <t>LAHIR MATI</t>
  </si>
  <si>
    <t>LAHIR HIDUP RIIL</t>
  </si>
  <si>
    <t>SASARAN</t>
  </si>
  <si>
    <t>DESA</t>
  </si>
  <si>
    <t>NAMA PUSKESMAS</t>
  </si>
  <si>
    <t>NO</t>
  </si>
  <si>
    <t>TAHUN : 2024</t>
  </si>
  <si>
    <t>BULAN : OKTOBER</t>
  </si>
  <si>
    <t>REKAP PWS KIA (INDIKATOR KESEHATAN ANAK)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</si>
</sst>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8"/>
      <color rgb="FFFF0000"/>
      <name val="Arial Narrow"/>
      <family val="2"/>
    </font>
    <font>
      <sz val="11"/>
      <name val="Calibri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rgb="FF8DB3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3" borderId="1" xfId="0" applyFont="1" applyFill="1" applyBorder="1"/>
    <xf numFmtId="0" fontId="4" fillId="0" borderId="2" xfId="0" applyFont="1" applyBorder="1"/>
    <xf numFmtId="0" fontId="4" fillId="4" borderId="2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164" fontId="4" fillId="0" borderId="2" xfId="0" applyNumberFormat="1" applyFont="1" applyBorder="1"/>
    <xf numFmtId="0" fontId="4" fillId="0" borderId="1" xfId="0" applyFont="1" applyBorder="1"/>
    <xf numFmtId="0" fontId="4" fillId="6" borderId="4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6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1" fillId="8" borderId="12" xfId="0" applyFont="1" applyFill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right" wrapText="1"/>
    </xf>
    <xf numFmtId="0" fontId="1" fillId="9" borderId="13" xfId="0" applyFont="1" applyFill="1" applyBorder="1" applyAlignment="1">
      <alignment wrapText="1"/>
    </xf>
    <xf numFmtId="0" fontId="4" fillId="10" borderId="13" xfId="0" applyFont="1" applyFill="1" applyBorder="1" applyAlignment="1">
      <alignment horizontal="right" wrapText="1"/>
    </xf>
    <xf numFmtId="0" fontId="1" fillId="10" borderId="13" xfId="0" applyFont="1" applyFill="1" applyBorder="1" applyAlignment="1">
      <alignment wrapText="1"/>
    </xf>
    <xf numFmtId="0" fontId="4" fillId="0" borderId="12" xfId="0" applyFont="1" applyBorder="1" applyAlignment="1">
      <alignment horizontal="right" wrapText="1"/>
    </xf>
    <xf numFmtId="0" fontId="1" fillId="11" borderId="12" xfId="0" applyFont="1" applyFill="1" applyBorder="1" applyAlignment="1">
      <alignment vertical="center" wrapText="1"/>
    </xf>
    <xf numFmtId="0" fontId="1" fillId="12" borderId="13" xfId="0" applyFont="1" applyFill="1" applyBorder="1" applyAlignment="1">
      <alignment vertical="center" wrapText="1"/>
    </xf>
    <xf numFmtId="0" fontId="5" fillId="11" borderId="12" xfId="0" applyFont="1" applyFill="1" applyBorder="1" applyAlignment="1">
      <alignment horizontal="right" vertical="center" wrapText="1"/>
    </xf>
    <xf numFmtId="0" fontId="4" fillId="11" borderId="13" xfId="0" applyFont="1" applyFill="1" applyBorder="1" applyAlignment="1">
      <alignment horizontal="right" vertical="center" wrapText="1"/>
    </xf>
    <xf numFmtId="0" fontId="1" fillId="11" borderId="13" xfId="0" applyFont="1" applyFill="1" applyBorder="1" applyAlignment="1">
      <alignment vertical="center" wrapText="1"/>
    </xf>
    <xf numFmtId="0" fontId="1" fillId="11" borderId="14" xfId="0" applyFont="1" applyFill="1" applyBorder="1" applyAlignment="1">
      <alignment vertical="center" wrapText="1"/>
    </xf>
    <xf numFmtId="0" fontId="8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1" fillId="13" borderId="12" xfId="0" applyFont="1" applyFill="1" applyBorder="1" applyAlignment="1">
      <alignment wrapText="1"/>
    </xf>
    <xf numFmtId="0" fontId="4" fillId="13" borderId="13" xfId="0" applyFont="1" applyFill="1" applyBorder="1" applyAlignment="1">
      <alignment horizontal="right" wrapText="1"/>
    </xf>
    <xf numFmtId="0" fontId="9" fillId="13" borderId="13" xfId="0" applyFont="1" applyFill="1" applyBorder="1" applyAlignment="1">
      <alignment horizontal="right" wrapText="1"/>
    </xf>
    <xf numFmtId="0" fontId="9" fillId="13" borderId="12" xfId="0" applyFont="1" applyFill="1" applyBorder="1" applyAlignment="1">
      <alignment horizontal="right" wrapText="1"/>
    </xf>
    <xf numFmtId="0" fontId="9" fillId="13" borderId="12" xfId="0" applyFont="1" applyFill="1" applyBorder="1" applyAlignment="1">
      <alignment horizontal="right" vertical="center" wrapText="1"/>
    </xf>
    <xf numFmtId="0" fontId="9" fillId="13" borderId="13" xfId="0" applyFont="1" applyFill="1" applyBorder="1" applyAlignment="1">
      <alignment horizontal="right" vertical="center" wrapText="1"/>
    </xf>
    <xf numFmtId="0" fontId="9" fillId="13" borderId="14" xfId="0" applyFont="1" applyFill="1" applyBorder="1" applyAlignment="1">
      <alignment horizontal="right" vertical="center" wrapText="1"/>
    </xf>
    <xf numFmtId="0" fontId="10" fillId="2" borderId="15" xfId="0" applyFont="1" applyFill="1" applyBorder="1"/>
    <xf numFmtId="0" fontId="4" fillId="14" borderId="13" xfId="0" applyFont="1" applyFill="1" applyBorder="1" applyAlignment="1">
      <alignment horizontal="right" wrapText="1"/>
    </xf>
    <xf numFmtId="0" fontId="4" fillId="9" borderId="13" xfId="0" applyFont="1" applyFill="1" applyBorder="1" applyAlignment="1">
      <alignment horizontal="right" wrapText="1"/>
    </xf>
    <xf numFmtId="0" fontId="4" fillId="0" borderId="12" xfId="0" applyFont="1" applyBorder="1" applyAlignment="1">
      <alignment horizontal="right" vertical="center" wrapText="1"/>
    </xf>
    <xf numFmtId="0" fontId="4" fillId="14" borderId="13" xfId="0" applyFont="1" applyFill="1" applyBorder="1" applyAlignment="1">
      <alignment horizontal="right" vertical="center" wrapText="1"/>
    </xf>
    <xf numFmtId="0" fontId="4" fillId="9" borderId="12" xfId="0" applyFont="1" applyFill="1" applyBorder="1" applyAlignment="1">
      <alignment horizontal="right" vertical="center" wrapText="1"/>
    </xf>
    <xf numFmtId="0" fontId="4" fillId="9" borderId="13" xfId="0" applyFont="1" applyFill="1" applyBorder="1" applyAlignment="1">
      <alignment horizontal="right" vertical="center" wrapText="1"/>
    </xf>
    <xf numFmtId="0" fontId="4" fillId="9" borderId="14" xfId="0" applyFont="1" applyFill="1" applyBorder="1" applyAlignment="1">
      <alignment horizontal="right" vertical="center" wrapText="1"/>
    </xf>
    <xf numFmtId="0" fontId="11" fillId="0" borderId="15" xfId="0" applyFont="1" applyBorder="1" applyAlignment="1">
      <alignment horizontal="left" vertical="center" wrapText="1"/>
    </xf>
    <xf numFmtId="0" fontId="1" fillId="8" borderId="18" xfId="0" applyFont="1" applyFill="1" applyBorder="1" applyAlignment="1">
      <alignment wrapText="1"/>
    </xf>
    <xf numFmtId="0" fontId="4" fillId="0" borderId="19" xfId="0" applyFont="1" applyBorder="1" applyAlignment="1">
      <alignment horizontal="right" wrapText="1"/>
    </xf>
    <xf numFmtId="0" fontId="4" fillId="9" borderId="19" xfId="0" applyFont="1" applyFill="1" applyBorder="1" applyAlignment="1">
      <alignment horizontal="right" wrapText="1"/>
    </xf>
    <xf numFmtId="0" fontId="4" fillId="10" borderId="19" xfId="0" applyFont="1" applyFill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4" fillId="9" borderId="18" xfId="0" applyFont="1" applyFill="1" applyBorder="1" applyAlignment="1">
      <alignment horizontal="right" vertical="center" wrapText="1"/>
    </xf>
    <xf numFmtId="0" fontId="4" fillId="9" borderId="19" xfId="0" applyFont="1" applyFill="1" applyBorder="1" applyAlignment="1">
      <alignment horizontal="right" vertical="center" wrapText="1"/>
    </xf>
    <xf numFmtId="0" fontId="4" fillId="9" borderId="20" xfId="0" applyFont="1" applyFill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21" xfId="0" applyFont="1" applyBorder="1"/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13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29" xfId="0" applyFont="1" applyBorder="1"/>
    <xf numFmtId="0" fontId="13" fillId="2" borderId="1" xfId="0" applyFont="1" applyFill="1" applyBorder="1" applyAlignment="1">
      <alignment horizontal="center" vertical="center" wrapText="1"/>
    </xf>
    <xf numFmtId="0" fontId="7" fillId="0" borderId="30" xfId="0" applyFont="1" applyBorder="1"/>
    <xf numFmtId="0" fontId="13" fillId="2" borderId="31" xfId="0" applyFont="1" applyFill="1" applyBorder="1" applyAlignment="1">
      <alignment horizontal="center" vertical="center" wrapText="1"/>
    </xf>
    <xf numFmtId="0" fontId="7" fillId="0" borderId="32" xfId="0" applyFont="1" applyBorder="1"/>
    <xf numFmtId="0" fontId="13" fillId="2" borderId="31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9" xfId="0" applyFont="1" applyBorder="1"/>
    <xf numFmtId="0" fontId="13" fillId="2" borderId="33" xfId="0" applyFont="1" applyFill="1" applyBorder="1" applyAlignment="1">
      <alignment horizontal="center" vertical="center" wrapText="1"/>
    </xf>
    <xf numFmtId="0" fontId="7" fillId="0" borderId="34" xfId="0" applyFont="1" applyBorder="1"/>
    <xf numFmtId="0" fontId="7" fillId="0" borderId="35" xfId="0" applyFont="1" applyBorder="1"/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7" fillId="0" borderId="38" xfId="0" applyFont="1" applyBorder="1"/>
    <xf numFmtId="0" fontId="9" fillId="2" borderId="36" xfId="0" applyFont="1" applyFill="1" applyBorder="1" applyAlignment="1">
      <alignment horizontal="center" vertical="center"/>
    </xf>
    <xf numFmtId="0" fontId="0" fillId="0" borderId="0" xfId="0"/>
    <xf numFmtId="0" fontId="7" fillId="0" borderId="39" xfId="0" applyFont="1" applyBorder="1"/>
    <xf numFmtId="0" fontId="7" fillId="0" borderId="40" xfId="0" applyFont="1" applyBorder="1"/>
    <xf numFmtId="0" fontId="7" fillId="0" borderId="41" xfId="0" applyFont="1" applyBorder="1"/>
    <xf numFmtId="0" fontId="9" fillId="2" borderId="42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PWS%20BAYI%20KOTA%20MALANG%202024.xlsx" TargetMode="External"/><Relationship Id="rId1" Type="http://schemas.openxmlformats.org/officeDocument/2006/relationships/externalLinkPath" Target="Laporan%20PWS%20BAYI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  <sheetName val="JUN"/>
      <sheetName val="JUL"/>
      <sheetName val="AGT"/>
      <sheetName val="S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S18">
            <v>0</v>
          </cell>
          <cell r="T18">
            <v>0</v>
          </cell>
          <cell r="U18">
            <v>0</v>
          </cell>
          <cell r="AB18">
            <v>0</v>
          </cell>
          <cell r="AC18">
            <v>0</v>
          </cell>
          <cell r="AD18">
            <v>0</v>
          </cell>
          <cell r="AK18">
            <v>0</v>
          </cell>
          <cell r="AM18">
            <v>0</v>
          </cell>
          <cell r="AO18">
            <v>0</v>
          </cell>
          <cell r="AX18">
            <v>0</v>
          </cell>
          <cell r="AZ18">
            <v>0</v>
          </cell>
          <cell r="BB18">
            <v>0</v>
          </cell>
          <cell r="BK18">
            <v>0</v>
          </cell>
          <cell r="BM18">
            <v>0</v>
          </cell>
          <cell r="BO18">
            <v>0</v>
          </cell>
          <cell r="BX18">
            <v>0</v>
          </cell>
          <cell r="BZ18">
            <v>0</v>
          </cell>
          <cell r="CB18">
            <v>0</v>
          </cell>
          <cell r="CK18">
            <v>0</v>
          </cell>
          <cell r="CM18">
            <v>0</v>
          </cell>
          <cell r="CO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24F90-A109-432D-822B-E223A8471A20}">
  <sheetPr>
    <tabColor rgb="FF00B050"/>
  </sheetPr>
  <dimension ref="A1:CR867"/>
  <sheetViews>
    <sheetView tabSelected="1" topLeftCell="A3" workbookViewId="0">
      <selection activeCell="H19" sqref="H19"/>
    </sheetView>
  </sheetViews>
  <sheetFormatPr defaultColWidth="14.42578125" defaultRowHeight="15" customHeight="1" x14ac:dyDescent="0.25"/>
  <cols>
    <col min="1" max="1" width="4.7109375" customWidth="1"/>
    <col min="2" max="2" width="19.7109375" customWidth="1"/>
    <col min="3" max="3" width="25.85546875" customWidth="1"/>
    <col min="4" max="4" width="5.140625" customWidth="1"/>
    <col min="5" max="5" width="5.28515625" customWidth="1"/>
    <col min="6" max="6" width="6.5703125" customWidth="1"/>
    <col min="7" max="7" width="4.7109375" customWidth="1"/>
    <col min="8" max="8" width="5.5703125" customWidth="1"/>
    <col min="9" max="9" width="5.85546875" customWidth="1"/>
    <col min="10" max="10" width="6.7109375" customWidth="1"/>
    <col min="11" max="11" width="6" customWidth="1"/>
    <col min="12" max="12" width="6.7109375" customWidth="1"/>
    <col min="13" max="30" width="6" customWidth="1"/>
    <col min="31" max="31" width="5.42578125" customWidth="1"/>
    <col min="32" max="32" width="4.5703125" customWidth="1"/>
    <col min="33" max="33" width="5.7109375" customWidth="1"/>
    <col min="34" max="36" width="5.42578125" customWidth="1"/>
    <col min="37" max="37" width="5.140625" customWidth="1"/>
    <col min="38" max="38" width="6.5703125" customWidth="1"/>
    <col min="39" max="39" width="5.85546875" customWidth="1"/>
    <col min="40" max="40" width="7" customWidth="1"/>
    <col min="41" max="41" width="6.140625" customWidth="1"/>
    <col min="42" max="42" width="6.5703125" customWidth="1"/>
    <col min="43" max="43" width="3" customWidth="1"/>
    <col min="44" max="44" width="5.42578125" customWidth="1"/>
    <col min="45" max="45" width="4.5703125" customWidth="1"/>
    <col min="46" max="46" width="5.7109375" customWidth="1"/>
    <col min="47" max="49" width="5.42578125" customWidth="1"/>
    <col min="50" max="50" width="5.140625" customWidth="1"/>
    <col min="51" max="51" width="6.5703125" customWidth="1"/>
    <col min="52" max="52" width="5.85546875" customWidth="1"/>
    <col min="53" max="53" width="8" customWidth="1"/>
    <col min="54" max="54" width="6.140625" customWidth="1"/>
    <col min="55" max="55" width="6.5703125" customWidth="1"/>
    <col min="56" max="56" width="2.42578125" customWidth="1"/>
    <col min="57" max="57" width="5.42578125" customWidth="1"/>
    <col min="58" max="58" width="4.5703125" customWidth="1"/>
    <col min="59" max="59" width="5.7109375" customWidth="1"/>
    <col min="60" max="62" width="5.42578125" customWidth="1"/>
    <col min="63" max="63" width="5.140625" customWidth="1"/>
    <col min="64" max="64" width="6.5703125" customWidth="1"/>
    <col min="65" max="65" width="5.85546875" customWidth="1"/>
    <col min="66" max="66" width="9.42578125" customWidth="1"/>
    <col min="67" max="67" width="6.140625" customWidth="1"/>
    <col min="68" max="68" width="6.5703125" customWidth="1"/>
    <col min="69" max="69" width="2.42578125" customWidth="1"/>
    <col min="70" max="70" width="5.42578125" customWidth="1"/>
    <col min="71" max="71" width="4.5703125" customWidth="1"/>
    <col min="72" max="72" width="5.7109375" customWidth="1"/>
    <col min="73" max="75" width="5.42578125" customWidth="1"/>
    <col min="76" max="76" width="5.140625" customWidth="1"/>
    <col min="77" max="77" width="6.5703125" customWidth="1"/>
    <col min="78" max="78" width="5.85546875" customWidth="1"/>
    <col min="79" max="79" width="9.42578125" customWidth="1"/>
    <col min="80" max="80" width="6.140625" customWidth="1"/>
    <col min="81" max="81" width="6.5703125" customWidth="1"/>
    <col min="82" max="82" width="2.42578125" customWidth="1"/>
    <col min="83" max="83" width="5.42578125" customWidth="1"/>
    <col min="84" max="84" width="4.5703125" customWidth="1"/>
    <col min="85" max="85" width="5.7109375" customWidth="1"/>
    <col min="86" max="88" width="5.42578125" customWidth="1"/>
    <col min="89" max="89" width="5.140625" customWidth="1"/>
    <col min="90" max="90" width="6.5703125" customWidth="1"/>
    <col min="91" max="91" width="5.85546875" customWidth="1"/>
    <col min="92" max="92" width="9.42578125" customWidth="1"/>
    <col min="93" max="93" width="6.140625" customWidth="1"/>
    <col min="94" max="94" width="6.5703125" customWidth="1"/>
    <col min="95" max="95" width="2.42578125" customWidth="1"/>
    <col min="96" max="96" width="8.7109375" customWidth="1"/>
  </cols>
  <sheetData>
    <row r="1" spans="1:96" ht="13.5" customHeight="1" x14ac:dyDescent="0.25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" customHeight="1" x14ac:dyDescent="0.25">
      <c r="A2" s="1" t="s">
        <v>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17.25" customHeight="1" x14ac:dyDescent="0.25">
      <c r="A3" s="1" t="s">
        <v>43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6.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3.5" customHeight="1" thickBot="1" x14ac:dyDescent="0.3">
      <c r="A5" s="107" t="s">
        <v>42</v>
      </c>
      <c r="B5" s="106" t="s">
        <v>41</v>
      </c>
      <c r="C5" s="106" t="s">
        <v>40</v>
      </c>
      <c r="D5" s="105" t="s">
        <v>39</v>
      </c>
      <c r="E5" s="103"/>
      <c r="F5" s="103"/>
      <c r="G5" s="103"/>
      <c r="H5" s="103"/>
      <c r="I5" s="103"/>
      <c r="J5" s="103"/>
      <c r="K5" s="103"/>
      <c r="L5" s="102"/>
      <c r="M5" s="104" t="s">
        <v>38</v>
      </c>
      <c r="N5" s="103"/>
      <c r="O5" s="103"/>
      <c r="P5" s="103"/>
      <c r="Q5" s="103"/>
      <c r="R5" s="103"/>
      <c r="S5" s="103"/>
      <c r="T5" s="103"/>
      <c r="U5" s="102"/>
      <c r="V5" s="104" t="s">
        <v>37</v>
      </c>
      <c r="W5" s="103"/>
      <c r="X5" s="103"/>
      <c r="Y5" s="103"/>
      <c r="Z5" s="103"/>
      <c r="AA5" s="103"/>
      <c r="AB5" s="103"/>
      <c r="AC5" s="103"/>
      <c r="AD5" s="102"/>
      <c r="AE5" s="104" t="s">
        <v>36</v>
      </c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2"/>
      <c r="CR5" s="1"/>
    </row>
    <row r="6" spans="1:96" ht="15.75" customHeight="1" x14ac:dyDescent="0.25">
      <c r="A6" s="36"/>
      <c r="B6" s="35"/>
      <c r="C6" s="35"/>
      <c r="D6" s="84"/>
      <c r="E6" s="76"/>
      <c r="F6" s="76"/>
      <c r="G6" s="76"/>
      <c r="H6" s="76"/>
      <c r="I6" s="76"/>
      <c r="J6" s="76"/>
      <c r="K6" s="76"/>
      <c r="L6" s="19"/>
      <c r="M6" s="101"/>
      <c r="N6" s="100"/>
      <c r="O6" s="100"/>
      <c r="P6" s="100"/>
      <c r="Q6" s="100"/>
      <c r="R6" s="100"/>
      <c r="S6" s="100"/>
      <c r="T6" s="100"/>
      <c r="U6" s="35"/>
      <c r="V6" s="101"/>
      <c r="W6" s="100"/>
      <c r="X6" s="100"/>
      <c r="Y6" s="100"/>
      <c r="Z6" s="100"/>
      <c r="AA6" s="100"/>
      <c r="AB6" s="100"/>
      <c r="AC6" s="100"/>
      <c r="AD6" s="35"/>
      <c r="AE6" s="99" t="s">
        <v>35</v>
      </c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4"/>
      <c r="AR6" s="96" t="s">
        <v>34</v>
      </c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4"/>
      <c r="BE6" s="96" t="s">
        <v>33</v>
      </c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8"/>
      <c r="BQ6" s="97"/>
      <c r="BR6" s="96" t="s">
        <v>32</v>
      </c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8"/>
      <c r="CD6" s="97"/>
      <c r="CE6" s="96" t="s">
        <v>31</v>
      </c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4"/>
      <c r="CR6" s="1"/>
    </row>
    <row r="7" spans="1:96" ht="15.75" customHeight="1" x14ac:dyDescent="0.25">
      <c r="A7" s="36"/>
      <c r="B7" s="35"/>
      <c r="C7" s="35"/>
      <c r="D7" s="93" t="s">
        <v>30</v>
      </c>
      <c r="E7" s="88"/>
      <c r="F7" s="86"/>
      <c r="G7" s="87" t="s">
        <v>29</v>
      </c>
      <c r="H7" s="88"/>
      <c r="I7" s="86"/>
      <c r="J7" s="89" t="s">
        <v>28</v>
      </c>
      <c r="K7" s="88"/>
      <c r="L7" s="92"/>
      <c r="M7" s="84"/>
      <c r="N7" s="76"/>
      <c r="O7" s="76"/>
      <c r="P7" s="76"/>
      <c r="Q7" s="76"/>
      <c r="R7" s="76"/>
      <c r="S7" s="76"/>
      <c r="T7" s="76"/>
      <c r="U7" s="19"/>
      <c r="V7" s="84"/>
      <c r="W7" s="76"/>
      <c r="X7" s="76"/>
      <c r="Y7" s="76"/>
      <c r="Z7" s="76"/>
      <c r="AA7" s="76"/>
      <c r="AB7" s="76"/>
      <c r="AC7" s="76"/>
      <c r="AD7" s="19"/>
      <c r="AE7" s="82" t="s">
        <v>27</v>
      </c>
      <c r="AF7" s="78"/>
      <c r="AG7" s="78"/>
      <c r="AH7" s="78"/>
      <c r="AI7" s="78"/>
      <c r="AJ7" s="77"/>
      <c r="AK7" s="81" t="s">
        <v>24</v>
      </c>
      <c r="AL7" s="78"/>
      <c r="AM7" s="78"/>
      <c r="AN7" s="78"/>
      <c r="AO7" s="78"/>
      <c r="AP7" s="77"/>
      <c r="AQ7" s="91" t="s">
        <v>25</v>
      </c>
      <c r="AR7" s="90" t="s">
        <v>27</v>
      </c>
      <c r="AS7" s="78"/>
      <c r="AT7" s="78"/>
      <c r="AU7" s="78"/>
      <c r="AV7" s="78"/>
      <c r="AW7" s="77"/>
      <c r="AX7" s="89" t="s">
        <v>24</v>
      </c>
      <c r="AY7" s="88"/>
      <c r="AZ7" s="88"/>
      <c r="BA7" s="86"/>
      <c r="BB7" s="87" t="s">
        <v>26</v>
      </c>
      <c r="BC7" s="86"/>
      <c r="BD7" s="85" t="s">
        <v>25</v>
      </c>
      <c r="BE7" s="90" t="s">
        <v>27</v>
      </c>
      <c r="BF7" s="78"/>
      <c r="BG7" s="78"/>
      <c r="BH7" s="78"/>
      <c r="BI7" s="78"/>
      <c r="BJ7" s="77"/>
      <c r="BK7" s="89" t="s">
        <v>24</v>
      </c>
      <c r="BL7" s="88"/>
      <c r="BM7" s="88"/>
      <c r="BN7" s="86"/>
      <c r="BO7" s="87" t="s">
        <v>26</v>
      </c>
      <c r="BP7" s="86"/>
      <c r="BQ7" s="85" t="s">
        <v>25</v>
      </c>
      <c r="BR7" s="90" t="s">
        <v>27</v>
      </c>
      <c r="BS7" s="78"/>
      <c r="BT7" s="78"/>
      <c r="BU7" s="78"/>
      <c r="BV7" s="78"/>
      <c r="BW7" s="77"/>
      <c r="BX7" s="89" t="s">
        <v>24</v>
      </c>
      <c r="BY7" s="88"/>
      <c r="BZ7" s="88"/>
      <c r="CA7" s="86"/>
      <c r="CB7" s="87" t="s">
        <v>26</v>
      </c>
      <c r="CC7" s="86"/>
      <c r="CD7" s="85" t="s">
        <v>25</v>
      </c>
      <c r="CE7" s="90" t="s">
        <v>27</v>
      </c>
      <c r="CF7" s="78"/>
      <c r="CG7" s="78"/>
      <c r="CH7" s="78"/>
      <c r="CI7" s="78"/>
      <c r="CJ7" s="77"/>
      <c r="CK7" s="89" t="s">
        <v>24</v>
      </c>
      <c r="CL7" s="88"/>
      <c r="CM7" s="88"/>
      <c r="CN7" s="86"/>
      <c r="CO7" s="87" t="s">
        <v>26</v>
      </c>
      <c r="CP7" s="86"/>
      <c r="CQ7" s="85" t="s">
        <v>25</v>
      </c>
      <c r="CR7" s="1"/>
    </row>
    <row r="8" spans="1:96" ht="13.5" customHeight="1" x14ac:dyDescent="0.25">
      <c r="A8" s="36"/>
      <c r="B8" s="35"/>
      <c r="C8" s="35"/>
      <c r="D8" s="84"/>
      <c r="E8" s="76"/>
      <c r="F8" s="74"/>
      <c r="G8" s="75"/>
      <c r="H8" s="76"/>
      <c r="I8" s="74"/>
      <c r="J8" s="75"/>
      <c r="K8" s="76"/>
      <c r="L8" s="19"/>
      <c r="M8" s="82" t="s">
        <v>22</v>
      </c>
      <c r="N8" s="78"/>
      <c r="O8" s="77"/>
      <c r="P8" s="81" t="s">
        <v>21</v>
      </c>
      <c r="Q8" s="78"/>
      <c r="R8" s="77"/>
      <c r="S8" s="81" t="s">
        <v>24</v>
      </c>
      <c r="T8" s="78"/>
      <c r="U8" s="83"/>
      <c r="V8" s="82" t="s">
        <v>22</v>
      </c>
      <c r="W8" s="78"/>
      <c r="X8" s="77"/>
      <c r="Y8" s="81" t="s">
        <v>21</v>
      </c>
      <c r="Z8" s="78"/>
      <c r="AA8" s="77"/>
      <c r="AB8" s="81" t="s">
        <v>24</v>
      </c>
      <c r="AC8" s="78"/>
      <c r="AD8" s="83"/>
      <c r="AE8" s="82" t="s">
        <v>22</v>
      </c>
      <c r="AF8" s="78"/>
      <c r="AG8" s="77"/>
      <c r="AH8" s="81" t="s">
        <v>21</v>
      </c>
      <c r="AI8" s="78"/>
      <c r="AJ8" s="77"/>
      <c r="AK8" s="81" t="s">
        <v>23</v>
      </c>
      <c r="AL8" s="78"/>
      <c r="AM8" s="78"/>
      <c r="AN8" s="78"/>
      <c r="AO8" s="78"/>
      <c r="AP8" s="77"/>
      <c r="AQ8" s="64"/>
      <c r="AR8" s="80" t="s">
        <v>22</v>
      </c>
      <c r="AS8" s="78"/>
      <c r="AT8" s="77"/>
      <c r="AU8" s="79" t="s">
        <v>21</v>
      </c>
      <c r="AV8" s="78"/>
      <c r="AW8" s="77"/>
      <c r="AX8" s="75"/>
      <c r="AY8" s="76"/>
      <c r="AZ8" s="76"/>
      <c r="BA8" s="74"/>
      <c r="BB8" s="75"/>
      <c r="BC8" s="74"/>
      <c r="BD8" s="64"/>
      <c r="BE8" s="80" t="s">
        <v>22</v>
      </c>
      <c r="BF8" s="78"/>
      <c r="BG8" s="77"/>
      <c r="BH8" s="79" t="s">
        <v>21</v>
      </c>
      <c r="BI8" s="78"/>
      <c r="BJ8" s="77"/>
      <c r="BK8" s="75"/>
      <c r="BL8" s="76"/>
      <c r="BM8" s="76"/>
      <c r="BN8" s="74"/>
      <c r="BO8" s="75"/>
      <c r="BP8" s="74"/>
      <c r="BQ8" s="64"/>
      <c r="BR8" s="80" t="s">
        <v>22</v>
      </c>
      <c r="BS8" s="78"/>
      <c r="BT8" s="77"/>
      <c r="BU8" s="79" t="s">
        <v>21</v>
      </c>
      <c r="BV8" s="78"/>
      <c r="BW8" s="77"/>
      <c r="BX8" s="75"/>
      <c r="BY8" s="76"/>
      <c r="BZ8" s="76"/>
      <c r="CA8" s="74"/>
      <c r="CB8" s="75"/>
      <c r="CC8" s="74"/>
      <c r="CD8" s="64"/>
      <c r="CE8" s="80" t="s">
        <v>22</v>
      </c>
      <c r="CF8" s="78"/>
      <c r="CG8" s="77"/>
      <c r="CH8" s="79" t="s">
        <v>21</v>
      </c>
      <c r="CI8" s="78"/>
      <c r="CJ8" s="77"/>
      <c r="CK8" s="75"/>
      <c r="CL8" s="76"/>
      <c r="CM8" s="76"/>
      <c r="CN8" s="74"/>
      <c r="CO8" s="75"/>
      <c r="CP8" s="74"/>
      <c r="CQ8" s="64"/>
      <c r="CR8" s="1"/>
    </row>
    <row r="9" spans="1:96" ht="14.25" customHeight="1" thickBot="1" x14ac:dyDescent="0.3">
      <c r="A9" s="36"/>
      <c r="B9" s="35"/>
      <c r="C9" s="35"/>
      <c r="D9" s="73" t="s">
        <v>17</v>
      </c>
      <c r="E9" s="65" t="s">
        <v>16</v>
      </c>
      <c r="F9" s="65" t="s">
        <v>18</v>
      </c>
      <c r="G9" s="65" t="s">
        <v>17</v>
      </c>
      <c r="H9" s="65" t="s">
        <v>16</v>
      </c>
      <c r="I9" s="65" t="s">
        <v>18</v>
      </c>
      <c r="J9" s="65" t="s">
        <v>17</v>
      </c>
      <c r="K9" s="65" t="s">
        <v>16</v>
      </c>
      <c r="L9" s="72" t="s">
        <v>18</v>
      </c>
      <c r="M9" s="70" t="s">
        <v>17</v>
      </c>
      <c r="N9" s="69" t="s">
        <v>16</v>
      </c>
      <c r="O9" s="69" t="s">
        <v>19</v>
      </c>
      <c r="P9" s="69" t="s">
        <v>17</v>
      </c>
      <c r="Q9" s="69" t="s">
        <v>16</v>
      </c>
      <c r="R9" s="69" t="s">
        <v>19</v>
      </c>
      <c r="S9" s="69" t="s">
        <v>17</v>
      </c>
      <c r="T9" s="69" t="s">
        <v>16</v>
      </c>
      <c r="U9" s="71" t="s">
        <v>19</v>
      </c>
      <c r="V9" s="70" t="s">
        <v>17</v>
      </c>
      <c r="W9" s="69" t="s">
        <v>16</v>
      </c>
      <c r="X9" s="69" t="s">
        <v>19</v>
      </c>
      <c r="Y9" s="69" t="s">
        <v>17</v>
      </c>
      <c r="Z9" s="69" t="s">
        <v>16</v>
      </c>
      <c r="AA9" s="69" t="s">
        <v>19</v>
      </c>
      <c r="AB9" s="69" t="s">
        <v>17</v>
      </c>
      <c r="AC9" s="69" t="s">
        <v>16</v>
      </c>
      <c r="AD9" s="71" t="s">
        <v>19</v>
      </c>
      <c r="AE9" s="70" t="s">
        <v>17</v>
      </c>
      <c r="AF9" s="69" t="s">
        <v>16</v>
      </c>
      <c r="AG9" s="69" t="s">
        <v>20</v>
      </c>
      <c r="AH9" s="69" t="s">
        <v>17</v>
      </c>
      <c r="AI9" s="69" t="s">
        <v>16</v>
      </c>
      <c r="AJ9" s="69" t="s">
        <v>20</v>
      </c>
      <c r="AK9" s="69" t="s">
        <v>17</v>
      </c>
      <c r="AL9" s="69" t="s">
        <v>14</v>
      </c>
      <c r="AM9" s="69" t="s">
        <v>16</v>
      </c>
      <c r="AN9" s="69" t="s">
        <v>14</v>
      </c>
      <c r="AO9" s="69" t="s">
        <v>19</v>
      </c>
      <c r="AP9" s="69" t="s">
        <v>14</v>
      </c>
      <c r="AQ9" s="64"/>
      <c r="AR9" s="68" t="s">
        <v>17</v>
      </c>
      <c r="AS9" s="67" t="s">
        <v>16</v>
      </c>
      <c r="AT9" s="65" t="s">
        <v>18</v>
      </c>
      <c r="AU9" s="65" t="s">
        <v>17</v>
      </c>
      <c r="AV9" s="65" t="s">
        <v>16</v>
      </c>
      <c r="AW9" s="65" t="s">
        <v>18</v>
      </c>
      <c r="AX9" s="66" t="s">
        <v>17</v>
      </c>
      <c r="AY9" s="66" t="s">
        <v>14</v>
      </c>
      <c r="AZ9" s="66" t="s">
        <v>16</v>
      </c>
      <c r="BA9" s="65" t="s">
        <v>14</v>
      </c>
      <c r="BB9" s="65" t="s">
        <v>15</v>
      </c>
      <c r="BC9" s="65" t="s">
        <v>14</v>
      </c>
      <c r="BD9" s="64"/>
      <c r="BE9" s="68" t="s">
        <v>17</v>
      </c>
      <c r="BF9" s="67" t="s">
        <v>16</v>
      </c>
      <c r="BG9" s="65" t="s">
        <v>18</v>
      </c>
      <c r="BH9" s="65" t="s">
        <v>17</v>
      </c>
      <c r="BI9" s="65" t="s">
        <v>16</v>
      </c>
      <c r="BJ9" s="65" t="s">
        <v>18</v>
      </c>
      <c r="BK9" s="66" t="s">
        <v>17</v>
      </c>
      <c r="BL9" s="66" t="s">
        <v>14</v>
      </c>
      <c r="BM9" s="66" t="s">
        <v>16</v>
      </c>
      <c r="BN9" s="65" t="s">
        <v>14</v>
      </c>
      <c r="BO9" s="65" t="s">
        <v>15</v>
      </c>
      <c r="BP9" s="65" t="s">
        <v>14</v>
      </c>
      <c r="BQ9" s="64"/>
      <c r="BR9" s="68" t="s">
        <v>17</v>
      </c>
      <c r="BS9" s="67" t="s">
        <v>16</v>
      </c>
      <c r="BT9" s="65" t="s">
        <v>18</v>
      </c>
      <c r="BU9" s="65" t="s">
        <v>17</v>
      </c>
      <c r="BV9" s="65" t="s">
        <v>16</v>
      </c>
      <c r="BW9" s="65" t="s">
        <v>18</v>
      </c>
      <c r="BX9" s="66" t="s">
        <v>17</v>
      </c>
      <c r="BY9" s="66" t="s">
        <v>14</v>
      </c>
      <c r="BZ9" s="66" t="s">
        <v>16</v>
      </c>
      <c r="CA9" s="65" t="s">
        <v>14</v>
      </c>
      <c r="CB9" s="65" t="s">
        <v>15</v>
      </c>
      <c r="CC9" s="65" t="s">
        <v>14</v>
      </c>
      <c r="CD9" s="64"/>
      <c r="CE9" s="68" t="s">
        <v>17</v>
      </c>
      <c r="CF9" s="67" t="s">
        <v>16</v>
      </c>
      <c r="CG9" s="65" t="s">
        <v>18</v>
      </c>
      <c r="CH9" s="65" t="s">
        <v>17</v>
      </c>
      <c r="CI9" s="65" t="s">
        <v>16</v>
      </c>
      <c r="CJ9" s="65" t="s">
        <v>18</v>
      </c>
      <c r="CK9" s="66" t="s">
        <v>17</v>
      </c>
      <c r="CL9" s="66" t="s">
        <v>14</v>
      </c>
      <c r="CM9" s="66" t="s">
        <v>16</v>
      </c>
      <c r="CN9" s="65" t="s">
        <v>14</v>
      </c>
      <c r="CO9" s="65" t="s">
        <v>15</v>
      </c>
      <c r="CP9" s="65" t="s">
        <v>14</v>
      </c>
      <c r="CQ9" s="64"/>
      <c r="CR9" s="1"/>
    </row>
    <row r="10" spans="1:96" ht="15" customHeight="1" thickTop="1" thickBot="1" x14ac:dyDescent="0.35">
      <c r="A10" s="63">
        <v>1</v>
      </c>
      <c r="B10" s="62" t="s">
        <v>13</v>
      </c>
      <c r="C10" s="61" t="s">
        <v>12</v>
      </c>
      <c r="D10" s="60">
        <v>149</v>
      </c>
      <c r="E10" s="59">
        <v>152</v>
      </c>
      <c r="F10" s="58">
        <v>301</v>
      </c>
      <c r="G10" s="59">
        <v>22</v>
      </c>
      <c r="H10" s="59">
        <v>23</v>
      </c>
      <c r="I10" s="58">
        <v>45</v>
      </c>
      <c r="J10" s="54">
        <v>147</v>
      </c>
      <c r="K10" s="54">
        <v>145</v>
      </c>
      <c r="L10" s="57">
        <v>292</v>
      </c>
      <c r="M10" s="56">
        <v>15</v>
      </c>
      <c r="N10" s="56">
        <v>19</v>
      </c>
      <c r="O10" s="56">
        <v>34</v>
      </c>
      <c r="P10" s="55">
        <v>17</v>
      </c>
      <c r="Q10" s="55">
        <v>21</v>
      </c>
      <c r="R10" s="54">
        <v>38</v>
      </c>
      <c r="S10" s="54">
        <v>124</v>
      </c>
      <c r="T10" s="54">
        <v>154</v>
      </c>
      <c r="U10" s="57">
        <v>278</v>
      </c>
      <c r="V10" s="56">
        <v>0</v>
      </c>
      <c r="W10" s="56">
        <v>0</v>
      </c>
      <c r="X10" s="56">
        <v>0</v>
      </c>
      <c r="Y10" s="55">
        <v>0</v>
      </c>
      <c r="Z10" s="55">
        <v>0</v>
      </c>
      <c r="AA10" s="54">
        <v>0</v>
      </c>
      <c r="AB10" s="54">
        <v>1</v>
      </c>
      <c r="AC10" s="54">
        <v>0</v>
      </c>
      <c r="AD10" s="57">
        <v>1</v>
      </c>
      <c r="AE10" s="56">
        <v>15</v>
      </c>
      <c r="AF10" s="56">
        <v>19</v>
      </c>
      <c r="AG10" s="56">
        <v>34</v>
      </c>
      <c r="AH10" s="55">
        <v>17</v>
      </c>
      <c r="AI10" s="55">
        <v>21</v>
      </c>
      <c r="AJ10" s="54">
        <v>38</v>
      </c>
      <c r="AK10" s="54">
        <v>124</v>
      </c>
      <c r="AL10" s="54">
        <v>83.221476510000002</v>
      </c>
      <c r="AM10" s="54">
        <v>154</v>
      </c>
      <c r="AN10" s="54">
        <v>101.31578949999999</v>
      </c>
      <c r="AO10" s="54">
        <v>278</v>
      </c>
      <c r="AP10" s="54">
        <v>92.358803989999998</v>
      </c>
      <c r="AQ10" s="53"/>
      <c r="AR10" s="56">
        <v>15</v>
      </c>
      <c r="AS10" s="56">
        <v>19</v>
      </c>
      <c r="AT10" s="56">
        <v>34</v>
      </c>
      <c r="AU10" s="55">
        <v>17</v>
      </c>
      <c r="AV10" s="55">
        <v>21</v>
      </c>
      <c r="AW10" s="54">
        <v>38</v>
      </c>
      <c r="AX10" s="54">
        <v>124</v>
      </c>
      <c r="AY10" s="54">
        <v>83.221476510000002</v>
      </c>
      <c r="AZ10" s="54">
        <v>154</v>
      </c>
      <c r="BA10" s="54">
        <v>101.31578949999999</v>
      </c>
      <c r="BB10" s="54">
        <v>278</v>
      </c>
      <c r="BC10" s="54">
        <v>92.358803989999998</v>
      </c>
      <c r="BD10" s="53"/>
      <c r="BE10" s="56">
        <v>15</v>
      </c>
      <c r="BF10" s="56">
        <v>19</v>
      </c>
      <c r="BG10" s="56">
        <v>34</v>
      </c>
      <c r="BH10" s="55">
        <v>17</v>
      </c>
      <c r="BI10" s="55">
        <v>21</v>
      </c>
      <c r="BJ10" s="54">
        <v>38</v>
      </c>
      <c r="BK10" s="54">
        <v>124</v>
      </c>
      <c r="BL10" s="54">
        <v>83.221476510000002</v>
      </c>
      <c r="BM10" s="54">
        <v>154</v>
      </c>
      <c r="BN10" s="54">
        <v>101.31578949999999</v>
      </c>
      <c r="BO10" s="54">
        <v>278</v>
      </c>
      <c r="BP10" s="54">
        <v>92.358803989999998</v>
      </c>
      <c r="BQ10" s="53"/>
      <c r="BR10" s="56">
        <v>4</v>
      </c>
      <c r="BS10" s="56">
        <v>5</v>
      </c>
      <c r="BT10" s="56">
        <v>9</v>
      </c>
      <c r="BU10" s="55">
        <v>1</v>
      </c>
      <c r="BV10" s="55">
        <v>2</v>
      </c>
      <c r="BW10" s="54">
        <v>3</v>
      </c>
      <c r="BX10" s="54">
        <v>15</v>
      </c>
      <c r="BY10" s="54">
        <v>67.114093960000005</v>
      </c>
      <c r="BZ10" s="54">
        <v>19</v>
      </c>
      <c r="CA10" s="54">
        <v>83.333333330000002</v>
      </c>
      <c r="CB10" s="54">
        <v>34</v>
      </c>
      <c r="CC10" s="54">
        <v>75.304540419999995</v>
      </c>
      <c r="CD10" s="53"/>
      <c r="CE10" s="56">
        <v>17</v>
      </c>
      <c r="CF10" s="56">
        <v>14</v>
      </c>
      <c r="CG10" s="56">
        <v>31</v>
      </c>
      <c r="CH10" s="55">
        <v>16</v>
      </c>
      <c r="CI10" s="55">
        <v>7</v>
      </c>
      <c r="CJ10" s="54">
        <v>23</v>
      </c>
      <c r="CK10" s="54">
        <v>144</v>
      </c>
      <c r="CL10" s="54">
        <v>97.959183670000002</v>
      </c>
      <c r="CM10" s="54">
        <v>122</v>
      </c>
      <c r="CN10" s="54">
        <v>84.137931030000004</v>
      </c>
      <c r="CO10" s="54">
        <v>266</v>
      </c>
      <c r="CP10" s="54">
        <v>91.095890409999996</v>
      </c>
      <c r="CQ10" s="53"/>
      <c r="CR10" s="1" t="s">
        <v>11</v>
      </c>
    </row>
    <row r="11" spans="1:96" ht="14.25" customHeight="1" thickBot="1" x14ac:dyDescent="0.35">
      <c r="A11" s="36"/>
      <c r="B11" s="35"/>
      <c r="C11" s="52" t="s">
        <v>10</v>
      </c>
      <c r="D11" s="51">
        <v>118</v>
      </c>
      <c r="E11" s="50">
        <v>118</v>
      </c>
      <c r="F11" s="49">
        <v>236</v>
      </c>
      <c r="G11" s="50">
        <v>18</v>
      </c>
      <c r="H11" s="50">
        <v>18</v>
      </c>
      <c r="I11" s="49">
        <v>35</v>
      </c>
      <c r="J11" s="23">
        <v>118</v>
      </c>
      <c r="K11" s="23">
        <v>113</v>
      </c>
      <c r="L11" s="27">
        <v>231</v>
      </c>
      <c r="M11" s="25">
        <v>10</v>
      </c>
      <c r="N11" s="25">
        <v>12</v>
      </c>
      <c r="O11" s="25">
        <v>22</v>
      </c>
      <c r="P11" s="46">
        <v>12</v>
      </c>
      <c r="Q11" s="46">
        <v>8</v>
      </c>
      <c r="R11" s="23">
        <v>20</v>
      </c>
      <c r="S11" s="23">
        <v>121</v>
      </c>
      <c r="T11" s="23">
        <v>102</v>
      </c>
      <c r="U11" s="27">
        <v>223</v>
      </c>
      <c r="V11" s="25">
        <v>0</v>
      </c>
      <c r="W11" s="25">
        <v>0</v>
      </c>
      <c r="X11" s="25">
        <v>0</v>
      </c>
      <c r="Y11" s="46">
        <v>0</v>
      </c>
      <c r="Z11" s="46">
        <v>0</v>
      </c>
      <c r="AA11" s="23">
        <v>0</v>
      </c>
      <c r="AB11" s="23">
        <v>0</v>
      </c>
      <c r="AC11" s="23">
        <v>0</v>
      </c>
      <c r="AD11" s="27">
        <v>0</v>
      </c>
      <c r="AE11" s="25">
        <v>10</v>
      </c>
      <c r="AF11" s="25">
        <v>12</v>
      </c>
      <c r="AG11" s="25">
        <v>22</v>
      </c>
      <c r="AH11" s="46">
        <v>12</v>
      </c>
      <c r="AI11" s="46">
        <v>8</v>
      </c>
      <c r="AJ11" s="23">
        <v>20</v>
      </c>
      <c r="AK11" s="23">
        <v>121</v>
      </c>
      <c r="AL11" s="23">
        <v>102.5423729</v>
      </c>
      <c r="AM11" s="23">
        <v>102</v>
      </c>
      <c r="AN11" s="23">
        <v>86.440677969999996</v>
      </c>
      <c r="AO11" s="23">
        <v>223</v>
      </c>
      <c r="AP11" s="23">
        <v>94.491525420000002</v>
      </c>
      <c r="AQ11" s="21"/>
      <c r="AR11" s="25">
        <v>10</v>
      </c>
      <c r="AS11" s="25">
        <v>12</v>
      </c>
      <c r="AT11" s="25">
        <v>22</v>
      </c>
      <c r="AU11" s="46">
        <v>12</v>
      </c>
      <c r="AV11" s="46">
        <v>8</v>
      </c>
      <c r="AW11" s="23">
        <v>20</v>
      </c>
      <c r="AX11" s="23">
        <v>121</v>
      </c>
      <c r="AY11" s="23">
        <v>102.5423729</v>
      </c>
      <c r="AZ11" s="23">
        <v>102</v>
      </c>
      <c r="BA11" s="23">
        <v>86.440677969999996</v>
      </c>
      <c r="BB11" s="23">
        <v>223</v>
      </c>
      <c r="BC11" s="23">
        <v>94.491525420000002</v>
      </c>
      <c r="BD11" s="21"/>
      <c r="BE11" s="25">
        <v>10</v>
      </c>
      <c r="BF11" s="25">
        <v>12</v>
      </c>
      <c r="BG11" s="25">
        <v>22</v>
      </c>
      <c r="BH11" s="46">
        <v>12</v>
      </c>
      <c r="BI11" s="46">
        <v>8</v>
      </c>
      <c r="BJ11" s="23">
        <v>20</v>
      </c>
      <c r="BK11" s="23">
        <v>121</v>
      </c>
      <c r="BL11" s="23">
        <v>102.5423729</v>
      </c>
      <c r="BM11" s="23">
        <v>102</v>
      </c>
      <c r="BN11" s="23">
        <v>86.440677969999996</v>
      </c>
      <c r="BO11" s="23">
        <v>223</v>
      </c>
      <c r="BP11" s="23">
        <v>94.491525420000002</v>
      </c>
      <c r="BQ11" s="21"/>
      <c r="BR11" s="25">
        <v>2</v>
      </c>
      <c r="BS11" s="25">
        <v>2</v>
      </c>
      <c r="BT11" s="25">
        <v>4</v>
      </c>
      <c r="BU11" s="46">
        <v>2</v>
      </c>
      <c r="BV11" s="46">
        <v>1</v>
      </c>
      <c r="BW11" s="23">
        <v>3</v>
      </c>
      <c r="BX11" s="23">
        <v>16</v>
      </c>
      <c r="BY11" s="23">
        <v>90.395480230000004</v>
      </c>
      <c r="BZ11" s="23">
        <v>15</v>
      </c>
      <c r="CA11" s="23">
        <v>84.745762709999994</v>
      </c>
      <c r="CB11" s="23">
        <v>31</v>
      </c>
      <c r="CC11" s="23">
        <v>87.570621470000006</v>
      </c>
      <c r="CD11" s="21"/>
      <c r="CE11" s="25">
        <v>8</v>
      </c>
      <c r="CF11" s="25">
        <v>10</v>
      </c>
      <c r="CG11" s="25">
        <v>18</v>
      </c>
      <c r="CH11" s="46">
        <v>10</v>
      </c>
      <c r="CI11" s="46">
        <v>8</v>
      </c>
      <c r="CJ11" s="23">
        <v>18</v>
      </c>
      <c r="CK11" s="23">
        <v>115</v>
      </c>
      <c r="CL11" s="23">
        <v>97.457627119999998</v>
      </c>
      <c r="CM11" s="23">
        <v>99</v>
      </c>
      <c r="CN11" s="23">
        <v>87.610619470000003</v>
      </c>
      <c r="CO11" s="23">
        <v>214</v>
      </c>
      <c r="CP11" s="23">
        <v>92.640692639999997</v>
      </c>
      <c r="CQ11" s="21"/>
      <c r="CR11" s="1"/>
    </row>
    <row r="12" spans="1:96" ht="14.25" customHeight="1" thickBot="1" x14ac:dyDescent="0.35">
      <c r="A12" s="36"/>
      <c r="B12" s="35"/>
      <c r="C12" s="52" t="s">
        <v>9</v>
      </c>
      <c r="D12" s="51">
        <v>54</v>
      </c>
      <c r="E12" s="50">
        <v>53</v>
      </c>
      <c r="F12" s="49">
        <v>107</v>
      </c>
      <c r="G12" s="50">
        <v>8</v>
      </c>
      <c r="H12" s="50">
        <v>8</v>
      </c>
      <c r="I12" s="49">
        <v>16</v>
      </c>
      <c r="J12" s="48">
        <v>55</v>
      </c>
      <c r="K12" s="48">
        <v>51</v>
      </c>
      <c r="L12" s="47">
        <v>106</v>
      </c>
      <c r="M12" s="25">
        <v>0</v>
      </c>
      <c r="N12" s="25">
        <v>4</v>
      </c>
      <c r="O12" s="25">
        <v>4</v>
      </c>
      <c r="P12" s="46">
        <v>5</v>
      </c>
      <c r="Q12" s="46">
        <v>6</v>
      </c>
      <c r="R12" s="23">
        <v>11</v>
      </c>
      <c r="S12" s="23">
        <v>40</v>
      </c>
      <c r="T12" s="23">
        <v>58</v>
      </c>
      <c r="U12" s="27">
        <v>98</v>
      </c>
      <c r="V12" s="25">
        <v>0</v>
      </c>
      <c r="W12" s="25">
        <v>0</v>
      </c>
      <c r="X12" s="25">
        <v>0</v>
      </c>
      <c r="Y12" s="46">
        <v>0</v>
      </c>
      <c r="Z12" s="46">
        <v>0</v>
      </c>
      <c r="AA12" s="23">
        <v>0</v>
      </c>
      <c r="AB12" s="23">
        <v>1</v>
      </c>
      <c r="AC12" s="23">
        <v>0</v>
      </c>
      <c r="AD12" s="27">
        <v>1</v>
      </c>
      <c r="AE12" s="25">
        <v>0</v>
      </c>
      <c r="AF12" s="25">
        <v>4</v>
      </c>
      <c r="AG12" s="25">
        <v>4</v>
      </c>
      <c r="AH12" s="46">
        <v>5</v>
      </c>
      <c r="AI12" s="46">
        <v>6</v>
      </c>
      <c r="AJ12" s="23">
        <v>11</v>
      </c>
      <c r="AK12" s="23">
        <v>40</v>
      </c>
      <c r="AL12" s="23">
        <v>74.074074069999995</v>
      </c>
      <c r="AM12" s="23">
        <v>58</v>
      </c>
      <c r="AN12" s="23">
        <v>109.4339623</v>
      </c>
      <c r="AO12" s="23">
        <v>98</v>
      </c>
      <c r="AP12" s="23">
        <v>91.588785049999998</v>
      </c>
      <c r="AQ12" s="21"/>
      <c r="AR12" s="25">
        <v>0</v>
      </c>
      <c r="AS12" s="25">
        <v>4</v>
      </c>
      <c r="AT12" s="25">
        <v>4</v>
      </c>
      <c r="AU12" s="46">
        <v>5</v>
      </c>
      <c r="AV12" s="46">
        <v>6</v>
      </c>
      <c r="AW12" s="23">
        <v>11</v>
      </c>
      <c r="AX12" s="23">
        <v>40</v>
      </c>
      <c r="AY12" s="23">
        <v>74.074074069999995</v>
      </c>
      <c r="AZ12" s="23">
        <v>58</v>
      </c>
      <c r="BA12" s="23">
        <v>109.4339623</v>
      </c>
      <c r="BB12" s="23">
        <v>98</v>
      </c>
      <c r="BC12" s="23">
        <v>91.588785049999998</v>
      </c>
      <c r="BD12" s="21"/>
      <c r="BE12" s="25">
        <v>0</v>
      </c>
      <c r="BF12" s="25">
        <v>4</v>
      </c>
      <c r="BG12" s="25">
        <v>4</v>
      </c>
      <c r="BH12" s="46">
        <v>5</v>
      </c>
      <c r="BI12" s="46">
        <v>6</v>
      </c>
      <c r="BJ12" s="23">
        <v>11</v>
      </c>
      <c r="BK12" s="23">
        <v>40</v>
      </c>
      <c r="BL12" s="23">
        <v>74.074074069999995</v>
      </c>
      <c r="BM12" s="23">
        <v>58</v>
      </c>
      <c r="BN12" s="23">
        <v>109.4339623</v>
      </c>
      <c r="BO12" s="23">
        <v>98</v>
      </c>
      <c r="BP12" s="23">
        <v>91.588785049999998</v>
      </c>
      <c r="BQ12" s="21"/>
      <c r="BR12" s="25">
        <v>0</v>
      </c>
      <c r="BS12" s="25">
        <v>1</v>
      </c>
      <c r="BT12" s="25">
        <v>1</v>
      </c>
      <c r="BU12" s="46">
        <v>0</v>
      </c>
      <c r="BV12" s="46">
        <v>0</v>
      </c>
      <c r="BW12" s="23">
        <v>0</v>
      </c>
      <c r="BX12" s="23">
        <v>3</v>
      </c>
      <c r="BY12" s="23">
        <v>37.037037040000001</v>
      </c>
      <c r="BZ12" s="23">
        <v>8</v>
      </c>
      <c r="CA12" s="23">
        <v>100.62893080000001</v>
      </c>
      <c r="CB12" s="23">
        <v>11</v>
      </c>
      <c r="CC12" s="23">
        <v>68.535825549999998</v>
      </c>
      <c r="CD12" s="21"/>
      <c r="CE12" s="25">
        <v>5</v>
      </c>
      <c r="CF12" s="25">
        <v>7</v>
      </c>
      <c r="CG12" s="25">
        <v>12</v>
      </c>
      <c r="CH12" s="46">
        <v>4</v>
      </c>
      <c r="CI12" s="46">
        <v>4</v>
      </c>
      <c r="CJ12" s="23">
        <v>8</v>
      </c>
      <c r="CK12" s="23">
        <v>52</v>
      </c>
      <c r="CL12" s="23">
        <v>94.545454550000002</v>
      </c>
      <c r="CM12" s="23">
        <v>47</v>
      </c>
      <c r="CN12" s="23">
        <v>92.156862750000002</v>
      </c>
      <c r="CO12" s="23">
        <v>99</v>
      </c>
      <c r="CP12" s="23">
        <v>93.396226420000005</v>
      </c>
      <c r="CQ12" s="21"/>
      <c r="CR12" s="1"/>
    </row>
    <row r="13" spans="1:96" ht="14.25" customHeight="1" thickBot="1" x14ac:dyDescent="0.35">
      <c r="A13" s="36"/>
      <c r="B13" s="35"/>
      <c r="C13" s="52" t="s">
        <v>8</v>
      </c>
      <c r="D13" s="51">
        <v>63</v>
      </c>
      <c r="E13" s="50">
        <v>64</v>
      </c>
      <c r="F13" s="49">
        <v>127</v>
      </c>
      <c r="G13" s="50">
        <v>8</v>
      </c>
      <c r="H13" s="50">
        <v>10</v>
      </c>
      <c r="I13" s="49">
        <v>18</v>
      </c>
      <c r="J13" s="48">
        <v>63</v>
      </c>
      <c r="K13" s="48">
        <v>61</v>
      </c>
      <c r="L13" s="47">
        <v>124</v>
      </c>
      <c r="M13" s="25">
        <v>4</v>
      </c>
      <c r="N13" s="25">
        <v>6</v>
      </c>
      <c r="O13" s="25">
        <v>10</v>
      </c>
      <c r="P13" s="46">
        <v>6</v>
      </c>
      <c r="Q13" s="46">
        <v>6</v>
      </c>
      <c r="R13" s="23">
        <v>12</v>
      </c>
      <c r="S13" s="23">
        <v>50</v>
      </c>
      <c r="T13" s="23">
        <v>67</v>
      </c>
      <c r="U13" s="27">
        <v>117</v>
      </c>
      <c r="V13" s="25">
        <v>4</v>
      </c>
      <c r="W13" s="25">
        <v>6</v>
      </c>
      <c r="X13" s="25">
        <v>10</v>
      </c>
      <c r="Y13" s="46">
        <v>0</v>
      </c>
      <c r="Z13" s="46">
        <v>0</v>
      </c>
      <c r="AA13" s="23">
        <v>0</v>
      </c>
      <c r="AB13" s="23">
        <v>4</v>
      </c>
      <c r="AC13" s="23">
        <v>6</v>
      </c>
      <c r="AD13" s="27">
        <v>10</v>
      </c>
      <c r="AE13" s="25">
        <v>4</v>
      </c>
      <c r="AF13" s="25">
        <v>6</v>
      </c>
      <c r="AG13" s="25">
        <v>10</v>
      </c>
      <c r="AH13" s="46">
        <v>6</v>
      </c>
      <c r="AI13" s="46">
        <v>6</v>
      </c>
      <c r="AJ13" s="23">
        <v>12</v>
      </c>
      <c r="AK13" s="23">
        <v>50</v>
      </c>
      <c r="AL13" s="23">
        <v>79.365079370000004</v>
      </c>
      <c r="AM13" s="23">
        <v>67</v>
      </c>
      <c r="AN13" s="23">
        <v>104.6875</v>
      </c>
      <c r="AO13" s="23">
        <v>117</v>
      </c>
      <c r="AP13" s="23">
        <v>92.125984250000002</v>
      </c>
      <c r="AQ13" s="21"/>
      <c r="AR13" s="25">
        <v>4</v>
      </c>
      <c r="AS13" s="25">
        <v>6</v>
      </c>
      <c r="AT13" s="25">
        <v>10</v>
      </c>
      <c r="AU13" s="46">
        <v>6</v>
      </c>
      <c r="AV13" s="46">
        <v>6</v>
      </c>
      <c r="AW13" s="23">
        <v>12</v>
      </c>
      <c r="AX13" s="23">
        <v>50</v>
      </c>
      <c r="AY13" s="23">
        <v>79.365079370000004</v>
      </c>
      <c r="AZ13" s="23">
        <v>67</v>
      </c>
      <c r="BA13" s="23">
        <v>104.6875</v>
      </c>
      <c r="BB13" s="23">
        <v>117</v>
      </c>
      <c r="BC13" s="23">
        <v>92.125984250000002</v>
      </c>
      <c r="BD13" s="21"/>
      <c r="BE13" s="25">
        <v>4</v>
      </c>
      <c r="BF13" s="25">
        <v>6</v>
      </c>
      <c r="BG13" s="25">
        <v>10</v>
      </c>
      <c r="BH13" s="46">
        <v>6</v>
      </c>
      <c r="BI13" s="46">
        <v>6</v>
      </c>
      <c r="BJ13" s="23">
        <v>12</v>
      </c>
      <c r="BK13" s="23">
        <v>50</v>
      </c>
      <c r="BL13" s="23">
        <v>79.365079370000004</v>
      </c>
      <c r="BM13" s="23">
        <v>67</v>
      </c>
      <c r="BN13" s="23">
        <v>104.6875</v>
      </c>
      <c r="BO13" s="23">
        <v>117</v>
      </c>
      <c r="BP13" s="23">
        <v>92.125984250000002</v>
      </c>
      <c r="BQ13" s="21"/>
      <c r="BR13" s="25">
        <v>0</v>
      </c>
      <c r="BS13" s="25">
        <v>2</v>
      </c>
      <c r="BT13" s="25">
        <v>2</v>
      </c>
      <c r="BU13" s="46">
        <v>0</v>
      </c>
      <c r="BV13" s="46">
        <v>1</v>
      </c>
      <c r="BW13" s="23">
        <v>1</v>
      </c>
      <c r="BX13" s="23">
        <v>7</v>
      </c>
      <c r="BY13" s="23">
        <v>87.5</v>
      </c>
      <c r="BZ13" s="23">
        <v>6</v>
      </c>
      <c r="CA13" s="23">
        <v>62.5</v>
      </c>
      <c r="CB13" s="23">
        <v>13</v>
      </c>
      <c r="CC13" s="23">
        <v>73.863636360000001</v>
      </c>
      <c r="CD13" s="21"/>
      <c r="CE13" s="25">
        <v>6</v>
      </c>
      <c r="CF13" s="25">
        <v>6</v>
      </c>
      <c r="CG13" s="25">
        <v>12</v>
      </c>
      <c r="CH13" s="46">
        <v>5</v>
      </c>
      <c r="CI13" s="46">
        <v>9</v>
      </c>
      <c r="CJ13" s="23">
        <v>14</v>
      </c>
      <c r="CK13" s="23">
        <v>54</v>
      </c>
      <c r="CL13" s="23">
        <v>85.714285709999999</v>
      </c>
      <c r="CM13" s="23">
        <v>66</v>
      </c>
      <c r="CN13" s="23">
        <v>108.19672129999999</v>
      </c>
      <c r="CO13" s="23">
        <v>120</v>
      </c>
      <c r="CP13" s="23">
        <v>96.774193550000007</v>
      </c>
      <c r="CQ13" s="21"/>
      <c r="CR13" s="1"/>
    </row>
    <row r="14" spans="1:96" ht="14.25" customHeight="1" thickBot="1" x14ac:dyDescent="0.35">
      <c r="A14" s="36"/>
      <c r="B14" s="35"/>
      <c r="C14" s="44" t="s">
        <v>7</v>
      </c>
      <c r="D14" s="43">
        <v>384</v>
      </c>
      <c r="E14" s="42">
        <v>387</v>
      </c>
      <c r="F14" s="41">
        <v>771</v>
      </c>
      <c r="G14" s="42">
        <v>56</v>
      </c>
      <c r="H14" s="42">
        <v>58</v>
      </c>
      <c r="I14" s="41">
        <v>114</v>
      </c>
      <c r="J14" s="42">
        <v>383</v>
      </c>
      <c r="K14" s="42">
        <v>370</v>
      </c>
      <c r="L14" s="41">
        <v>753</v>
      </c>
      <c r="M14" s="38">
        <v>29</v>
      </c>
      <c r="N14" s="38">
        <v>41</v>
      </c>
      <c r="O14" s="39">
        <v>70</v>
      </c>
      <c r="P14" s="39">
        <v>40</v>
      </c>
      <c r="Q14" s="39">
        <v>41</v>
      </c>
      <c r="R14" s="39">
        <v>81</v>
      </c>
      <c r="S14" s="39">
        <v>335</v>
      </c>
      <c r="T14" s="39">
        <v>381</v>
      </c>
      <c r="U14" s="40">
        <v>716</v>
      </c>
      <c r="V14" s="38">
        <v>4</v>
      </c>
      <c r="W14" s="38">
        <v>6</v>
      </c>
      <c r="X14" s="39">
        <v>10</v>
      </c>
      <c r="Y14" s="39">
        <v>0</v>
      </c>
      <c r="Z14" s="39">
        <v>0</v>
      </c>
      <c r="AA14" s="38">
        <v>0</v>
      </c>
      <c r="AB14" s="39">
        <v>6</v>
      </c>
      <c r="AC14" s="39">
        <v>6</v>
      </c>
      <c r="AD14" s="40">
        <v>12</v>
      </c>
      <c r="AE14" s="38">
        <v>29</v>
      </c>
      <c r="AF14" s="38">
        <v>41</v>
      </c>
      <c r="AG14" s="39">
        <v>70</v>
      </c>
      <c r="AH14" s="39">
        <v>40</v>
      </c>
      <c r="AI14" s="39">
        <v>41</v>
      </c>
      <c r="AJ14" s="39">
        <v>81</v>
      </c>
      <c r="AK14" s="38">
        <v>335</v>
      </c>
      <c r="AL14" s="38">
        <v>87.239583330000002</v>
      </c>
      <c r="AM14" s="38">
        <v>381</v>
      </c>
      <c r="AN14" s="38">
        <v>98.449612400000007</v>
      </c>
      <c r="AO14" s="38">
        <v>716</v>
      </c>
      <c r="AP14" s="38">
        <v>92.866407260000003</v>
      </c>
      <c r="AQ14" s="40">
        <v>0</v>
      </c>
      <c r="AR14" s="39">
        <v>29</v>
      </c>
      <c r="AS14" s="39">
        <v>41</v>
      </c>
      <c r="AT14" s="39">
        <v>70</v>
      </c>
      <c r="AU14" s="39">
        <v>40</v>
      </c>
      <c r="AV14" s="39">
        <v>41</v>
      </c>
      <c r="AW14" s="39">
        <v>81</v>
      </c>
      <c r="AX14" s="38">
        <v>335</v>
      </c>
      <c r="AY14" s="38">
        <v>87.239583330000002</v>
      </c>
      <c r="AZ14" s="38">
        <v>381</v>
      </c>
      <c r="BA14" s="38">
        <v>98.449612400000007</v>
      </c>
      <c r="BB14" s="38">
        <v>716</v>
      </c>
      <c r="BC14" s="38">
        <v>92.866407260000003</v>
      </c>
      <c r="BD14" s="40">
        <v>0</v>
      </c>
      <c r="BE14" s="39">
        <v>29</v>
      </c>
      <c r="BF14" s="39">
        <v>41</v>
      </c>
      <c r="BG14" s="39">
        <v>70</v>
      </c>
      <c r="BH14" s="39">
        <v>40</v>
      </c>
      <c r="BI14" s="39">
        <v>41</v>
      </c>
      <c r="BJ14" s="39">
        <v>81</v>
      </c>
      <c r="BK14" s="38">
        <v>335</v>
      </c>
      <c r="BL14" s="38">
        <v>87.239583330000002</v>
      </c>
      <c r="BM14" s="38">
        <v>381</v>
      </c>
      <c r="BN14" s="38">
        <v>98.449612400000007</v>
      </c>
      <c r="BO14" s="38">
        <v>716</v>
      </c>
      <c r="BP14" s="38">
        <v>92.866407260000003</v>
      </c>
      <c r="BQ14" s="40">
        <v>0</v>
      </c>
      <c r="BR14" s="39">
        <v>6</v>
      </c>
      <c r="BS14" s="39">
        <v>10</v>
      </c>
      <c r="BT14" s="39">
        <v>16</v>
      </c>
      <c r="BU14" s="39">
        <v>3</v>
      </c>
      <c r="BV14" s="39">
        <v>4</v>
      </c>
      <c r="BW14" s="39">
        <v>7</v>
      </c>
      <c r="BX14" s="38">
        <v>41</v>
      </c>
      <c r="BY14" s="38">
        <v>73.018699909999995</v>
      </c>
      <c r="BZ14" s="38">
        <v>48</v>
      </c>
      <c r="CA14" s="38">
        <v>82.687338499999996</v>
      </c>
      <c r="CB14" s="38">
        <v>89</v>
      </c>
      <c r="CC14" s="38">
        <v>77.933450089999994</v>
      </c>
      <c r="CD14" s="40">
        <v>0</v>
      </c>
      <c r="CE14" s="39">
        <v>36</v>
      </c>
      <c r="CF14" s="39">
        <v>37</v>
      </c>
      <c r="CG14" s="39">
        <v>73</v>
      </c>
      <c r="CH14" s="39">
        <v>35</v>
      </c>
      <c r="CI14" s="39">
        <v>28</v>
      </c>
      <c r="CJ14" s="39">
        <v>63</v>
      </c>
      <c r="CK14" s="39">
        <v>365</v>
      </c>
      <c r="CL14" s="38">
        <v>95.3002611</v>
      </c>
      <c r="CM14" s="38">
        <v>334</v>
      </c>
      <c r="CN14" s="38">
        <v>90.270270269999997</v>
      </c>
      <c r="CO14" s="38">
        <v>699</v>
      </c>
      <c r="CP14" s="38">
        <v>92.82868526</v>
      </c>
      <c r="CQ14" s="37"/>
      <c r="CR14" s="1"/>
    </row>
    <row r="15" spans="1:96" ht="14.25" customHeight="1" thickBot="1" x14ac:dyDescent="0.35">
      <c r="A15" s="36"/>
      <c r="B15" s="35"/>
      <c r="C15" s="34" t="s">
        <v>6</v>
      </c>
      <c r="D15" s="33"/>
      <c r="E15" s="32"/>
      <c r="F15" s="28"/>
      <c r="G15" s="31">
        <v>0</v>
      </c>
      <c r="H15" s="31">
        <v>0</v>
      </c>
      <c r="I15" s="30">
        <v>0</v>
      </c>
      <c r="J15" s="29"/>
      <c r="K15" s="29"/>
      <c r="L15" s="28"/>
      <c r="M15" s="26"/>
      <c r="N15" s="26"/>
      <c r="O15" s="25">
        <v>0</v>
      </c>
      <c r="P15" s="24"/>
      <c r="Q15" s="24"/>
      <c r="R15" s="23">
        <v>0</v>
      </c>
      <c r="S15" s="23">
        <v>0</v>
      </c>
      <c r="T15" s="23">
        <v>0</v>
      </c>
      <c r="U15" s="27">
        <v>0</v>
      </c>
      <c r="V15" s="26"/>
      <c r="W15" s="26"/>
      <c r="X15" s="25">
        <v>0</v>
      </c>
      <c r="Y15" s="24"/>
      <c r="Z15" s="24"/>
      <c r="AA15" s="23">
        <v>0</v>
      </c>
      <c r="AB15" s="23">
        <v>0</v>
      </c>
      <c r="AC15" s="23">
        <v>0</v>
      </c>
      <c r="AD15" s="27">
        <v>0</v>
      </c>
      <c r="AE15" s="26"/>
      <c r="AF15" s="26"/>
      <c r="AG15" s="25">
        <v>0</v>
      </c>
      <c r="AH15" s="24"/>
      <c r="AI15" s="24"/>
      <c r="AJ15" s="45">
        <v>0</v>
      </c>
      <c r="AK15" s="23">
        <v>0</v>
      </c>
      <c r="AL15" s="22" t="e">
        <v>#DIV/0!</v>
      </c>
      <c r="AM15" s="23" t="s">
        <v>3</v>
      </c>
      <c r="AN15" s="22" t="e">
        <v>#DIV/0!</v>
      </c>
      <c r="AO15" s="23">
        <v>0</v>
      </c>
      <c r="AP15" s="22" t="e">
        <v>#DIV/0!</v>
      </c>
      <c r="AQ15" s="21"/>
      <c r="AR15" s="26"/>
      <c r="AS15" s="26"/>
      <c r="AT15" s="25">
        <v>0</v>
      </c>
      <c r="AU15" s="24"/>
      <c r="AV15" s="24"/>
      <c r="AW15" s="23">
        <v>0</v>
      </c>
      <c r="AX15" s="23">
        <v>0</v>
      </c>
      <c r="AY15" s="22" t="e">
        <v>#DIV/0!</v>
      </c>
      <c r="AZ15" s="23">
        <v>0</v>
      </c>
      <c r="BA15" s="22" t="e">
        <v>#DIV/0!</v>
      </c>
      <c r="BB15" s="23">
        <v>0</v>
      </c>
      <c r="BC15" s="22" t="e">
        <v>#DIV/0!</v>
      </c>
      <c r="BD15" s="21"/>
      <c r="BE15" s="26"/>
      <c r="BF15" s="26"/>
      <c r="BG15" s="25">
        <v>0</v>
      </c>
      <c r="BH15" s="24"/>
      <c r="BI15" s="24"/>
      <c r="BJ15" s="23">
        <v>0</v>
      </c>
      <c r="BK15" s="23">
        <v>0</v>
      </c>
      <c r="BL15" s="22" t="e">
        <v>#DIV/0!</v>
      </c>
      <c r="BM15" s="23">
        <v>0</v>
      </c>
      <c r="BN15" s="22" t="e">
        <v>#DIV/0!</v>
      </c>
      <c r="BO15" s="23">
        <v>0</v>
      </c>
      <c r="BP15" s="22" t="e">
        <v>#DIV/0!</v>
      </c>
      <c r="BQ15" s="21"/>
      <c r="BR15" s="26"/>
      <c r="BS15" s="26"/>
      <c r="BT15" s="25">
        <v>0</v>
      </c>
      <c r="BU15" s="24"/>
      <c r="BV15" s="24"/>
      <c r="BW15" s="23">
        <v>0</v>
      </c>
      <c r="BX15" s="23">
        <v>0</v>
      </c>
      <c r="BY15" s="22" t="e">
        <v>#DIV/0!</v>
      </c>
      <c r="BZ15" s="23">
        <v>0</v>
      </c>
      <c r="CA15" s="22" t="e">
        <v>#DIV/0!</v>
      </c>
      <c r="CB15" s="23">
        <v>0</v>
      </c>
      <c r="CC15" s="22" t="e">
        <v>#DIV/0!</v>
      </c>
      <c r="CD15" s="21"/>
      <c r="CE15" s="26"/>
      <c r="CF15" s="26"/>
      <c r="CG15" s="25">
        <v>0</v>
      </c>
      <c r="CH15" s="24"/>
      <c r="CI15" s="24"/>
      <c r="CJ15" s="23">
        <v>0</v>
      </c>
      <c r="CK15" s="23">
        <v>0</v>
      </c>
      <c r="CL15" s="22" t="e">
        <v>#DIV/0!</v>
      </c>
      <c r="CM15" s="23">
        <v>0</v>
      </c>
      <c r="CN15" s="22" t="e">
        <v>#DIV/0!</v>
      </c>
      <c r="CO15" s="23">
        <v>0</v>
      </c>
      <c r="CP15" s="22" t="e">
        <v>#DIV/0!</v>
      </c>
      <c r="CQ15" s="21"/>
      <c r="CR15" s="1"/>
    </row>
    <row r="16" spans="1:96" ht="14.25" customHeight="1" thickBot="1" x14ac:dyDescent="0.35">
      <c r="A16" s="36"/>
      <c r="B16" s="35"/>
      <c r="C16" s="44" t="s">
        <v>5</v>
      </c>
      <c r="D16" s="43">
        <v>384</v>
      </c>
      <c r="E16" s="42">
        <v>387</v>
      </c>
      <c r="F16" s="41">
        <v>771</v>
      </c>
      <c r="G16" s="42">
        <v>56</v>
      </c>
      <c r="H16" s="42">
        <v>58</v>
      </c>
      <c r="I16" s="41">
        <v>114</v>
      </c>
      <c r="J16" s="42">
        <v>383</v>
      </c>
      <c r="K16" s="42">
        <v>370</v>
      </c>
      <c r="L16" s="41">
        <v>753</v>
      </c>
      <c r="M16" s="38">
        <v>29</v>
      </c>
      <c r="N16" s="38">
        <v>41</v>
      </c>
      <c r="O16" s="39">
        <v>70</v>
      </c>
      <c r="P16" s="39">
        <v>40</v>
      </c>
      <c r="Q16" s="39">
        <v>41</v>
      </c>
      <c r="R16" s="39">
        <v>81</v>
      </c>
      <c r="S16" s="39">
        <v>335</v>
      </c>
      <c r="T16" s="39">
        <v>381</v>
      </c>
      <c r="U16" s="40">
        <v>716</v>
      </c>
      <c r="V16" s="38">
        <v>4</v>
      </c>
      <c r="W16" s="38">
        <v>6</v>
      </c>
      <c r="X16" s="39">
        <v>10</v>
      </c>
      <c r="Y16" s="39">
        <v>0</v>
      </c>
      <c r="Z16" s="39">
        <v>0</v>
      </c>
      <c r="AA16" s="38">
        <v>0</v>
      </c>
      <c r="AB16" s="39">
        <v>6</v>
      </c>
      <c r="AC16" s="39">
        <v>6</v>
      </c>
      <c r="AD16" s="40">
        <v>12</v>
      </c>
      <c r="AE16" s="38">
        <v>29</v>
      </c>
      <c r="AF16" s="38">
        <v>41</v>
      </c>
      <c r="AG16" s="39">
        <v>70</v>
      </c>
      <c r="AH16" s="39">
        <v>40</v>
      </c>
      <c r="AI16" s="39">
        <v>41</v>
      </c>
      <c r="AJ16" s="39">
        <v>81</v>
      </c>
      <c r="AK16" s="38">
        <v>335</v>
      </c>
      <c r="AL16" s="38">
        <v>87.239583330000002</v>
      </c>
      <c r="AM16" s="38">
        <v>381</v>
      </c>
      <c r="AN16" s="38">
        <v>98.449612400000007</v>
      </c>
      <c r="AO16" s="38">
        <v>716</v>
      </c>
      <c r="AP16" s="38">
        <v>92.866407260000003</v>
      </c>
      <c r="AQ16" s="40">
        <v>0</v>
      </c>
      <c r="AR16" s="39">
        <v>29</v>
      </c>
      <c r="AS16" s="39">
        <v>41</v>
      </c>
      <c r="AT16" s="39">
        <v>70</v>
      </c>
      <c r="AU16" s="39">
        <v>40</v>
      </c>
      <c r="AV16" s="39">
        <v>41</v>
      </c>
      <c r="AW16" s="39">
        <v>81</v>
      </c>
      <c r="AX16" s="38">
        <v>335</v>
      </c>
      <c r="AY16" s="38">
        <v>87.239583330000002</v>
      </c>
      <c r="AZ16" s="38">
        <v>381</v>
      </c>
      <c r="BA16" s="38">
        <v>98.449612400000007</v>
      </c>
      <c r="BB16" s="38">
        <v>716</v>
      </c>
      <c r="BC16" s="38">
        <v>92.866407260000003</v>
      </c>
      <c r="BD16" s="40">
        <v>0</v>
      </c>
      <c r="BE16" s="39">
        <v>29</v>
      </c>
      <c r="BF16" s="39">
        <v>41</v>
      </c>
      <c r="BG16" s="39">
        <v>70</v>
      </c>
      <c r="BH16" s="39">
        <v>40</v>
      </c>
      <c r="BI16" s="39">
        <v>41</v>
      </c>
      <c r="BJ16" s="39">
        <v>81</v>
      </c>
      <c r="BK16" s="38">
        <v>335</v>
      </c>
      <c r="BL16" s="38">
        <v>87.239583330000002</v>
      </c>
      <c r="BM16" s="38">
        <v>381</v>
      </c>
      <c r="BN16" s="38">
        <v>98.449612400000007</v>
      </c>
      <c r="BO16" s="38">
        <v>716</v>
      </c>
      <c r="BP16" s="38">
        <v>92.866407260000003</v>
      </c>
      <c r="BQ16" s="40">
        <v>0</v>
      </c>
      <c r="BR16" s="39">
        <v>6</v>
      </c>
      <c r="BS16" s="39">
        <v>10</v>
      </c>
      <c r="BT16" s="39">
        <v>16</v>
      </c>
      <c r="BU16" s="39">
        <v>3</v>
      </c>
      <c r="BV16" s="39">
        <v>4</v>
      </c>
      <c r="BW16" s="39">
        <v>7</v>
      </c>
      <c r="BX16" s="38">
        <v>41</v>
      </c>
      <c r="BY16" s="38">
        <v>73.018699909999995</v>
      </c>
      <c r="BZ16" s="38">
        <v>48</v>
      </c>
      <c r="CA16" s="38">
        <v>82.687338499999996</v>
      </c>
      <c r="CB16" s="38">
        <v>89</v>
      </c>
      <c r="CC16" s="38">
        <v>77.933450089999994</v>
      </c>
      <c r="CD16" s="40">
        <v>0</v>
      </c>
      <c r="CE16" s="39">
        <v>36</v>
      </c>
      <c r="CF16" s="39">
        <v>37</v>
      </c>
      <c r="CG16" s="39">
        <v>73</v>
      </c>
      <c r="CH16" s="39">
        <v>35</v>
      </c>
      <c r="CI16" s="39">
        <v>28</v>
      </c>
      <c r="CJ16" s="39">
        <v>63</v>
      </c>
      <c r="CK16" s="39">
        <v>365</v>
      </c>
      <c r="CL16" s="38">
        <v>95.3002611</v>
      </c>
      <c r="CM16" s="38">
        <v>334</v>
      </c>
      <c r="CN16" s="38">
        <v>90.270270269999997</v>
      </c>
      <c r="CO16" s="38">
        <v>699</v>
      </c>
      <c r="CP16" s="38">
        <v>92.82868526</v>
      </c>
      <c r="CQ16" s="37"/>
      <c r="CR16" s="1"/>
    </row>
    <row r="17" spans="1:96" ht="14.25" customHeight="1" thickBot="1" x14ac:dyDescent="0.35">
      <c r="A17" s="36"/>
      <c r="B17" s="35"/>
      <c r="C17" s="34" t="s">
        <v>4</v>
      </c>
      <c r="D17" s="33"/>
      <c r="E17" s="32"/>
      <c r="F17" s="28"/>
      <c r="G17" s="31">
        <v>0</v>
      </c>
      <c r="H17" s="31">
        <v>0</v>
      </c>
      <c r="I17" s="30">
        <v>0</v>
      </c>
      <c r="J17" s="29"/>
      <c r="K17" s="29"/>
      <c r="L17" s="28"/>
      <c r="M17" s="26"/>
      <c r="N17" s="26"/>
      <c r="O17" s="25">
        <v>0</v>
      </c>
      <c r="P17" s="24"/>
      <c r="Q17" s="24"/>
      <c r="R17" s="23">
        <v>0</v>
      </c>
      <c r="S17" s="23">
        <v>0</v>
      </c>
      <c r="T17" s="23">
        <v>0</v>
      </c>
      <c r="U17" s="27">
        <v>0</v>
      </c>
      <c r="V17" s="26"/>
      <c r="W17" s="26"/>
      <c r="X17" s="25">
        <v>0</v>
      </c>
      <c r="Y17" s="24"/>
      <c r="Z17" s="24"/>
      <c r="AA17" s="23">
        <v>0</v>
      </c>
      <c r="AB17" s="23">
        <v>0</v>
      </c>
      <c r="AC17" s="23">
        <v>0</v>
      </c>
      <c r="AD17" s="27">
        <v>0</v>
      </c>
      <c r="AE17" s="26"/>
      <c r="AF17" s="26"/>
      <c r="AG17" s="25">
        <v>0</v>
      </c>
      <c r="AH17" s="24"/>
      <c r="AI17" s="24"/>
      <c r="AJ17" s="23">
        <v>0</v>
      </c>
      <c r="AK17" s="23">
        <v>0</v>
      </c>
      <c r="AL17" s="22" t="e">
        <v>#DIV/0!</v>
      </c>
      <c r="AM17" s="23" t="s">
        <v>3</v>
      </c>
      <c r="AN17" s="22" t="e">
        <v>#DIV/0!</v>
      </c>
      <c r="AO17" s="23">
        <v>0</v>
      </c>
      <c r="AP17" s="22" t="e">
        <v>#DIV/0!</v>
      </c>
      <c r="AQ17" s="21"/>
      <c r="AR17" s="26"/>
      <c r="AS17" s="26"/>
      <c r="AT17" s="25">
        <v>0</v>
      </c>
      <c r="AU17" s="24"/>
      <c r="AV17" s="24"/>
      <c r="AW17" s="23">
        <v>0</v>
      </c>
      <c r="AX17" s="23">
        <v>0</v>
      </c>
      <c r="AY17" s="22" t="e">
        <v>#DIV/0!</v>
      </c>
      <c r="AZ17" s="23">
        <v>0</v>
      </c>
      <c r="BA17" s="22" t="e">
        <v>#DIV/0!</v>
      </c>
      <c r="BB17" s="23">
        <v>0</v>
      </c>
      <c r="BC17" s="22" t="e">
        <v>#DIV/0!</v>
      </c>
      <c r="BD17" s="21"/>
      <c r="BE17" s="26"/>
      <c r="BF17" s="26"/>
      <c r="BG17" s="25">
        <v>0</v>
      </c>
      <c r="BH17" s="24"/>
      <c r="BI17" s="24"/>
      <c r="BJ17" s="23">
        <v>0</v>
      </c>
      <c r="BK17" s="23">
        <v>0</v>
      </c>
      <c r="BL17" s="22" t="e">
        <v>#DIV/0!</v>
      </c>
      <c r="BM17" s="23">
        <v>0</v>
      </c>
      <c r="BN17" s="22" t="e">
        <v>#DIV/0!</v>
      </c>
      <c r="BO17" s="23">
        <v>0</v>
      </c>
      <c r="BP17" s="22" t="e">
        <v>#DIV/0!</v>
      </c>
      <c r="BQ17" s="21"/>
      <c r="BR17" s="26"/>
      <c r="BS17" s="26"/>
      <c r="BT17" s="25">
        <v>0</v>
      </c>
      <c r="BU17" s="24"/>
      <c r="BV17" s="24"/>
      <c r="BW17" s="23">
        <v>0</v>
      </c>
      <c r="BX17" s="23">
        <v>0</v>
      </c>
      <c r="BY17" s="22" t="e">
        <v>#DIV/0!</v>
      </c>
      <c r="BZ17" s="23">
        <v>0</v>
      </c>
      <c r="CA17" s="22" t="e">
        <v>#DIV/0!</v>
      </c>
      <c r="CB17" s="23">
        <v>0</v>
      </c>
      <c r="CC17" s="22" t="e">
        <v>#DIV/0!</v>
      </c>
      <c r="CD17" s="21"/>
      <c r="CE17" s="26"/>
      <c r="CF17" s="26"/>
      <c r="CG17" s="25">
        <v>0</v>
      </c>
      <c r="CH17" s="24"/>
      <c r="CI17" s="24"/>
      <c r="CJ17" s="23">
        <v>0</v>
      </c>
      <c r="CK17" s="23">
        <v>0</v>
      </c>
      <c r="CL17" s="22" t="e">
        <v>#DIV/0!</v>
      </c>
      <c r="CM17" s="23">
        <v>0</v>
      </c>
      <c r="CN17" s="22" t="e">
        <v>#DIV/0!</v>
      </c>
      <c r="CO17" s="23">
        <v>0</v>
      </c>
      <c r="CP17" s="22" t="e">
        <v>#DIV/0!</v>
      </c>
      <c r="CQ17" s="21"/>
      <c r="CR17" s="1"/>
    </row>
    <row r="18" spans="1:96" ht="14.25" customHeight="1" thickBot="1" x14ac:dyDescent="0.35">
      <c r="A18" s="20"/>
      <c r="B18" s="19"/>
      <c r="C18" s="18" t="s">
        <v>2</v>
      </c>
      <c r="D18" s="16"/>
      <c r="E18" s="15"/>
      <c r="F18" s="17"/>
      <c r="G18" s="16">
        <v>0</v>
      </c>
      <c r="H18" s="15">
        <v>0</v>
      </c>
      <c r="I18" s="14">
        <v>0</v>
      </c>
      <c r="J18" s="13"/>
      <c r="K18" s="12"/>
      <c r="L18" s="11"/>
      <c r="M18" s="8">
        <f>[1]SEP!P18</f>
        <v>0</v>
      </c>
      <c r="N18" s="7">
        <f>[1]SEP!Q18</f>
        <v>0</v>
      </c>
      <c r="O18" s="7">
        <f>M18+N18</f>
        <v>0</v>
      </c>
      <c r="P18" s="6"/>
      <c r="Q18" s="6"/>
      <c r="R18" s="5">
        <f>P18+Q18</f>
        <v>0</v>
      </c>
      <c r="S18" s="5">
        <f>P18+[1]SEP!S18</f>
        <v>0</v>
      </c>
      <c r="T18" s="5">
        <f>Q18+[1]SEP!T18</f>
        <v>0</v>
      </c>
      <c r="U18" s="10">
        <f>R18+[1]SEP!U18</f>
        <v>0</v>
      </c>
      <c r="V18" s="8">
        <f>[1]SEP!Y18</f>
        <v>0</v>
      </c>
      <c r="W18" s="7">
        <f>[1]SEP!Z18</f>
        <v>0</v>
      </c>
      <c r="X18" s="7">
        <f>V18+W18</f>
        <v>0</v>
      </c>
      <c r="Y18" s="6"/>
      <c r="Z18" s="6"/>
      <c r="AA18" s="5">
        <f>Y18+Z18</f>
        <v>0</v>
      </c>
      <c r="AB18" s="5">
        <f>Y18+[1]SEP!AB18</f>
        <v>0</v>
      </c>
      <c r="AC18" s="5">
        <f>Z18+[1]SEP!AC18</f>
        <v>0</v>
      </c>
      <c r="AD18" s="10">
        <f>AA18+[1]SEP!AD18</f>
        <v>0</v>
      </c>
      <c r="AE18" s="8">
        <f>[1]SEP!AH18</f>
        <v>0</v>
      </c>
      <c r="AF18" s="7">
        <f>[1]SEP!AI18</f>
        <v>0</v>
      </c>
      <c r="AG18" s="7">
        <f>AE18+AF18</f>
        <v>0</v>
      </c>
      <c r="AH18" s="6"/>
      <c r="AI18" s="6"/>
      <c r="AJ18" s="5">
        <f>AH18+AI18</f>
        <v>0</v>
      </c>
      <c r="AK18" s="5">
        <f>AH18+[1]SEP!AK18</f>
        <v>0</v>
      </c>
      <c r="AL18" s="5" t="e">
        <f>AK18/D18*100</f>
        <v>#DIV/0!</v>
      </c>
      <c r="AM18" s="9">
        <f>AI18+[1]SEP!AM18</f>
        <v>0</v>
      </c>
      <c r="AN18" s="5" t="e">
        <f>AM18/E18*100</f>
        <v>#DIV/0!</v>
      </c>
      <c r="AO18" s="5">
        <f>AJ18+[1]SEP!AO18</f>
        <v>0</v>
      </c>
      <c r="AP18" s="5" t="e">
        <f>AO18/F18*100</f>
        <v>#DIV/0!</v>
      </c>
      <c r="AQ18" s="4"/>
      <c r="AR18" s="8">
        <f>[1]SEP!AU18</f>
        <v>0</v>
      </c>
      <c r="AS18" s="7">
        <f>[1]SEP!AV18</f>
        <v>0</v>
      </c>
      <c r="AT18" s="7">
        <f>AR18+AS18</f>
        <v>0</v>
      </c>
      <c r="AU18" s="6"/>
      <c r="AV18" s="6"/>
      <c r="AW18" s="5">
        <f>AU18+AV18</f>
        <v>0</v>
      </c>
      <c r="AX18" s="5">
        <f>AU18+[1]SEP!AX18</f>
        <v>0</v>
      </c>
      <c r="AY18" s="5" t="e">
        <f>AX18/D18*100</f>
        <v>#DIV/0!</v>
      </c>
      <c r="AZ18" s="5">
        <f>AV18+[1]SEP!AZ18</f>
        <v>0</v>
      </c>
      <c r="BA18" s="5" t="e">
        <f>AZ18/E18*100</f>
        <v>#DIV/0!</v>
      </c>
      <c r="BB18" s="5">
        <f>AW18+[1]SEP!BB18</f>
        <v>0</v>
      </c>
      <c r="BC18" s="5" t="e">
        <f>BB18/F18*100</f>
        <v>#DIV/0!</v>
      </c>
      <c r="BD18" s="4"/>
      <c r="BE18" s="8">
        <f>[1]SEP!BH18</f>
        <v>0</v>
      </c>
      <c r="BF18" s="7">
        <f>[1]SEP!BI18</f>
        <v>0</v>
      </c>
      <c r="BG18" s="7">
        <f>BE18+BF18</f>
        <v>0</v>
      </c>
      <c r="BH18" s="6"/>
      <c r="BI18" s="6"/>
      <c r="BJ18" s="5">
        <f>BH18+BI18</f>
        <v>0</v>
      </c>
      <c r="BK18" s="5">
        <f>BH18+[1]SEP!BK18</f>
        <v>0</v>
      </c>
      <c r="BL18" s="5" t="e">
        <f>BK18/D18*100</f>
        <v>#DIV/0!</v>
      </c>
      <c r="BM18" s="5">
        <f>BI18+[1]SEP!BM18</f>
        <v>0</v>
      </c>
      <c r="BN18" s="5" t="e">
        <f>BM18/E18*100</f>
        <v>#DIV/0!</v>
      </c>
      <c r="BO18" s="5">
        <f>BJ18+[1]SEP!BO18</f>
        <v>0</v>
      </c>
      <c r="BP18" s="5" t="e">
        <f>BO18/F18*100</f>
        <v>#DIV/0!</v>
      </c>
      <c r="BQ18" s="4"/>
      <c r="BR18" s="8">
        <f>[1]SEP!BU18</f>
        <v>0</v>
      </c>
      <c r="BS18" s="7">
        <f>[1]SEP!BV18</f>
        <v>0</v>
      </c>
      <c r="BT18" s="7">
        <f>BR18+BS18</f>
        <v>0</v>
      </c>
      <c r="BU18" s="6"/>
      <c r="BV18" s="6"/>
      <c r="BW18" s="5">
        <f>BU18+BV18</f>
        <v>0</v>
      </c>
      <c r="BX18" s="5">
        <f>BU18+[1]SEP!BX18</f>
        <v>0</v>
      </c>
      <c r="BY18" s="5" t="e">
        <f>BX18/G18*100</f>
        <v>#DIV/0!</v>
      </c>
      <c r="BZ18" s="5">
        <f>BV18+[1]SEP!BZ18</f>
        <v>0</v>
      </c>
      <c r="CA18" s="5" t="e">
        <f>BZ18/H18*100</f>
        <v>#DIV/0!</v>
      </c>
      <c r="CB18" s="5">
        <f>BW18+[1]SEP!CB18</f>
        <v>0</v>
      </c>
      <c r="CC18" s="5" t="e">
        <f>CB18/I18*100</f>
        <v>#DIV/0!</v>
      </c>
      <c r="CD18" s="4"/>
      <c r="CE18" s="8">
        <f>[1]SEP!CH18</f>
        <v>0</v>
      </c>
      <c r="CF18" s="7">
        <f>[1]SEP!CI18</f>
        <v>0</v>
      </c>
      <c r="CG18" s="7">
        <f>CE18+CF18</f>
        <v>0</v>
      </c>
      <c r="CH18" s="6"/>
      <c r="CI18" s="6"/>
      <c r="CJ18" s="5">
        <f>CH18+CI18</f>
        <v>0</v>
      </c>
      <c r="CK18" s="5">
        <f>CH18+[1]SEP!CK18</f>
        <v>0</v>
      </c>
      <c r="CL18" s="5" t="e">
        <f>CK18/J18*100</f>
        <v>#DIV/0!</v>
      </c>
      <c r="CM18" s="5">
        <f>CI18+[1]SEP!CM18</f>
        <v>0</v>
      </c>
      <c r="CN18" s="5" t="e">
        <f>CM18/K18*100</f>
        <v>#DIV/0!</v>
      </c>
      <c r="CO18" s="5">
        <f>CJ18+[1]SEP!CO18</f>
        <v>0</v>
      </c>
      <c r="CP18" s="5" t="e">
        <f>CO18/L18*100</f>
        <v>#DIV/0!</v>
      </c>
      <c r="CQ18" s="4"/>
      <c r="CR18" s="1"/>
    </row>
    <row r="19" spans="1:9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4.25" customHeight="1" x14ac:dyDescent="0.25">
      <c r="A21" s="3" t="s">
        <v>1</v>
      </c>
      <c r="B21" s="3" t="s">
        <v>0</v>
      </c>
      <c r="C21" s="3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1:9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1:9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1:9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1:9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1:9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1:9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1:9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1:9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1:9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1:9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</row>
    <row r="100" spans="1:9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</row>
    <row r="101" spans="1:9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</row>
    <row r="102" spans="1:9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</row>
    <row r="103" spans="1:9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</row>
    <row r="104" spans="1:9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</row>
    <row r="105" spans="1:9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</row>
    <row r="106" spans="1:9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</row>
    <row r="107" spans="1:9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</row>
    <row r="108" spans="1:9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</row>
    <row r="109" spans="1:9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</row>
    <row r="110" spans="1:9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</row>
    <row r="111" spans="1:9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</row>
    <row r="112" spans="1:9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</row>
    <row r="113" spans="1:9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</row>
    <row r="114" spans="1:9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</row>
    <row r="115" spans="1:9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</row>
    <row r="116" spans="1:9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</row>
    <row r="117" spans="1:9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</row>
    <row r="118" spans="1:9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</row>
    <row r="119" spans="1:9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</row>
    <row r="120" spans="1:9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</row>
    <row r="121" spans="1:9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</row>
    <row r="122" spans="1:9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</row>
    <row r="123" spans="1:9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</row>
    <row r="124" spans="1:9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</row>
    <row r="125" spans="1:9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</row>
    <row r="126" spans="1:9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</row>
    <row r="127" spans="1:9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</row>
    <row r="128" spans="1:9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</row>
    <row r="129" spans="1:9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</row>
    <row r="130" spans="1:9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</row>
    <row r="131" spans="1:9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</row>
    <row r="132" spans="1:9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</row>
    <row r="133" spans="1:9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</row>
    <row r="134" spans="1:9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</row>
    <row r="135" spans="1:9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</row>
    <row r="136" spans="1:9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</row>
    <row r="137" spans="1:9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</row>
    <row r="138" spans="1:9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</row>
    <row r="139" spans="1:9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</row>
    <row r="140" spans="1:9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</row>
    <row r="141" spans="1:9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</row>
    <row r="142" spans="1:9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</row>
    <row r="143" spans="1:9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</row>
    <row r="144" spans="1:9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</row>
    <row r="145" spans="1:9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</row>
    <row r="146" spans="1:9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</row>
    <row r="147" spans="1:9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</row>
    <row r="148" spans="1:9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</row>
    <row r="149" spans="1:9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</row>
    <row r="150" spans="1:9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</row>
    <row r="151" spans="1:9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</row>
    <row r="152" spans="1:9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</row>
    <row r="153" spans="1:9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</row>
    <row r="154" spans="1:9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</row>
    <row r="155" spans="1:9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</row>
    <row r="156" spans="1:9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</row>
    <row r="157" spans="1:9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</row>
    <row r="158" spans="1:9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</row>
    <row r="159" spans="1:9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</row>
    <row r="160" spans="1:9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</row>
    <row r="161" spans="1:9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</row>
    <row r="162" spans="1:9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</row>
    <row r="163" spans="1:9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</row>
    <row r="164" spans="1:9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</row>
    <row r="165" spans="1:9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</row>
    <row r="166" spans="1:9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</row>
    <row r="167" spans="1:9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</row>
    <row r="168" spans="1:9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</row>
    <row r="169" spans="1:9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</row>
    <row r="170" spans="1:9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</row>
    <row r="171" spans="1:9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</row>
    <row r="172" spans="1:9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</row>
    <row r="173" spans="1:9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</row>
    <row r="174" spans="1:9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</row>
    <row r="175" spans="1:9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</row>
    <row r="176" spans="1:9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</row>
    <row r="177" spans="1:9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</row>
    <row r="178" spans="1:9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</row>
    <row r="179" spans="1:9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</row>
    <row r="180" spans="1:9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</row>
    <row r="181" spans="1:9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</row>
    <row r="182" spans="1:9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</row>
    <row r="183" spans="1:9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</row>
    <row r="184" spans="1:9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</row>
    <row r="185" spans="1:9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</row>
    <row r="186" spans="1:9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</row>
    <row r="187" spans="1:9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</row>
    <row r="188" spans="1:9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</row>
    <row r="189" spans="1:9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</row>
    <row r="190" spans="1:9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</row>
    <row r="191" spans="1:9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</row>
    <row r="192" spans="1:9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</row>
    <row r="193" spans="1:9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</row>
    <row r="194" spans="1:9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</row>
    <row r="195" spans="1:9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</row>
    <row r="196" spans="1:9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</row>
    <row r="197" spans="1:9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</row>
    <row r="198" spans="1:9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</row>
    <row r="199" spans="1:9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</row>
    <row r="200" spans="1:9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</row>
    <row r="201" spans="1:9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</row>
    <row r="202" spans="1:9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</row>
    <row r="203" spans="1:9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</row>
    <row r="204" spans="1:9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</row>
    <row r="205" spans="1:9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</row>
    <row r="206" spans="1:9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</row>
    <row r="207" spans="1:9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</row>
    <row r="208" spans="1:9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</row>
    <row r="209" spans="1:9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</row>
    <row r="210" spans="1:9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</row>
    <row r="211" spans="1:9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</row>
    <row r="212" spans="1:9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</row>
    <row r="213" spans="1:9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</row>
    <row r="214" spans="1:9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</row>
    <row r="215" spans="1:9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</row>
    <row r="216" spans="1:9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</row>
    <row r="217" spans="1:9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</row>
    <row r="218" spans="1:9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</row>
    <row r="219" spans="1:9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</row>
    <row r="220" spans="1:9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</row>
    <row r="221" spans="1:9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</row>
    <row r="222" spans="1:9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</row>
    <row r="223" spans="1:9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</row>
    <row r="224" spans="1:9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</row>
    <row r="225" spans="1:9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</row>
    <row r="226" spans="1:9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</row>
    <row r="227" spans="1:9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</row>
    <row r="228" spans="1:9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</row>
    <row r="229" spans="1:9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</row>
    <row r="230" spans="1:9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</row>
    <row r="231" spans="1:9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</row>
    <row r="232" spans="1:9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</row>
    <row r="233" spans="1:9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</row>
    <row r="234" spans="1:9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</row>
    <row r="235" spans="1:9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</row>
    <row r="236" spans="1:9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</row>
    <row r="237" spans="1:9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</row>
    <row r="238" spans="1:9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</row>
    <row r="239" spans="1:9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</row>
    <row r="240" spans="1:9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</row>
    <row r="241" spans="1:9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</row>
    <row r="242" spans="1:9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</row>
    <row r="243" spans="1:9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</row>
    <row r="244" spans="1:9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</row>
    <row r="245" spans="1:9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</row>
    <row r="246" spans="1:9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</row>
    <row r="247" spans="1:9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</row>
    <row r="248" spans="1:9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</row>
    <row r="249" spans="1:9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</row>
    <row r="250" spans="1:9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</row>
    <row r="251" spans="1:9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</row>
    <row r="252" spans="1:9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</row>
    <row r="253" spans="1:9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</row>
    <row r="254" spans="1:9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</row>
    <row r="255" spans="1:9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</row>
    <row r="256" spans="1:9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</row>
    <row r="257" spans="1:9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</row>
    <row r="258" spans="1:9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</row>
    <row r="259" spans="1:9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</row>
    <row r="260" spans="1:9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</row>
    <row r="261" spans="1:9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</row>
    <row r="262" spans="1:9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</row>
    <row r="263" spans="1:9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</row>
    <row r="264" spans="1:9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</row>
    <row r="265" spans="1:9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</row>
    <row r="266" spans="1:9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</row>
    <row r="267" spans="1:9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</row>
    <row r="268" spans="1:9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</row>
    <row r="269" spans="1:9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</row>
    <row r="270" spans="1:9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</row>
    <row r="271" spans="1:9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</row>
    <row r="272" spans="1:9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</row>
    <row r="273" spans="1:9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</row>
    <row r="274" spans="1:9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</row>
    <row r="275" spans="1:9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</row>
    <row r="276" spans="1:9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</row>
    <row r="277" spans="1:9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</row>
    <row r="278" spans="1:9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</row>
    <row r="279" spans="1:9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</row>
    <row r="280" spans="1:9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</row>
    <row r="281" spans="1:9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</row>
    <row r="282" spans="1:9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</row>
    <row r="283" spans="1:9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</row>
    <row r="284" spans="1:9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</row>
    <row r="285" spans="1:9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</row>
    <row r="286" spans="1:9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</row>
    <row r="287" spans="1:9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</row>
    <row r="288" spans="1:9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</row>
    <row r="289" spans="1:9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</row>
    <row r="290" spans="1:9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</row>
    <row r="291" spans="1:9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</row>
    <row r="292" spans="1:9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</row>
    <row r="293" spans="1:9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</row>
    <row r="294" spans="1:9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</row>
    <row r="295" spans="1:9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</row>
    <row r="296" spans="1:9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</row>
    <row r="297" spans="1:9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</row>
    <row r="298" spans="1:9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</row>
    <row r="299" spans="1:9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</row>
    <row r="300" spans="1:9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</row>
    <row r="301" spans="1:9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</row>
    <row r="302" spans="1:9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</row>
    <row r="303" spans="1:9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</row>
    <row r="304" spans="1:9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</row>
    <row r="305" spans="1:9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</row>
    <row r="306" spans="1:9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</row>
    <row r="307" spans="1:9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</row>
    <row r="308" spans="1:9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</row>
    <row r="309" spans="1:9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</row>
    <row r="310" spans="1:9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</row>
    <row r="311" spans="1:9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</row>
    <row r="312" spans="1:9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</row>
    <row r="313" spans="1:9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</row>
    <row r="314" spans="1:9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</row>
    <row r="315" spans="1:9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</row>
    <row r="316" spans="1:9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</row>
    <row r="317" spans="1:9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</row>
    <row r="318" spans="1:9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</row>
    <row r="319" spans="1:9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</row>
    <row r="320" spans="1:9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</row>
    <row r="321" spans="1:9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</row>
    <row r="322" spans="1:9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</row>
    <row r="323" spans="1:9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</row>
    <row r="324" spans="1:9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</row>
    <row r="325" spans="1:9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</row>
    <row r="326" spans="1:9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</row>
    <row r="327" spans="1:9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</row>
    <row r="328" spans="1:9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</row>
    <row r="329" spans="1:9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</row>
    <row r="330" spans="1:9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</row>
    <row r="331" spans="1:9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</row>
    <row r="332" spans="1:9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</row>
    <row r="333" spans="1:9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</row>
    <row r="334" spans="1:9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</row>
    <row r="335" spans="1:9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</row>
    <row r="336" spans="1:9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</row>
    <row r="337" spans="1:9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</row>
    <row r="338" spans="1:9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</row>
    <row r="339" spans="1:9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</row>
    <row r="340" spans="1:9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</row>
    <row r="341" spans="1:9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</row>
    <row r="342" spans="1:9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</row>
    <row r="343" spans="1:9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</row>
    <row r="344" spans="1:9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</row>
    <row r="345" spans="1:9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</row>
    <row r="346" spans="1:9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</row>
    <row r="347" spans="1:9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</row>
    <row r="348" spans="1:9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</row>
    <row r="349" spans="1:9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</row>
    <row r="350" spans="1:9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</row>
    <row r="351" spans="1:9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</row>
    <row r="352" spans="1:9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</row>
    <row r="353" spans="1:9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</row>
    <row r="354" spans="1:9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</row>
    <row r="355" spans="1:9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</row>
    <row r="356" spans="1:9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</row>
    <row r="357" spans="1:9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</row>
    <row r="358" spans="1:9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</row>
    <row r="359" spans="1:9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</row>
    <row r="360" spans="1:9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</row>
    <row r="361" spans="1:9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</row>
    <row r="362" spans="1:9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</row>
    <row r="363" spans="1:9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</row>
    <row r="364" spans="1:9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</row>
    <row r="365" spans="1:9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</row>
    <row r="366" spans="1:9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</row>
    <row r="367" spans="1:9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</row>
    <row r="368" spans="1:9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</row>
    <row r="369" spans="1:9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</row>
    <row r="370" spans="1:9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</row>
    <row r="371" spans="1:9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</row>
    <row r="372" spans="1:9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</row>
    <row r="373" spans="1:9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</row>
    <row r="374" spans="1:9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</row>
    <row r="375" spans="1:9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</row>
    <row r="376" spans="1:9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</row>
    <row r="377" spans="1:9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</row>
    <row r="378" spans="1:9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</row>
    <row r="379" spans="1:9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</row>
    <row r="380" spans="1:9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</row>
    <row r="381" spans="1:9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</row>
    <row r="382" spans="1:9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</row>
    <row r="383" spans="1:9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</row>
    <row r="384" spans="1:9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</row>
    <row r="385" spans="1:9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</row>
    <row r="386" spans="1:9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</row>
    <row r="387" spans="1:9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</row>
    <row r="388" spans="1:9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</row>
    <row r="389" spans="1:9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</row>
    <row r="390" spans="1:9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</row>
    <row r="391" spans="1:9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</row>
    <row r="392" spans="1:9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</row>
    <row r="393" spans="1:9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</row>
    <row r="394" spans="1:9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</row>
    <row r="395" spans="1:9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</row>
    <row r="396" spans="1:9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</row>
    <row r="397" spans="1:9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</row>
    <row r="398" spans="1:9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</row>
    <row r="399" spans="1:9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</row>
    <row r="400" spans="1:9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</row>
    <row r="401" spans="1:9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</row>
    <row r="402" spans="1:9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</row>
    <row r="403" spans="1:9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</row>
    <row r="404" spans="1:9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</row>
    <row r="405" spans="1:9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</row>
    <row r="406" spans="1:9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</row>
    <row r="407" spans="1:9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</row>
    <row r="408" spans="1:9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</row>
    <row r="409" spans="1:9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</row>
    <row r="410" spans="1:9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</row>
    <row r="411" spans="1:9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</row>
    <row r="412" spans="1:9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</row>
    <row r="413" spans="1:9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</row>
    <row r="414" spans="1:9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</row>
    <row r="415" spans="1:9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</row>
    <row r="416" spans="1:9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</row>
    <row r="417" spans="1:9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</row>
    <row r="418" spans="1:9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</row>
    <row r="419" spans="1:9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</row>
    <row r="420" spans="1:9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</row>
    <row r="421" spans="1:9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</row>
    <row r="422" spans="1:9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</row>
    <row r="423" spans="1:9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</row>
    <row r="424" spans="1:9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</row>
    <row r="425" spans="1:9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</row>
    <row r="426" spans="1:9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</row>
    <row r="427" spans="1:9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</row>
    <row r="428" spans="1:9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</row>
    <row r="429" spans="1:9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</row>
    <row r="430" spans="1:9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</row>
    <row r="431" spans="1:9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</row>
    <row r="432" spans="1:9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</row>
    <row r="433" spans="1:9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</row>
    <row r="434" spans="1:9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</row>
    <row r="435" spans="1:9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</row>
    <row r="436" spans="1:9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</row>
    <row r="437" spans="1:9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</row>
    <row r="438" spans="1:9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</row>
    <row r="439" spans="1:9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</row>
    <row r="440" spans="1:9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</row>
    <row r="441" spans="1:9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</row>
    <row r="442" spans="1:9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</row>
    <row r="443" spans="1:9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</row>
    <row r="444" spans="1:9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</row>
    <row r="445" spans="1:9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</row>
    <row r="446" spans="1:9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</row>
    <row r="447" spans="1:9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</row>
    <row r="448" spans="1:9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</row>
    <row r="449" spans="1:9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</row>
    <row r="450" spans="1:9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</row>
    <row r="451" spans="1:9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</row>
    <row r="452" spans="1:9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</row>
    <row r="453" spans="1:9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</row>
    <row r="454" spans="1:9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</row>
    <row r="455" spans="1:9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</row>
    <row r="456" spans="1:9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</row>
    <row r="457" spans="1:9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</row>
    <row r="458" spans="1:9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</row>
    <row r="459" spans="1:9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</row>
    <row r="460" spans="1:9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</row>
    <row r="461" spans="1:9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</row>
    <row r="462" spans="1:9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</row>
    <row r="463" spans="1:9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</row>
    <row r="464" spans="1:9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</row>
    <row r="465" spans="1:9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</row>
    <row r="466" spans="1:9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</row>
    <row r="467" spans="1:9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</row>
    <row r="468" spans="1:9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</row>
    <row r="469" spans="1:9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</row>
    <row r="470" spans="1:9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</row>
    <row r="471" spans="1:9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</row>
    <row r="472" spans="1:9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</row>
    <row r="473" spans="1:9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</row>
    <row r="474" spans="1:9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</row>
    <row r="475" spans="1:9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</row>
    <row r="476" spans="1:9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</row>
    <row r="477" spans="1:9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</row>
    <row r="478" spans="1:9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</row>
    <row r="479" spans="1:9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</row>
    <row r="480" spans="1:9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</row>
    <row r="481" spans="1:9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</row>
    <row r="482" spans="1:9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</row>
    <row r="483" spans="1:9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</row>
    <row r="484" spans="1:9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</row>
    <row r="485" spans="1:9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</row>
    <row r="486" spans="1:9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</row>
    <row r="487" spans="1:9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</row>
    <row r="488" spans="1:9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</row>
    <row r="489" spans="1:9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</row>
    <row r="490" spans="1:9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</row>
    <row r="491" spans="1:9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</row>
    <row r="492" spans="1:9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</row>
    <row r="493" spans="1:9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</row>
    <row r="494" spans="1:9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</row>
    <row r="495" spans="1:9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</row>
    <row r="496" spans="1:9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</row>
    <row r="497" spans="1:9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</row>
    <row r="498" spans="1:9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</row>
    <row r="499" spans="1:9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</row>
    <row r="500" spans="1:9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</row>
    <row r="501" spans="1:9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</row>
    <row r="502" spans="1:9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</row>
    <row r="503" spans="1:9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</row>
    <row r="504" spans="1:9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</row>
    <row r="505" spans="1:9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</row>
    <row r="506" spans="1:9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</row>
    <row r="507" spans="1:9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</row>
    <row r="508" spans="1:9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</row>
    <row r="509" spans="1:9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</row>
    <row r="510" spans="1:9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</row>
    <row r="511" spans="1:9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</row>
    <row r="512" spans="1:9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</row>
    <row r="513" spans="1:9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</row>
    <row r="514" spans="1:9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</row>
    <row r="515" spans="1:9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</row>
    <row r="516" spans="1:9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</row>
    <row r="517" spans="1:9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</row>
    <row r="518" spans="1:9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</row>
    <row r="519" spans="1:9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</row>
    <row r="520" spans="1:9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</row>
    <row r="521" spans="1:9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</row>
    <row r="522" spans="1:9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</row>
    <row r="523" spans="1:9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</row>
    <row r="524" spans="1:9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</row>
    <row r="525" spans="1:9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</row>
    <row r="526" spans="1:9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</row>
    <row r="527" spans="1:9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</row>
    <row r="528" spans="1:9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</row>
    <row r="529" spans="1:9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</row>
    <row r="530" spans="1:9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</row>
    <row r="531" spans="1:9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</row>
    <row r="532" spans="1:9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</row>
    <row r="533" spans="1:9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</row>
    <row r="534" spans="1:9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</row>
    <row r="535" spans="1:9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</row>
    <row r="536" spans="1:9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</row>
    <row r="537" spans="1:9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</row>
    <row r="538" spans="1:9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</row>
    <row r="539" spans="1:9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</row>
    <row r="540" spans="1:9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</row>
    <row r="541" spans="1:9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</row>
    <row r="542" spans="1:9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</row>
    <row r="543" spans="1:9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</row>
    <row r="544" spans="1:9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</row>
    <row r="545" spans="1:9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</row>
    <row r="546" spans="1:9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</row>
    <row r="547" spans="1:9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</row>
    <row r="548" spans="1:9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</row>
    <row r="549" spans="1:9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</row>
    <row r="550" spans="1:9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</row>
    <row r="551" spans="1:9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</row>
    <row r="552" spans="1:9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</row>
    <row r="553" spans="1:9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</row>
    <row r="554" spans="1:9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</row>
    <row r="555" spans="1:9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</row>
    <row r="556" spans="1:9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</row>
    <row r="557" spans="1:9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</row>
    <row r="558" spans="1:9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</row>
    <row r="559" spans="1:9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</row>
    <row r="560" spans="1:9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</row>
    <row r="561" spans="1:9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</row>
    <row r="562" spans="1:9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</row>
    <row r="563" spans="1:9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</row>
    <row r="564" spans="1:9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</row>
    <row r="565" spans="1:9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</row>
    <row r="566" spans="1:9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</row>
    <row r="567" spans="1:9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</row>
    <row r="568" spans="1:9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</row>
    <row r="569" spans="1:9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</row>
    <row r="570" spans="1:9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</row>
    <row r="571" spans="1:9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</row>
    <row r="572" spans="1:9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</row>
    <row r="573" spans="1:9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</row>
    <row r="574" spans="1:9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</row>
    <row r="575" spans="1:9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</row>
    <row r="576" spans="1:9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</row>
    <row r="577" spans="1:9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</row>
    <row r="578" spans="1:9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</row>
    <row r="579" spans="1:9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</row>
    <row r="580" spans="1:9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</row>
    <row r="581" spans="1:9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</row>
    <row r="582" spans="1:9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</row>
    <row r="583" spans="1:9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</row>
    <row r="584" spans="1:9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</row>
    <row r="585" spans="1:9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</row>
    <row r="586" spans="1:9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</row>
    <row r="587" spans="1:9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</row>
    <row r="588" spans="1:9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</row>
    <row r="589" spans="1:9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</row>
    <row r="590" spans="1:9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</row>
    <row r="591" spans="1:9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</row>
    <row r="592" spans="1:9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</row>
    <row r="593" spans="1:9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</row>
    <row r="594" spans="1:9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</row>
    <row r="595" spans="1:9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</row>
    <row r="596" spans="1:9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</row>
    <row r="597" spans="1:9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</row>
    <row r="598" spans="1:9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</row>
    <row r="599" spans="1:9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</row>
    <row r="600" spans="1:9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</row>
    <row r="601" spans="1:9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</row>
    <row r="602" spans="1:9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</row>
    <row r="603" spans="1:9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</row>
    <row r="604" spans="1:9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</row>
    <row r="605" spans="1:9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</row>
    <row r="606" spans="1:9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</row>
    <row r="607" spans="1:9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</row>
    <row r="608" spans="1:9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</row>
    <row r="609" spans="1:9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</row>
    <row r="610" spans="1:9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</row>
    <row r="611" spans="1:9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</row>
    <row r="612" spans="1:9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</row>
    <row r="613" spans="1:9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</row>
    <row r="614" spans="1:9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</row>
    <row r="615" spans="1:9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</row>
    <row r="616" spans="1:9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</row>
    <row r="617" spans="1:9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</row>
    <row r="618" spans="1:9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</row>
    <row r="619" spans="1:9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</row>
    <row r="620" spans="1:9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</row>
    <row r="621" spans="1:9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</row>
    <row r="622" spans="1:9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</row>
    <row r="623" spans="1:9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</row>
    <row r="624" spans="1:9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</row>
    <row r="625" spans="1:9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</row>
    <row r="626" spans="1:9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</row>
    <row r="627" spans="1:9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</row>
    <row r="628" spans="1:9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</row>
    <row r="629" spans="1:9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</row>
    <row r="630" spans="1:9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</row>
    <row r="631" spans="1:9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</row>
    <row r="632" spans="1:9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</row>
    <row r="633" spans="1:9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</row>
    <row r="634" spans="1:9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</row>
    <row r="635" spans="1:9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</row>
    <row r="636" spans="1:9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</row>
    <row r="637" spans="1:9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</row>
    <row r="638" spans="1:9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</row>
    <row r="639" spans="1:9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</row>
    <row r="640" spans="1:9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</row>
    <row r="641" spans="1:9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</row>
    <row r="642" spans="1:9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</row>
    <row r="643" spans="1:9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</row>
    <row r="644" spans="1:9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</row>
    <row r="645" spans="1:9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</row>
    <row r="646" spans="1:9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</row>
    <row r="647" spans="1:9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</row>
    <row r="648" spans="1:9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</row>
    <row r="649" spans="1:9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</row>
    <row r="650" spans="1:9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</row>
    <row r="651" spans="1:9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</row>
    <row r="652" spans="1:9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</row>
    <row r="653" spans="1:9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</row>
    <row r="654" spans="1:9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</row>
    <row r="655" spans="1:9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</row>
    <row r="656" spans="1:9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</row>
    <row r="657" spans="1:9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</row>
    <row r="658" spans="1:9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</row>
    <row r="659" spans="1:9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</row>
    <row r="660" spans="1:9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</row>
    <row r="661" spans="1:9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</row>
    <row r="662" spans="1:9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</row>
    <row r="663" spans="1:9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</row>
    <row r="664" spans="1:9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</row>
    <row r="665" spans="1:9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</row>
    <row r="666" spans="1:9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</row>
    <row r="667" spans="1:9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</row>
    <row r="668" spans="1:9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</row>
    <row r="669" spans="1:9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</row>
    <row r="670" spans="1:9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</row>
    <row r="671" spans="1:9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</row>
    <row r="672" spans="1:9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</row>
    <row r="673" spans="1:9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</row>
    <row r="674" spans="1:9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</row>
    <row r="675" spans="1:9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</row>
    <row r="676" spans="1:9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</row>
    <row r="677" spans="1:9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</row>
    <row r="678" spans="1:9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</row>
    <row r="679" spans="1:9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</row>
    <row r="680" spans="1:9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</row>
    <row r="681" spans="1:9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</row>
    <row r="682" spans="1:9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</row>
    <row r="683" spans="1:9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</row>
    <row r="684" spans="1:9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</row>
    <row r="685" spans="1:9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</row>
    <row r="686" spans="1:9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</row>
    <row r="687" spans="1:9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</row>
    <row r="688" spans="1:9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</row>
    <row r="689" spans="1:9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</row>
    <row r="690" spans="1:9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</row>
    <row r="691" spans="1:9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</row>
    <row r="692" spans="1:9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</row>
    <row r="693" spans="1:9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</row>
    <row r="694" spans="1:9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</row>
    <row r="695" spans="1:9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</row>
    <row r="696" spans="1:9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</row>
    <row r="697" spans="1:9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</row>
    <row r="698" spans="1:9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</row>
    <row r="699" spans="1:9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</row>
    <row r="700" spans="1:9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</row>
    <row r="701" spans="1:9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</row>
    <row r="702" spans="1:9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</row>
    <row r="703" spans="1:9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</row>
    <row r="704" spans="1:9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</row>
    <row r="705" spans="1:9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</row>
    <row r="706" spans="1:9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</row>
    <row r="707" spans="1:9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</row>
    <row r="708" spans="1:9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</row>
    <row r="709" spans="1:9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</row>
    <row r="710" spans="1:9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</row>
    <row r="711" spans="1:9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</row>
    <row r="712" spans="1:9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</row>
    <row r="713" spans="1:9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</row>
    <row r="714" spans="1:9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</row>
    <row r="715" spans="1:9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</row>
    <row r="716" spans="1:9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</row>
    <row r="717" spans="1:9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</row>
    <row r="718" spans="1:9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</row>
    <row r="719" spans="1:9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</row>
    <row r="720" spans="1:9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</row>
    <row r="721" spans="1:9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</row>
    <row r="722" spans="1:9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</row>
    <row r="723" spans="1:9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</row>
    <row r="724" spans="1:9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</row>
    <row r="725" spans="1:9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</row>
    <row r="726" spans="1:9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</row>
    <row r="727" spans="1:9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</row>
    <row r="728" spans="1:9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</row>
    <row r="729" spans="1:9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</row>
    <row r="730" spans="1:9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</row>
    <row r="731" spans="1:9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</row>
    <row r="732" spans="1:9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</row>
    <row r="733" spans="1:9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</row>
    <row r="734" spans="1:9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</row>
    <row r="735" spans="1:9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</row>
    <row r="736" spans="1:9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</row>
    <row r="737" spans="1:9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</row>
    <row r="738" spans="1:9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</row>
    <row r="739" spans="1:9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</row>
    <row r="740" spans="1:9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</row>
    <row r="741" spans="1:9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</row>
    <row r="742" spans="1:9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</row>
    <row r="743" spans="1:9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</row>
    <row r="744" spans="1:9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</row>
    <row r="745" spans="1:9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</row>
    <row r="746" spans="1:9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</row>
    <row r="747" spans="1:9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</row>
    <row r="748" spans="1:9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</row>
    <row r="749" spans="1:9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</row>
    <row r="750" spans="1:9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</row>
    <row r="751" spans="1:9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</row>
    <row r="752" spans="1:9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</row>
    <row r="753" spans="1:9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</row>
    <row r="754" spans="1:9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</row>
    <row r="755" spans="1:9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</row>
    <row r="756" spans="1:9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</row>
    <row r="757" spans="1:9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</row>
    <row r="758" spans="1:9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</row>
    <row r="759" spans="1:9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</row>
    <row r="760" spans="1:9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</row>
    <row r="761" spans="1:9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</row>
    <row r="762" spans="1:9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</row>
    <row r="763" spans="1:9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</row>
    <row r="764" spans="1:9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</row>
    <row r="765" spans="1:9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</row>
    <row r="766" spans="1:9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</row>
    <row r="767" spans="1:9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</row>
    <row r="768" spans="1:9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</row>
    <row r="769" spans="1:9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</row>
    <row r="770" spans="1:9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</row>
    <row r="771" spans="1:9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</row>
    <row r="772" spans="1:9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</row>
    <row r="773" spans="1:9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</row>
    <row r="774" spans="1:9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</row>
    <row r="775" spans="1:9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</row>
    <row r="776" spans="1:9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</row>
    <row r="777" spans="1:9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</row>
    <row r="778" spans="1:9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</row>
    <row r="779" spans="1:9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</row>
    <row r="780" spans="1:9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</row>
    <row r="781" spans="1:9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</row>
    <row r="782" spans="1:9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</row>
    <row r="783" spans="1:9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</row>
    <row r="784" spans="1:9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</row>
    <row r="785" spans="1:9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</row>
    <row r="786" spans="1:9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</row>
    <row r="787" spans="1:9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</row>
    <row r="788" spans="1:9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</row>
    <row r="789" spans="1:9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</row>
    <row r="790" spans="1:9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</row>
    <row r="791" spans="1:9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</row>
    <row r="792" spans="1:9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</row>
    <row r="793" spans="1:9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</row>
    <row r="794" spans="1:9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</row>
    <row r="795" spans="1:9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</row>
    <row r="796" spans="1:9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</row>
    <row r="797" spans="1:9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</row>
    <row r="798" spans="1:9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</row>
    <row r="799" spans="1:9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</row>
    <row r="800" spans="1:9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</row>
    <row r="801" spans="1:9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</row>
    <row r="802" spans="1:9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</row>
    <row r="803" spans="1:9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</row>
    <row r="804" spans="1:9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</row>
    <row r="805" spans="1:9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</row>
    <row r="806" spans="1:9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</row>
    <row r="807" spans="1:9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</row>
    <row r="808" spans="1:9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</row>
    <row r="809" spans="1:9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</row>
    <row r="810" spans="1:9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</row>
    <row r="811" spans="1:9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</row>
    <row r="812" spans="1:9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</row>
    <row r="813" spans="1:9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</row>
    <row r="814" spans="1:9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</row>
    <row r="815" spans="1:9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</row>
    <row r="816" spans="1:9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</row>
    <row r="817" spans="1:9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</row>
    <row r="818" spans="1:9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</row>
    <row r="819" spans="1:9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</row>
    <row r="820" spans="1:9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</row>
    <row r="821" spans="1:9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</row>
    <row r="822" spans="1:9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</row>
    <row r="823" spans="1:9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</row>
    <row r="824" spans="1:9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</row>
    <row r="825" spans="1:9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</row>
    <row r="826" spans="1:9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</row>
    <row r="827" spans="1:9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</row>
    <row r="828" spans="1:9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</row>
    <row r="829" spans="1:9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</row>
    <row r="830" spans="1:9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</row>
    <row r="831" spans="1:9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</row>
    <row r="832" spans="1:9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</row>
    <row r="833" spans="1:9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</row>
    <row r="834" spans="1:9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</row>
    <row r="835" spans="1:9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</row>
    <row r="836" spans="1:9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</row>
    <row r="837" spans="1:9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</row>
    <row r="838" spans="1:9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</row>
    <row r="839" spans="1:9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</row>
    <row r="840" spans="1:9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</row>
    <row r="841" spans="1:9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</row>
    <row r="842" spans="1:9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</row>
    <row r="843" spans="1:9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</row>
    <row r="844" spans="1:9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</row>
    <row r="845" spans="1:9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</row>
    <row r="846" spans="1:9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</row>
    <row r="847" spans="1:9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</row>
    <row r="848" spans="1:9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</row>
    <row r="849" spans="1:9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</row>
    <row r="850" spans="1:9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</row>
    <row r="851" spans="1:9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</row>
    <row r="852" spans="1:9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</row>
    <row r="853" spans="1:9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</row>
    <row r="854" spans="1:9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</row>
    <row r="855" spans="1:9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</row>
    <row r="856" spans="1:9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</row>
    <row r="857" spans="1:9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</row>
    <row r="858" spans="1:9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</row>
    <row r="859" spans="1:9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</row>
    <row r="860" spans="1:9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</row>
    <row r="861" spans="1:9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</row>
    <row r="862" spans="1:9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</row>
    <row r="863" spans="1:9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</row>
    <row r="864" spans="1:9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</row>
    <row r="865" spans="1:9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</row>
    <row r="866" spans="1:9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</row>
    <row r="867" spans="1:9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</row>
  </sheetData>
  <mergeCells count="53">
    <mergeCell ref="AE7:AJ7"/>
    <mergeCell ref="AK7:AP7"/>
    <mergeCell ref="AB8:AD8"/>
    <mergeCell ref="D7:F8"/>
    <mergeCell ref="AU8:AW8"/>
    <mergeCell ref="AX7:BA8"/>
    <mergeCell ref="BB7:BC8"/>
    <mergeCell ref="BD7:BD9"/>
    <mergeCell ref="BE7:BJ7"/>
    <mergeCell ref="BE8:BG8"/>
    <mergeCell ref="BH8:BJ8"/>
    <mergeCell ref="G7:I8"/>
    <mergeCell ref="J7:L8"/>
    <mergeCell ref="BX7:CA8"/>
    <mergeCell ref="CB7:CC8"/>
    <mergeCell ref="AE8:AG8"/>
    <mergeCell ref="AH8:AJ8"/>
    <mergeCell ref="AK8:AP8"/>
    <mergeCell ref="A10:A18"/>
    <mergeCell ref="B10:B18"/>
    <mergeCell ref="BR8:BT8"/>
    <mergeCell ref="BU8:BW8"/>
    <mergeCell ref="C5:C9"/>
    <mergeCell ref="CH8:CJ8"/>
    <mergeCell ref="A5:A9"/>
    <mergeCell ref="B5:B9"/>
    <mergeCell ref="D5:L6"/>
    <mergeCell ref="V5:AD7"/>
    <mergeCell ref="AE5:CQ5"/>
    <mergeCell ref="CD7:CD9"/>
    <mergeCell ref="CQ7:CQ9"/>
    <mergeCell ref="AE6:AQ6"/>
    <mergeCell ref="AR6:BD6"/>
    <mergeCell ref="Y8:AA8"/>
    <mergeCell ref="BE6:BP6"/>
    <mergeCell ref="BR6:CC6"/>
    <mergeCell ref="AQ7:AQ9"/>
    <mergeCell ref="AR7:AW7"/>
    <mergeCell ref="AR8:AT8"/>
    <mergeCell ref="BK7:BN8"/>
    <mergeCell ref="BO7:BP8"/>
    <mergeCell ref="BQ7:BQ9"/>
    <mergeCell ref="BR7:BW7"/>
    <mergeCell ref="M5:U7"/>
    <mergeCell ref="M8:O8"/>
    <mergeCell ref="P8:R8"/>
    <mergeCell ref="S8:U8"/>
    <mergeCell ref="CE8:CG8"/>
    <mergeCell ref="CE6:CQ6"/>
    <mergeCell ref="CE7:CJ7"/>
    <mergeCell ref="CK7:CN8"/>
    <mergeCell ref="CO7:CP8"/>
    <mergeCell ref="V8:X8"/>
  </mergeCells>
  <pageMargins left="1.3385826771653544" right="0.23622047244094491" top="0.59055118110236227" bottom="0.39370078740157483" header="0" footer="0"/>
  <pageSetup paperSize="5" orientation="landscape"/>
  <colBreaks count="2" manualBreakCount="2">
    <brk id="69" man="1"/>
    <brk id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2025-01-08T06:07:38Z</dcterms:created>
  <dcterms:modified xsi:type="dcterms:W3CDTF">2025-01-08T06:07:43Z</dcterms:modified>
</cp:coreProperties>
</file>