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nyakit Terbanyak" sheetId="1" r:id="rId4"/>
    <sheet state="visible" name="GRAFIK PENYAKIT TERBANYAK" sheetId="2" r:id="rId5"/>
  </sheets>
  <definedNames/>
  <calcPr/>
</workbook>
</file>

<file path=xl/sharedStrings.xml><?xml version="1.0" encoding="utf-8"?>
<sst xmlns="http://schemas.openxmlformats.org/spreadsheetml/2006/main" count="586" uniqueCount="109">
  <si>
    <t>LAPORAN KESAKITAN TERBANYAK TAHUN 2022</t>
  </si>
  <si>
    <t>PUSKESMAS MOJOLANGU</t>
  </si>
  <si>
    <t>Kode Puskesmas  :</t>
  </si>
  <si>
    <t>0502</t>
  </si>
  <si>
    <t>Bulan : Januari 2022</t>
  </si>
  <si>
    <t>Kecamatan           :</t>
  </si>
  <si>
    <t>LOWOKWARU</t>
  </si>
  <si>
    <t>Jumlah Pustu        :</t>
  </si>
  <si>
    <t>No</t>
  </si>
  <si>
    <t>Jenis Penyakit Terbanyak</t>
  </si>
  <si>
    <t>KODE ICD 10</t>
  </si>
  <si>
    <t>Jumlah Kasus Baru</t>
  </si>
  <si>
    <t>Jumlah Kasus Lama</t>
  </si>
  <si>
    <t>Hipertensi primer</t>
  </si>
  <si>
    <t>I10</t>
  </si>
  <si>
    <t>Infeksi Saluran Pernapasan Akut</t>
  </si>
  <si>
    <t>J00</t>
  </si>
  <si>
    <t>Non Insulin Dependen DM</t>
  </si>
  <si>
    <t>E11</t>
  </si>
  <si>
    <t>Penyakit pulpa dan jaringan periapikal</t>
  </si>
  <si>
    <t>K04</t>
  </si>
  <si>
    <t>Penyakit gusi dan jaringan periodental</t>
  </si>
  <si>
    <t>K05</t>
  </si>
  <si>
    <t>Headache</t>
  </si>
  <si>
    <t>R51</t>
  </si>
  <si>
    <t>Dyspepsia</t>
  </si>
  <si>
    <t>K30</t>
  </si>
  <si>
    <t>Diare</t>
  </si>
  <si>
    <t>A09</t>
  </si>
  <si>
    <t>Myalgia</t>
  </si>
  <si>
    <t>M79.1</t>
  </si>
  <si>
    <t>Osteoarthritis</t>
  </si>
  <si>
    <t>M19</t>
  </si>
  <si>
    <t>Influenza</t>
  </si>
  <si>
    <t>J11</t>
  </si>
  <si>
    <t>Demam yang tidak diketahui penyebabnya</t>
  </si>
  <si>
    <t>R50</t>
  </si>
  <si>
    <t>Obesity</t>
  </si>
  <si>
    <t>E66</t>
  </si>
  <si>
    <t>Gg gigi &amp; struktur penyangga lain: strain, trauma</t>
  </si>
  <si>
    <t>K08</t>
  </si>
  <si>
    <t>Hypertensive Heart Disease(HHD)</t>
  </si>
  <si>
    <t>I11</t>
  </si>
  <si>
    <t>Malang,  ….......................</t>
  </si>
  <si>
    <t>Kepala Puskesmas Mojolangu</t>
  </si>
  <si>
    <t>drg. Camelia Finda Arisanti</t>
  </si>
  <si>
    <t>NIP . 19750113 200312 2 007</t>
  </si>
  <si>
    <t>Kode Puskesmas :</t>
  </si>
  <si>
    <t>Bulan : Februari 2022</t>
  </si>
  <si>
    <t>Kecamatan          :</t>
  </si>
  <si>
    <t>Jumlah Pustu       :</t>
  </si>
  <si>
    <t>Infeksi Saluran Pernafasan Akut</t>
  </si>
  <si>
    <t>Hipertensi Primer</t>
  </si>
  <si>
    <t>Carries gigi</t>
  </si>
  <si>
    <t>K02</t>
  </si>
  <si>
    <t>Impaksi gigi</t>
  </si>
  <si>
    <t>K01</t>
  </si>
  <si>
    <t>Scabies</t>
  </si>
  <si>
    <t>B86</t>
  </si>
  <si>
    <t>Bulan : Maret 2022</t>
  </si>
  <si>
    <t>Peny Gusi &amp; Jaringan Periodental</t>
  </si>
  <si>
    <t>Peny Pulpa &amp; Jaringan Perapikal</t>
  </si>
  <si>
    <t>HHD</t>
  </si>
  <si>
    <t>Carries Gigi</t>
  </si>
  <si>
    <t>Gagal Jantung</t>
  </si>
  <si>
    <t>I50</t>
  </si>
  <si>
    <t>Sequelae of other and unspecified cerebrovascular diseases</t>
  </si>
  <si>
    <t>I69</t>
  </si>
  <si>
    <t>CAD</t>
  </si>
  <si>
    <t>I25</t>
  </si>
  <si>
    <t>Bulan : April 2022</t>
  </si>
  <si>
    <t>Non insulin dependen DM</t>
  </si>
  <si>
    <t>Infeksi saluran pernapasan akut</t>
  </si>
  <si>
    <t>LBP</t>
  </si>
  <si>
    <t>M54.5</t>
  </si>
  <si>
    <t>Bulan : Mei 2022</t>
  </si>
  <si>
    <t>Conjunctivitis</t>
  </si>
  <si>
    <t>H10</t>
  </si>
  <si>
    <t>Demam</t>
  </si>
  <si>
    <t>Varicella</t>
  </si>
  <si>
    <t>B01</t>
  </si>
  <si>
    <t>Bulan : Juni 2022</t>
  </si>
  <si>
    <t>Demam yang tidak diketahui sebabnya</t>
  </si>
  <si>
    <t>Inflenza</t>
  </si>
  <si>
    <t>Hypertensive Heart Disease</t>
  </si>
  <si>
    <t>Bulan : Juli 2022</t>
  </si>
  <si>
    <t>Caries gigi</t>
  </si>
  <si>
    <t>Gangguan gusi dan hubungan alveolar</t>
  </si>
  <si>
    <t>K06</t>
  </si>
  <si>
    <t>Influenza, virus tidak diketahui</t>
  </si>
  <si>
    <t>Bulan : Agustus 2022</t>
  </si>
  <si>
    <t>Pharingitis</t>
  </si>
  <si>
    <t>J02</t>
  </si>
  <si>
    <t>Influenza, virus tidak diidentifikasi</t>
  </si>
  <si>
    <t>Gangguan Gusi &amp; Hubungan alveolar</t>
  </si>
  <si>
    <t>Bulan : September 2022</t>
  </si>
  <si>
    <t>Infeksi saluran pernafasan akut</t>
  </si>
  <si>
    <t>Batuk</t>
  </si>
  <si>
    <t>R05</t>
  </si>
  <si>
    <t>Bulan : Oktober 2022</t>
  </si>
  <si>
    <t xml:space="preserve">Sequelae of other and unspecified </t>
  </si>
  <si>
    <t xml:space="preserve"> </t>
  </si>
  <si>
    <t>Bulan : November 2022</t>
  </si>
  <si>
    <t xml:space="preserve">Penyakit gusi dan jaringan </t>
  </si>
  <si>
    <t>Pure hypercholesterolaemia</t>
  </si>
  <si>
    <t>E78.0</t>
  </si>
  <si>
    <t>Bulan : Desember 2022</t>
  </si>
  <si>
    <t>Disorders of accommodation</t>
  </si>
  <si>
    <t>H52.5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</si>
</sst>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/>
      <name val="Arial"/>
      <scheme val="minor"/>
    </font>
    <font>
      <b/>
      <sz val="12.0"/>
      <color/>
      <name val="Calibri"/>
    </font>
    <font>
      <sz val="12.0"/>
      <color/>
      <name val="Calibri"/>
    </font>
    <font>
      <sz val="11.0"/>
      <color/>
      <name val="Calibri"/>
    </font>
    <font>
      <u/>
      <sz val="10.0"/>
      <name val="Arial"/>
    </font>
    <font>
      <sz val="10.0"/>
      <name val="Arial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quotePrefix="1" borderId="0" fillId="0" fontId="2" numFmtId="0" xfId="0" applyFont="1"/>
    <xf borderId="0" fillId="0" fontId="2" numFmtId="0" xfId="0" applyAlignment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1" fillId="0" fontId="3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shrinkToFit="0" wrapText="1"/>
    </xf>
    <xf borderId="1" fillId="0" fontId="2" numFmtId="0" xfId="0" applyBorder="1" applyFont="1"/>
    <xf borderId="1" fillId="0" fontId="2" numFmtId="0" xfId="0" applyAlignment="1" applyBorder="1" applyFont="1">
      <alignment shrinkToFit="0" wrapText="1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shrinkToFit="0" vertical="top" wrapText="1"/>
    </xf>
    <xf borderId="0" fillId="0" fontId="2" numFmtId="0" xfId="0" applyFont="1"/>
    <xf quotePrefix="1" borderId="1" fillId="0" fontId="2" numFmtId="0" xfId="0" applyBorder="1" applyFont="1"/>
    <xf borderId="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JANUARI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Terbanyak'!$C$9:$C$23</c:f>
            </c:strRef>
          </c:cat>
          <c:val>
            <c:numRef>
              <c:f>'Penyakit Terbanyak'!$D$9:$D$24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Terbanyak'!$C$9:$C$23</c:f>
            </c:strRef>
          </c:cat>
          <c:val>
            <c:numRef>
              <c:f>'Penyakit Terbanyak'!$E$9:$E$24</c:f>
              <c:numCache/>
            </c:numRef>
          </c:val>
        </c:ser>
        <c:axId val="2001640097"/>
        <c:axId val="378829696"/>
      </c:barChart>
      <c:catAx>
        <c:axId val="20016400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78829696"/>
      </c:catAx>
      <c:valAx>
        <c:axId val="3788296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0164009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FEBRUARI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Terbanyak'!$C$43:$C$57</c:f>
            </c:strRef>
          </c:cat>
          <c:val>
            <c:numRef>
              <c:f>'Penyakit Terbanyak'!$D$43:$D$57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Terbanyak'!$C$43:$C$57</c:f>
            </c:strRef>
          </c:cat>
          <c:val>
            <c:numRef>
              <c:f>'Penyakit Terbanyak'!$E$43:$E$57</c:f>
              <c:numCache/>
            </c:numRef>
          </c:val>
        </c:ser>
        <c:axId val="389252542"/>
        <c:axId val="725791304"/>
      </c:barChart>
      <c:catAx>
        <c:axId val="3892525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25791304"/>
      </c:catAx>
      <c:valAx>
        <c:axId val="7257913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89252542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MARET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Terbanyak'!$C$77:$C$91</c:f>
            </c:strRef>
          </c:cat>
          <c:val>
            <c:numRef>
              <c:f>'Penyakit Terbanyak'!$D$77:$D$91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Terbanyak'!$C$77:$C$91</c:f>
            </c:strRef>
          </c:cat>
          <c:val>
            <c:numRef>
              <c:f>'Penyakit Terbanyak'!$E$77:$E$91</c:f>
              <c:numCache/>
            </c:numRef>
          </c:val>
        </c:ser>
        <c:axId val="336922701"/>
        <c:axId val="697920496"/>
      </c:barChart>
      <c:catAx>
        <c:axId val="3369227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97920496"/>
      </c:catAx>
      <c:valAx>
        <c:axId val="6979204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3692270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APRIL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Terbanyak'!$C$111:$C$125</c:f>
            </c:strRef>
          </c:cat>
          <c:val>
            <c:numRef>
              <c:f>'Penyakit Terbanyak'!$D$111:$D$125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Terbanyak'!$C$111:$C$125</c:f>
            </c:strRef>
          </c:cat>
          <c:val>
            <c:numRef>
              <c:f>'Penyakit Terbanyak'!$E$111:$E$125</c:f>
              <c:numCache/>
            </c:numRef>
          </c:val>
        </c:ser>
        <c:axId val="1801034635"/>
        <c:axId val="39928727"/>
      </c:barChart>
      <c:catAx>
        <c:axId val="18010346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9928727"/>
      </c:catAx>
      <c:valAx>
        <c:axId val="399287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01034635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MEI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Terbanyak'!$C$145:$C$159</c:f>
            </c:strRef>
          </c:cat>
          <c:val>
            <c:numRef>
              <c:f>'Penyakit Terbanyak'!$D$145:$D$159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Terbanyak'!$C$145:$C$159</c:f>
            </c:strRef>
          </c:cat>
          <c:val>
            <c:numRef>
              <c:f>'Penyakit Terbanyak'!$E$145:$E$159</c:f>
              <c:numCache/>
            </c:numRef>
          </c:val>
        </c:ser>
        <c:axId val="1846142965"/>
        <c:axId val="793552802"/>
      </c:barChart>
      <c:catAx>
        <c:axId val="18461429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93552802"/>
      </c:catAx>
      <c:valAx>
        <c:axId val="7935528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46142965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505050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JUNI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Terbanyak'!$C$179:$C$193</c:f>
            </c:strRef>
          </c:cat>
          <c:val>
            <c:numRef>
              <c:f>'Penyakit Terbanyak'!$D$179:$D$193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Terbanyak'!$C$179:$C$193</c:f>
            </c:strRef>
          </c:cat>
          <c:val>
            <c:numRef>
              <c:f>'Penyakit Terbanyak'!$E$179:$E$193</c:f>
              <c:numCache/>
            </c:numRef>
          </c:val>
        </c:ser>
        <c:axId val="1451349371"/>
        <c:axId val="94023834"/>
      </c:barChart>
      <c:catAx>
        <c:axId val="14513493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4023834"/>
      </c:catAx>
      <c:valAx>
        <c:axId val="940238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5134937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505050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JULI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Terbanyak'!$C$213:$C$227</c:f>
            </c:strRef>
          </c:cat>
          <c:val>
            <c:numRef>
              <c:f>'Penyakit Terbanyak'!$D$213:$D$227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Terbanyak'!$C$213:$C$227</c:f>
            </c:strRef>
          </c:cat>
          <c:val>
            <c:numRef>
              <c:f>'Penyakit Terbanyak'!$E$213:$E$227</c:f>
              <c:numCache/>
            </c:numRef>
          </c:val>
        </c:ser>
        <c:axId val="1000326868"/>
        <c:axId val="2004099163"/>
      </c:barChart>
      <c:catAx>
        <c:axId val="10003268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04099163"/>
      </c:catAx>
      <c:valAx>
        <c:axId val="20040991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00326868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505050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AGUSTUS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Terbanyak'!$C$247:$C$261</c:f>
            </c:strRef>
          </c:cat>
          <c:val>
            <c:numRef>
              <c:f>'Penyakit Terbanyak'!$D$247:$D$261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Terbanyak'!$C$247:$C$261</c:f>
            </c:strRef>
          </c:cat>
          <c:val>
            <c:numRef>
              <c:f>'Penyakit Terbanyak'!$E$247:$E$261</c:f>
              <c:numCache/>
            </c:numRef>
          </c:val>
        </c:ser>
        <c:axId val="459594353"/>
        <c:axId val="528094825"/>
      </c:barChart>
      <c:catAx>
        <c:axId val="4595943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28094825"/>
      </c:catAx>
      <c:valAx>
        <c:axId val="5280948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5959435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505050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SEPTEMBER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Terbanyak'!$C$281:$C$295</c:f>
            </c:strRef>
          </c:cat>
          <c:val>
            <c:numRef>
              <c:f>'Penyakit Terbanyak'!$D$281:$D$295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Terbanyak'!$C$281:$C$295</c:f>
            </c:strRef>
          </c:cat>
          <c:val>
            <c:numRef>
              <c:f>'Penyakit Terbanyak'!$E$281:$E$295</c:f>
              <c:numCache/>
            </c:numRef>
          </c:val>
        </c:ser>
        <c:axId val="1340709773"/>
        <c:axId val="1680683260"/>
      </c:barChart>
      <c:catAx>
        <c:axId val="13407097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80683260"/>
      </c:catAx>
      <c:valAx>
        <c:axId val="16806832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4070977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505050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OKTOBER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Terbanyak'!$C$315:$C$329</c:f>
            </c:strRef>
          </c:cat>
          <c:val>
            <c:numRef>
              <c:f>'Penyakit Terbanyak'!$D$315:$D$329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Terbanyak'!$C$315:$C$329</c:f>
            </c:strRef>
          </c:cat>
          <c:val>
            <c:numRef>
              <c:f>'Penyakit Terbanyak'!$E$315:$E$329</c:f>
              <c:numCache/>
            </c:numRef>
          </c:val>
        </c:ser>
        <c:axId val="214575319"/>
        <c:axId val="538305706"/>
      </c:barChart>
      <c:catAx>
        <c:axId val="214575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38305706"/>
      </c:catAx>
      <c:valAx>
        <c:axId val="5383057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1457531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505050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15 BESAR DATA KESAKITAN TERBANYAK
BULAN NOVEMBER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Terbanyak'!$C$349:$C$363</c:f>
            </c:strRef>
          </c:cat>
          <c:val>
            <c:numRef>
              <c:f>'Penyakit Terbanyak'!$D$349:$D$363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Terbanyak'!$C$349:$C$363</c:f>
            </c:strRef>
          </c:cat>
          <c:val>
            <c:numRef>
              <c:f>'Penyakit Terbanyak'!$E$349:$E$363</c:f>
              <c:numCache/>
            </c:numRef>
          </c:val>
        </c:ser>
        <c:axId val="1792468418"/>
        <c:axId val="1982871055"/>
      </c:barChart>
      <c:catAx>
        <c:axId val="17924684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82871055"/>
      </c:catAx>
      <c:valAx>
        <c:axId val="19828710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92468418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505050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Jumlah Kasus Baru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Terbanyak'!$C$383:$C$397</c:f>
            </c:strRef>
          </c:cat>
          <c:val>
            <c:numRef>
              <c:f>'Penyakit Terbanyak'!$D$383:$D$397</c:f>
              <c:numCache/>
            </c:numRef>
          </c:val>
        </c:ser>
        <c:ser>
          <c:idx val="1"/>
          <c:order val="1"/>
          <c:tx>
            <c:v>Jumlah Kasus Lama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'Penyakit Terbanyak'!$C$383:$C$397</c:f>
            </c:strRef>
          </c:cat>
          <c:val>
            <c:numRef>
              <c:f>'Penyakit Terbanyak'!$E$383:$E$397</c:f>
              <c:numCache/>
            </c:numRef>
          </c:val>
        </c:ser>
        <c:axId val="1381063850"/>
        <c:axId val="1539015859"/>
      </c:barChart>
      <c:catAx>
        <c:axId val="13810638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39015859"/>
      </c:catAx>
      <c:valAx>
        <c:axId val="15390158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8106385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505050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2" Type="http://schemas.openxmlformats.org/officeDocument/2006/relationships/chart" Target="../charts/chart12.xml"/><Relationship Id="rId9" Type="http://schemas.openxmlformats.org/officeDocument/2006/relationships/chart" Target="../charts/chart9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</xdr:colOff>
      <xdr:row>6</xdr:row>
      <xdr:rowOff>152400</xdr:rowOff>
    </xdr:from>
    <xdr:ext cx="5715000" cy="36766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123825</xdr:colOff>
      <xdr:row>32</xdr:row>
      <xdr:rowOff>114300</xdr:rowOff>
    </xdr:from>
    <xdr:ext cx="6038850" cy="35718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276225</xdr:colOff>
      <xdr:row>57</xdr:row>
      <xdr:rowOff>161925</xdr:rowOff>
    </xdr:from>
    <xdr:ext cx="6038850" cy="357187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0</xdr:colOff>
      <xdr:row>83</xdr:row>
      <xdr:rowOff>0</xdr:rowOff>
    </xdr:from>
    <xdr:ext cx="6038850" cy="3571875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0</xdr:colOff>
      <xdr:row>110</xdr:row>
      <xdr:rowOff>0</xdr:rowOff>
    </xdr:from>
    <xdr:ext cx="6038850" cy="3571875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0</xdr:col>
      <xdr:colOff>0</xdr:colOff>
      <xdr:row>136</xdr:row>
      <xdr:rowOff>0</xdr:rowOff>
    </xdr:from>
    <xdr:ext cx="6038850" cy="3571875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0</xdr:col>
      <xdr:colOff>0</xdr:colOff>
      <xdr:row>162</xdr:row>
      <xdr:rowOff>0</xdr:rowOff>
    </xdr:from>
    <xdr:ext cx="6038850" cy="3571875"/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0</xdr:col>
      <xdr:colOff>0</xdr:colOff>
      <xdr:row>188</xdr:row>
      <xdr:rowOff>0</xdr:rowOff>
    </xdr:from>
    <xdr:ext cx="6038850" cy="3571875"/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0</xdr:col>
      <xdr:colOff>0</xdr:colOff>
      <xdr:row>215</xdr:row>
      <xdr:rowOff>0</xdr:rowOff>
    </xdr:from>
    <xdr:ext cx="6038850" cy="3571875"/>
    <xdr:graphicFrame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0</xdr:col>
      <xdr:colOff>0</xdr:colOff>
      <xdr:row>244</xdr:row>
      <xdr:rowOff>0</xdr:rowOff>
    </xdr:from>
    <xdr:ext cx="6038850" cy="3571875"/>
    <xdr:graphicFrame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0</xdr:col>
      <xdr:colOff>0</xdr:colOff>
      <xdr:row>271</xdr:row>
      <xdr:rowOff>0</xdr:rowOff>
    </xdr:from>
    <xdr:ext cx="6038850" cy="3571875"/>
    <xdr:graphicFrame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0</xdr:col>
      <xdr:colOff>0</xdr:colOff>
      <xdr:row>298</xdr:row>
      <xdr:rowOff>0</xdr:rowOff>
    </xdr:from>
    <xdr:ext cx="6038850" cy="3571875"/>
    <xdr:graphicFrame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ema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2.29"/>
    <col customWidth="1" min="3" max="3" width="9.0"/>
    <col customWidth="1" min="4" max="4" width="19.71"/>
    <col customWidth="1" min="5" max="5" width="19.0"/>
    <col customWidth="1" min="6" max="11" width="8.71"/>
  </cols>
  <sheetData>
    <row r="1">
      <c r="A1" s="1" t="s">
        <v>0</v>
      </c>
      <c r="F1" s="2"/>
      <c r="G1" s="2"/>
      <c r="H1" s="2"/>
      <c r="I1" s="2"/>
      <c r="J1" s="2"/>
      <c r="K1" s="2"/>
    </row>
    <row r="2" ht="22.5" customHeight="1">
      <c r="A2" s="3" t="s">
        <v>1</v>
      </c>
      <c r="F2" s="2"/>
      <c r="G2" s="2"/>
      <c r="H2" s="2"/>
      <c r="I2" s="2"/>
      <c r="J2" s="2"/>
      <c r="K2" s="2"/>
    </row>
    <row r="3">
      <c r="A3" s="4"/>
      <c r="B3" s="2"/>
      <c r="C3" s="2"/>
      <c r="D3" s="2"/>
      <c r="E3" s="2"/>
      <c r="F3" s="2"/>
      <c r="G3" s="2"/>
      <c r="H3" s="2"/>
      <c r="I3" s="2"/>
      <c r="J3" s="2"/>
      <c r="K3" s="2"/>
    </row>
    <row r="4">
      <c r="A4" s="2" t="s">
        <v>2</v>
      </c>
      <c r="B4" s="2"/>
      <c r="C4" s="5" t="s">
        <v>3</v>
      </c>
      <c r="D4" s="2"/>
      <c r="E4" s="6" t="s">
        <v>4</v>
      </c>
      <c r="F4" s="2"/>
      <c r="G4" s="2"/>
      <c r="H4" s="2"/>
      <c r="I4" s="2"/>
      <c r="J4" s="2"/>
      <c r="K4" s="2"/>
    </row>
    <row r="5">
      <c r="A5" s="6" t="s">
        <v>5</v>
      </c>
      <c r="B5" s="2"/>
      <c r="C5" s="2" t="s">
        <v>6</v>
      </c>
      <c r="D5" s="2"/>
      <c r="E5" s="2"/>
      <c r="F5" s="2"/>
      <c r="G5" s="2"/>
      <c r="H5" s="2"/>
      <c r="I5" s="2"/>
      <c r="J5" s="2"/>
      <c r="K5" s="2"/>
    </row>
    <row r="6">
      <c r="A6" s="6" t="s">
        <v>7</v>
      </c>
      <c r="B6" s="2"/>
      <c r="C6" s="2">
        <v>3.0</v>
      </c>
      <c r="D6" s="2"/>
      <c r="E6" s="2"/>
      <c r="F6" s="2"/>
      <c r="G6" s="2"/>
      <c r="H6" s="2"/>
      <c r="I6" s="2"/>
      <c r="J6" s="2"/>
      <c r="K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</row>
    <row r="8" ht="30.0" customHeight="1">
      <c r="A8" s="7" t="s">
        <v>8</v>
      </c>
      <c r="B8" s="7" t="s">
        <v>9</v>
      </c>
      <c r="C8" s="8" t="s">
        <v>10</v>
      </c>
      <c r="D8" s="7" t="s">
        <v>11</v>
      </c>
      <c r="E8" s="7" t="s">
        <v>12</v>
      </c>
      <c r="F8" s="4"/>
      <c r="G8" s="4"/>
      <c r="H8" s="4"/>
      <c r="I8" s="4"/>
      <c r="J8" s="4"/>
      <c r="K8" s="4"/>
    </row>
    <row r="9">
      <c r="A9" s="7">
        <v>1.0</v>
      </c>
      <c r="B9" s="9" t="s">
        <v>13</v>
      </c>
      <c r="C9" s="10" t="s">
        <v>14</v>
      </c>
      <c r="D9" s="11">
        <v>66.0</v>
      </c>
      <c r="E9" s="11">
        <v>228.0</v>
      </c>
      <c r="F9" s="2"/>
      <c r="G9" s="2"/>
      <c r="H9" s="2"/>
      <c r="I9" s="2"/>
      <c r="J9" s="2"/>
      <c r="K9" s="2"/>
    </row>
    <row r="10">
      <c r="A10" s="7">
        <v>2.0</v>
      </c>
      <c r="B10" s="9" t="s">
        <v>15</v>
      </c>
      <c r="C10" s="10" t="s">
        <v>16</v>
      </c>
      <c r="D10" s="11">
        <v>164.0</v>
      </c>
      <c r="E10" s="11">
        <v>71.0</v>
      </c>
      <c r="F10" s="2"/>
      <c r="G10" s="2"/>
      <c r="H10" s="2"/>
      <c r="I10" s="2"/>
      <c r="J10" s="2"/>
      <c r="K10" s="2"/>
    </row>
    <row r="11">
      <c r="A11" s="7">
        <v>3.0</v>
      </c>
      <c r="B11" s="2" t="s">
        <v>17</v>
      </c>
      <c r="C11" s="12" t="s">
        <v>18</v>
      </c>
      <c r="D11" s="11">
        <v>29.0</v>
      </c>
      <c r="E11" s="11">
        <v>157.0</v>
      </c>
      <c r="F11" s="2"/>
      <c r="G11" s="2"/>
      <c r="H11" s="2"/>
      <c r="I11" s="2"/>
      <c r="J11" s="2"/>
      <c r="K11" s="2"/>
    </row>
    <row r="12">
      <c r="A12" s="7">
        <v>4.0</v>
      </c>
      <c r="B12" s="9" t="s">
        <v>19</v>
      </c>
      <c r="C12" s="10" t="s">
        <v>20</v>
      </c>
      <c r="D12" s="11">
        <v>85.0</v>
      </c>
      <c r="E12" s="11">
        <v>22.0</v>
      </c>
      <c r="F12" s="2"/>
      <c r="G12" s="2"/>
      <c r="H12" s="2"/>
      <c r="I12" s="2"/>
      <c r="J12" s="2"/>
      <c r="K12" s="2"/>
    </row>
    <row r="13">
      <c r="A13" s="7">
        <v>5.0</v>
      </c>
      <c r="B13" s="9" t="s">
        <v>21</v>
      </c>
      <c r="C13" s="10" t="s">
        <v>22</v>
      </c>
      <c r="D13" s="11">
        <v>71.0</v>
      </c>
      <c r="E13" s="11">
        <v>30.0</v>
      </c>
      <c r="F13" s="2"/>
      <c r="G13" s="2"/>
      <c r="H13" s="2"/>
      <c r="I13" s="2"/>
      <c r="J13" s="2"/>
      <c r="K13" s="2"/>
    </row>
    <row r="14">
      <c r="A14" s="7">
        <v>6.0</v>
      </c>
      <c r="B14" s="13" t="s">
        <v>23</v>
      </c>
      <c r="C14" s="10" t="s">
        <v>24</v>
      </c>
      <c r="D14" s="11">
        <v>32.0</v>
      </c>
      <c r="E14" s="11">
        <v>32.0</v>
      </c>
      <c r="F14" s="2"/>
      <c r="G14" s="2"/>
      <c r="H14" s="2"/>
      <c r="I14" s="2"/>
      <c r="J14" s="2"/>
      <c r="K14" s="2"/>
    </row>
    <row r="15">
      <c r="A15" s="7">
        <v>7.0</v>
      </c>
      <c r="B15" s="9" t="s">
        <v>25</v>
      </c>
      <c r="C15" s="10" t="s">
        <v>26</v>
      </c>
      <c r="D15" s="11">
        <v>31.0</v>
      </c>
      <c r="E15" s="11">
        <v>20.0</v>
      </c>
      <c r="F15" s="2"/>
      <c r="G15" s="2"/>
      <c r="H15" s="2"/>
      <c r="I15" s="2"/>
      <c r="J15" s="2"/>
      <c r="K15" s="2"/>
    </row>
    <row r="16">
      <c r="A16" s="7">
        <v>8.0</v>
      </c>
      <c r="B16" s="9" t="s">
        <v>27</v>
      </c>
      <c r="C16" s="10" t="s">
        <v>28</v>
      </c>
      <c r="D16" s="11">
        <v>35.0</v>
      </c>
      <c r="E16" s="11">
        <v>12.0</v>
      </c>
      <c r="F16" s="2"/>
      <c r="G16" s="2"/>
      <c r="H16" s="2"/>
      <c r="I16" s="2"/>
      <c r="J16" s="2"/>
      <c r="K16" s="2"/>
    </row>
    <row r="17">
      <c r="A17" s="7">
        <v>9.0</v>
      </c>
      <c r="B17" s="13" t="s">
        <v>29</v>
      </c>
      <c r="C17" s="10" t="s">
        <v>30</v>
      </c>
      <c r="D17" s="11">
        <v>21.0</v>
      </c>
      <c r="E17" s="11">
        <v>25.0</v>
      </c>
      <c r="F17" s="2"/>
      <c r="G17" s="2"/>
      <c r="H17" s="2"/>
      <c r="I17" s="2"/>
      <c r="J17" s="2"/>
      <c r="K17" s="2"/>
    </row>
    <row r="18">
      <c r="A18" s="7">
        <v>10.0</v>
      </c>
      <c r="B18" s="9" t="s">
        <v>31</v>
      </c>
      <c r="C18" s="10" t="s">
        <v>32</v>
      </c>
      <c r="D18" s="11">
        <v>9.0</v>
      </c>
      <c r="E18" s="11">
        <v>27.0</v>
      </c>
      <c r="F18" s="2"/>
      <c r="G18" s="2"/>
      <c r="H18" s="2"/>
      <c r="I18" s="2"/>
      <c r="J18" s="2"/>
      <c r="K18" s="2"/>
    </row>
    <row r="19">
      <c r="A19" s="7">
        <v>11.0</v>
      </c>
      <c r="B19" s="14" t="s">
        <v>33</v>
      </c>
      <c r="C19" s="7" t="s">
        <v>34</v>
      </c>
      <c r="D19" s="11">
        <v>20.0</v>
      </c>
      <c r="E19" s="11">
        <v>15.0</v>
      </c>
      <c r="F19" s="2"/>
      <c r="G19" s="2"/>
      <c r="H19" s="2"/>
      <c r="I19" s="2"/>
      <c r="J19" s="2"/>
      <c r="K19" s="2"/>
    </row>
    <row r="20">
      <c r="A20" s="7">
        <v>12.0</v>
      </c>
      <c r="B20" s="15" t="s">
        <v>35</v>
      </c>
      <c r="C20" s="7" t="s">
        <v>36</v>
      </c>
      <c r="D20" s="11">
        <v>27.0</v>
      </c>
      <c r="E20" s="11">
        <v>8.0</v>
      </c>
      <c r="F20" s="2"/>
      <c r="G20" s="2"/>
      <c r="H20" s="2"/>
      <c r="I20" s="2"/>
      <c r="J20" s="2"/>
      <c r="K20" s="2"/>
    </row>
    <row r="21">
      <c r="A21" s="7">
        <v>13.0</v>
      </c>
      <c r="B21" s="14" t="s">
        <v>37</v>
      </c>
      <c r="C21" s="7" t="s">
        <v>38</v>
      </c>
      <c r="D21" s="11">
        <v>8.0</v>
      </c>
      <c r="E21" s="11">
        <v>23.0</v>
      </c>
      <c r="F21" s="2"/>
      <c r="G21" s="2"/>
      <c r="H21" s="2"/>
      <c r="I21" s="2"/>
      <c r="J21" s="2"/>
      <c r="K21" s="2"/>
    </row>
    <row r="22">
      <c r="A22" s="7">
        <v>14.0</v>
      </c>
      <c r="B22" s="15" t="s">
        <v>39</v>
      </c>
      <c r="C22" s="7" t="s">
        <v>40</v>
      </c>
      <c r="D22" s="11">
        <v>25.0</v>
      </c>
      <c r="E22" s="11">
        <v>4.0</v>
      </c>
      <c r="F22" s="2"/>
      <c r="G22" s="2"/>
      <c r="H22" s="2"/>
      <c r="I22" s="2"/>
      <c r="J22" s="2"/>
      <c r="K22" s="2"/>
    </row>
    <row r="23">
      <c r="A23" s="7">
        <v>15.0</v>
      </c>
      <c r="B23" s="14" t="s">
        <v>41</v>
      </c>
      <c r="C23" s="7" t="s">
        <v>42</v>
      </c>
      <c r="D23" s="11">
        <v>10.0</v>
      </c>
      <c r="E23" s="11">
        <v>19.0</v>
      </c>
      <c r="F23" s="2"/>
      <c r="G23" s="2"/>
      <c r="H23" s="2"/>
      <c r="I23" s="2"/>
      <c r="J23" s="2"/>
      <c r="K23" s="2"/>
    </row>
    <row r="24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>
      <c r="A26" s="4"/>
      <c r="B26" s="2"/>
      <c r="C26" s="16" t="s">
        <v>43</v>
      </c>
      <c r="F26" s="2"/>
      <c r="G26" s="2"/>
      <c r="H26" s="2"/>
      <c r="I26" s="2"/>
      <c r="J26" s="2"/>
      <c r="K26" s="2"/>
    </row>
    <row r="27">
      <c r="A27" s="4"/>
      <c r="B27" s="2"/>
      <c r="C27" s="16" t="s">
        <v>44</v>
      </c>
      <c r="F27" s="2"/>
      <c r="G27" s="2"/>
      <c r="H27" s="2"/>
      <c r="I27" s="2"/>
      <c r="J27" s="2"/>
      <c r="K27" s="2"/>
    </row>
    <row r="28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>
      <c r="A31" s="4"/>
      <c r="B31" s="2"/>
      <c r="C31" s="17" t="s">
        <v>45</v>
      </c>
      <c r="F31" s="2"/>
      <c r="G31" s="2"/>
      <c r="H31" s="2"/>
      <c r="I31" s="2"/>
      <c r="J31" s="2"/>
      <c r="K31" s="2"/>
    </row>
    <row r="32">
      <c r="A32" s="4"/>
      <c r="B32" s="2"/>
      <c r="C32" s="18" t="s">
        <v>46</v>
      </c>
      <c r="F32" s="2"/>
      <c r="G32" s="2"/>
      <c r="H32" s="2"/>
      <c r="I32" s="2"/>
      <c r="J32" s="2"/>
      <c r="K32" s="2"/>
    </row>
    <row r="33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>
      <c r="A35" s="1" t="s">
        <v>0</v>
      </c>
      <c r="F35" s="2"/>
      <c r="G35" s="2"/>
      <c r="H35" s="2"/>
      <c r="I35" s="2"/>
      <c r="J35" s="2"/>
      <c r="K35" s="2"/>
    </row>
    <row r="36">
      <c r="A36" s="3" t="str">
        <f>A2</f>
        <v>PUSKESMAS MOJOLANGU</v>
      </c>
      <c r="F36" s="2"/>
      <c r="G36" s="2"/>
      <c r="H36" s="2"/>
      <c r="I36" s="2"/>
      <c r="J36" s="2"/>
      <c r="K36" s="2"/>
    </row>
    <row r="37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>
      <c r="A38" s="2" t="s">
        <v>47</v>
      </c>
      <c r="B38" s="2"/>
      <c r="C38" s="2" t="str">
        <f t="shared" ref="C38:C40" si="1">C4</f>
        <v>0502</v>
      </c>
      <c r="D38" s="2"/>
      <c r="E38" s="6" t="s">
        <v>48</v>
      </c>
      <c r="F38" s="2"/>
      <c r="G38" s="2"/>
      <c r="H38" s="2"/>
      <c r="I38" s="2"/>
      <c r="J38" s="2"/>
      <c r="K38" s="2"/>
    </row>
    <row r="39">
      <c r="A39" s="6" t="s">
        <v>49</v>
      </c>
      <c r="B39" s="2"/>
      <c r="C39" s="2" t="str">
        <f t="shared" si="1"/>
        <v>LOWOKWARU</v>
      </c>
      <c r="D39" s="2"/>
      <c r="E39" s="2"/>
      <c r="F39" s="2"/>
      <c r="G39" s="2"/>
      <c r="H39" s="2"/>
      <c r="I39" s="2"/>
      <c r="J39" s="2"/>
      <c r="K39" s="2"/>
    </row>
    <row r="40">
      <c r="A40" s="6" t="s">
        <v>50</v>
      </c>
      <c r="B40" s="2"/>
      <c r="C40" s="2" t="str">
        <f t="shared" si="1"/>
        <v>3</v>
      </c>
      <c r="D40" s="2"/>
      <c r="E40" s="2"/>
      <c r="F40" s="2"/>
      <c r="G40" s="2"/>
      <c r="H40" s="2"/>
      <c r="I40" s="2"/>
      <c r="J40" s="2"/>
      <c r="K40" s="2"/>
    </row>
    <row r="41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>
      <c r="A42" s="7" t="s">
        <v>8</v>
      </c>
      <c r="B42" s="7" t="s">
        <v>9</v>
      </c>
      <c r="C42" s="8" t="s">
        <v>10</v>
      </c>
      <c r="D42" s="7" t="s">
        <v>11</v>
      </c>
      <c r="E42" s="7" t="s">
        <v>12</v>
      </c>
      <c r="F42" s="2"/>
      <c r="G42" s="2"/>
      <c r="H42" s="2"/>
      <c r="I42" s="2"/>
      <c r="J42" s="2"/>
      <c r="K42" s="2"/>
    </row>
    <row r="43">
      <c r="A43" s="7">
        <v>1.0</v>
      </c>
      <c r="B43" s="14" t="s">
        <v>51</v>
      </c>
      <c r="C43" s="11" t="s">
        <v>16</v>
      </c>
      <c r="D43" s="11">
        <v>211.0</v>
      </c>
      <c r="E43" s="11">
        <v>155.0</v>
      </c>
      <c r="F43" s="2"/>
      <c r="G43" s="2"/>
      <c r="H43" s="2"/>
      <c r="I43" s="2"/>
      <c r="J43" s="2"/>
      <c r="K43" s="2"/>
    </row>
    <row r="44">
      <c r="A44" s="7">
        <v>2.0</v>
      </c>
      <c r="B44" s="14" t="s">
        <v>52</v>
      </c>
      <c r="C44" s="11" t="s">
        <v>14</v>
      </c>
      <c r="D44" s="11">
        <v>45.0</v>
      </c>
      <c r="E44" s="11">
        <v>181.0</v>
      </c>
      <c r="F44" s="2"/>
      <c r="G44" s="2"/>
      <c r="H44" s="2"/>
      <c r="I44" s="2"/>
      <c r="J44" s="2"/>
      <c r="K44" s="2"/>
    </row>
    <row r="45">
      <c r="A45" s="7">
        <v>3.0</v>
      </c>
      <c r="B45" s="14" t="s">
        <v>17</v>
      </c>
      <c r="C45" s="11" t="s">
        <v>18</v>
      </c>
      <c r="D45" s="11">
        <v>22.0</v>
      </c>
      <c r="E45" s="11">
        <v>137.0</v>
      </c>
      <c r="F45" s="2"/>
      <c r="G45" s="2"/>
      <c r="H45" s="2"/>
      <c r="I45" s="2"/>
      <c r="J45" s="2"/>
      <c r="K45" s="2"/>
    </row>
    <row r="46">
      <c r="A46" s="7">
        <v>4.0</v>
      </c>
      <c r="B46" s="15" t="s">
        <v>19</v>
      </c>
      <c r="C46" s="11" t="s">
        <v>20</v>
      </c>
      <c r="D46" s="11">
        <v>111.0</v>
      </c>
      <c r="E46" s="11">
        <v>14.0</v>
      </c>
      <c r="F46" s="2"/>
      <c r="G46" s="2"/>
      <c r="H46" s="2"/>
      <c r="I46" s="2"/>
      <c r="J46" s="2"/>
      <c r="K46" s="2"/>
    </row>
    <row r="47">
      <c r="A47" s="7">
        <v>5.0</v>
      </c>
      <c r="B47" s="14" t="s">
        <v>21</v>
      </c>
      <c r="C47" s="11" t="s">
        <v>22</v>
      </c>
      <c r="D47" s="11">
        <v>68.0</v>
      </c>
      <c r="E47" s="11">
        <v>6.0</v>
      </c>
      <c r="F47" s="2"/>
      <c r="G47" s="2"/>
      <c r="H47" s="2"/>
      <c r="I47" s="2"/>
      <c r="J47" s="2"/>
      <c r="K47" s="2"/>
    </row>
    <row r="48">
      <c r="A48" s="7">
        <v>6.0</v>
      </c>
      <c r="B48" s="14" t="s">
        <v>53</v>
      </c>
      <c r="C48" s="11" t="s">
        <v>54</v>
      </c>
      <c r="D48" s="11">
        <v>59.0</v>
      </c>
      <c r="E48" s="11">
        <v>11.0</v>
      </c>
      <c r="F48" s="2"/>
      <c r="G48" s="2"/>
      <c r="H48" s="2"/>
      <c r="I48" s="2"/>
      <c r="J48" s="2"/>
      <c r="K48" s="2"/>
    </row>
    <row r="49">
      <c r="A49" s="7">
        <v>7.0</v>
      </c>
      <c r="B49" s="14" t="s">
        <v>25</v>
      </c>
      <c r="C49" s="11" t="s">
        <v>26</v>
      </c>
      <c r="D49" s="11">
        <v>15.0</v>
      </c>
      <c r="E49" s="11">
        <v>24.0</v>
      </c>
      <c r="F49" s="2"/>
      <c r="G49" s="2"/>
      <c r="H49" s="2"/>
      <c r="I49" s="2"/>
      <c r="J49" s="2"/>
      <c r="K49" s="2"/>
    </row>
    <row r="50">
      <c r="A50" s="7">
        <v>8.0</v>
      </c>
      <c r="B50" s="14" t="s">
        <v>35</v>
      </c>
      <c r="C50" s="11" t="s">
        <v>36</v>
      </c>
      <c r="D50" s="11">
        <v>17.0</v>
      </c>
      <c r="E50" s="11">
        <v>20.0</v>
      </c>
      <c r="F50" s="2"/>
      <c r="G50" s="2"/>
      <c r="H50" s="2"/>
      <c r="I50" s="2"/>
      <c r="J50" s="2"/>
      <c r="K50" s="2"/>
    </row>
    <row r="51">
      <c r="A51" s="7">
        <v>9.0</v>
      </c>
      <c r="B51" s="14" t="s">
        <v>31</v>
      </c>
      <c r="C51" s="11" t="s">
        <v>32</v>
      </c>
      <c r="D51" s="11">
        <v>9.0</v>
      </c>
      <c r="E51" s="11">
        <v>26.0</v>
      </c>
      <c r="F51" s="2"/>
      <c r="G51" s="2"/>
      <c r="H51" s="2"/>
      <c r="I51" s="2"/>
      <c r="J51" s="2"/>
      <c r="K51" s="2"/>
    </row>
    <row r="52">
      <c r="A52" s="7">
        <v>10.0</v>
      </c>
      <c r="B52" s="14" t="s">
        <v>33</v>
      </c>
      <c r="C52" s="11" t="s">
        <v>34</v>
      </c>
      <c r="D52" s="11">
        <v>16.0</v>
      </c>
      <c r="E52" s="11">
        <v>16.0</v>
      </c>
      <c r="F52" s="2"/>
      <c r="G52" s="2"/>
      <c r="H52" s="2"/>
      <c r="I52" s="2"/>
      <c r="J52" s="2"/>
      <c r="K52" s="2"/>
    </row>
    <row r="53">
      <c r="A53" s="7">
        <v>11.0</v>
      </c>
      <c r="B53" s="14" t="s">
        <v>29</v>
      </c>
      <c r="C53" s="11" t="s">
        <v>30</v>
      </c>
      <c r="D53" s="11">
        <v>12.0</v>
      </c>
      <c r="E53" s="11">
        <v>18.0</v>
      </c>
      <c r="F53" s="2"/>
      <c r="G53" s="2"/>
      <c r="H53" s="2"/>
      <c r="I53" s="2"/>
      <c r="J53" s="2"/>
      <c r="K53" s="2"/>
    </row>
    <row r="54">
      <c r="A54" s="7">
        <v>12.0</v>
      </c>
      <c r="B54" s="15" t="s">
        <v>27</v>
      </c>
      <c r="C54" s="19" t="s">
        <v>28</v>
      </c>
      <c r="D54" s="19">
        <v>15.0</v>
      </c>
      <c r="E54" s="19">
        <v>14.0</v>
      </c>
      <c r="F54" s="2"/>
      <c r="G54" s="2"/>
      <c r="H54" s="2"/>
      <c r="I54" s="2"/>
      <c r="J54" s="2"/>
      <c r="K54" s="2"/>
    </row>
    <row r="55">
      <c r="A55" s="7">
        <v>13.0</v>
      </c>
      <c r="B55" s="14" t="s">
        <v>23</v>
      </c>
      <c r="C55" s="11" t="s">
        <v>24</v>
      </c>
      <c r="D55" s="11">
        <v>9.0</v>
      </c>
      <c r="E55" s="11">
        <v>19.0</v>
      </c>
      <c r="F55" s="2"/>
      <c r="G55" s="2"/>
      <c r="H55" s="2"/>
      <c r="I55" s="2"/>
      <c r="J55" s="2"/>
      <c r="K55" s="2"/>
    </row>
    <row r="56">
      <c r="A56" s="7">
        <v>14.0</v>
      </c>
      <c r="B56" s="14" t="s">
        <v>55</v>
      </c>
      <c r="C56" s="11" t="s">
        <v>56</v>
      </c>
      <c r="D56" s="11">
        <v>16.0</v>
      </c>
      <c r="E56" s="11">
        <v>6.0</v>
      </c>
      <c r="F56" s="2"/>
      <c r="G56" s="2"/>
      <c r="H56" s="2"/>
      <c r="I56" s="2"/>
      <c r="J56" s="2"/>
      <c r="K56" s="2"/>
    </row>
    <row r="57">
      <c r="A57" s="7">
        <v>15.0</v>
      </c>
      <c r="B57" s="20" t="s">
        <v>57</v>
      </c>
      <c r="C57" s="19" t="s">
        <v>58</v>
      </c>
      <c r="D57" s="19">
        <v>9.0</v>
      </c>
      <c r="E57" s="19">
        <v>8.0</v>
      </c>
      <c r="F57" s="2"/>
      <c r="G57" s="2"/>
      <c r="H57" s="2"/>
      <c r="I57" s="2"/>
      <c r="J57" s="2"/>
      <c r="K57" s="2"/>
    </row>
    <row r="58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>
      <c r="A60" s="4"/>
      <c r="B60" s="2"/>
      <c r="C60" s="16" t="s">
        <v>43</v>
      </c>
      <c r="F60" s="2"/>
      <c r="G60" s="2"/>
      <c r="H60" s="2"/>
      <c r="I60" s="2"/>
      <c r="J60" s="2"/>
      <c r="K60" s="2"/>
    </row>
    <row r="61">
      <c r="A61" s="4"/>
      <c r="B61" s="2"/>
      <c r="C61" s="16" t="str">
        <f>C27</f>
        <v>Kepala Puskesmas Mojolangu</v>
      </c>
      <c r="F61" s="2"/>
      <c r="G61" s="2"/>
      <c r="H61" s="2"/>
      <c r="I61" s="2"/>
      <c r="J61" s="2"/>
      <c r="K61" s="2"/>
    </row>
    <row r="62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>
      <c r="A65" s="4"/>
      <c r="B65" s="2"/>
      <c r="C65" s="17" t="str">
        <f t="shared" ref="C65:C66" si="2">C31</f>
        <v>drg. Camelia Finda Arisanti</v>
      </c>
      <c r="F65" s="2"/>
      <c r="G65" s="2"/>
      <c r="H65" s="2"/>
      <c r="I65" s="2"/>
      <c r="J65" s="2"/>
      <c r="K65" s="2"/>
    </row>
    <row r="66">
      <c r="A66" s="4"/>
      <c r="B66" s="2"/>
      <c r="C66" s="18" t="str">
        <f t="shared" si="2"/>
        <v>NIP . 19750113 200312 2 007</v>
      </c>
      <c r="F66" s="2"/>
      <c r="G66" s="2"/>
      <c r="H66" s="2"/>
      <c r="I66" s="2"/>
      <c r="J66" s="2"/>
      <c r="K66" s="2"/>
    </row>
    <row r="67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>
      <c r="A69" s="1" t="s">
        <v>0</v>
      </c>
      <c r="F69" s="2"/>
      <c r="G69" s="2"/>
      <c r="H69" s="2"/>
      <c r="I69" s="2"/>
      <c r="J69" s="2"/>
      <c r="K69" s="2"/>
    </row>
    <row r="70">
      <c r="A70" s="3" t="str">
        <f>A36</f>
        <v>PUSKESMAS MOJOLANGU</v>
      </c>
      <c r="F70" s="2"/>
      <c r="G70" s="2"/>
      <c r="H70" s="2"/>
      <c r="I70" s="2"/>
      <c r="J70" s="2"/>
      <c r="K70" s="2"/>
    </row>
    <row r="71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>
      <c r="A72" s="2" t="s">
        <v>47</v>
      </c>
      <c r="B72" s="2"/>
      <c r="C72" s="2" t="str">
        <f t="shared" ref="C72:C74" si="3">C38</f>
        <v>0502</v>
      </c>
      <c r="D72" s="2"/>
      <c r="E72" s="6" t="s">
        <v>59</v>
      </c>
      <c r="F72" s="2"/>
      <c r="G72" s="2"/>
      <c r="H72" s="2"/>
      <c r="I72" s="2"/>
      <c r="J72" s="2"/>
      <c r="K72" s="2"/>
    </row>
    <row r="73">
      <c r="A73" s="6" t="s">
        <v>5</v>
      </c>
      <c r="B73" s="2"/>
      <c r="C73" s="2" t="str">
        <f t="shared" si="3"/>
        <v>LOWOKWARU</v>
      </c>
      <c r="D73" s="2"/>
      <c r="E73" s="2"/>
      <c r="F73" s="2"/>
      <c r="G73" s="2"/>
      <c r="H73" s="2"/>
      <c r="I73" s="2"/>
      <c r="J73" s="2"/>
      <c r="K73" s="2"/>
    </row>
    <row r="74">
      <c r="A74" s="6" t="s">
        <v>50</v>
      </c>
      <c r="B74" s="2"/>
      <c r="C74" s="2" t="str">
        <f t="shared" si="3"/>
        <v>3</v>
      </c>
      <c r="D74" s="2"/>
      <c r="E74" s="2"/>
      <c r="F74" s="2"/>
      <c r="G74" s="2"/>
      <c r="H74" s="2"/>
      <c r="I74" s="2"/>
      <c r="J74" s="2"/>
      <c r="K74" s="2"/>
    </row>
    <row r="7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>
      <c r="A76" s="7" t="s">
        <v>8</v>
      </c>
      <c r="B76" s="7" t="s">
        <v>9</v>
      </c>
      <c r="C76" s="8" t="s">
        <v>10</v>
      </c>
      <c r="D76" s="7" t="s">
        <v>11</v>
      </c>
      <c r="E76" s="7" t="s">
        <v>12</v>
      </c>
      <c r="F76" s="2"/>
      <c r="G76" s="2"/>
      <c r="H76" s="2"/>
      <c r="I76" s="2"/>
      <c r="J76" s="2"/>
      <c r="K76" s="2"/>
    </row>
    <row r="77">
      <c r="A77" s="7">
        <v>1.0</v>
      </c>
      <c r="B77" s="14" t="s">
        <v>13</v>
      </c>
      <c r="C77" s="11" t="s">
        <v>14</v>
      </c>
      <c r="D77" s="11">
        <v>21.0</v>
      </c>
      <c r="E77" s="11">
        <v>198.0</v>
      </c>
      <c r="F77" s="21" t="str">
        <f t="shared" ref="F77:F91" si="4">SUM(D77:E77)</f>
        <v>219</v>
      </c>
      <c r="G77" s="2"/>
      <c r="H77" s="2"/>
      <c r="I77" s="2"/>
      <c r="J77" s="2"/>
      <c r="K77" s="2"/>
    </row>
    <row r="78">
      <c r="A78" s="7">
        <v>2.0</v>
      </c>
      <c r="B78" s="14" t="s">
        <v>17</v>
      </c>
      <c r="C78" s="11" t="s">
        <v>18</v>
      </c>
      <c r="D78" s="11">
        <v>9.0</v>
      </c>
      <c r="E78" s="11">
        <v>138.0</v>
      </c>
      <c r="F78" s="21" t="str">
        <f t="shared" si="4"/>
        <v>147</v>
      </c>
      <c r="G78" s="2"/>
      <c r="H78" s="2"/>
      <c r="I78" s="2"/>
      <c r="J78" s="2"/>
      <c r="K78" s="2"/>
    </row>
    <row r="79">
      <c r="A79" s="7">
        <v>3.0</v>
      </c>
      <c r="B79" s="14" t="s">
        <v>15</v>
      </c>
      <c r="C79" s="11" t="s">
        <v>16</v>
      </c>
      <c r="D79" s="11">
        <v>63.0</v>
      </c>
      <c r="E79" s="11">
        <v>51.0</v>
      </c>
      <c r="F79" s="21" t="str">
        <f t="shared" si="4"/>
        <v>114</v>
      </c>
      <c r="G79" s="2"/>
      <c r="H79" s="2"/>
      <c r="I79" s="2"/>
      <c r="J79" s="2"/>
      <c r="K79" s="2"/>
    </row>
    <row r="80">
      <c r="A80" s="7">
        <v>4.0</v>
      </c>
      <c r="B80" s="14" t="s">
        <v>60</v>
      </c>
      <c r="C80" s="11" t="s">
        <v>22</v>
      </c>
      <c r="D80" s="11">
        <v>55.0</v>
      </c>
      <c r="E80" s="11">
        <v>11.0</v>
      </c>
      <c r="F80" s="21" t="str">
        <f t="shared" si="4"/>
        <v>66</v>
      </c>
      <c r="G80" s="2"/>
      <c r="H80" s="2"/>
      <c r="I80" s="2"/>
      <c r="J80" s="2"/>
      <c r="K80" s="2"/>
    </row>
    <row r="81">
      <c r="A81" s="7">
        <v>5.0</v>
      </c>
      <c r="B81" s="14" t="s">
        <v>61</v>
      </c>
      <c r="C81" s="11" t="s">
        <v>20</v>
      </c>
      <c r="D81" s="11">
        <v>50.0</v>
      </c>
      <c r="E81" s="11">
        <v>9.0</v>
      </c>
      <c r="F81" s="21" t="str">
        <f t="shared" si="4"/>
        <v>59</v>
      </c>
      <c r="G81" s="2"/>
      <c r="H81" s="2"/>
      <c r="I81" s="2"/>
      <c r="J81" s="2"/>
      <c r="K81" s="2"/>
    </row>
    <row r="82">
      <c r="A82" s="7">
        <v>6.0</v>
      </c>
      <c r="B82" s="14" t="s">
        <v>25</v>
      </c>
      <c r="C82" s="11" t="s">
        <v>26</v>
      </c>
      <c r="D82" s="11">
        <v>10.0</v>
      </c>
      <c r="E82" s="11">
        <v>31.0</v>
      </c>
      <c r="F82" s="21" t="str">
        <f t="shared" si="4"/>
        <v>41</v>
      </c>
      <c r="G82" s="2"/>
      <c r="H82" s="2"/>
      <c r="I82" s="2"/>
      <c r="J82" s="2"/>
      <c r="K82" s="2"/>
    </row>
    <row r="83">
      <c r="A83" s="7">
        <v>7.0</v>
      </c>
      <c r="B83" s="14" t="s">
        <v>29</v>
      </c>
      <c r="C83" s="11" t="s">
        <v>30</v>
      </c>
      <c r="D83" s="11">
        <v>10.0</v>
      </c>
      <c r="E83" s="11">
        <v>31.0</v>
      </c>
      <c r="F83" s="21" t="str">
        <f t="shared" si="4"/>
        <v>41</v>
      </c>
      <c r="G83" s="2"/>
      <c r="H83" s="2"/>
      <c r="I83" s="2"/>
      <c r="J83" s="2"/>
      <c r="K83" s="2"/>
    </row>
    <row r="84">
      <c r="A84" s="7">
        <v>8.0</v>
      </c>
      <c r="B84" s="14" t="s">
        <v>62</v>
      </c>
      <c r="C84" s="11" t="s">
        <v>42</v>
      </c>
      <c r="D84" s="11">
        <v>3.0</v>
      </c>
      <c r="E84" s="11">
        <v>30.0</v>
      </c>
      <c r="F84" s="21" t="str">
        <f t="shared" si="4"/>
        <v>33</v>
      </c>
      <c r="G84" s="2"/>
      <c r="H84" s="2"/>
      <c r="I84" s="2"/>
      <c r="J84" s="2"/>
      <c r="K84" s="2"/>
    </row>
    <row r="85">
      <c r="A85" s="7">
        <v>9.0</v>
      </c>
      <c r="B85" s="14" t="s">
        <v>63</v>
      </c>
      <c r="C85" s="11" t="s">
        <v>54</v>
      </c>
      <c r="D85" s="11">
        <v>25.0</v>
      </c>
      <c r="E85" s="11">
        <v>1.0</v>
      </c>
      <c r="F85" s="21" t="str">
        <f t="shared" si="4"/>
        <v>26</v>
      </c>
      <c r="G85" s="2"/>
      <c r="H85" s="2"/>
      <c r="I85" s="2"/>
      <c r="J85" s="2"/>
      <c r="K85" s="2"/>
    </row>
    <row r="86">
      <c r="A86" s="7">
        <v>10.0</v>
      </c>
      <c r="B86" s="14" t="s">
        <v>64</v>
      </c>
      <c r="C86" s="11" t="s">
        <v>65</v>
      </c>
      <c r="D86" s="11">
        <v>4.0</v>
      </c>
      <c r="E86" s="11">
        <v>18.0</v>
      </c>
      <c r="F86" s="21" t="str">
        <f t="shared" si="4"/>
        <v>22</v>
      </c>
      <c r="G86" s="2"/>
      <c r="H86" s="2"/>
      <c r="I86" s="2"/>
      <c r="J86" s="2"/>
      <c r="K86" s="2"/>
    </row>
    <row r="87">
      <c r="A87" s="7">
        <v>11.0</v>
      </c>
      <c r="B87" s="14" t="s">
        <v>35</v>
      </c>
      <c r="C87" s="11" t="s">
        <v>36</v>
      </c>
      <c r="D87" s="11">
        <v>10.0</v>
      </c>
      <c r="E87" s="11">
        <v>11.0</v>
      </c>
      <c r="F87" s="21" t="str">
        <f t="shared" si="4"/>
        <v>21</v>
      </c>
      <c r="G87" s="2"/>
      <c r="H87" s="2"/>
      <c r="I87" s="2"/>
      <c r="J87" s="2"/>
      <c r="K87" s="2"/>
    </row>
    <row r="88">
      <c r="A88" s="7">
        <v>12.0</v>
      </c>
      <c r="B88" s="14" t="s">
        <v>23</v>
      </c>
      <c r="C88" s="11" t="s">
        <v>24</v>
      </c>
      <c r="D88" s="11">
        <v>8.0</v>
      </c>
      <c r="E88" s="11">
        <v>12.0</v>
      </c>
      <c r="F88" s="21" t="str">
        <f t="shared" si="4"/>
        <v>20</v>
      </c>
      <c r="G88" s="2"/>
      <c r="H88" s="2"/>
      <c r="I88" s="2"/>
      <c r="J88" s="2"/>
      <c r="K88" s="2"/>
    </row>
    <row r="89">
      <c r="A89" s="7">
        <v>13.0</v>
      </c>
      <c r="B89" s="14" t="s">
        <v>66</v>
      </c>
      <c r="C89" s="11" t="s">
        <v>67</v>
      </c>
      <c r="D89" s="11">
        <v>0.0</v>
      </c>
      <c r="E89" s="11">
        <v>18.0</v>
      </c>
      <c r="F89" s="21" t="str">
        <f t="shared" si="4"/>
        <v>18</v>
      </c>
      <c r="G89" s="2"/>
      <c r="H89" s="2"/>
      <c r="I89" s="2"/>
      <c r="J89" s="2"/>
      <c r="K89" s="2"/>
    </row>
    <row r="90">
      <c r="A90" s="7">
        <v>14.0</v>
      </c>
      <c r="B90" s="14" t="s">
        <v>68</v>
      </c>
      <c r="C90" s="11" t="s">
        <v>69</v>
      </c>
      <c r="D90" s="11">
        <v>2.0</v>
      </c>
      <c r="E90" s="11">
        <v>16.0</v>
      </c>
      <c r="F90" s="21" t="str">
        <f t="shared" si="4"/>
        <v>18</v>
      </c>
      <c r="G90" s="2"/>
      <c r="H90" s="2"/>
      <c r="I90" s="2"/>
      <c r="J90" s="2"/>
      <c r="K90" s="2"/>
    </row>
    <row r="91">
      <c r="A91" s="7">
        <v>15.0</v>
      </c>
      <c r="B91" s="14" t="s">
        <v>31</v>
      </c>
      <c r="C91" s="11" t="s">
        <v>32</v>
      </c>
      <c r="D91" s="11">
        <v>7.0</v>
      </c>
      <c r="E91" s="11">
        <v>11.0</v>
      </c>
      <c r="F91" s="21" t="str">
        <f t="shared" si="4"/>
        <v>18</v>
      </c>
      <c r="G91" s="2"/>
      <c r="H91" s="2"/>
      <c r="I91" s="2"/>
      <c r="J91" s="2"/>
      <c r="K91" s="2"/>
    </row>
    <row r="92">
      <c r="A92" s="4"/>
      <c r="B92" s="2"/>
      <c r="C92" s="2"/>
      <c r="D92" s="2"/>
      <c r="E92" s="2"/>
      <c r="F92" s="21"/>
      <c r="G92" s="2"/>
      <c r="H92" s="2"/>
      <c r="I92" s="2"/>
      <c r="J92" s="2"/>
      <c r="K92" s="2"/>
    </row>
    <row r="93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>
      <c r="A94" s="4"/>
      <c r="B94" s="2"/>
      <c r="C94" s="16" t="s">
        <v>43</v>
      </c>
      <c r="F94" s="2"/>
      <c r="G94" s="2"/>
      <c r="H94" s="2"/>
      <c r="I94" s="2"/>
      <c r="J94" s="2"/>
      <c r="K94" s="2"/>
    </row>
    <row r="95">
      <c r="A95" s="4"/>
      <c r="B95" s="2"/>
      <c r="C95" s="16" t="s">
        <v>44</v>
      </c>
      <c r="F95" s="2"/>
      <c r="G95" s="2"/>
      <c r="H95" s="2"/>
      <c r="I95" s="2"/>
      <c r="J95" s="2"/>
      <c r="K95" s="2"/>
    </row>
    <row r="96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>
      <c r="A99" s="4"/>
      <c r="B99" s="2"/>
      <c r="C99" s="17" t="str">
        <f t="shared" ref="C99:C100" si="5">+C31</f>
        <v>drg. Camelia Finda Arisanti</v>
      </c>
      <c r="F99" s="2"/>
      <c r="G99" s="2"/>
      <c r="H99" s="2"/>
      <c r="I99" s="2"/>
      <c r="J99" s="2"/>
      <c r="K99" s="2"/>
    </row>
    <row r="100">
      <c r="A100" s="4"/>
      <c r="B100" s="2"/>
      <c r="C100" s="18" t="str">
        <f t="shared" si="5"/>
        <v>NIP . 19750113 200312 2 007</v>
      </c>
      <c r="F100" s="2"/>
      <c r="G100" s="2"/>
      <c r="H100" s="2"/>
      <c r="I100" s="2"/>
      <c r="J100" s="2"/>
      <c r="K100" s="2"/>
    </row>
    <row r="101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>
      <c r="A103" s="1" t="s">
        <v>0</v>
      </c>
      <c r="F103" s="2"/>
      <c r="G103" s="2"/>
      <c r="H103" s="2"/>
      <c r="I103" s="2"/>
      <c r="J103" s="2"/>
      <c r="K103" s="2"/>
    </row>
    <row r="104">
      <c r="A104" s="3" t="s">
        <v>1</v>
      </c>
      <c r="F104" s="2"/>
      <c r="G104" s="2"/>
      <c r="H104" s="2"/>
      <c r="I104" s="2"/>
      <c r="J104" s="2"/>
      <c r="K104" s="2"/>
    </row>
    <row r="10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>
      <c r="A106" s="2" t="s">
        <v>47</v>
      </c>
      <c r="B106" s="2"/>
      <c r="C106" s="2" t="str">
        <f t="shared" ref="C106:C108" si="6">+C4</f>
        <v>0502</v>
      </c>
      <c r="D106" s="2"/>
      <c r="E106" s="6" t="s">
        <v>70</v>
      </c>
      <c r="F106" s="2"/>
      <c r="G106" s="2"/>
      <c r="H106" s="2"/>
      <c r="I106" s="2"/>
      <c r="J106" s="2"/>
      <c r="K106" s="2"/>
    </row>
    <row r="107">
      <c r="A107" s="6" t="s">
        <v>5</v>
      </c>
      <c r="B107" s="2"/>
      <c r="C107" s="2" t="str">
        <f t="shared" si="6"/>
        <v>LOWOKWARU</v>
      </c>
      <c r="D107" s="2"/>
      <c r="E107" s="2"/>
      <c r="F107" s="2"/>
      <c r="G107" s="2"/>
      <c r="H107" s="2"/>
      <c r="I107" s="2"/>
      <c r="J107" s="2"/>
      <c r="K107" s="2"/>
    </row>
    <row r="108">
      <c r="A108" s="6" t="s">
        <v>50</v>
      </c>
      <c r="B108" s="2"/>
      <c r="C108" s="2" t="str">
        <f t="shared" si="6"/>
        <v>3</v>
      </c>
      <c r="D108" s="2"/>
      <c r="E108" s="2"/>
      <c r="F108" s="2"/>
      <c r="G108" s="2"/>
      <c r="H108" s="2"/>
      <c r="I108" s="2"/>
      <c r="J108" s="2"/>
      <c r="K108" s="2"/>
    </row>
    <row r="109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7" t="s">
        <v>8</v>
      </c>
      <c r="B110" s="7" t="s">
        <v>9</v>
      </c>
      <c r="C110" s="8" t="s">
        <v>10</v>
      </c>
      <c r="D110" s="7" t="s">
        <v>11</v>
      </c>
      <c r="E110" s="7" t="s">
        <v>12</v>
      </c>
      <c r="F110" s="21"/>
      <c r="G110" s="2"/>
      <c r="H110" s="2"/>
      <c r="I110" s="2"/>
      <c r="J110" s="2"/>
      <c r="K110" s="2"/>
    </row>
    <row r="111">
      <c r="A111" s="7">
        <v>1.0</v>
      </c>
      <c r="B111" s="14" t="s">
        <v>13</v>
      </c>
      <c r="C111" s="11" t="s">
        <v>14</v>
      </c>
      <c r="D111" s="11">
        <v>52.0</v>
      </c>
      <c r="E111" s="11">
        <v>169.0</v>
      </c>
      <c r="F111" s="21" t="str">
        <f t="shared" ref="F111:F125" si="7">SUM(D111:E111)</f>
        <v>221</v>
      </c>
      <c r="G111" s="2"/>
      <c r="H111" s="2"/>
      <c r="I111" s="2"/>
      <c r="J111" s="2"/>
      <c r="K111" s="2"/>
    </row>
    <row r="112">
      <c r="A112" s="7">
        <v>2.0</v>
      </c>
      <c r="B112" s="14" t="s">
        <v>71</v>
      </c>
      <c r="C112" s="11" t="s">
        <v>18</v>
      </c>
      <c r="D112" s="11">
        <v>21.0</v>
      </c>
      <c r="E112" s="11">
        <v>132.0</v>
      </c>
      <c r="F112" s="21" t="str">
        <f t="shared" si="7"/>
        <v>153</v>
      </c>
      <c r="G112" s="2"/>
      <c r="H112" s="2"/>
      <c r="I112" s="2"/>
      <c r="J112" s="2"/>
      <c r="K112" s="2"/>
    </row>
    <row r="113">
      <c r="A113" s="7">
        <v>3.0</v>
      </c>
      <c r="B113" s="14" t="s">
        <v>72</v>
      </c>
      <c r="C113" s="11" t="s">
        <v>16</v>
      </c>
      <c r="D113" s="11">
        <v>105.0</v>
      </c>
      <c r="E113" s="11">
        <v>34.0</v>
      </c>
      <c r="F113" s="21" t="str">
        <f t="shared" si="7"/>
        <v>139</v>
      </c>
      <c r="G113" s="2"/>
      <c r="H113" s="2"/>
      <c r="I113" s="2"/>
      <c r="J113" s="2"/>
      <c r="K113" s="2"/>
    </row>
    <row r="114">
      <c r="A114" s="7">
        <v>4.0</v>
      </c>
      <c r="B114" s="14" t="s">
        <v>19</v>
      </c>
      <c r="C114" s="11" t="s">
        <v>20</v>
      </c>
      <c r="D114" s="11">
        <v>44.0</v>
      </c>
      <c r="E114" s="11">
        <v>7.0</v>
      </c>
      <c r="F114" s="21" t="str">
        <f t="shared" si="7"/>
        <v>51</v>
      </c>
      <c r="G114" s="2"/>
      <c r="H114" s="2"/>
      <c r="I114" s="2"/>
      <c r="J114" s="2"/>
      <c r="K114" s="2"/>
    </row>
    <row r="115">
      <c r="A115" s="7">
        <v>5.0</v>
      </c>
      <c r="B115" s="14" t="s">
        <v>29</v>
      </c>
      <c r="C115" s="11" t="s">
        <v>30</v>
      </c>
      <c r="D115" s="11">
        <v>27.0</v>
      </c>
      <c r="E115" s="11">
        <v>22.0</v>
      </c>
      <c r="F115" s="21" t="str">
        <f t="shared" si="7"/>
        <v>49</v>
      </c>
      <c r="G115" s="2"/>
      <c r="H115" s="2"/>
      <c r="I115" s="2"/>
      <c r="J115" s="2"/>
      <c r="K115" s="2"/>
    </row>
    <row r="116">
      <c r="A116" s="7">
        <v>6.0</v>
      </c>
      <c r="B116" s="14" t="s">
        <v>21</v>
      </c>
      <c r="C116" s="11" t="s">
        <v>22</v>
      </c>
      <c r="D116" s="11">
        <v>34.0</v>
      </c>
      <c r="E116" s="11">
        <v>5.0</v>
      </c>
      <c r="F116" s="21" t="str">
        <f t="shared" si="7"/>
        <v>39</v>
      </c>
      <c r="G116" s="2"/>
      <c r="H116" s="2"/>
      <c r="I116" s="2"/>
      <c r="J116" s="2"/>
      <c r="K116" s="2"/>
    </row>
    <row r="117">
      <c r="A117" s="7">
        <v>7.0</v>
      </c>
      <c r="B117" s="14" t="s">
        <v>25</v>
      </c>
      <c r="C117" s="11" t="s">
        <v>26</v>
      </c>
      <c r="D117" s="11">
        <v>24.0</v>
      </c>
      <c r="E117" s="11">
        <v>15.0</v>
      </c>
      <c r="F117" s="21" t="str">
        <f t="shared" si="7"/>
        <v>39</v>
      </c>
      <c r="G117" s="2"/>
      <c r="H117" s="2"/>
      <c r="I117" s="2"/>
      <c r="J117" s="2"/>
      <c r="K117" s="2"/>
    </row>
    <row r="118">
      <c r="A118" s="7">
        <v>8.0</v>
      </c>
      <c r="B118" s="14" t="s">
        <v>33</v>
      </c>
      <c r="C118" s="11" t="s">
        <v>34</v>
      </c>
      <c r="D118" s="11">
        <v>26.0</v>
      </c>
      <c r="E118" s="11">
        <v>4.0</v>
      </c>
      <c r="F118" s="21" t="str">
        <f t="shared" si="7"/>
        <v>30</v>
      </c>
      <c r="G118" s="2"/>
      <c r="H118" s="2"/>
      <c r="I118" s="2"/>
      <c r="J118" s="2"/>
      <c r="K118" s="2"/>
    </row>
    <row r="119">
      <c r="A119" s="7">
        <v>9.0</v>
      </c>
      <c r="B119" s="14" t="s">
        <v>31</v>
      </c>
      <c r="C119" s="11" t="s">
        <v>32</v>
      </c>
      <c r="D119" s="11">
        <v>8.0</v>
      </c>
      <c r="E119" s="11">
        <v>19.0</v>
      </c>
      <c r="F119" s="21" t="str">
        <f t="shared" si="7"/>
        <v>27</v>
      </c>
      <c r="G119" s="2"/>
      <c r="H119" s="2"/>
      <c r="I119" s="2"/>
      <c r="J119" s="2"/>
      <c r="K119" s="2"/>
    </row>
    <row r="120">
      <c r="A120" s="7">
        <v>10.0</v>
      </c>
      <c r="B120" s="14" t="s">
        <v>23</v>
      </c>
      <c r="C120" s="11" t="s">
        <v>24</v>
      </c>
      <c r="D120" s="11">
        <v>11.0</v>
      </c>
      <c r="E120" s="11">
        <v>14.0</v>
      </c>
      <c r="F120" s="21" t="str">
        <f t="shared" si="7"/>
        <v>25</v>
      </c>
      <c r="G120" s="2"/>
      <c r="H120" s="2"/>
      <c r="I120" s="2"/>
      <c r="J120" s="2"/>
      <c r="K120" s="2"/>
    </row>
    <row r="121">
      <c r="A121" s="7">
        <v>11.0</v>
      </c>
      <c r="B121" s="14" t="s">
        <v>68</v>
      </c>
      <c r="C121" s="11" t="s">
        <v>69</v>
      </c>
      <c r="D121" s="11">
        <v>7.0</v>
      </c>
      <c r="E121" s="11">
        <v>18.0</v>
      </c>
      <c r="F121" s="21" t="str">
        <f t="shared" si="7"/>
        <v>25</v>
      </c>
      <c r="G121" s="2"/>
      <c r="H121" s="2"/>
      <c r="I121" s="2"/>
      <c r="J121" s="2"/>
      <c r="K121" s="2"/>
    </row>
    <row r="122">
      <c r="A122" s="7">
        <v>12.0</v>
      </c>
      <c r="B122" s="14" t="s">
        <v>53</v>
      </c>
      <c r="C122" s="11" t="s">
        <v>54</v>
      </c>
      <c r="D122" s="11">
        <v>23.0</v>
      </c>
      <c r="E122" s="11">
        <v>1.0</v>
      </c>
      <c r="F122" s="21" t="str">
        <f t="shared" si="7"/>
        <v>24</v>
      </c>
      <c r="G122" s="2"/>
      <c r="H122" s="2"/>
      <c r="I122" s="2"/>
      <c r="J122" s="2"/>
      <c r="K122" s="2"/>
    </row>
    <row r="123">
      <c r="A123" s="7">
        <v>13.0</v>
      </c>
      <c r="B123" s="14" t="s">
        <v>73</v>
      </c>
      <c r="C123" s="11" t="s">
        <v>74</v>
      </c>
      <c r="D123" s="11">
        <v>6.0</v>
      </c>
      <c r="E123" s="11">
        <v>17.0</v>
      </c>
      <c r="F123" s="21" t="str">
        <f t="shared" si="7"/>
        <v>23</v>
      </c>
      <c r="G123" s="2"/>
      <c r="H123" s="2"/>
      <c r="I123" s="2"/>
      <c r="J123" s="2"/>
      <c r="K123" s="2"/>
    </row>
    <row r="124">
      <c r="A124" s="7">
        <v>14.0</v>
      </c>
      <c r="B124" s="14" t="s">
        <v>66</v>
      </c>
      <c r="C124" s="11" t="s">
        <v>67</v>
      </c>
      <c r="D124" s="11">
        <v>5.0</v>
      </c>
      <c r="E124" s="11">
        <v>16.0</v>
      </c>
      <c r="F124" s="21" t="str">
        <f t="shared" si="7"/>
        <v>21</v>
      </c>
      <c r="G124" s="2"/>
      <c r="H124" s="2"/>
      <c r="I124" s="2"/>
      <c r="J124" s="2"/>
      <c r="K124" s="2"/>
    </row>
    <row r="125">
      <c r="A125" s="7">
        <v>15.0</v>
      </c>
      <c r="B125" s="14" t="s">
        <v>62</v>
      </c>
      <c r="C125" s="11" t="s">
        <v>42</v>
      </c>
      <c r="D125" s="11">
        <v>1.0</v>
      </c>
      <c r="E125" s="11">
        <v>20.0</v>
      </c>
      <c r="F125" s="21" t="str">
        <f t="shared" si="7"/>
        <v>21</v>
      </c>
      <c r="G125" s="2"/>
      <c r="H125" s="2"/>
      <c r="I125" s="2"/>
      <c r="J125" s="2"/>
      <c r="K125" s="2"/>
    </row>
    <row r="126">
      <c r="A126" s="4"/>
      <c r="B126" s="2"/>
      <c r="C126" s="2"/>
      <c r="D126" s="2"/>
      <c r="E126" s="2"/>
      <c r="F126" s="21"/>
      <c r="G126" s="2"/>
      <c r="H126" s="2"/>
      <c r="I126" s="2"/>
      <c r="J126" s="2"/>
      <c r="K126" s="2"/>
    </row>
    <row r="127">
      <c r="A127" s="4"/>
      <c r="B127" s="2"/>
      <c r="C127" s="2"/>
      <c r="D127" s="2"/>
      <c r="E127" s="2"/>
      <c r="F127" s="21"/>
      <c r="G127" s="2"/>
      <c r="H127" s="2"/>
      <c r="I127" s="2"/>
      <c r="J127" s="2"/>
      <c r="K127" s="2"/>
    </row>
    <row r="128">
      <c r="A128" s="4"/>
      <c r="B128" s="2"/>
      <c r="C128" s="16" t="s">
        <v>43</v>
      </c>
      <c r="F128" s="21"/>
      <c r="G128" s="2"/>
      <c r="H128" s="2"/>
      <c r="I128" s="2"/>
      <c r="J128" s="2"/>
      <c r="K128" s="2"/>
    </row>
    <row r="129">
      <c r="A129" s="4"/>
      <c r="B129" s="2"/>
      <c r="C129" s="16" t="str">
        <f>C95</f>
        <v>Kepala Puskesmas Mojolangu</v>
      </c>
      <c r="F129" s="21"/>
      <c r="G129" s="2"/>
      <c r="H129" s="2"/>
      <c r="I129" s="2"/>
      <c r="J129" s="2"/>
      <c r="K129" s="2"/>
    </row>
    <row r="130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>
      <c r="A133" s="4"/>
      <c r="B133" s="2"/>
      <c r="C133" s="17" t="str">
        <f t="shared" ref="C133:C134" si="8">C99</f>
        <v>drg. Camelia Finda Arisanti</v>
      </c>
      <c r="F133" s="2"/>
      <c r="G133" s="2"/>
      <c r="H133" s="2"/>
      <c r="I133" s="2"/>
      <c r="J133" s="2"/>
      <c r="K133" s="2"/>
    </row>
    <row r="134">
      <c r="A134" s="4"/>
      <c r="B134" s="2"/>
      <c r="C134" s="18" t="str">
        <f t="shared" si="8"/>
        <v>NIP . 19750113 200312 2 007</v>
      </c>
      <c r="F134" s="2"/>
      <c r="G134" s="2"/>
      <c r="H134" s="2"/>
      <c r="I134" s="2"/>
      <c r="J134" s="2"/>
      <c r="K134" s="2"/>
    </row>
    <row r="135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>
      <c r="A137" s="1" t="s">
        <v>0</v>
      </c>
      <c r="F137" s="2"/>
      <c r="G137" s="2"/>
      <c r="H137" s="2"/>
      <c r="I137" s="2"/>
      <c r="J137" s="2"/>
      <c r="K137" s="2"/>
    </row>
    <row r="138">
      <c r="A138" s="3" t="s">
        <v>1</v>
      </c>
      <c r="F138" s="2"/>
      <c r="G138" s="2"/>
      <c r="H138" s="2"/>
      <c r="I138" s="2"/>
      <c r="J138" s="2"/>
      <c r="K138" s="2"/>
    </row>
    <row r="139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>
      <c r="A140" s="2" t="s">
        <v>47</v>
      </c>
      <c r="B140" s="2"/>
      <c r="C140" s="2" t="str">
        <f t="shared" ref="C140:C142" si="9">C106</f>
        <v>0502</v>
      </c>
      <c r="D140" s="2"/>
      <c r="E140" s="6" t="s">
        <v>75</v>
      </c>
      <c r="F140" s="2"/>
      <c r="G140" s="2"/>
      <c r="H140" s="2"/>
      <c r="I140" s="2"/>
      <c r="J140" s="2"/>
      <c r="K140" s="2"/>
    </row>
    <row r="141">
      <c r="A141" s="6" t="s">
        <v>5</v>
      </c>
      <c r="B141" s="2"/>
      <c r="C141" s="2" t="str">
        <f t="shared" si="9"/>
        <v>LOWOKWARU</v>
      </c>
      <c r="D141" s="2"/>
      <c r="E141" s="2"/>
      <c r="F141" s="2"/>
      <c r="G141" s="2"/>
      <c r="H141" s="2"/>
      <c r="I141" s="2"/>
      <c r="J141" s="2"/>
      <c r="K141" s="2"/>
    </row>
    <row r="142">
      <c r="A142" s="6" t="s">
        <v>50</v>
      </c>
      <c r="B142" s="2"/>
      <c r="C142" s="2" t="str">
        <f t="shared" si="9"/>
        <v>3</v>
      </c>
      <c r="D142" s="2"/>
      <c r="E142" s="2"/>
      <c r="F142" s="2"/>
      <c r="G142" s="2"/>
      <c r="H142" s="2"/>
      <c r="I142" s="2"/>
      <c r="J142" s="2"/>
      <c r="K142" s="2"/>
    </row>
    <row r="143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>
      <c r="A144" s="7" t="s">
        <v>8</v>
      </c>
      <c r="B144" s="7" t="s">
        <v>9</v>
      </c>
      <c r="C144" s="8" t="s">
        <v>10</v>
      </c>
      <c r="D144" s="7" t="s">
        <v>11</v>
      </c>
      <c r="E144" s="7" t="s">
        <v>12</v>
      </c>
      <c r="F144" s="21"/>
      <c r="G144" s="2"/>
      <c r="H144" s="2"/>
      <c r="I144" s="2"/>
      <c r="J144" s="2"/>
      <c r="K144" s="2"/>
    </row>
    <row r="145">
      <c r="A145" s="7">
        <v>1.0</v>
      </c>
      <c r="B145" s="14" t="s">
        <v>13</v>
      </c>
      <c r="C145" s="11" t="s">
        <v>14</v>
      </c>
      <c r="D145" s="11">
        <v>25.0</v>
      </c>
      <c r="E145" s="11">
        <v>201.0</v>
      </c>
      <c r="F145" s="21" t="str">
        <f t="shared" ref="F145:F159" si="10">SUM(D145:E145)</f>
        <v>226</v>
      </c>
      <c r="G145" s="2"/>
      <c r="H145" s="2"/>
      <c r="I145" s="2"/>
      <c r="J145" s="2"/>
      <c r="K145" s="2"/>
    </row>
    <row r="146">
      <c r="A146" s="7">
        <v>2.0</v>
      </c>
      <c r="B146" s="14" t="s">
        <v>71</v>
      </c>
      <c r="C146" s="11" t="s">
        <v>18</v>
      </c>
      <c r="D146" s="11">
        <v>14.0</v>
      </c>
      <c r="E146" s="11">
        <v>135.0</v>
      </c>
      <c r="F146" s="21" t="str">
        <f t="shared" si="10"/>
        <v>149</v>
      </c>
      <c r="G146" s="2"/>
      <c r="H146" s="2"/>
      <c r="I146" s="2"/>
      <c r="J146" s="2"/>
      <c r="K146" s="2"/>
    </row>
    <row r="147">
      <c r="A147" s="7">
        <v>3.0</v>
      </c>
      <c r="B147" s="14" t="s">
        <v>72</v>
      </c>
      <c r="C147" s="11" t="s">
        <v>16</v>
      </c>
      <c r="D147" s="11">
        <v>72.0</v>
      </c>
      <c r="E147" s="11">
        <v>37.0</v>
      </c>
      <c r="F147" s="21" t="str">
        <f t="shared" si="10"/>
        <v>109</v>
      </c>
      <c r="G147" s="2"/>
      <c r="H147" s="2"/>
      <c r="I147" s="2"/>
      <c r="J147" s="2"/>
      <c r="K147" s="2"/>
    </row>
    <row r="148">
      <c r="A148" s="7">
        <v>4.0</v>
      </c>
      <c r="B148" s="14" t="s">
        <v>19</v>
      </c>
      <c r="C148" s="11" t="s">
        <v>20</v>
      </c>
      <c r="D148" s="11">
        <v>55.0</v>
      </c>
      <c r="E148" s="11">
        <v>7.0</v>
      </c>
      <c r="F148" s="21" t="str">
        <f t="shared" si="10"/>
        <v>62</v>
      </c>
      <c r="G148" s="2"/>
      <c r="H148" s="2"/>
      <c r="I148" s="2"/>
      <c r="J148" s="2"/>
      <c r="K148" s="2"/>
    </row>
    <row r="149">
      <c r="A149" s="7">
        <v>5.0</v>
      </c>
      <c r="B149" s="14" t="s">
        <v>21</v>
      </c>
      <c r="C149" s="11" t="s">
        <v>22</v>
      </c>
      <c r="D149" s="11">
        <v>55.0</v>
      </c>
      <c r="E149" s="11">
        <v>3.0</v>
      </c>
      <c r="F149" s="21" t="str">
        <f t="shared" si="10"/>
        <v>58</v>
      </c>
      <c r="G149" s="2"/>
      <c r="H149" s="2"/>
      <c r="I149" s="2"/>
      <c r="J149" s="2"/>
      <c r="K149" s="2"/>
    </row>
    <row r="150">
      <c r="A150" s="7">
        <v>6.0</v>
      </c>
      <c r="B150" s="14" t="s">
        <v>29</v>
      </c>
      <c r="C150" s="11" t="s">
        <v>30</v>
      </c>
      <c r="D150" s="11">
        <v>15.0</v>
      </c>
      <c r="E150" s="11">
        <v>42.0</v>
      </c>
      <c r="F150" s="21" t="str">
        <f t="shared" si="10"/>
        <v>57</v>
      </c>
      <c r="G150" s="2"/>
      <c r="H150" s="2"/>
      <c r="I150" s="2"/>
      <c r="J150" s="2"/>
      <c r="K150" s="2"/>
    </row>
    <row r="151">
      <c r="A151" s="19">
        <v>7.0</v>
      </c>
      <c r="B151" s="20" t="s">
        <v>25</v>
      </c>
      <c r="C151" s="19" t="s">
        <v>26</v>
      </c>
      <c r="D151" s="19">
        <v>21.0</v>
      </c>
      <c r="E151" s="19">
        <v>12.0</v>
      </c>
      <c r="F151" s="21" t="str">
        <f t="shared" si="10"/>
        <v>33</v>
      </c>
      <c r="G151" s="2"/>
      <c r="H151" s="2"/>
      <c r="I151" s="2"/>
      <c r="J151" s="2"/>
      <c r="K151" s="2"/>
    </row>
    <row r="152">
      <c r="A152" s="7">
        <v>8.0</v>
      </c>
      <c r="B152" s="14" t="s">
        <v>31</v>
      </c>
      <c r="C152" s="11" t="s">
        <v>32</v>
      </c>
      <c r="D152" s="11">
        <v>8.0</v>
      </c>
      <c r="E152" s="11">
        <v>20.0</v>
      </c>
      <c r="F152" s="21" t="str">
        <f t="shared" si="10"/>
        <v>28</v>
      </c>
      <c r="G152" s="2"/>
      <c r="H152" s="2"/>
      <c r="I152" s="2"/>
      <c r="J152" s="2"/>
      <c r="K152" s="2"/>
    </row>
    <row r="153">
      <c r="A153" s="7">
        <v>9.0</v>
      </c>
      <c r="B153" s="14" t="s">
        <v>76</v>
      </c>
      <c r="C153" s="11" t="s">
        <v>77</v>
      </c>
      <c r="D153" s="11">
        <v>14.0</v>
      </c>
      <c r="E153" s="11">
        <v>11.0</v>
      </c>
      <c r="F153" s="21" t="str">
        <f t="shared" si="10"/>
        <v>25</v>
      </c>
      <c r="G153" s="2"/>
      <c r="H153" s="2"/>
      <c r="I153" s="2"/>
      <c r="J153" s="2"/>
      <c r="K153" s="2"/>
    </row>
    <row r="154">
      <c r="A154" s="7">
        <v>10.0</v>
      </c>
      <c r="B154" s="14" t="s">
        <v>23</v>
      </c>
      <c r="C154" s="11" t="s">
        <v>24</v>
      </c>
      <c r="D154" s="11">
        <v>9.0</v>
      </c>
      <c r="E154" s="11">
        <v>16.0</v>
      </c>
      <c r="F154" s="21" t="str">
        <f t="shared" si="10"/>
        <v>25</v>
      </c>
      <c r="G154" s="2"/>
      <c r="H154" s="2"/>
      <c r="I154" s="2"/>
      <c r="J154" s="2"/>
      <c r="K154" s="2"/>
    </row>
    <row r="155">
      <c r="A155" s="7">
        <v>11.0</v>
      </c>
      <c r="B155" s="14" t="s">
        <v>27</v>
      </c>
      <c r="C155" s="11" t="s">
        <v>28</v>
      </c>
      <c r="D155" s="11">
        <v>15.0</v>
      </c>
      <c r="E155" s="11">
        <v>7.0</v>
      </c>
      <c r="F155" s="21" t="str">
        <f t="shared" si="10"/>
        <v>22</v>
      </c>
      <c r="G155" s="2"/>
      <c r="H155" s="2"/>
      <c r="I155" s="2"/>
      <c r="J155" s="2"/>
      <c r="K155" s="2"/>
    </row>
    <row r="156">
      <c r="A156" s="7">
        <v>12.0</v>
      </c>
      <c r="B156" s="14" t="s">
        <v>33</v>
      </c>
      <c r="C156" s="11" t="s">
        <v>34</v>
      </c>
      <c r="D156" s="11">
        <v>13.0</v>
      </c>
      <c r="E156" s="11">
        <v>8.0</v>
      </c>
      <c r="F156" s="21" t="str">
        <f t="shared" si="10"/>
        <v>21</v>
      </c>
      <c r="G156" s="2"/>
      <c r="H156" s="2"/>
      <c r="I156" s="2"/>
      <c r="J156" s="2"/>
      <c r="K156" s="2"/>
    </row>
    <row r="157">
      <c r="A157" s="7">
        <v>13.0</v>
      </c>
      <c r="B157" s="14" t="s">
        <v>78</v>
      </c>
      <c r="C157" s="11" t="s">
        <v>36</v>
      </c>
      <c r="D157" s="11">
        <v>9.0</v>
      </c>
      <c r="E157" s="11">
        <v>8.0</v>
      </c>
      <c r="F157" s="21" t="str">
        <f t="shared" si="10"/>
        <v>17</v>
      </c>
      <c r="G157" s="2"/>
      <c r="H157" s="2"/>
      <c r="I157" s="2"/>
      <c r="J157" s="2"/>
      <c r="K157" s="2"/>
    </row>
    <row r="158">
      <c r="A158" s="19">
        <v>14.0</v>
      </c>
      <c r="B158" s="14" t="s">
        <v>57</v>
      </c>
      <c r="C158" s="11" t="s">
        <v>58</v>
      </c>
      <c r="D158" s="11">
        <v>9.0</v>
      </c>
      <c r="E158" s="11">
        <v>7.0</v>
      </c>
      <c r="F158" s="21" t="str">
        <f t="shared" si="10"/>
        <v>16</v>
      </c>
      <c r="G158" s="2"/>
      <c r="H158" s="2"/>
      <c r="I158" s="2"/>
      <c r="J158" s="2"/>
      <c r="K158" s="2"/>
    </row>
    <row r="159">
      <c r="A159" s="7">
        <v>15.0</v>
      </c>
      <c r="B159" s="14" t="s">
        <v>79</v>
      </c>
      <c r="C159" s="11" t="s">
        <v>80</v>
      </c>
      <c r="D159" s="11">
        <v>7.0</v>
      </c>
      <c r="E159" s="11">
        <v>8.0</v>
      </c>
      <c r="F159" s="21" t="str">
        <f t="shared" si="10"/>
        <v>15</v>
      </c>
      <c r="G159" s="2"/>
      <c r="H159" s="2"/>
      <c r="I159" s="2"/>
      <c r="J159" s="2"/>
      <c r="K159" s="2"/>
    </row>
    <row r="160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>
      <c r="A162" s="4"/>
      <c r="B162" s="2"/>
      <c r="C162" s="16" t="s">
        <v>43</v>
      </c>
      <c r="F162" s="2"/>
      <c r="G162" s="2"/>
      <c r="H162" s="2"/>
      <c r="I162" s="2"/>
      <c r="J162" s="2"/>
      <c r="K162" s="2"/>
    </row>
    <row r="163">
      <c r="A163" s="4"/>
      <c r="B163" s="2"/>
      <c r="C163" s="16" t="str">
        <f>C129</f>
        <v>Kepala Puskesmas Mojolangu</v>
      </c>
      <c r="F163" s="2"/>
      <c r="G163" s="2"/>
      <c r="H163" s="2"/>
      <c r="I163" s="2"/>
      <c r="J163" s="2"/>
      <c r="K163" s="2"/>
    </row>
    <row r="164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>
      <c r="A167" s="4"/>
      <c r="B167" s="2"/>
      <c r="C167" s="17" t="str">
        <f t="shared" ref="C167:C168" si="11">C133</f>
        <v>drg. Camelia Finda Arisanti</v>
      </c>
      <c r="F167" s="2"/>
      <c r="G167" s="2"/>
      <c r="H167" s="2"/>
      <c r="I167" s="2"/>
      <c r="J167" s="2"/>
      <c r="K167" s="2"/>
    </row>
    <row r="168">
      <c r="A168" s="4"/>
      <c r="B168" s="2"/>
      <c r="C168" s="18" t="str">
        <f t="shared" si="11"/>
        <v>NIP . 19750113 200312 2 007</v>
      </c>
      <c r="F168" s="2"/>
      <c r="G168" s="2"/>
      <c r="H168" s="2"/>
      <c r="I168" s="2"/>
      <c r="J168" s="2"/>
      <c r="K168" s="2"/>
    </row>
    <row r="169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>
      <c r="A171" s="1" t="s">
        <v>0</v>
      </c>
      <c r="F171" s="2"/>
      <c r="G171" s="2"/>
      <c r="H171" s="2"/>
      <c r="I171" s="2"/>
      <c r="J171" s="2"/>
      <c r="K171" s="2"/>
    </row>
    <row r="172">
      <c r="A172" s="3" t="s">
        <v>1</v>
      </c>
      <c r="F172" s="2"/>
      <c r="G172" s="2"/>
      <c r="H172" s="2"/>
      <c r="I172" s="2"/>
      <c r="J172" s="2"/>
      <c r="K172" s="2"/>
    </row>
    <row r="173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>
      <c r="A174" s="2" t="s">
        <v>47</v>
      </c>
      <c r="B174" s="2"/>
      <c r="C174" s="2" t="str">
        <f t="shared" ref="C174:C176" si="12">C140</f>
        <v>0502</v>
      </c>
      <c r="D174" s="2"/>
      <c r="E174" s="6" t="s">
        <v>81</v>
      </c>
      <c r="F174" s="2"/>
      <c r="G174" s="2"/>
      <c r="H174" s="2"/>
      <c r="I174" s="2"/>
      <c r="J174" s="2"/>
      <c r="K174" s="2"/>
    </row>
    <row r="175">
      <c r="A175" s="6" t="s">
        <v>5</v>
      </c>
      <c r="B175" s="2"/>
      <c r="C175" s="2" t="str">
        <f t="shared" si="12"/>
        <v>LOWOKWARU</v>
      </c>
      <c r="D175" s="2"/>
      <c r="E175" s="2"/>
      <c r="F175" s="2"/>
      <c r="G175" s="2"/>
      <c r="H175" s="2"/>
      <c r="I175" s="2"/>
      <c r="J175" s="2"/>
      <c r="K175" s="2"/>
    </row>
    <row r="176">
      <c r="A176" s="6" t="s">
        <v>50</v>
      </c>
      <c r="B176" s="2"/>
      <c r="C176" s="2" t="str">
        <f t="shared" si="12"/>
        <v>3</v>
      </c>
      <c r="D176" s="2"/>
      <c r="E176" s="2"/>
      <c r="F176" s="2"/>
      <c r="G176" s="2"/>
      <c r="H176" s="2"/>
      <c r="I176" s="2"/>
      <c r="J176" s="2"/>
      <c r="K176" s="2"/>
    </row>
    <row r="177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>
      <c r="A178" s="7" t="s">
        <v>8</v>
      </c>
      <c r="B178" s="7" t="s">
        <v>9</v>
      </c>
      <c r="C178" s="8" t="s">
        <v>10</v>
      </c>
      <c r="D178" s="7" t="s">
        <v>11</v>
      </c>
      <c r="E178" s="7" t="s">
        <v>12</v>
      </c>
      <c r="F178" s="21"/>
      <c r="G178" s="2"/>
      <c r="H178" s="2"/>
      <c r="I178" s="2"/>
      <c r="J178" s="2"/>
      <c r="K178" s="2"/>
    </row>
    <row r="179">
      <c r="A179" s="7">
        <v>1.0</v>
      </c>
      <c r="B179" s="14" t="s">
        <v>13</v>
      </c>
      <c r="C179" s="11" t="s">
        <v>14</v>
      </c>
      <c r="D179" s="11">
        <v>35.0</v>
      </c>
      <c r="E179" s="11">
        <v>256.0</v>
      </c>
      <c r="F179" s="21" t="str">
        <f t="shared" ref="F179:F193" si="13">D179+E179</f>
        <v>291</v>
      </c>
      <c r="G179" s="2"/>
      <c r="H179" s="2"/>
      <c r="I179" s="2"/>
      <c r="J179" s="2"/>
      <c r="K179" s="2"/>
    </row>
    <row r="180">
      <c r="A180" s="7">
        <v>2.0</v>
      </c>
      <c r="B180" s="14" t="s">
        <v>51</v>
      </c>
      <c r="C180" s="11" t="s">
        <v>16</v>
      </c>
      <c r="D180" s="11">
        <v>116.0</v>
      </c>
      <c r="E180" s="11">
        <v>76.0</v>
      </c>
      <c r="F180" s="21" t="str">
        <f t="shared" si="13"/>
        <v>192</v>
      </c>
      <c r="G180" s="2"/>
      <c r="H180" s="2"/>
      <c r="I180" s="2"/>
      <c r="J180" s="2"/>
      <c r="K180" s="2"/>
    </row>
    <row r="181">
      <c r="A181" s="7">
        <v>3.0</v>
      </c>
      <c r="B181" s="14" t="s">
        <v>71</v>
      </c>
      <c r="C181" s="11" t="s">
        <v>18</v>
      </c>
      <c r="D181" s="11">
        <v>19.0</v>
      </c>
      <c r="E181" s="11">
        <v>169.0</v>
      </c>
      <c r="F181" s="21" t="str">
        <f t="shared" si="13"/>
        <v>188</v>
      </c>
      <c r="G181" s="2"/>
      <c r="H181" s="2"/>
      <c r="I181" s="2"/>
      <c r="J181" s="2"/>
      <c r="K181" s="2"/>
    </row>
    <row r="182">
      <c r="A182" s="7">
        <v>4.0</v>
      </c>
      <c r="B182" s="14" t="s">
        <v>19</v>
      </c>
      <c r="C182" s="11" t="s">
        <v>20</v>
      </c>
      <c r="D182" s="11">
        <v>109.0</v>
      </c>
      <c r="E182" s="11">
        <v>17.0</v>
      </c>
      <c r="F182" s="21" t="str">
        <f t="shared" si="13"/>
        <v>126</v>
      </c>
      <c r="G182" s="2"/>
      <c r="H182" s="2"/>
      <c r="I182" s="2"/>
      <c r="J182" s="2"/>
      <c r="K182" s="2"/>
    </row>
    <row r="183">
      <c r="A183" s="7">
        <v>5.0</v>
      </c>
      <c r="B183" s="14" t="s">
        <v>21</v>
      </c>
      <c r="C183" s="11" t="s">
        <v>22</v>
      </c>
      <c r="D183" s="11">
        <v>90.0</v>
      </c>
      <c r="E183" s="11">
        <v>12.0</v>
      </c>
      <c r="F183" s="21" t="str">
        <f t="shared" si="13"/>
        <v>102</v>
      </c>
      <c r="G183" s="2"/>
      <c r="H183" s="2"/>
      <c r="I183" s="2"/>
      <c r="J183" s="2"/>
      <c r="K183" s="2"/>
    </row>
    <row r="184">
      <c r="A184" s="7">
        <v>6.0</v>
      </c>
      <c r="B184" s="14" t="s">
        <v>25</v>
      </c>
      <c r="C184" s="11" t="s">
        <v>26</v>
      </c>
      <c r="D184" s="11">
        <v>28.0</v>
      </c>
      <c r="E184" s="11">
        <v>24.0</v>
      </c>
      <c r="F184" s="21" t="str">
        <f t="shared" si="13"/>
        <v>52</v>
      </c>
      <c r="G184" s="2"/>
      <c r="H184" s="2"/>
      <c r="I184" s="2"/>
      <c r="J184" s="2"/>
      <c r="K184" s="2"/>
    </row>
    <row r="185">
      <c r="A185" s="7">
        <v>7.0</v>
      </c>
      <c r="B185" s="14" t="s">
        <v>29</v>
      </c>
      <c r="C185" s="11" t="s">
        <v>30</v>
      </c>
      <c r="D185" s="11">
        <v>16.0</v>
      </c>
      <c r="E185" s="11">
        <v>31.0</v>
      </c>
      <c r="F185" s="21" t="str">
        <f t="shared" si="13"/>
        <v>47</v>
      </c>
      <c r="G185" s="2"/>
      <c r="H185" s="2"/>
      <c r="I185" s="2"/>
      <c r="J185" s="2"/>
      <c r="K185" s="2"/>
    </row>
    <row r="186">
      <c r="A186" s="7">
        <v>8.0</v>
      </c>
      <c r="B186" s="14" t="s">
        <v>27</v>
      </c>
      <c r="C186" s="11" t="s">
        <v>28</v>
      </c>
      <c r="D186" s="11">
        <v>26.0</v>
      </c>
      <c r="E186" s="11">
        <v>14.0</v>
      </c>
      <c r="F186" s="21" t="str">
        <f t="shared" si="13"/>
        <v>40</v>
      </c>
      <c r="G186" s="2"/>
      <c r="H186" s="2"/>
      <c r="I186" s="2"/>
      <c r="J186" s="2"/>
      <c r="K186" s="2"/>
    </row>
    <row r="187">
      <c r="A187" s="7">
        <v>9.0</v>
      </c>
      <c r="B187" s="14" t="s">
        <v>82</v>
      </c>
      <c r="C187" s="11" t="s">
        <v>36</v>
      </c>
      <c r="D187" s="11">
        <v>29.0</v>
      </c>
      <c r="E187" s="11">
        <v>9.0</v>
      </c>
      <c r="F187" s="21" t="str">
        <f t="shared" si="13"/>
        <v>38</v>
      </c>
      <c r="G187" s="2"/>
      <c r="H187" s="2"/>
      <c r="I187" s="2"/>
      <c r="J187" s="2"/>
      <c r="K187" s="2"/>
    </row>
    <row r="188">
      <c r="A188" s="7">
        <v>10.0</v>
      </c>
      <c r="B188" s="14" t="s">
        <v>83</v>
      </c>
      <c r="C188" s="11" t="s">
        <v>34</v>
      </c>
      <c r="D188" s="11">
        <v>15.0</v>
      </c>
      <c r="E188" s="11">
        <v>20.0</v>
      </c>
      <c r="F188" s="21" t="str">
        <f t="shared" si="13"/>
        <v>35</v>
      </c>
      <c r="G188" s="2"/>
      <c r="H188" s="2"/>
      <c r="I188" s="2"/>
      <c r="J188" s="2"/>
      <c r="K188" s="2"/>
    </row>
    <row r="189">
      <c r="A189" s="7">
        <v>11.0</v>
      </c>
      <c r="B189" s="14" t="s">
        <v>23</v>
      </c>
      <c r="C189" s="11" t="s">
        <v>24</v>
      </c>
      <c r="D189" s="11">
        <v>7.0</v>
      </c>
      <c r="E189" s="11">
        <v>25.0</v>
      </c>
      <c r="F189" s="21" t="str">
        <f t="shared" si="13"/>
        <v>32</v>
      </c>
      <c r="G189" s="2"/>
      <c r="H189" s="2"/>
      <c r="I189" s="2"/>
      <c r="J189" s="2"/>
      <c r="K189" s="2"/>
    </row>
    <row r="190">
      <c r="A190" s="7">
        <v>12.0</v>
      </c>
      <c r="B190" s="14" t="s">
        <v>37</v>
      </c>
      <c r="C190" s="11" t="s">
        <v>38</v>
      </c>
      <c r="D190" s="11">
        <v>9.0</v>
      </c>
      <c r="E190" s="11">
        <v>19.0</v>
      </c>
      <c r="F190" s="21" t="str">
        <f t="shared" si="13"/>
        <v>28</v>
      </c>
      <c r="G190" s="2"/>
      <c r="H190" s="2"/>
      <c r="I190" s="2"/>
      <c r="J190" s="2"/>
      <c r="K190" s="2"/>
    </row>
    <row r="191">
      <c r="A191" s="7">
        <v>13.0</v>
      </c>
      <c r="B191" s="14" t="s">
        <v>84</v>
      </c>
      <c r="C191" s="11" t="s">
        <v>42</v>
      </c>
      <c r="D191" s="11">
        <v>2.0</v>
      </c>
      <c r="E191" s="11">
        <v>26.0</v>
      </c>
      <c r="F191" s="21" t="str">
        <f t="shared" si="13"/>
        <v>28</v>
      </c>
      <c r="G191" s="2"/>
      <c r="H191" s="2"/>
      <c r="I191" s="2"/>
      <c r="J191" s="2"/>
      <c r="K191" s="2"/>
    </row>
    <row r="192">
      <c r="A192" s="7">
        <v>14.0</v>
      </c>
      <c r="B192" s="14" t="s">
        <v>73</v>
      </c>
      <c r="C192" s="11" t="s">
        <v>74</v>
      </c>
      <c r="D192" s="11">
        <v>7.0</v>
      </c>
      <c r="E192" s="11">
        <v>18.0</v>
      </c>
      <c r="F192" s="21" t="str">
        <f t="shared" si="13"/>
        <v>25</v>
      </c>
      <c r="G192" s="2"/>
      <c r="H192" s="2"/>
      <c r="I192" s="2"/>
      <c r="J192" s="2"/>
      <c r="K192" s="2"/>
    </row>
    <row r="193">
      <c r="A193" s="7">
        <v>15.0</v>
      </c>
      <c r="B193" s="14" t="s">
        <v>76</v>
      </c>
      <c r="C193" s="11" t="s">
        <v>77</v>
      </c>
      <c r="D193" s="11">
        <v>11.0</v>
      </c>
      <c r="E193" s="11">
        <v>12.0</v>
      </c>
      <c r="F193" s="21" t="str">
        <f t="shared" si="13"/>
        <v>23</v>
      </c>
      <c r="G193" s="2"/>
      <c r="H193" s="2"/>
      <c r="I193" s="2"/>
      <c r="J193" s="2"/>
      <c r="K193" s="2"/>
    </row>
    <row r="194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>
      <c r="A196" s="4"/>
      <c r="B196" s="2"/>
      <c r="C196" s="16" t="s">
        <v>43</v>
      </c>
      <c r="F196" s="2"/>
      <c r="G196" s="2"/>
      <c r="H196" s="2"/>
      <c r="I196" s="2"/>
      <c r="J196" s="2"/>
      <c r="K196" s="2"/>
    </row>
    <row r="197">
      <c r="A197" s="4"/>
      <c r="B197" s="2"/>
      <c r="C197" s="16" t="str">
        <f>C163</f>
        <v>Kepala Puskesmas Mojolangu</v>
      </c>
      <c r="F197" s="2"/>
      <c r="G197" s="2"/>
      <c r="H197" s="2"/>
      <c r="I197" s="2"/>
      <c r="J197" s="2"/>
      <c r="K197" s="2"/>
    </row>
    <row r="198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>
      <c r="A201" s="4"/>
      <c r="B201" s="2"/>
      <c r="C201" s="17" t="str">
        <f t="shared" ref="C201:C202" si="14">C167</f>
        <v>drg. Camelia Finda Arisanti</v>
      </c>
      <c r="F201" s="2"/>
      <c r="G201" s="2"/>
      <c r="H201" s="2"/>
      <c r="I201" s="2"/>
      <c r="J201" s="2"/>
      <c r="K201" s="2"/>
    </row>
    <row r="202">
      <c r="A202" s="4"/>
      <c r="B202" s="2"/>
      <c r="C202" s="18" t="str">
        <f t="shared" si="14"/>
        <v>NIP . 19750113 200312 2 007</v>
      </c>
      <c r="F202" s="2"/>
      <c r="G202" s="2"/>
      <c r="H202" s="2"/>
      <c r="I202" s="2"/>
      <c r="J202" s="2"/>
      <c r="K202" s="2"/>
    </row>
    <row r="203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>
      <c r="A205" s="1" t="s">
        <v>0</v>
      </c>
      <c r="F205" s="2"/>
      <c r="G205" s="2"/>
      <c r="H205" s="2"/>
      <c r="I205" s="2"/>
      <c r="J205" s="2"/>
      <c r="K205" s="2"/>
    </row>
    <row r="206">
      <c r="A206" s="3" t="s">
        <v>1</v>
      </c>
      <c r="F206" s="2"/>
      <c r="G206" s="2"/>
      <c r="H206" s="2"/>
      <c r="I206" s="2"/>
      <c r="J206" s="2"/>
      <c r="K206" s="2"/>
    </row>
    <row r="207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>
      <c r="A208" s="2" t="s">
        <v>47</v>
      </c>
      <c r="B208" s="2"/>
      <c r="C208" s="2" t="str">
        <f t="shared" ref="C208:C210" si="15">C174</f>
        <v>0502</v>
      </c>
      <c r="D208" s="2"/>
      <c r="E208" s="6" t="s">
        <v>85</v>
      </c>
      <c r="F208" s="2"/>
      <c r="G208" s="2"/>
      <c r="H208" s="2"/>
      <c r="I208" s="2"/>
      <c r="J208" s="2"/>
      <c r="K208" s="2"/>
    </row>
    <row r="209">
      <c r="A209" s="6" t="s">
        <v>5</v>
      </c>
      <c r="B209" s="2"/>
      <c r="C209" s="2" t="str">
        <f t="shared" si="15"/>
        <v>LOWOKWARU</v>
      </c>
      <c r="D209" s="2"/>
      <c r="E209" s="2"/>
      <c r="F209" s="2"/>
      <c r="G209" s="2"/>
      <c r="H209" s="2"/>
      <c r="I209" s="2"/>
      <c r="J209" s="2"/>
      <c r="K209" s="2"/>
    </row>
    <row r="210">
      <c r="A210" s="6" t="s">
        <v>50</v>
      </c>
      <c r="B210" s="2"/>
      <c r="C210" s="2" t="str">
        <f t="shared" si="15"/>
        <v>3</v>
      </c>
      <c r="D210" s="2"/>
      <c r="E210" s="2"/>
      <c r="F210" s="2"/>
      <c r="G210" s="2"/>
      <c r="H210" s="2"/>
      <c r="I210" s="2"/>
      <c r="J210" s="2"/>
      <c r="K210" s="2"/>
    </row>
    <row r="211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>
      <c r="A212" s="7" t="s">
        <v>8</v>
      </c>
      <c r="B212" s="7" t="s">
        <v>9</v>
      </c>
      <c r="C212" s="8" t="s">
        <v>10</v>
      </c>
      <c r="D212" s="7" t="s">
        <v>11</v>
      </c>
      <c r="E212" s="7" t="s">
        <v>12</v>
      </c>
      <c r="F212" s="21"/>
      <c r="G212" s="2"/>
      <c r="H212" s="2"/>
      <c r="I212" s="2"/>
      <c r="J212" s="2"/>
      <c r="K212" s="2"/>
    </row>
    <row r="213">
      <c r="A213" s="7">
        <v>1.0</v>
      </c>
      <c r="B213" s="14" t="s">
        <v>13</v>
      </c>
      <c r="C213" s="11" t="s">
        <v>14</v>
      </c>
      <c r="D213" s="11">
        <v>6.0</v>
      </c>
      <c r="E213" s="11">
        <v>253.0</v>
      </c>
      <c r="F213" s="21" t="str">
        <f t="shared" ref="F213:F227" si="16">SUM(D213:E213)</f>
        <v>259</v>
      </c>
      <c r="G213" s="2"/>
      <c r="H213" s="2"/>
      <c r="I213" s="2"/>
      <c r="J213" s="2"/>
      <c r="K213" s="2"/>
    </row>
    <row r="214">
      <c r="A214" s="7">
        <v>2.0</v>
      </c>
      <c r="B214" s="14" t="s">
        <v>51</v>
      </c>
      <c r="C214" s="11" t="s">
        <v>16</v>
      </c>
      <c r="D214" s="11">
        <v>133.0</v>
      </c>
      <c r="E214" s="11">
        <v>62.0</v>
      </c>
      <c r="F214" s="21" t="str">
        <f t="shared" si="16"/>
        <v>195</v>
      </c>
      <c r="G214" s="2"/>
      <c r="H214" s="2"/>
      <c r="I214" s="2"/>
      <c r="J214" s="2"/>
      <c r="K214" s="2"/>
    </row>
    <row r="215">
      <c r="A215" s="7">
        <v>3.0</v>
      </c>
      <c r="B215" s="14" t="s">
        <v>71</v>
      </c>
      <c r="C215" s="11" t="s">
        <v>18</v>
      </c>
      <c r="D215" s="11">
        <v>17.0</v>
      </c>
      <c r="E215" s="11">
        <v>167.0</v>
      </c>
      <c r="F215" s="21" t="str">
        <f t="shared" si="16"/>
        <v>184</v>
      </c>
      <c r="G215" s="2"/>
      <c r="H215" s="2"/>
      <c r="I215" s="2"/>
      <c r="J215" s="2"/>
      <c r="K215" s="2"/>
    </row>
    <row r="216">
      <c r="A216" s="7">
        <v>4.0</v>
      </c>
      <c r="B216" s="14" t="s">
        <v>19</v>
      </c>
      <c r="C216" s="11" t="s">
        <v>20</v>
      </c>
      <c r="D216" s="11">
        <v>112.0</v>
      </c>
      <c r="E216" s="11">
        <v>30.0</v>
      </c>
      <c r="F216" s="21" t="str">
        <f t="shared" si="16"/>
        <v>142</v>
      </c>
      <c r="G216" s="2"/>
      <c r="H216" s="2"/>
      <c r="I216" s="2"/>
      <c r="J216" s="2"/>
      <c r="K216" s="2"/>
    </row>
    <row r="217">
      <c r="A217" s="7">
        <v>5.0</v>
      </c>
      <c r="B217" s="14" t="s">
        <v>21</v>
      </c>
      <c r="C217" s="11" t="s">
        <v>22</v>
      </c>
      <c r="D217" s="11">
        <v>77.0</v>
      </c>
      <c r="E217" s="11">
        <v>13.0</v>
      </c>
      <c r="F217" s="21" t="str">
        <f t="shared" si="16"/>
        <v>90</v>
      </c>
      <c r="G217" s="2"/>
      <c r="H217" s="2"/>
      <c r="I217" s="2"/>
      <c r="J217" s="2"/>
      <c r="K217" s="2"/>
    </row>
    <row r="218">
      <c r="A218" s="7">
        <v>6.0</v>
      </c>
      <c r="B218" s="14" t="s">
        <v>25</v>
      </c>
      <c r="C218" s="11" t="s">
        <v>26</v>
      </c>
      <c r="D218" s="11">
        <v>22.0</v>
      </c>
      <c r="E218" s="11">
        <v>20.0</v>
      </c>
      <c r="F218" s="21" t="str">
        <f t="shared" si="16"/>
        <v>42</v>
      </c>
      <c r="G218" s="2"/>
      <c r="H218" s="2"/>
      <c r="I218" s="2"/>
      <c r="J218" s="2"/>
      <c r="K218" s="2"/>
    </row>
    <row r="219">
      <c r="A219" s="7">
        <v>7.0</v>
      </c>
      <c r="B219" s="14" t="s">
        <v>29</v>
      </c>
      <c r="C219" s="11" t="s">
        <v>30</v>
      </c>
      <c r="D219" s="11">
        <v>11.0</v>
      </c>
      <c r="E219" s="11">
        <v>28.0</v>
      </c>
      <c r="F219" s="21" t="str">
        <f t="shared" si="16"/>
        <v>39</v>
      </c>
      <c r="G219" s="2"/>
      <c r="H219" s="2"/>
      <c r="I219" s="2"/>
      <c r="J219" s="2"/>
      <c r="K219" s="2"/>
    </row>
    <row r="220">
      <c r="A220" s="7">
        <v>8.0</v>
      </c>
      <c r="B220" s="14" t="s">
        <v>86</v>
      </c>
      <c r="C220" s="11" t="s">
        <v>54</v>
      </c>
      <c r="D220" s="11">
        <v>23.0</v>
      </c>
      <c r="E220" s="11">
        <v>5.0</v>
      </c>
      <c r="F220" s="21" t="str">
        <f t="shared" si="16"/>
        <v>28</v>
      </c>
      <c r="G220" s="2"/>
      <c r="H220" s="2"/>
      <c r="I220" s="2"/>
      <c r="J220" s="2"/>
      <c r="K220" s="2"/>
    </row>
    <row r="221">
      <c r="A221" s="7">
        <v>9.0</v>
      </c>
      <c r="B221" s="14" t="s">
        <v>23</v>
      </c>
      <c r="C221" s="11" t="s">
        <v>24</v>
      </c>
      <c r="D221" s="11">
        <v>12.0</v>
      </c>
      <c r="E221" s="11">
        <v>15.0</v>
      </c>
      <c r="F221" s="21" t="str">
        <f t="shared" si="16"/>
        <v>27</v>
      </c>
      <c r="G221" s="2"/>
      <c r="H221" s="2"/>
      <c r="I221" s="2"/>
      <c r="J221" s="2"/>
      <c r="K221" s="2"/>
    </row>
    <row r="222">
      <c r="A222" s="7">
        <v>10.0</v>
      </c>
      <c r="B222" s="14" t="s">
        <v>66</v>
      </c>
      <c r="C222" s="11" t="s">
        <v>67</v>
      </c>
      <c r="D222" s="11">
        <v>1.0</v>
      </c>
      <c r="E222" s="11">
        <v>25.0</v>
      </c>
      <c r="F222" s="21" t="str">
        <f t="shared" si="16"/>
        <v>26</v>
      </c>
      <c r="G222" s="2"/>
      <c r="H222" s="2"/>
      <c r="I222" s="2"/>
      <c r="J222" s="2"/>
      <c r="K222" s="2"/>
    </row>
    <row r="223">
      <c r="A223" s="7">
        <v>11.0</v>
      </c>
      <c r="B223" s="14" t="s">
        <v>82</v>
      </c>
      <c r="C223" s="11" t="s">
        <v>36</v>
      </c>
      <c r="D223" s="11">
        <v>15.0</v>
      </c>
      <c r="E223" s="11">
        <v>7.0</v>
      </c>
      <c r="F223" s="21" t="str">
        <f t="shared" si="16"/>
        <v>22</v>
      </c>
      <c r="G223" s="2"/>
      <c r="H223" s="2"/>
      <c r="I223" s="2"/>
      <c r="J223" s="2"/>
      <c r="K223" s="2"/>
    </row>
    <row r="224">
      <c r="A224" s="7">
        <v>12.0</v>
      </c>
      <c r="B224" s="14" t="s">
        <v>87</v>
      </c>
      <c r="C224" s="11" t="s">
        <v>88</v>
      </c>
      <c r="D224" s="11">
        <v>21.0</v>
      </c>
      <c r="E224" s="11">
        <v>0.0</v>
      </c>
      <c r="F224" s="21" t="str">
        <f t="shared" si="16"/>
        <v>21</v>
      </c>
      <c r="G224" s="2"/>
      <c r="H224" s="2"/>
      <c r="I224" s="2"/>
      <c r="J224" s="2"/>
      <c r="K224" s="2"/>
    </row>
    <row r="225">
      <c r="A225" s="7">
        <v>13.0</v>
      </c>
      <c r="B225" s="14" t="s">
        <v>62</v>
      </c>
      <c r="C225" s="11" t="s">
        <v>42</v>
      </c>
      <c r="D225" s="11">
        <v>0.0</v>
      </c>
      <c r="E225" s="11">
        <v>21.0</v>
      </c>
      <c r="F225" s="21" t="str">
        <f t="shared" si="16"/>
        <v>21</v>
      </c>
      <c r="G225" s="2"/>
      <c r="H225" s="2"/>
      <c r="I225" s="2"/>
      <c r="J225" s="2"/>
      <c r="K225" s="2"/>
    </row>
    <row r="226">
      <c r="A226" s="7">
        <v>14.0</v>
      </c>
      <c r="B226" s="14" t="s">
        <v>27</v>
      </c>
      <c r="C226" s="11" t="s">
        <v>28</v>
      </c>
      <c r="D226" s="11">
        <v>12.0</v>
      </c>
      <c r="E226" s="11">
        <v>8.0</v>
      </c>
      <c r="F226" s="21" t="str">
        <f t="shared" si="16"/>
        <v>20</v>
      </c>
      <c r="G226" s="2"/>
      <c r="H226" s="2"/>
      <c r="I226" s="2"/>
      <c r="J226" s="2"/>
      <c r="K226" s="2"/>
    </row>
    <row r="227">
      <c r="A227" s="7">
        <v>15.0</v>
      </c>
      <c r="B227" s="14" t="s">
        <v>89</v>
      </c>
      <c r="C227" s="11" t="s">
        <v>16</v>
      </c>
      <c r="D227" s="11">
        <v>7.0</v>
      </c>
      <c r="E227" s="11">
        <v>13.0</v>
      </c>
      <c r="F227" s="21" t="str">
        <f t="shared" si="16"/>
        <v>20</v>
      </c>
      <c r="G227" s="2"/>
      <c r="H227" s="2"/>
      <c r="I227" s="2"/>
      <c r="J227" s="2"/>
      <c r="K227" s="2"/>
    </row>
    <row r="228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>
      <c r="A230" s="4"/>
      <c r="B230" s="2"/>
      <c r="C230" s="16" t="s">
        <v>43</v>
      </c>
      <c r="F230" s="2"/>
      <c r="G230" s="2"/>
      <c r="H230" s="2"/>
      <c r="I230" s="2"/>
      <c r="J230" s="2"/>
      <c r="K230" s="2"/>
    </row>
    <row r="231">
      <c r="A231" s="4"/>
      <c r="B231" s="2"/>
      <c r="C231" s="16" t="s">
        <v>44</v>
      </c>
      <c r="F231" s="2"/>
      <c r="G231" s="2"/>
      <c r="H231" s="2"/>
      <c r="I231" s="2"/>
      <c r="J231" s="2"/>
      <c r="K231" s="2"/>
    </row>
    <row r="232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>
      <c r="A235" s="4"/>
      <c r="B235" s="2"/>
      <c r="C235" s="17" t="str">
        <f t="shared" ref="C235:C236" si="17">C201</f>
        <v>drg. Camelia Finda Arisanti</v>
      </c>
      <c r="F235" s="2"/>
      <c r="G235" s="2"/>
      <c r="H235" s="2"/>
      <c r="I235" s="2"/>
      <c r="J235" s="2"/>
      <c r="K235" s="2"/>
    </row>
    <row r="236">
      <c r="A236" s="4"/>
      <c r="B236" s="2"/>
      <c r="C236" s="18" t="str">
        <f t="shared" si="17"/>
        <v>NIP . 19750113 200312 2 007</v>
      </c>
      <c r="F236" s="2"/>
      <c r="G236" s="2"/>
      <c r="H236" s="2"/>
      <c r="I236" s="2"/>
      <c r="J236" s="2"/>
      <c r="K236" s="2"/>
    </row>
    <row r="237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>
      <c r="A239" s="1" t="s">
        <v>0</v>
      </c>
      <c r="F239" s="2"/>
      <c r="G239" s="2"/>
      <c r="H239" s="2"/>
      <c r="I239" s="2"/>
      <c r="J239" s="2"/>
      <c r="K239" s="2"/>
    </row>
    <row r="240">
      <c r="A240" s="3" t="str">
        <f>A206</f>
        <v>PUSKESMAS MOJOLANGU</v>
      </c>
      <c r="F240" s="2"/>
      <c r="G240" s="2"/>
      <c r="H240" s="2"/>
      <c r="I240" s="2"/>
      <c r="J240" s="2"/>
      <c r="K240" s="2"/>
    </row>
    <row r="241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>
      <c r="A242" s="2" t="s">
        <v>47</v>
      </c>
      <c r="B242" s="2"/>
      <c r="C242" s="2" t="str">
        <f t="shared" ref="C242:C244" si="18">C208</f>
        <v>0502</v>
      </c>
      <c r="D242" s="2"/>
      <c r="E242" s="6" t="s">
        <v>90</v>
      </c>
      <c r="F242" s="2"/>
      <c r="G242" s="2"/>
      <c r="H242" s="2"/>
      <c r="I242" s="2"/>
      <c r="J242" s="2"/>
      <c r="K242" s="2"/>
    </row>
    <row r="243">
      <c r="A243" s="6" t="s">
        <v>5</v>
      </c>
      <c r="B243" s="2"/>
      <c r="C243" s="2" t="str">
        <f t="shared" si="18"/>
        <v>LOWOKWARU</v>
      </c>
      <c r="D243" s="2"/>
      <c r="E243" s="2"/>
      <c r="F243" s="2"/>
      <c r="G243" s="2"/>
      <c r="H243" s="2"/>
      <c r="I243" s="2"/>
      <c r="J243" s="2"/>
      <c r="K243" s="2"/>
    </row>
    <row r="244">
      <c r="A244" s="6" t="s">
        <v>50</v>
      </c>
      <c r="B244" s="2"/>
      <c r="C244" s="2" t="str">
        <f t="shared" si="18"/>
        <v>3</v>
      </c>
      <c r="D244" s="2"/>
      <c r="E244" s="2"/>
      <c r="F244" s="2"/>
      <c r="G244" s="2"/>
      <c r="H244" s="2"/>
      <c r="I244" s="2"/>
      <c r="J244" s="2"/>
      <c r="K244" s="2"/>
    </row>
    <row r="245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>
      <c r="A246" s="7" t="s">
        <v>8</v>
      </c>
      <c r="B246" s="7" t="s">
        <v>9</v>
      </c>
      <c r="C246" s="8" t="s">
        <v>10</v>
      </c>
      <c r="D246" s="7" t="s">
        <v>11</v>
      </c>
      <c r="E246" s="7" t="s">
        <v>12</v>
      </c>
      <c r="F246" s="21"/>
      <c r="G246" s="2"/>
      <c r="H246" s="2"/>
      <c r="I246" s="2"/>
      <c r="J246" s="2"/>
      <c r="K246" s="2"/>
    </row>
    <row r="247">
      <c r="A247" s="7">
        <v>1.0</v>
      </c>
      <c r="B247" s="14" t="s">
        <v>15</v>
      </c>
      <c r="C247" s="11" t="s">
        <v>16</v>
      </c>
      <c r="D247" s="11">
        <v>295.0</v>
      </c>
      <c r="E247" s="11">
        <v>127.0</v>
      </c>
      <c r="F247" s="21" t="str">
        <f t="shared" ref="F247:F261" si="19">SUM(D247:E247)</f>
        <v>422</v>
      </c>
      <c r="G247" s="2"/>
      <c r="H247" s="2"/>
      <c r="I247" s="2"/>
      <c r="J247" s="2"/>
      <c r="K247" s="2"/>
    </row>
    <row r="248">
      <c r="A248" s="7">
        <v>2.0</v>
      </c>
      <c r="B248" s="14" t="s">
        <v>52</v>
      </c>
      <c r="C248" s="11" t="s">
        <v>14</v>
      </c>
      <c r="D248" s="11">
        <v>34.0</v>
      </c>
      <c r="E248" s="11">
        <v>269.0</v>
      </c>
      <c r="F248" s="21" t="str">
        <f t="shared" si="19"/>
        <v>303</v>
      </c>
      <c r="G248" s="2"/>
      <c r="H248" s="2"/>
      <c r="I248" s="2"/>
      <c r="J248" s="2"/>
      <c r="K248" s="2"/>
    </row>
    <row r="249">
      <c r="A249" s="7">
        <v>3.0</v>
      </c>
      <c r="B249" s="14" t="s">
        <v>71</v>
      </c>
      <c r="C249" s="11" t="s">
        <v>18</v>
      </c>
      <c r="D249" s="11">
        <v>9.0</v>
      </c>
      <c r="E249" s="11">
        <v>143.0</v>
      </c>
      <c r="F249" s="21" t="str">
        <f t="shared" si="19"/>
        <v>152</v>
      </c>
      <c r="G249" s="2"/>
      <c r="H249" s="2"/>
      <c r="I249" s="2"/>
      <c r="J249" s="2"/>
      <c r="K249" s="2"/>
    </row>
    <row r="250">
      <c r="A250" s="7">
        <v>4.0</v>
      </c>
      <c r="B250" s="22" t="s">
        <v>61</v>
      </c>
      <c r="C250" s="11" t="s">
        <v>20</v>
      </c>
      <c r="D250" s="11">
        <v>93.0</v>
      </c>
      <c r="E250" s="11">
        <v>22.0</v>
      </c>
      <c r="F250" s="21" t="str">
        <f t="shared" si="19"/>
        <v>115</v>
      </c>
      <c r="G250" s="2"/>
      <c r="H250" s="2"/>
      <c r="I250" s="2"/>
      <c r="J250" s="2"/>
      <c r="K250" s="2"/>
    </row>
    <row r="251">
      <c r="A251" s="7">
        <v>5.0</v>
      </c>
      <c r="B251" s="22" t="s">
        <v>60</v>
      </c>
      <c r="C251" s="11" t="s">
        <v>22</v>
      </c>
      <c r="D251" s="11">
        <v>86.0</v>
      </c>
      <c r="E251" s="11">
        <v>16.0</v>
      </c>
      <c r="F251" s="21" t="str">
        <f t="shared" si="19"/>
        <v>102</v>
      </c>
      <c r="G251" s="2"/>
      <c r="H251" s="2"/>
      <c r="I251" s="2"/>
      <c r="J251" s="2"/>
      <c r="K251" s="2"/>
    </row>
    <row r="252">
      <c r="A252" s="7">
        <v>6.0</v>
      </c>
      <c r="B252" s="14" t="s">
        <v>25</v>
      </c>
      <c r="C252" s="11" t="s">
        <v>26</v>
      </c>
      <c r="D252" s="11">
        <v>39.0</v>
      </c>
      <c r="E252" s="11">
        <v>31.0</v>
      </c>
      <c r="F252" s="21" t="str">
        <f t="shared" si="19"/>
        <v>70</v>
      </c>
      <c r="G252" s="2"/>
      <c r="H252" s="2"/>
      <c r="I252" s="2"/>
      <c r="J252" s="2"/>
      <c r="K252" s="2"/>
    </row>
    <row r="253">
      <c r="A253" s="7">
        <v>7.0</v>
      </c>
      <c r="B253" s="14" t="s">
        <v>29</v>
      </c>
      <c r="C253" s="11" t="s">
        <v>30</v>
      </c>
      <c r="D253" s="11">
        <v>17.0</v>
      </c>
      <c r="E253" s="11">
        <v>37.0</v>
      </c>
      <c r="F253" s="21" t="str">
        <f t="shared" si="19"/>
        <v>54</v>
      </c>
      <c r="G253" s="2"/>
      <c r="H253" s="2"/>
      <c r="I253" s="2"/>
      <c r="J253" s="2"/>
      <c r="K253" s="2"/>
    </row>
    <row r="254">
      <c r="A254" s="7">
        <v>8.0</v>
      </c>
      <c r="B254" s="14" t="s">
        <v>27</v>
      </c>
      <c r="C254" s="11" t="s">
        <v>28</v>
      </c>
      <c r="D254" s="11">
        <v>34.0</v>
      </c>
      <c r="E254" s="11">
        <v>15.0</v>
      </c>
      <c r="F254" s="21" t="str">
        <f t="shared" si="19"/>
        <v>49</v>
      </c>
      <c r="G254" s="2"/>
      <c r="H254" s="2"/>
      <c r="I254" s="2"/>
      <c r="J254" s="2"/>
      <c r="K254" s="2"/>
    </row>
    <row r="255">
      <c r="A255" s="7">
        <v>9.0</v>
      </c>
      <c r="B255" s="14" t="s">
        <v>82</v>
      </c>
      <c r="C255" s="11" t="s">
        <v>36</v>
      </c>
      <c r="D255" s="11">
        <v>30.0</v>
      </c>
      <c r="E255" s="11">
        <v>17.0</v>
      </c>
      <c r="F255" s="21" t="str">
        <f t="shared" si="19"/>
        <v>47</v>
      </c>
      <c r="G255" s="2"/>
      <c r="H255" s="2"/>
      <c r="I255" s="2"/>
      <c r="J255" s="2"/>
      <c r="K255" s="2"/>
    </row>
    <row r="256">
      <c r="A256" s="7">
        <v>10.0</v>
      </c>
      <c r="B256" s="14" t="s">
        <v>39</v>
      </c>
      <c r="C256" s="11" t="s">
        <v>40</v>
      </c>
      <c r="D256" s="11">
        <v>35.0</v>
      </c>
      <c r="E256" s="11">
        <v>8.0</v>
      </c>
      <c r="F256" s="21" t="str">
        <f t="shared" si="19"/>
        <v>43</v>
      </c>
      <c r="G256" s="2"/>
      <c r="H256" s="2"/>
      <c r="I256" s="2"/>
      <c r="J256" s="2"/>
      <c r="K256" s="2"/>
    </row>
    <row r="257">
      <c r="A257" s="7">
        <v>11.0</v>
      </c>
      <c r="B257" s="14" t="s">
        <v>31</v>
      </c>
      <c r="C257" s="11" t="s">
        <v>32</v>
      </c>
      <c r="D257" s="11">
        <v>5.0</v>
      </c>
      <c r="E257" s="11">
        <v>31.0</v>
      </c>
      <c r="F257" s="21" t="str">
        <f t="shared" si="19"/>
        <v>36</v>
      </c>
      <c r="G257" s="2"/>
      <c r="H257" s="2"/>
      <c r="I257" s="2"/>
      <c r="J257" s="2"/>
      <c r="K257" s="2"/>
    </row>
    <row r="258">
      <c r="A258" s="7">
        <v>12.0</v>
      </c>
      <c r="B258" s="14" t="s">
        <v>23</v>
      </c>
      <c r="C258" s="11" t="s">
        <v>24</v>
      </c>
      <c r="D258" s="11">
        <v>10.0</v>
      </c>
      <c r="E258" s="11">
        <v>18.0</v>
      </c>
      <c r="F258" s="21" t="str">
        <f t="shared" si="19"/>
        <v>28</v>
      </c>
      <c r="G258" s="2"/>
      <c r="H258" s="2"/>
      <c r="I258" s="2"/>
      <c r="J258" s="2"/>
      <c r="K258" s="2"/>
    </row>
    <row r="259">
      <c r="A259" s="7">
        <v>13.0</v>
      </c>
      <c r="B259" s="14" t="s">
        <v>91</v>
      </c>
      <c r="C259" s="11" t="s">
        <v>92</v>
      </c>
      <c r="D259" s="11">
        <v>20.0</v>
      </c>
      <c r="E259" s="11">
        <v>7.0</v>
      </c>
      <c r="F259" s="21" t="str">
        <f t="shared" si="19"/>
        <v>27</v>
      </c>
      <c r="G259" s="2"/>
      <c r="H259" s="2"/>
      <c r="I259" s="2"/>
      <c r="J259" s="2"/>
      <c r="K259" s="2"/>
    </row>
    <row r="260">
      <c r="A260" s="7">
        <v>14.0</v>
      </c>
      <c r="B260" s="14" t="s">
        <v>93</v>
      </c>
      <c r="C260" s="11" t="s">
        <v>34</v>
      </c>
      <c r="D260" s="11">
        <v>16.0</v>
      </c>
      <c r="E260" s="11">
        <v>11.0</v>
      </c>
      <c r="F260" s="21" t="str">
        <f t="shared" si="19"/>
        <v>27</v>
      </c>
      <c r="G260" s="2"/>
      <c r="H260" s="2"/>
      <c r="I260" s="2"/>
      <c r="J260" s="2"/>
      <c r="K260" s="2"/>
    </row>
    <row r="261">
      <c r="A261" s="7">
        <v>15.0</v>
      </c>
      <c r="B261" s="14" t="s">
        <v>94</v>
      </c>
      <c r="C261" s="11" t="s">
        <v>88</v>
      </c>
      <c r="D261" s="11">
        <v>22.0</v>
      </c>
      <c r="E261" s="11">
        <v>0.0</v>
      </c>
      <c r="F261" s="21" t="str">
        <f t="shared" si="19"/>
        <v>22</v>
      </c>
      <c r="G261" s="2"/>
      <c r="H261" s="2"/>
      <c r="I261" s="2"/>
      <c r="J261" s="2"/>
      <c r="K261" s="2"/>
    </row>
    <row r="262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>
      <c r="A264" s="4"/>
      <c r="B264" s="2"/>
      <c r="C264" s="16" t="s">
        <v>43</v>
      </c>
      <c r="F264" s="2"/>
      <c r="G264" s="2"/>
      <c r="H264" s="2"/>
      <c r="I264" s="2"/>
      <c r="J264" s="2"/>
      <c r="K264" s="2"/>
    </row>
    <row r="265">
      <c r="A265" s="4"/>
      <c r="B265" s="2"/>
      <c r="C265" s="16" t="s">
        <v>44</v>
      </c>
      <c r="F265" s="2"/>
      <c r="G265" s="2"/>
      <c r="H265" s="2"/>
      <c r="I265" s="2"/>
      <c r="J265" s="2"/>
      <c r="K265" s="2"/>
    </row>
    <row r="266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>
      <c r="A269" s="4"/>
      <c r="B269" s="2"/>
      <c r="C269" s="17" t="str">
        <f t="shared" ref="C269:C270" si="20">C235</f>
        <v>drg. Camelia Finda Arisanti</v>
      </c>
      <c r="F269" s="2"/>
      <c r="G269" s="2"/>
      <c r="H269" s="2"/>
      <c r="I269" s="2"/>
      <c r="J269" s="2"/>
      <c r="K269" s="2"/>
    </row>
    <row r="270">
      <c r="A270" s="4"/>
      <c r="B270" s="2"/>
      <c r="C270" s="18" t="str">
        <f t="shared" si="20"/>
        <v>NIP . 19750113 200312 2 007</v>
      </c>
      <c r="F270" s="2"/>
      <c r="G270" s="2"/>
      <c r="H270" s="2"/>
      <c r="I270" s="2"/>
      <c r="J270" s="2"/>
      <c r="K270" s="2"/>
    </row>
    <row r="271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>
      <c r="A273" s="1" t="s">
        <v>0</v>
      </c>
      <c r="F273" s="2"/>
      <c r="G273" s="2"/>
      <c r="H273" s="2"/>
      <c r="I273" s="2"/>
      <c r="J273" s="2"/>
      <c r="K273" s="2"/>
    </row>
    <row r="274">
      <c r="A274" s="3" t="s">
        <v>1</v>
      </c>
      <c r="F274" s="2"/>
      <c r="G274" s="2"/>
      <c r="H274" s="2"/>
      <c r="I274" s="2"/>
      <c r="J274" s="2"/>
      <c r="K274" s="2"/>
    </row>
    <row r="275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>
      <c r="A276" s="2" t="s">
        <v>47</v>
      </c>
      <c r="B276" s="2"/>
      <c r="C276" s="2" t="str">
        <f t="shared" ref="C276:C278" si="21">C242</f>
        <v>0502</v>
      </c>
      <c r="D276" s="2"/>
      <c r="E276" s="6" t="s">
        <v>95</v>
      </c>
      <c r="F276" s="2"/>
      <c r="G276" s="2"/>
      <c r="H276" s="2"/>
      <c r="I276" s="2"/>
      <c r="J276" s="2"/>
      <c r="K276" s="2"/>
    </row>
    <row r="277">
      <c r="A277" s="6" t="s">
        <v>5</v>
      </c>
      <c r="B277" s="2"/>
      <c r="C277" s="2" t="str">
        <f t="shared" si="21"/>
        <v>LOWOKWARU</v>
      </c>
      <c r="D277" s="2"/>
      <c r="E277" s="2"/>
      <c r="F277" s="2"/>
      <c r="G277" s="2"/>
      <c r="H277" s="2"/>
      <c r="I277" s="2"/>
      <c r="J277" s="2"/>
      <c r="K277" s="2"/>
    </row>
    <row r="278">
      <c r="A278" s="6" t="s">
        <v>50</v>
      </c>
      <c r="B278" s="2"/>
      <c r="C278" s="2" t="str">
        <f t="shared" si="21"/>
        <v>3</v>
      </c>
      <c r="D278" s="2"/>
      <c r="E278" s="2"/>
      <c r="F278" s="2"/>
      <c r="G278" s="2"/>
      <c r="H278" s="2"/>
      <c r="I278" s="2"/>
      <c r="J278" s="2"/>
      <c r="K278" s="2"/>
    </row>
    <row r="279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>
      <c r="A280" s="7" t="s">
        <v>8</v>
      </c>
      <c r="B280" s="7" t="s">
        <v>9</v>
      </c>
      <c r="C280" s="8" t="s">
        <v>10</v>
      </c>
      <c r="D280" s="7" t="s">
        <v>11</v>
      </c>
      <c r="E280" s="7" t="s">
        <v>12</v>
      </c>
      <c r="F280" s="2"/>
      <c r="G280" s="2"/>
      <c r="H280" s="2"/>
      <c r="I280" s="2"/>
      <c r="J280" s="2"/>
      <c r="K280" s="2"/>
    </row>
    <row r="281">
      <c r="A281" s="7">
        <v>1.0</v>
      </c>
      <c r="B281" s="14" t="s">
        <v>96</v>
      </c>
      <c r="C281" s="11" t="s">
        <v>16</v>
      </c>
      <c r="D281" s="11">
        <v>371.0</v>
      </c>
      <c r="E281" s="11">
        <v>143.0</v>
      </c>
      <c r="F281" s="23" t="str">
        <f t="shared" ref="F281:F295" si="22">D281+E281</f>
        <v>514</v>
      </c>
      <c r="G281" s="2"/>
      <c r="H281" s="2"/>
      <c r="I281" s="2"/>
      <c r="J281" s="2"/>
      <c r="K281" s="2"/>
    </row>
    <row r="282">
      <c r="A282" s="7">
        <v>2.0</v>
      </c>
      <c r="B282" s="14" t="s">
        <v>13</v>
      </c>
      <c r="C282" s="11" t="s">
        <v>14</v>
      </c>
      <c r="D282" s="11">
        <v>17.0</v>
      </c>
      <c r="E282" s="11">
        <v>277.0</v>
      </c>
      <c r="F282" s="23" t="str">
        <f t="shared" si="22"/>
        <v>294</v>
      </c>
      <c r="G282" s="2"/>
      <c r="H282" s="2"/>
      <c r="I282" s="2"/>
      <c r="J282" s="2"/>
      <c r="K282" s="2"/>
    </row>
    <row r="283">
      <c r="A283" s="7">
        <v>3.0</v>
      </c>
      <c r="B283" s="14" t="s">
        <v>71</v>
      </c>
      <c r="C283" s="11" t="s">
        <v>18</v>
      </c>
      <c r="D283" s="11">
        <v>5.0</v>
      </c>
      <c r="E283" s="11">
        <v>161.0</v>
      </c>
      <c r="F283" s="23" t="str">
        <f t="shared" si="22"/>
        <v>166</v>
      </c>
      <c r="G283" s="2"/>
      <c r="H283" s="2"/>
      <c r="I283" s="2"/>
      <c r="J283" s="2"/>
      <c r="K283" s="2"/>
    </row>
    <row r="284">
      <c r="A284" s="7">
        <v>4.0</v>
      </c>
      <c r="B284" s="14" t="s">
        <v>61</v>
      </c>
      <c r="C284" s="11" t="s">
        <v>20</v>
      </c>
      <c r="D284" s="11">
        <v>79.0</v>
      </c>
      <c r="E284" s="11">
        <v>5.0</v>
      </c>
      <c r="F284" s="23" t="str">
        <f t="shared" si="22"/>
        <v>84</v>
      </c>
      <c r="G284" s="2"/>
      <c r="H284" s="2"/>
      <c r="I284" s="2"/>
      <c r="J284" s="2"/>
      <c r="K284" s="2"/>
    </row>
    <row r="285">
      <c r="A285" s="7">
        <v>5.0</v>
      </c>
      <c r="B285" s="14" t="s">
        <v>25</v>
      </c>
      <c r="C285" s="11" t="s">
        <v>26</v>
      </c>
      <c r="D285" s="11">
        <v>51.0</v>
      </c>
      <c r="E285" s="11">
        <v>22.0</v>
      </c>
      <c r="F285" s="23" t="str">
        <f t="shared" si="22"/>
        <v>73</v>
      </c>
      <c r="G285" s="2"/>
      <c r="H285" s="2"/>
      <c r="I285" s="2"/>
      <c r="J285" s="2"/>
      <c r="K285" s="2"/>
    </row>
    <row r="286">
      <c r="A286" s="7">
        <v>6.0</v>
      </c>
      <c r="B286" s="14" t="s">
        <v>29</v>
      </c>
      <c r="C286" s="11" t="s">
        <v>30</v>
      </c>
      <c r="D286" s="11">
        <v>20.0</v>
      </c>
      <c r="E286" s="11">
        <v>52.0</v>
      </c>
      <c r="F286" s="23" t="str">
        <f t="shared" si="22"/>
        <v>72</v>
      </c>
      <c r="G286" s="2"/>
      <c r="H286" s="2"/>
      <c r="I286" s="2"/>
      <c r="J286" s="2"/>
      <c r="K286" s="2"/>
    </row>
    <row r="287">
      <c r="A287" s="7">
        <v>7.0</v>
      </c>
      <c r="B287" s="14" t="s">
        <v>60</v>
      </c>
      <c r="C287" s="11" t="s">
        <v>22</v>
      </c>
      <c r="D287" s="11">
        <v>56.0</v>
      </c>
      <c r="E287" s="11">
        <v>3.0</v>
      </c>
      <c r="F287" s="23" t="str">
        <f t="shared" si="22"/>
        <v>59</v>
      </c>
      <c r="G287" s="2"/>
      <c r="H287" s="2"/>
      <c r="I287" s="2"/>
      <c r="J287" s="2"/>
      <c r="K287" s="2"/>
    </row>
    <row r="288">
      <c r="A288" s="7">
        <v>8.0</v>
      </c>
      <c r="B288" s="14" t="s">
        <v>82</v>
      </c>
      <c r="C288" s="11" t="s">
        <v>36</v>
      </c>
      <c r="D288" s="11">
        <v>27.0</v>
      </c>
      <c r="E288" s="11">
        <v>19.0</v>
      </c>
      <c r="F288" s="23" t="str">
        <f t="shared" si="22"/>
        <v>46</v>
      </c>
      <c r="G288" s="2"/>
      <c r="H288" s="2"/>
      <c r="I288" s="2"/>
      <c r="J288" s="2"/>
      <c r="K288" s="2"/>
    </row>
    <row r="289">
      <c r="A289" s="7">
        <v>9.0</v>
      </c>
      <c r="B289" s="14" t="s">
        <v>23</v>
      </c>
      <c r="C289" s="11" t="s">
        <v>24</v>
      </c>
      <c r="D289" s="11">
        <v>16.0</v>
      </c>
      <c r="E289" s="11">
        <v>19.0</v>
      </c>
      <c r="F289" s="23" t="str">
        <f t="shared" si="22"/>
        <v>35</v>
      </c>
      <c r="G289" s="2"/>
      <c r="H289" s="2"/>
      <c r="I289" s="2"/>
      <c r="J289" s="2"/>
      <c r="K289" s="2"/>
    </row>
    <row r="290">
      <c r="A290" s="7">
        <v>10.0</v>
      </c>
      <c r="B290" s="14" t="s">
        <v>93</v>
      </c>
      <c r="C290" s="11" t="s">
        <v>34</v>
      </c>
      <c r="D290" s="11">
        <v>22.0</v>
      </c>
      <c r="E290" s="11">
        <v>10.0</v>
      </c>
      <c r="F290" s="23" t="str">
        <f t="shared" si="22"/>
        <v>32</v>
      </c>
      <c r="G290" s="2"/>
      <c r="H290" s="2"/>
      <c r="I290" s="2"/>
      <c r="J290" s="2"/>
      <c r="K290" s="2"/>
    </row>
    <row r="291">
      <c r="A291" s="7">
        <v>11.0</v>
      </c>
      <c r="B291" s="14" t="s">
        <v>91</v>
      </c>
      <c r="C291" s="11" t="s">
        <v>92</v>
      </c>
      <c r="D291" s="11">
        <v>18.0</v>
      </c>
      <c r="E291" s="11">
        <v>10.0</v>
      </c>
      <c r="F291" s="23" t="str">
        <f t="shared" si="22"/>
        <v>28</v>
      </c>
      <c r="G291" s="2"/>
      <c r="H291" s="2"/>
      <c r="I291" s="2"/>
      <c r="J291" s="2"/>
      <c r="K291" s="2"/>
    </row>
    <row r="292">
      <c r="A292" s="7">
        <v>12.0</v>
      </c>
      <c r="B292" s="14" t="s">
        <v>97</v>
      </c>
      <c r="C292" s="11" t="s">
        <v>98</v>
      </c>
      <c r="D292" s="11">
        <v>18.0</v>
      </c>
      <c r="E292" s="11">
        <v>10.0</v>
      </c>
      <c r="F292" s="23" t="str">
        <f t="shared" si="22"/>
        <v>28</v>
      </c>
      <c r="G292" s="2"/>
      <c r="H292" s="2"/>
      <c r="I292" s="2"/>
      <c r="J292" s="2"/>
      <c r="K292" s="2"/>
    </row>
    <row r="293">
      <c r="A293" s="7">
        <v>13.0</v>
      </c>
      <c r="B293" s="14" t="s">
        <v>31</v>
      </c>
      <c r="C293" s="11" t="s">
        <v>32</v>
      </c>
      <c r="D293" s="11">
        <v>5.0</v>
      </c>
      <c r="E293" s="11">
        <v>22.0</v>
      </c>
      <c r="F293" s="23" t="str">
        <f t="shared" si="22"/>
        <v>27</v>
      </c>
      <c r="G293" s="2"/>
      <c r="H293" s="2"/>
      <c r="I293" s="2"/>
      <c r="J293" s="2"/>
      <c r="K293" s="2"/>
    </row>
    <row r="294">
      <c r="A294" s="7">
        <v>14.0</v>
      </c>
      <c r="B294" s="14" t="s">
        <v>27</v>
      </c>
      <c r="C294" s="11" t="s">
        <v>28</v>
      </c>
      <c r="D294" s="11">
        <v>19.0</v>
      </c>
      <c r="E294" s="11">
        <v>6.0</v>
      </c>
      <c r="F294" s="23" t="str">
        <f t="shared" si="22"/>
        <v>25</v>
      </c>
      <c r="G294" s="2"/>
      <c r="H294" s="2"/>
      <c r="I294" s="2"/>
      <c r="J294" s="2"/>
      <c r="K294" s="2"/>
    </row>
    <row r="295">
      <c r="A295" s="7">
        <v>15.0</v>
      </c>
      <c r="B295" s="14" t="s">
        <v>73</v>
      </c>
      <c r="C295" s="11" t="s">
        <v>74</v>
      </c>
      <c r="D295" s="11">
        <v>8.0</v>
      </c>
      <c r="E295" s="11">
        <v>17.0</v>
      </c>
      <c r="F295" s="23" t="str">
        <f t="shared" si="22"/>
        <v>25</v>
      </c>
      <c r="G295" s="2"/>
      <c r="H295" s="2"/>
      <c r="I295" s="2"/>
      <c r="J295" s="2"/>
      <c r="K295" s="2"/>
    </row>
    <row r="296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>
      <c r="A298" s="4"/>
      <c r="B298" s="2"/>
      <c r="C298" s="16" t="s">
        <v>43</v>
      </c>
      <c r="F298" s="2"/>
      <c r="G298" s="2"/>
      <c r="H298" s="2"/>
      <c r="I298" s="2"/>
      <c r="J298" s="2"/>
      <c r="K298" s="2"/>
    </row>
    <row r="299">
      <c r="A299" s="4"/>
      <c r="B299" s="2"/>
      <c r="C299" s="16" t="s">
        <v>44</v>
      </c>
      <c r="F299" s="2"/>
      <c r="G299" s="2"/>
      <c r="H299" s="2"/>
      <c r="I299" s="2"/>
      <c r="J299" s="2"/>
      <c r="K299" s="2"/>
    </row>
    <row r="300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>
      <c r="A303" s="4"/>
      <c r="B303" s="2"/>
      <c r="C303" s="17" t="str">
        <f t="shared" ref="C303:C304" si="23">C269</f>
        <v>drg. Camelia Finda Arisanti</v>
      </c>
      <c r="F303" s="2"/>
      <c r="G303" s="2"/>
      <c r="H303" s="2"/>
      <c r="I303" s="2"/>
      <c r="J303" s="2"/>
      <c r="K303" s="2"/>
    </row>
    <row r="304">
      <c r="A304" s="4"/>
      <c r="B304" s="2"/>
      <c r="C304" s="18" t="str">
        <f t="shared" si="23"/>
        <v>NIP . 19750113 200312 2 007</v>
      </c>
      <c r="F304" s="2"/>
      <c r="G304" s="2"/>
      <c r="H304" s="2"/>
      <c r="I304" s="2"/>
      <c r="J304" s="2"/>
      <c r="K304" s="2"/>
    </row>
    <row r="305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>
      <c r="A307" s="1" t="s">
        <v>0</v>
      </c>
      <c r="F307" s="2"/>
      <c r="G307" s="2"/>
      <c r="H307" s="2"/>
      <c r="I307" s="2"/>
      <c r="J307" s="2"/>
      <c r="K307" s="2"/>
    </row>
    <row r="308">
      <c r="A308" s="3" t="s">
        <v>1</v>
      </c>
      <c r="F308" s="2"/>
      <c r="G308" s="2"/>
      <c r="H308" s="2"/>
      <c r="I308" s="2"/>
      <c r="J308" s="2"/>
      <c r="K308" s="2"/>
    </row>
    <row r="309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>
      <c r="A310" s="2" t="s">
        <v>47</v>
      </c>
      <c r="B310" s="2"/>
      <c r="C310" s="2" t="str">
        <f t="shared" ref="C310:C312" si="24">C276</f>
        <v>0502</v>
      </c>
      <c r="D310" s="2"/>
      <c r="E310" s="6" t="s">
        <v>99</v>
      </c>
      <c r="F310" s="2"/>
      <c r="G310" s="2"/>
      <c r="H310" s="2"/>
      <c r="I310" s="2"/>
      <c r="J310" s="2"/>
      <c r="K310" s="2"/>
    </row>
    <row r="311">
      <c r="A311" s="6" t="s">
        <v>5</v>
      </c>
      <c r="B311" s="2"/>
      <c r="C311" s="2" t="str">
        <f t="shared" si="24"/>
        <v>LOWOKWARU</v>
      </c>
      <c r="D311" s="2"/>
      <c r="E311" s="2"/>
      <c r="F311" s="2"/>
      <c r="G311" s="2"/>
      <c r="H311" s="2"/>
      <c r="I311" s="2"/>
      <c r="J311" s="2"/>
      <c r="K311" s="2"/>
    </row>
    <row r="312">
      <c r="A312" s="6" t="s">
        <v>50</v>
      </c>
      <c r="B312" s="2"/>
      <c r="C312" s="2" t="str">
        <f t="shared" si="24"/>
        <v>3</v>
      </c>
      <c r="D312" s="2"/>
      <c r="E312" s="2"/>
      <c r="F312" s="2"/>
      <c r="G312" s="2"/>
      <c r="H312" s="2"/>
      <c r="I312" s="2"/>
      <c r="J312" s="2"/>
      <c r="K312" s="2"/>
    </row>
    <row r="313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>
      <c r="A314" s="7" t="s">
        <v>8</v>
      </c>
      <c r="B314" s="7" t="s">
        <v>9</v>
      </c>
      <c r="C314" s="8" t="s">
        <v>10</v>
      </c>
      <c r="D314" s="7" t="s">
        <v>11</v>
      </c>
      <c r="E314" s="7" t="s">
        <v>12</v>
      </c>
      <c r="F314" s="21"/>
      <c r="G314" s="2"/>
      <c r="H314" s="2"/>
      <c r="I314" s="2"/>
      <c r="J314" s="2"/>
      <c r="K314" s="2"/>
    </row>
    <row r="315">
      <c r="A315" s="7">
        <v>1.0</v>
      </c>
      <c r="B315" s="14" t="s">
        <v>15</v>
      </c>
      <c r="C315" s="11" t="s">
        <v>16</v>
      </c>
      <c r="D315" s="11">
        <v>251.0</v>
      </c>
      <c r="E315" s="11">
        <v>87.0</v>
      </c>
      <c r="F315" s="21" t="str">
        <f t="shared" ref="F315:F329" si="25">SUM(D315:E315)</f>
        <v>338</v>
      </c>
      <c r="G315" s="2"/>
      <c r="H315" s="2"/>
      <c r="I315" s="2"/>
      <c r="J315" s="2"/>
      <c r="K315" s="2"/>
    </row>
    <row r="316">
      <c r="A316" s="7">
        <v>2.0</v>
      </c>
      <c r="B316" s="14" t="s">
        <v>52</v>
      </c>
      <c r="C316" s="11" t="s">
        <v>14</v>
      </c>
      <c r="D316" s="11">
        <v>19.0</v>
      </c>
      <c r="E316" s="11">
        <v>281.0</v>
      </c>
      <c r="F316" s="21" t="str">
        <f t="shared" si="25"/>
        <v>300</v>
      </c>
      <c r="G316" s="2"/>
      <c r="H316" s="2"/>
      <c r="I316" s="2"/>
      <c r="J316" s="2"/>
      <c r="K316" s="2"/>
    </row>
    <row r="317">
      <c r="A317" s="7">
        <v>3.0</v>
      </c>
      <c r="B317" s="14" t="s">
        <v>71</v>
      </c>
      <c r="C317" s="11" t="s">
        <v>18</v>
      </c>
      <c r="D317" s="11">
        <v>4.0</v>
      </c>
      <c r="E317" s="11">
        <v>176.0</v>
      </c>
      <c r="F317" s="21" t="str">
        <f t="shared" si="25"/>
        <v>180</v>
      </c>
      <c r="G317" s="2"/>
      <c r="H317" s="2"/>
      <c r="I317" s="2"/>
      <c r="J317" s="2"/>
      <c r="K317" s="2"/>
    </row>
    <row r="318">
      <c r="A318" s="7">
        <v>4.0</v>
      </c>
      <c r="B318" s="14" t="s">
        <v>25</v>
      </c>
      <c r="C318" s="11" t="s">
        <v>26</v>
      </c>
      <c r="D318" s="11">
        <v>43.0</v>
      </c>
      <c r="E318" s="11">
        <v>27.0</v>
      </c>
      <c r="F318" s="21" t="str">
        <f t="shared" si="25"/>
        <v>70</v>
      </c>
      <c r="G318" s="2"/>
      <c r="H318" s="2"/>
      <c r="I318" s="2"/>
      <c r="J318" s="2"/>
      <c r="K318" s="2"/>
    </row>
    <row r="319">
      <c r="A319" s="7">
        <v>5.0</v>
      </c>
      <c r="B319" s="14" t="s">
        <v>93</v>
      </c>
      <c r="C319" s="11" t="s">
        <v>34</v>
      </c>
      <c r="D319" s="11">
        <v>32.0</v>
      </c>
      <c r="E319" s="11">
        <v>20.0</v>
      </c>
      <c r="F319" s="21" t="str">
        <f t="shared" si="25"/>
        <v>52</v>
      </c>
      <c r="G319" s="2"/>
      <c r="H319" s="2"/>
      <c r="I319" s="2"/>
      <c r="J319" s="2"/>
      <c r="K319" s="2"/>
    </row>
    <row r="320">
      <c r="A320" s="7">
        <v>6.0</v>
      </c>
      <c r="B320" s="14" t="s">
        <v>29</v>
      </c>
      <c r="C320" s="11" t="s">
        <v>30</v>
      </c>
      <c r="D320" s="11">
        <v>18.0</v>
      </c>
      <c r="E320" s="11">
        <v>26.0</v>
      </c>
      <c r="F320" s="21" t="str">
        <f t="shared" si="25"/>
        <v>44</v>
      </c>
      <c r="G320" s="2"/>
      <c r="H320" s="2"/>
      <c r="I320" s="2"/>
      <c r="J320" s="2"/>
      <c r="K320" s="2"/>
    </row>
    <row r="321">
      <c r="A321" s="7">
        <v>7.0</v>
      </c>
      <c r="B321" s="14" t="s">
        <v>82</v>
      </c>
      <c r="C321" s="11" t="s">
        <v>36</v>
      </c>
      <c r="D321" s="11">
        <v>31.0</v>
      </c>
      <c r="E321" s="11">
        <v>11.0</v>
      </c>
      <c r="F321" s="21" t="str">
        <f t="shared" si="25"/>
        <v>42</v>
      </c>
      <c r="G321" s="2"/>
      <c r="H321" s="2"/>
      <c r="I321" s="2"/>
      <c r="J321" s="2"/>
      <c r="K321" s="2"/>
    </row>
    <row r="322">
      <c r="A322" s="7">
        <v>8.0</v>
      </c>
      <c r="B322" s="14" t="s">
        <v>23</v>
      </c>
      <c r="C322" s="11" t="s">
        <v>24</v>
      </c>
      <c r="D322" s="11">
        <v>9.0</v>
      </c>
      <c r="E322" s="11">
        <v>18.0</v>
      </c>
      <c r="F322" s="21" t="str">
        <f t="shared" si="25"/>
        <v>27</v>
      </c>
      <c r="G322" s="2"/>
      <c r="H322" s="2"/>
      <c r="I322" s="2"/>
      <c r="J322" s="2"/>
      <c r="K322" s="2"/>
    </row>
    <row r="323">
      <c r="A323" s="7">
        <v>9.0</v>
      </c>
      <c r="B323" s="14" t="s">
        <v>27</v>
      </c>
      <c r="C323" s="11" t="s">
        <v>28</v>
      </c>
      <c r="D323" s="11">
        <v>20.0</v>
      </c>
      <c r="E323" s="11">
        <v>6.0</v>
      </c>
      <c r="F323" s="21" t="str">
        <f t="shared" si="25"/>
        <v>26</v>
      </c>
      <c r="G323" s="2"/>
      <c r="H323" s="2"/>
      <c r="I323" s="2"/>
      <c r="J323" s="2"/>
      <c r="K323" s="2"/>
    </row>
    <row r="324">
      <c r="A324" s="7">
        <v>10.0</v>
      </c>
      <c r="B324" s="14" t="s">
        <v>31</v>
      </c>
      <c r="C324" s="11" t="s">
        <v>32</v>
      </c>
      <c r="D324" s="11">
        <v>8.0</v>
      </c>
      <c r="E324" s="11">
        <v>17.0</v>
      </c>
      <c r="F324" s="21" t="str">
        <f t="shared" si="25"/>
        <v>25</v>
      </c>
      <c r="G324" s="2"/>
      <c r="H324" s="2"/>
      <c r="I324" s="2"/>
      <c r="J324" s="2"/>
      <c r="K324" s="2"/>
    </row>
    <row r="325">
      <c r="A325" s="7">
        <v>11.0</v>
      </c>
      <c r="B325" s="14" t="s">
        <v>91</v>
      </c>
      <c r="C325" s="11" t="s">
        <v>92</v>
      </c>
      <c r="D325" s="11">
        <v>16.0</v>
      </c>
      <c r="E325" s="11">
        <v>7.0</v>
      </c>
      <c r="F325" s="21" t="str">
        <f t="shared" si="25"/>
        <v>23</v>
      </c>
      <c r="G325" s="2"/>
      <c r="H325" s="2"/>
      <c r="I325" s="2"/>
      <c r="J325" s="2"/>
      <c r="K325" s="2"/>
    </row>
    <row r="326">
      <c r="A326" s="7">
        <v>12.0</v>
      </c>
      <c r="B326" s="14" t="s">
        <v>73</v>
      </c>
      <c r="C326" s="11" t="s">
        <v>74</v>
      </c>
      <c r="D326" s="11">
        <v>10.0</v>
      </c>
      <c r="E326" s="11">
        <v>12.0</v>
      </c>
      <c r="F326" s="21" t="str">
        <f t="shared" si="25"/>
        <v>22</v>
      </c>
      <c r="G326" s="2"/>
      <c r="H326" s="2"/>
      <c r="I326" s="2"/>
      <c r="J326" s="2"/>
      <c r="K326" s="2"/>
    </row>
    <row r="327">
      <c r="A327" s="7">
        <v>13.0</v>
      </c>
      <c r="B327" s="14" t="s">
        <v>97</v>
      </c>
      <c r="C327" s="11" t="s">
        <v>98</v>
      </c>
      <c r="D327" s="11">
        <v>13.0</v>
      </c>
      <c r="E327" s="11">
        <v>8.0</v>
      </c>
      <c r="F327" s="21" t="str">
        <f t="shared" si="25"/>
        <v>21</v>
      </c>
      <c r="G327" s="2"/>
      <c r="H327" s="2"/>
      <c r="I327" s="2"/>
      <c r="J327" s="2"/>
      <c r="K327" s="2"/>
    </row>
    <row r="328">
      <c r="A328" s="7">
        <v>14.0</v>
      </c>
      <c r="B328" s="14" t="s">
        <v>62</v>
      </c>
      <c r="C328" s="11" t="s">
        <v>42</v>
      </c>
      <c r="D328" s="11">
        <v>2.0</v>
      </c>
      <c r="E328" s="11">
        <v>18.0</v>
      </c>
      <c r="F328" s="21" t="str">
        <f t="shared" si="25"/>
        <v>20</v>
      </c>
      <c r="G328" s="2"/>
      <c r="H328" s="2"/>
      <c r="I328" s="2"/>
      <c r="J328" s="2"/>
      <c r="K328" s="2"/>
    </row>
    <row r="329">
      <c r="A329" s="7">
        <v>15.0</v>
      </c>
      <c r="B329" s="14" t="s">
        <v>100</v>
      </c>
      <c r="C329" s="11" t="s">
        <v>67</v>
      </c>
      <c r="D329" s="11">
        <v>1.0</v>
      </c>
      <c r="E329" s="11">
        <v>18.0</v>
      </c>
      <c r="F329" s="21" t="str">
        <f t="shared" si="25"/>
        <v>19</v>
      </c>
      <c r="G329" s="2"/>
      <c r="H329" s="2"/>
      <c r="I329" s="2"/>
      <c r="J329" s="2"/>
      <c r="K329" s="2"/>
    </row>
    <row r="330">
      <c r="A330" s="4"/>
      <c r="B330" s="2"/>
      <c r="C330" s="2"/>
      <c r="D330" s="2"/>
      <c r="E330" s="2"/>
      <c r="F330" s="21"/>
      <c r="G330" s="2"/>
      <c r="H330" s="2"/>
      <c r="I330" s="2"/>
      <c r="J330" s="2"/>
      <c r="K330" s="2"/>
    </row>
    <row r="331">
      <c r="A331" s="4"/>
      <c r="B331" s="2"/>
      <c r="C331" s="2"/>
      <c r="D331" s="2"/>
      <c r="E331" s="2" t="s">
        <v>101</v>
      </c>
      <c r="F331" s="2"/>
      <c r="G331" s="2"/>
      <c r="H331" s="2"/>
      <c r="I331" s="2"/>
      <c r="J331" s="2"/>
      <c r="K331" s="2"/>
    </row>
    <row r="332">
      <c r="A332" s="4"/>
      <c r="B332" s="2"/>
      <c r="C332" s="16" t="s">
        <v>43</v>
      </c>
      <c r="F332" s="2"/>
      <c r="G332" s="2"/>
      <c r="H332" s="2"/>
      <c r="I332" s="2"/>
      <c r="J332" s="2"/>
      <c r="K332" s="2"/>
    </row>
    <row r="333">
      <c r="A333" s="4"/>
      <c r="B333" s="2"/>
      <c r="C333" s="16" t="s">
        <v>44</v>
      </c>
      <c r="F333" s="2"/>
      <c r="G333" s="2"/>
      <c r="H333" s="2"/>
      <c r="I333" s="2"/>
      <c r="J333" s="2"/>
      <c r="K333" s="2"/>
    </row>
    <row r="334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>
      <c r="A337" s="4"/>
      <c r="B337" s="2"/>
      <c r="C337" s="17" t="str">
        <f t="shared" ref="C337:C338" si="26">C303</f>
        <v>drg. Camelia Finda Arisanti</v>
      </c>
      <c r="F337" s="2"/>
      <c r="G337" s="2"/>
      <c r="H337" s="2"/>
      <c r="I337" s="2"/>
      <c r="J337" s="2"/>
      <c r="K337" s="2"/>
    </row>
    <row r="338">
      <c r="A338" s="4"/>
      <c r="B338" s="2"/>
      <c r="C338" s="18" t="str">
        <f t="shared" si="26"/>
        <v>NIP . 19750113 200312 2 007</v>
      </c>
      <c r="F338" s="2"/>
      <c r="G338" s="2"/>
      <c r="H338" s="2"/>
      <c r="I338" s="2"/>
      <c r="J338" s="2"/>
      <c r="K338" s="2"/>
    </row>
    <row r="339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>
      <c r="A341" s="1" t="s">
        <v>0</v>
      </c>
      <c r="F341" s="2"/>
      <c r="G341" s="2"/>
      <c r="H341" s="2"/>
      <c r="I341" s="2"/>
      <c r="J341" s="2"/>
      <c r="K341" s="2"/>
    </row>
    <row r="342">
      <c r="A342" s="3" t="s">
        <v>1</v>
      </c>
      <c r="F342" s="2"/>
      <c r="G342" s="2"/>
      <c r="H342" s="2"/>
      <c r="I342" s="2"/>
      <c r="J342" s="2"/>
      <c r="K342" s="2"/>
    </row>
    <row r="343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>
      <c r="A344" s="2" t="s">
        <v>47</v>
      </c>
      <c r="B344" s="2"/>
      <c r="C344" s="2" t="str">
        <f t="shared" ref="C344:C346" si="27">C310</f>
        <v>0502</v>
      </c>
      <c r="D344" s="2"/>
      <c r="E344" s="6" t="s">
        <v>102</v>
      </c>
      <c r="F344" s="2"/>
      <c r="G344" s="2"/>
      <c r="H344" s="2"/>
      <c r="I344" s="2"/>
      <c r="J344" s="2"/>
      <c r="K344" s="2"/>
    </row>
    <row r="345">
      <c r="A345" s="6" t="s">
        <v>5</v>
      </c>
      <c r="B345" s="2"/>
      <c r="C345" s="2" t="str">
        <f t="shared" si="27"/>
        <v>LOWOKWARU</v>
      </c>
      <c r="D345" s="2"/>
      <c r="E345" s="2"/>
      <c r="F345" s="2"/>
      <c r="G345" s="2"/>
      <c r="H345" s="2"/>
      <c r="I345" s="2"/>
      <c r="J345" s="2"/>
      <c r="K345" s="2"/>
    </row>
    <row r="346">
      <c r="A346" s="6" t="s">
        <v>50</v>
      </c>
      <c r="B346" s="2"/>
      <c r="C346" s="2" t="str">
        <f t="shared" si="27"/>
        <v>3</v>
      </c>
      <c r="D346" s="2"/>
      <c r="E346" s="2"/>
      <c r="F346" s="2"/>
      <c r="G346" s="2"/>
      <c r="H346" s="2"/>
      <c r="I346" s="2"/>
      <c r="J346" s="2"/>
      <c r="K346" s="2"/>
    </row>
    <row r="347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>
      <c r="A348" s="7" t="s">
        <v>8</v>
      </c>
      <c r="B348" s="7" t="s">
        <v>9</v>
      </c>
      <c r="C348" s="8" t="s">
        <v>10</v>
      </c>
      <c r="D348" s="7" t="s">
        <v>11</v>
      </c>
      <c r="E348" s="7" t="s">
        <v>12</v>
      </c>
      <c r="F348" s="21"/>
      <c r="G348" s="2"/>
      <c r="H348" s="2"/>
      <c r="I348" s="2"/>
      <c r="J348" s="2"/>
      <c r="K348" s="2"/>
    </row>
    <row r="349">
      <c r="A349" s="7">
        <v>1.0</v>
      </c>
      <c r="B349" s="14" t="s">
        <v>72</v>
      </c>
      <c r="C349" s="11" t="s">
        <v>16</v>
      </c>
      <c r="D349" s="11">
        <v>357.0</v>
      </c>
      <c r="E349" s="11">
        <v>10.0</v>
      </c>
      <c r="F349" s="21" t="str">
        <f t="shared" ref="F349:F363" si="28">D349+E349</f>
        <v>367</v>
      </c>
      <c r="G349" s="2"/>
      <c r="H349" s="2"/>
      <c r="I349" s="2"/>
      <c r="J349" s="2"/>
      <c r="K349" s="2"/>
    </row>
    <row r="350">
      <c r="A350" s="7">
        <v>2.0</v>
      </c>
      <c r="B350" s="14" t="s">
        <v>13</v>
      </c>
      <c r="C350" s="11" t="s">
        <v>14</v>
      </c>
      <c r="D350" s="11">
        <v>30.0</v>
      </c>
      <c r="E350" s="11">
        <v>234.0</v>
      </c>
      <c r="F350" s="21" t="str">
        <f t="shared" si="28"/>
        <v>264</v>
      </c>
      <c r="G350" s="2"/>
      <c r="H350" s="2"/>
      <c r="I350" s="2"/>
      <c r="J350" s="2"/>
      <c r="K350" s="2"/>
    </row>
    <row r="351">
      <c r="A351" s="7">
        <v>3.0</v>
      </c>
      <c r="B351" s="14" t="s">
        <v>71</v>
      </c>
      <c r="C351" s="11" t="s">
        <v>18</v>
      </c>
      <c r="D351" s="11">
        <v>8.0</v>
      </c>
      <c r="E351" s="11">
        <v>175.0</v>
      </c>
      <c r="F351" s="21" t="str">
        <f t="shared" si="28"/>
        <v>183</v>
      </c>
      <c r="G351" s="2"/>
      <c r="H351" s="2"/>
      <c r="I351" s="2"/>
      <c r="J351" s="2"/>
      <c r="K351" s="2"/>
    </row>
    <row r="352">
      <c r="A352" s="7">
        <v>4.0</v>
      </c>
      <c r="B352" s="14" t="s">
        <v>19</v>
      </c>
      <c r="C352" s="11" t="s">
        <v>20</v>
      </c>
      <c r="D352" s="11">
        <v>106.0</v>
      </c>
      <c r="E352" s="11">
        <v>16.0</v>
      </c>
      <c r="F352" s="21" t="str">
        <f t="shared" si="28"/>
        <v>122</v>
      </c>
      <c r="G352" s="2"/>
      <c r="H352" s="2"/>
      <c r="I352" s="2"/>
      <c r="J352" s="2"/>
      <c r="K352" s="2"/>
    </row>
    <row r="353">
      <c r="A353" s="7">
        <v>5.0</v>
      </c>
      <c r="B353" s="14" t="s">
        <v>25</v>
      </c>
      <c r="C353" s="11" t="s">
        <v>26</v>
      </c>
      <c r="D353" s="11">
        <v>47.0</v>
      </c>
      <c r="E353" s="11">
        <v>29.0</v>
      </c>
      <c r="F353" s="21" t="str">
        <f t="shared" si="28"/>
        <v>76</v>
      </c>
      <c r="G353" s="2"/>
      <c r="H353" s="2"/>
      <c r="I353" s="2"/>
      <c r="J353" s="2"/>
      <c r="K353" s="2"/>
    </row>
    <row r="354">
      <c r="A354" s="7">
        <v>6.0</v>
      </c>
      <c r="B354" s="14" t="s">
        <v>29</v>
      </c>
      <c r="C354" s="11" t="s">
        <v>30</v>
      </c>
      <c r="D354" s="11">
        <v>33.0</v>
      </c>
      <c r="E354" s="11">
        <v>24.0</v>
      </c>
      <c r="F354" s="21" t="str">
        <f t="shared" si="28"/>
        <v>57</v>
      </c>
      <c r="G354" s="2"/>
      <c r="H354" s="2"/>
      <c r="I354" s="2"/>
      <c r="J354" s="2"/>
      <c r="K354" s="2"/>
    </row>
    <row r="355">
      <c r="A355" s="7">
        <v>7.0</v>
      </c>
      <c r="B355" s="14" t="s">
        <v>103</v>
      </c>
      <c r="C355" s="11" t="s">
        <v>22</v>
      </c>
      <c r="D355" s="11">
        <v>47.0</v>
      </c>
      <c r="E355" s="11">
        <v>4.0</v>
      </c>
      <c r="F355" s="21" t="str">
        <f t="shared" si="28"/>
        <v>51</v>
      </c>
      <c r="G355" s="2"/>
      <c r="H355" s="2"/>
      <c r="I355" s="2"/>
      <c r="J355" s="2"/>
      <c r="K355" s="2"/>
    </row>
    <row r="356">
      <c r="A356" s="7">
        <v>8.0</v>
      </c>
      <c r="B356" s="14" t="s">
        <v>27</v>
      </c>
      <c r="C356" s="11" t="s">
        <v>28</v>
      </c>
      <c r="D356" s="11">
        <v>37.0</v>
      </c>
      <c r="E356" s="11">
        <v>12.0</v>
      </c>
      <c r="F356" s="21" t="str">
        <f t="shared" si="28"/>
        <v>49</v>
      </c>
      <c r="G356" s="2"/>
      <c r="H356" s="2"/>
      <c r="I356" s="2"/>
      <c r="J356" s="2"/>
      <c r="K356" s="2"/>
    </row>
    <row r="357">
      <c r="A357" s="7">
        <v>9.0</v>
      </c>
      <c r="B357" s="14" t="s">
        <v>82</v>
      </c>
      <c r="C357" s="11" t="s">
        <v>36</v>
      </c>
      <c r="D357" s="11">
        <v>40.0</v>
      </c>
      <c r="E357" s="11">
        <v>7.0</v>
      </c>
      <c r="F357" s="21" t="str">
        <f t="shared" si="28"/>
        <v>47</v>
      </c>
      <c r="G357" s="2"/>
      <c r="H357" s="2"/>
      <c r="I357" s="2"/>
      <c r="J357" s="2"/>
      <c r="K357" s="2"/>
    </row>
    <row r="358">
      <c r="A358" s="7">
        <v>10.0</v>
      </c>
      <c r="B358" s="14" t="s">
        <v>93</v>
      </c>
      <c r="C358" s="11" t="s">
        <v>34</v>
      </c>
      <c r="D358" s="11">
        <v>33.0</v>
      </c>
      <c r="E358" s="11">
        <v>10.0</v>
      </c>
      <c r="F358" s="21" t="str">
        <f t="shared" si="28"/>
        <v>43</v>
      </c>
      <c r="G358" s="2"/>
      <c r="H358" s="2"/>
      <c r="I358" s="2"/>
      <c r="J358" s="2"/>
      <c r="K358" s="2"/>
    </row>
    <row r="359">
      <c r="A359" s="7">
        <v>11.0</v>
      </c>
      <c r="B359" s="14" t="s">
        <v>53</v>
      </c>
      <c r="C359" s="11" t="s">
        <v>54</v>
      </c>
      <c r="D359" s="11">
        <v>34.0</v>
      </c>
      <c r="E359" s="11">
        <v>0.0</v>
      </c>
      <c r="F359" s="21" t="str">
        <f t="shared" si="28"/>
        <v>34</v>
      </c>
      <c r="G359" s="2"/>
      <c r="H359" s="2"/>
      <c r="I359" s="2"/>
      <c r="J359" s="2"/>
      <c r="K359" s="2"/>
    </row>
    <row r="360">
      <c r="A360" s="7">
        <v>12.0</v>
      </c>
      <c r="B360" s="14" t="s">
        <v>91</v>
      </c>
      <c r="C360" s="11" t="s">
        <v>92</v>
      </c>
      <c r="D360" s="11">
        <v>27.0</v>
      </c>
      <c r="E360" s="11">
        <v>2.0</v>
      </c>
      <c r="F360" s="21" t="str">
        <f t="shared" si="28"/>
        <v>29</v>
      </c>
      <c r="G360" s="2"/>
      <c r="H360" s="2"/>
      <c r="I360" s="2"/>
      <c r="J360" s="2"/>
      <c r="K360" s="2"/>
    </row>
    <row r="361">
      <c r="A361" s="7">
        <v>13.0</v>
      </c>
      <c r="B361" s="14" t="s">
        <v>23</v>
      </c>
      <c r="C361" s="11" t="s">
        <v>24</v>
      </c>
      <c r="D361" s="11">
        <v>13.0</v>
      </c>
      <c r="E361" s="11">
        <v>14.0</v>
      </c>
      <c r="F361" s="21" t="str">
        <f t="shared" si="28"/>
        <v>27</v>
      </c>
      <c r="G361" s="2"/>
      <c r="H361" s="2"/>
      <c r="I361" s="2"/>
      <c r="J361" s="2"/>
      <c r="K361" s="2"/>
    </row>
    <row r="362">
      <c r="A362" s="7">
        <v>14.0</v>
      </c>
      <c r="B362" s="14" t="s">
        <v>104</v>
      </c>
      <c r="C362" s="11" t="s">
        <v>105</v>
      </c>
      <c r="D362" s="11">
        <v>4.0</v>
      </c>
      <c r="E362" s="11">
        <v>20.0</v>
      </c>
      <c r="F362" s="21" t="str">
        <f t="shared" si="28"/>
        <v>24</v>
      </c>
      <c r="G362" s="2"/>
      <c r="H362" s="2"/>
      <c r="I362" s="2"/>
      <c r="J362" s="2"/>
      <c r="K362" s="2"/>
    </row>
    <row r="363">
      <c r="A363" s="7">
        <v>15.0</v>
      </c>
      <c r="B363" s="14" t="s">
        <v>31</v>
      </c>
      <c r="C363" s="11" t="s">
        <v>32</v>
      </c>
      <c r="D363" s="11">
        <v>8.0</v>
      </c>
      <c r="E363" s="11">
        <v>15.0</v>
      </c>
      <c r="F363" s="21" t="str">
        <f t="shared" si="28"/>
        <v>23</v>
      </c>
      <c r="G363" s="2"/>
      <c r="H363" s="2"/>
      <c r="I363" s="2"/>
      <c r="J363" s="2"/>
      <c r="K363" s="2"/>
    </row>
    <row r="364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>
      <c r="A366" s="4"/>
      <c r="B366" s="2"/>
      <c r="C366" s="16" t="s">
        <v>43</v>
      </c>
      <c r="F366" s="2"/>
      <c r="G366" s="2"/>
      <c r="H366" s="2"/>
      <c r="I366" s="2"/>
      <c r="J366" s="2"/>
      <c r="K366" s="2"/>
    </row>
    <row r="367">
      <c r="A367" s="4"/>
      <c r="B367" s="2"/>
      <c r="C367" s="16" t="s">
        <v>44</v>
      </c>
      <c r="F367" s="2"/>
      <c r="G367" s="2"/>
      <c r="H367" s="2"/>
      <c r="I367" s="2"/>
      <c r="J367" s="2"/>
      <c r="K367" s="2"/>
    </row>
    <row r="368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>
      <c r="A371" s="4"/>
      <c r="B371" s="2"/>
      <c r="C371" s="17" t="str">
        <f t="shared" ref="C371:C372" si="29">C337</f>
        <v>drg. Camelia Finda Arisanti</v>
      </c>
      <c r="F371" s="2"/>
      <c r="G371" s="2"/>
      <c r="H371" s="2"/>
      <c r="I371" s="2"/>
      <c r="J371" s="2"/>
      <c r="K371" s="2"/>
    </row>
    <row r="372">
      <c r="A372" s="4"/>
      <c r="B372" s="2"/>
      <c r="C372" s="18" t="str">
        <f t="shared" si="29"/>
        <v>NIP . 19750113 200312 2 007</v>
      </c>
      <c r="F372" s="2"/>
      <c r="G372" s="2"/>
      <c r="H372" s="2"/>
      <c r="I372" s="2"/>
      <c r="J372" s="2"/>
      <c r="K372" s="2"/>
    </row>
    <row r="373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>
      <c r="A375" s="1" t="s">
        <v>0</v>
      </c>
      <c r="F375" s="2"/>
      <c r="G375" s="2"/>
      <c r="H375" s="2"/>
      <c r="I375" s="2"/>
      <c r="J375" s="2"/>
      <c r="K375" s="2"/>
    </row>
    <row r="376">
      <c r="A376" s="3" t="str">
        <f>A308</f>
        <v>PUSKESMAS MOJOLANGU</v>
      </c>
      <c r="F376" s="2"/>
      <c r="G376" s="2"/>
      <c r="H376" s="2"/>
      <c r="I376" s="2"/>
      <c r="J376" s="2"/>
      <c r="K376" s="2"/>
    </row>
    <row r="377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>
      <c r="A378" s="2" t="s">
        <v>47</v>
      </c>
      <c r="B378" s="2"/>
      <c r="C378" s="2" t="str">
        <f t="shared" ref="C378:C380" si="30">C344</f>
        <v>0502</v>
      </c>
      <c r="D378" s="2"/>
      <c r="E378" s="6" t="s">
        <v>106</v>
      </c>
      <c r="F378" s="2"/>
      <c r="G378" s="2"/>
      <c r="H378" s="2"/>
      <c r="I378" s="2"/>
      <c r="J378" s="2"/>
      <c r="K378" s="2"/>
    </row>
    <row r="379">
      <c r="A379" s="6" t="s">
        <v>5</v>
      </c>
      <c r="B379" s="2"/>
      <c r="C379" s="2" t="str">
        <f t="shared" si="30"/>
        <v>LOWOKWARU</v>
      </c>
      <c r="D379" s="2"/>
      <c r="E379" s="2"/>
      <c r="F379" s="2"/>
      <c r="G379" s="2"/>
      <c r="H379" s="2"/>
      <c r="I379" s="2"/>
      <c r="J379" s="2"/>
      <c r="K379" s="2"/>
    </row>
    <row r="380">
      <c r="A380" s="6" t="s">
        <v>50</v>
      </c>
      <c r="B380" s="2"/>
      <c r="C380" s="2" t="str">
        <f t="shared" si="30"/>
        <v>3</v>
      </c>
      <c r="D380" s="2"/>
      <c r="E380" s="2"/>
      <c r="F380" s="2"/>
      <c r="G380" s="2"/>
      <c r="H380" s="2"/>
      <c r="I380" s="2"/>
      <c r="J380" s="2"/>
      <c r="K380" s="2"/>
    </row>
    <row r="381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>
      <c r="A382" s="7" t="s">
        <v>8</v>
      </c>
      <c r="B382" s="7" t="s">
        <v>9</v>
      </c>
      <c r="C382" s="8" t="s">
        <v>10</v>
      </c>
      <c r="D382" s="7" t="s">
        <v>11</v>
      </c>
      <c r="E382" s="7" t="s">
        <v>12</v>
      </c>
      <c r="F382" s="23"/>
      <c r="G382" s="2"/>
      <c r="H382" s="2"/>
      <c r="I382" s="2"/>
      <c r="J382" s="2"/>
      <c r="K382" s="2"/>
    </row>
    <row r="383">
      <c r="A383" s="7">
        <v>1.0</v>
      </c>
      <c r="B383" s="14" t="s">
        <v>13</v>
      </c>
      <c r="C383" s="11" t="s">
        <v>14</v>
      </c>
      <c r="D383" s="11">
        <v>15.0</v>
      </c>
      <c r="E383" s="11">
        <v>293.0</v>
      </c>
      <c r="F383" s="23" t="str">
        <f t="shared" ref="F383:F397" si="31">D383+E383</f>
        <v>308</v>
      </c>
      <c r="G383" s="2"/>
      <c r="H383" s="2"/>
      <c r="I383" s="2"/>
      <c r="J383" s="2"/>
      <c r="K383" s="2"/>
    </row>
    <row r="384">
      <c r="A384" s="7">
        <v>2.0</v>
      </c>
      <c r="B384" s="14" t="s">
        <v>15</v>
      </c>
      <c r="C384" s="11" t="s">
        <v>16</v>
      </c>
      <c r="D384" s="11">
        <v>157.0</v>
      </c>
      <c r="E384" s="11">
        <v>82.0</v>
      </c>
      <c r="F384" s="23" t="str">
        <f t="shared" si="31"/>
        <v>239</v>
      </c>
      <c r="G384" s="2"/>
      <c r="H384" s="2"/>
      <c r="I384" s="2"/>
      <c r="J384" s="2"/>
      <c r="K384" s="2"/>
    </row>
    <row r="385">
      <c r="A385" s="7">
        <v>3.0</v>
      </c>
      <c r="B385" s="14" t="s">
        <v>71</v>
      </c>
      <c r="C385" s="11" t="s">
        <v>18</v>
      </c>
      <c r="D385" s="11">
        <v>3.0</v>
      </c>
      <c r="E385" s="11">
        <v>179.0</v>
      </c>
      <c r="F385" s="23" t="str">
        <f t="shared" si="31"/>
        <v>182</v>
      </c>
      <c r="G385" s="2"/>
      <c r="H385" s="2"/>
      <c r="I385" s="2"/>
      <c r="J385" s="2"/>
      <c r="K385" s="2"/>
    </row>
    <row r="386">
      <c r="A386" s="7">
        <v>4.0</v>
      </c>
      <c r="B386" s="14" t="s">
        <v>19</v>
      </c>
      <c r="C386" s="11" t="s">
        <v>20</v>
      </c>
      <c r="D386" s="11">
        <v>83.0</v>
      </c>
      <c r="E386" s="11">
        <v>12.0</v>
      </c>
      <c r="F386" s="23" t="str">
        <f t="shared" si="31"/>
        <v>95</v>
      </c>
      <c r="G386" s="2"/>
      <c r="H386" s="2"/>
      <c r="I386" s="2"/>
      <c r="J386" s="2"/>
      <c r="K386" s="2"/>
    </row>
    <row r="387">
      <c r="A387" s="7">
        <v>5.0</v>
      </c>
      <c r="B387" s="14" t="s">
        <v>25</v>
      </c>
      <c r="C387" s="11" t="s">
        <v>26</v>
      </c>
      <c r="D387" s="11">
        <v>47.0</v>
      </c>
      <c r="E387" s="11">
        <v>42.0</v>
      </c>
      <c r="F387" s="23" t="str">
        <f t="shared" si="31"/>
        <v>89</v>
      </c>
      <c r="G387" s="2"/>
      <c r="H387" s="2"/>
      <c r="I387" s="2"/>
      <c r="J387" s="2"/>
      <c r="K387" s="2"/>
    </row>
    <row r="388">
      <c r="A388" s="7">
        <v>6.0</v>
      </c>
      <c r="B388" s="14" t="s">
        <v>21</v>
      </c>
      <c r="C388" s="11" t="s">
        <v>22</v>
      </c>
      <c r="D388" s="11">
        <v>67.0</v>
      </c>
      <c r="E388" s="11">
        <v>8.0</v>
      </c>
      <c r="F388" s="23" t="str">
        <f t="shared" si="31"/>
        <v>75</v>
      </c>
      <c r="G388" s="2"/>
      <c r="H388" s="2"/>
      <c r="I388" s="2"/>
      <c r="J388" s="2"/>
      <c r="K388" s="2"/>
    </row>
    <row r="389">
      <c r="A389" s="7">
        <v>7.0</v>
      </c>
      <c r="B389" s="14" t="s">
        <v>29</v>
      </c>
      <c r="C389" s="11" t="s">
        <v>30</v>
      </c>
      <c r="D389" s="11">
        <v>18.0</v>
      </c>
      <c r="E389" s="11">
        <v>47.0</v>
      </c>
      <c r="F389" s="23" t="str">
        <f t="shared" si="31"/>
        <v>65</v>
      </c>
      <c r="G389" s="2"/>
      <c r="H389" s="2"/>
      <c r="I389" s="2"/>
      <c r="J389" s="2"/>
      <c r="K389" s="2"/>
    </row>
    <row r="390">
      <c r="A390" s="7">
        <v>8.0</v>
      </c>
      <c r="B390" s="14" t="s">
        <v>27</v>
      </c>
      <c r="C390" s="11" t="s">
        <v>28</v>
      </c>
      <c r="D390" s="11">
        <v>31.0</v>
      </c>
      <c r="E390" s="11">
        <v>20.0</v>
      </c>
      <c r="F390" s="23" t="str">
        <f t="shared" si="31"/>
        <v>51</v>
      </c>
      <c r="G390" s="2"/>
      <c r="H390" s="2"/>
      <c r="I390" s="2"/>
      <c r="J390" s="2"/>
      <c r="K390" s="2"/>
    </row>
    <row r="391">
      <c r="A391" s="7">
        <v>9.0</v>
      </c>
      <c r="B391" s="14" t="s">
        <v>82</v>
      </c>
      <c r="C391" s="11" t="s">
        <v>36</v>
      </c>
      <c r="D391" s="11">
        <v>23.0</v>
      </c>
      <c r="E391" s="11">
        <v>25.0</v>
      </c>
      <c r="F391" s="23" t="str">
        <f t="shared" si="31"/>
        <v>48</v>
      </c>
      <c r="G391" s="2"/>
      <c r="H391" s="2"/>
      <c r="I391" s="2"/>
      <c r="J391" s="2"/>
      <c r="K391" s="2"/>
    </row>
    <row r="392">
      <c r="A392" s="7">
        <v>10.0</v>
      </c>
      <c r="B392" s="14" t="s">
        <v>31</v>
      </c>
      <c r="C392" s="11" t="s">
        <v>32</v>
      </c>
      <c r="D392" s="11">
        <v>9.0</v>
      </c>
      <c r="E392" s="11">
        <v>31.0</v>
      </c>
      <c r="F392" s="23" t="str">
        <f t="shared" si="31"/>
        <v>40</v>
      </c>
      <c r="G392" s="2"/>
      <c r="H392" s="2"/>
      <c r="I392" s="2"/>
      <c r="J392" s="2"/>
      <c r="K392" s="2"/>
    </row>
    <row r="393">
      <c r="A393" s="7">
        <v>11.0</v>
      </c>
      <c r="B393" s="14" t="s">
        <v>104</v>
      </c>
      <c r="C393" s="11" t="s">
        <v>105</v>
      </c>
      <c r="D393" s="11">
        <v>1.0</v>
      </c>
      <c r="E393" s="11">
        <v>34.0</v>
      </c>
      <c r="F393" s="23" t="str">
        <f t="shared" si="31"/>
        <v>35</v>
      </c>
      <c r="G393" s="2"/>
      <c r="H393" s="2"/>
      <c r="I393" s="2"/>
      <c r="J393" s="2"/>
      <c r="K393" s="2"/>
    </row>
    <row r="394">
      <c r="A394" s="7">
        <v>12.0</v>
      </c>
      <c r="B394" s="14" t="s">
        <v>93</v>
      </c>
      <c r="C394" s="11" t="s">
        <v>34</v>
      </c>
      <c r="D394" s="11">
        <v>22.0</v>
      </c>
      <c r="E394" s="11">
        <v>12.0</v>
      </c>
      <c r="F394" s="23" t="str">
        <f t="shared" si="31"/>
        <v>34</v>
      </c>
      <c r="G394" s="2"/>
      <c r="H394" s="2"/>
      <c r="I394" s="2"/>
      <c r="J394" s="2"/>
      <c r="K394" s="2"/>
    </row>
    <row r="395">
      <c r="A395" s="7">
        <v>13.0</v>
      </c>
      <c r="B395" s="14" t="s">
        <v>73</v>
      </c>
      <c r="C395" s="11" t="s">
        <v>74</v>
      </c>
      <c r="D395" s="11">
        <v>8.0</v>
      </c>
      <c r="E395" s="11">
        <v>22.0</v>
      </c>
      <c r="F395" s="23" t="str">
        <f t="shared" si="31"/>
        <v>30</v>
      </c>
      <c r="G395" s="2"/>
      <c r="H395" s="2"/>
      <c r="I395" s="2"/>
      <c r="J395" s="2"/>
      <c r="K395" s="2"/>
    </row>
    <row r="396">
      <c r="A396" s="7">
        <v>14.0</v>
      </c>
      <c r="B396" s="14" t="s">
        <v>66</v>
      </c>
      <c r="C396" s="11" t="s">
        <v>67</v>
      </c>
      <c r="D396" s="11">
        <v>0.0</v>
      </c>
      <c r="E396" s="11">
        <v>23.0</v>
      </c>
      <c r="F396" s="23" t="str">
        <f t="shared" si="31"/>
        <v>23</v>
      </c>
      <c r="G396" s="2"/>
      <c r="H396" s="2"/>
      <c r="I396" s="2"/>
      <c r="J396" s="2"/>
      <c r="K396" s="2"/>
    </row>
    <row r="397">
      <c r="A397" s="7">
        <v>15.0</v>
      </c>
      <c r="B397" s="14" t="s">
        <v>107</v>
      </c>
      <c r="C397" s="11" t="s">
        <v>108</v>
      </c>
      <c r="D397" s="11">
        <v>10.0</v>
      </c>
      <c r="E397" s="11">
        <v>12.0</v>
      </c>
      <c r="F397" s="23" t="str">
        <f t="shared" si="31"/>
        <v>22</v>
      </c>
      <c r="G397" s="2"/>
      <c r="H397" s="2"/>
      <c r="I397" s="2"/>
      <c r="J397" s="2"/>
      <c r="K397" s="2"/>
    </row>
    <row r="398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>
      <c r="A400" s="4"/>
      <c r="B400" s="2"/>
      <c r="C400" s="16" t="s">
        <v>43</v>
      </c>
      <c r="F400" s="2"/>
      <c r="G400" s="2"/>
      <c r="H400" s="2"/>
      <c r="I400" s="2"/>
      <c r="J400" s="2"/>
      <c r="K400" s="2"/>
    </row>
    <row r="401">
      <c r="A401" s="4"/>
      <c r="B401" s="2"/>
      <c r="C401" s="16" t="str">
        <f>C367</f>
        <v>Kepala Puskesmas Mojolangu</v>
      </c>
      <c r="F401" s="2"/>
      <c r="G401" s="2"/>
      <c r="H401" s="2"/>
      <c r="I401" s="2"/>
      <c r="J401" s="2"/>
      <c r="K401" s="2"/>
    </row>
    <row r="402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>
      <c r="A405" s="4"/>
      <c r="B405" s="2"/>
      <c r="C405" s="17" t="str">
        <f t="shared" ref="C405:C406" si="32">C371</f>
        <v>drg. Camelia Finda Arisanti</v>
      </c>
      <c r="F405" s="2"/>
      <c r="G405" s="2"/>
      <c r="H405" s="2"/>
      <c r="I405" s="2"/>
      <c r="J405" s="2"/>
      <c r="K405" s="2"/>
    </row>
    <row r="406">
      <c r="A406" s="4"/>
      <c r="B406" s="2"/>
      <c r="C406" s="18" t="str">
        <f t="shared" si="32"/>
        <v>NIP . 19750113 200312 2 007</v>
      </c>
      <c r="F406" s="2"/>
      <c r="G406" s="2"/>
      <c r="H406" s="2"/>
      <c r="I406" s="2"/>
      <c r="J406" s="2"/>
      <c r="K406" s="2"/>
    </row>
  </sheetData>
  <mergeCells count="72">
    <mergeCell ref="A239:E239"/>
    <mergeCell ref="A240:E240"/>
    <mergeCell ref="C264:E264"/>
    <mergeCell ref="C265:E265"/>
    <mergeCell ref="C269:E269"/>
    <mergeCell ref="A273:E273"/>
    <mergeCell ref="A274:E274"/>
    <mergeCell ref="C270:E270"/>
    <mergeCell ref="C298:E298"/>
    <mergeCell ref="C299:E299"/>
    <mergeCell ref="C303:E303"/>
    <mergeCell ref="C304:E304"/>
    <mergeCell ref="A307:E307"/>
    <mergeCell ref="A308:E308"/>
    <mergeCell ref="A375:E375"/>
    <mergeCell ref="A376:E376"/>
    <mergeCell ref="C332:E332"/>
    <mergeCell ref="C333:E333"/>
    <mergeCell ref="C337:E337"/>
    <mergeCell ref="C338:E338"/>
    <mergeCell ref="A341:E341"/>
    <mergeCell ref="A342:E342"/>
    <mergeCell ref="C366:E366"/>
    <mergeCell ref="A1:E1"/>
    <mergeCell ref="A2:E2"/>
    <mergeCell ref="C26:E26"/>
    <mergeCell ref="C31:E31"/>
    <mergeCell ref="C27:E27"/>
    <mergeCell ref="A35:E35"/>
    <mergeCell ref="A36:E36"/>
    <mergeCell ref="C32:E32"/>
    <mergeCell ref="C60:E60"/>
    <mergeCell ref="C61:E61"/>
    <mergeCell ref="C65:E65"/>
    <mergeCell ref="C66:E66"/>
    <mergeCell ref="A69:E69"/>
    <mergeCell ref="A70:E70"/>
    <mergeCell ref="C94:E94"/>
    <mergeCell ref="C95:E95"/>
    <mergeCell ref="C99:E99"/>
    <mergeCell ref="C100:E100"/>
    <mergeCell ref="A103:E103"/>
    <mergeCell ref="A104:E104"/>
    <mergeCell ref="C128:E128"/>
    <mergeCell ref="C129:E129"/>
    <mergeCell ref="C133:E133"/>
    <mergeCell ref="C134:E134"/>
    <mergeCell ref="A137:E137"/>
    <mergeCell ref="A138:E138"/>
    <mergeCell ref="C162:E162"/>
    <mergeCell ref="C163:E163"/>
    <mergeCell ref="C167:E167"/>
    <mergeCell ref="C168:E168"/>
    <mergeCell ref="A171:E171"/>
    <mergeCell ref="A172:E172"/>
    <mergeCell ref="C196:E196"/>
    <mergeCell ref="C197:E197"/>
    <mergeCell ref="C201:E201"/>
    <mergeCell ref="C202:E202"/>
    <mergeCell ref="A205:E205"/>
    <mergeCell ref="A206:E206"/>
    <mergeCell ref="C230:E230"/>
    <mergeCell ref="C231:E231"/>
    <mergeCell ref="C235:E235"/>
    <mergeCell ref="C236:E236"/>
    <mergeCell ref="C367:E367"/>
    <mergeCell ref="C371:E371"/>
    <mergeCell ref="C372:E372"/>
    <mergeCell ref="C406:E406"/>
    <mergeCell ref="C400:E400"/>
    <mergeCell ref="C401:E401"/>
    <mergeCell ref="C405:E405"/>
  </mergeCells>
  <printOptions/>
  <pageMargins bottom="0.75" footer="0.0" header="0.0" left="0.7" right="0.7" top="0.75"/>
  <pageSetup paperSize="9" orientation="portrait"/>
  <rowBreaks count="11" manualBreakCount="11">
    <brk id="272" man="1"/>
    <brk id="34" man="1"/>
    <brk id="306" man="1"/>
    <brk id="68" man="1"/>
    <brk id="340" man="1"/>
    <brk id="102" man="1"/>
    <brk id="374" man="1"/>
    <brk id="136" man="1"/>
    <brk id="170" man="1"/>
    <brk id="204" man="1"/>
    <brk id="238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 ht="14.25" customHeight="1">
      <c r="A1" s="1" t="s">
        <v>0</v>
      </c>
    </row>
    <row r="2" ht="14.25" customHeight="1">
      <c r="A2" s="3" t="s">
        <v>1</v>
      </c>
    </row>
    <row r="3" ht="14.25" customHeight="1">
      <c r="A3" s="4"/>
      <c r="B3" s="2"/>
      <c r="C3" s="2"/>
      <c r="D3" s="2"/>
      <c r="E3" s="2"/>
    </row>
    <row r="4" ht="14.25" customHeight="1">
      <c r="A4" s="2" t="s">
        <v>2</v>
      </c>
      <c r="B4" s="2"/>
      <c r="C4" s="5" t="s">
        <v>3</v>
      </c>
      <c r="D4" s="2"/>
      <c r="E4" s="6" t="s">
        <v>4</v>
      </c>
    </row>
    <row r="5" ht="14.25" customHeight="1">
      <c r="A5" s="6" t="s">
        <v>5</v>
      </c>
      <c r="B5" s="2"/>
      <c r="C5" s="2" t="s">
        <v>6</v>
      </c>
      <c r="D5" s="2"/>
      <c r="E5" s="2"/>
    </row>
    <row r="6" ht="14.25" customHeight="1">
      <c r="A6" s="6" t="s">
        <v>7</v>
      </c>
      <c r="B6" s="2"/>
      <c r="C6" s="2">
        <v>3.0</v>
      </c>
      <c r="D6" s="2"/>
      <c r="E6" s="2"/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>
      <c r="A30" s="2" t="s">
        <v>2</v>
      </c>
      <c r="B30" s="2"/>
      <c r="C30" s="5" t="s">
        <v>3</v>
      </c>
      <c r="D30" s="2"/>
      <c r="E30" s="6" t="s">
        <v>48</v>
      </c>
    </row>
    <row r="31" ht="14.25" customHeight="1">
      <c r="A31" s="6" t="s">
        <v>5</v>
      </c>
      <c r="B31" s="2"/>
      <c r="C31" s="2" t="s">
        <v>6</v>
      </c>
      <c r="D31" s="2"/>
      <c r="E31" s="2"/>
    </row>
    <row r="32" ht="14.25" customHeight="1">
      <c r="A32" s="6" t="s">
        <v>7</v>
      </c>
      <c r="B32" s="2"/>
      <c r="C32" s="2">
        <v>3.0</v>
      </c>
      <c r="D32" s="2"/>
      <c r="E32" s="2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>
      <c r="A55" s="2" t="s">
        <v>2</v>
      </c>
      <c r="B55" s="2"/>
      <c r="C55" s="5" t="s">
        <v>3</v>
      </c>
      <c r="D55" s="2"/>
      <c r="E55" s="6" t="s">
        <v>59</v>
      </c>
    </row>
    <row r="56" ht="14.25" customHeight="1">
      <c r="A56" s="6" t="s">
        <v>5</v>
      </c>
      <c r="B56" s="2"/>
      <c r="C56" s="2" t="s">
        <v>6</v>
      </c>
      <c r="D56" s="2"/>
      <c r="E56" s="2"/>
    </row>
    <row r="57" ht="14.25" customHeight="1">
      <c r="A57" s="6" t="s">
        <v>7</v>
      </c>
      <c r="B57" s="2"/>
      <c r="C57" s="2">
        <v>3.0</v>
      </c>
      <c r="D57" s="2"/>
      <c r="E57" s="2"/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>
      <c r="A80" s="2" t="s">
        <v>2</v>
      </c>
      <c r="B80" s="2"/>
      <c r="C80" s="5" t="s">
        <v>3</v>
      </c>
      <c r="D80" s="2"/>
      <c r="E80" s="6" t="s">
        <v>70</v>
      </c>
    </row>
    <row r="81" ht="14.25" customHeight="1">
      <c r="A81" s="6" t="s">
        <v>5</v>
      </c>
      <c r="B81" s="2"/>
      <c r="C81" s="2" t="s">
        <v>6</v>
      </c>
      <c r="D81" s="2"/>
      <c r="E81" s="2"/>
    </row>
    <row r="82" ht="14.25" customHeight="1">
      <c r="A82" s="6" t="s">
        <v>7</v>
      </c>
      <c r="B82" s="2"/>
      <c r="C82" s="2">
        <v>3.0</v>
      </c>
      <c r="D82" s="2"/>
      <c r="E82" s="2"/>
    </row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>
      <c r="A107" s="2" t="s">
        <v>2</v>
      </c>
      <c r="B107" s="2"/>
      <c r="C107" s="5" t="s">
        <v>3</v>
      </c>
      <c r="D107" s="2"/>
      <c r="E107" s="6" t="s">
        <v>75</v>
      </c>
    </row>
    <row r="108" ht="14.25" customHeight="1">
      <c r="A108" s="6" t="s">
        <v>5</v>
      </c>
      <c r="B108" s="2"/>
      <c r="C108" s="2" t="s">
        <v>6</v>
      </c>
      <c r="D108" s="2"/>
      <c r="E108" s="2"/>
    </row>
    <row r="109" ht="14.25" customHeight="1">
      <c r="A109" s="6" t="s">
        <v>7</v>
      </c>
      <c r="B109" s="2"/>
      <c r="C109" s="2">
        <v>3.0</v>
      </c>
      <c r="D109" s="2"/>
      <c r="E109" s="2"/>
    </row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>
      <c r="A133" s="2" t="s">
        <v>2</v>
      </c>
      <c r="B133" s="2"/>
      <c r="C133" s="5" t="s">
        <v>3</v>
      </c>
      <c r="D133" s="2"/>
      <c r="E133" s="6" t="s">
        <v>81</v>
      </c>
    </row>
    <row r="134" ht="14.25" customHeight="1">
      <c r="A134" s="6" t="s">
        <v>5</v>
      </c>
      <c r="B134" s="2"/>
      <c r="C134" s="2" t="s">
        <v>6</v>
      </c>
      <c r="D134" s="2"/>
      <c r="E134" s="2"/>
    </row>
    <row r="135" ht="14.25" customHeight="1">
      <c r="A135" s="6" t="s">
        <v>7</v>
      </c>
      <c r="B135" s="2"/>
      <c r="C135" s="2">
        <v>3.0</v>
      </c>
      <c r="D135" s="2"/>
      <c r="E135" s="2"/>
    </row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>
      <c r="A159" s="2" t="s">
        <v>2</v>
      </c>
      <c r="B159" s="2"/>
      <c r="C159" s="5" t="s">
        <v>3</v>
      </c>
      <c r="D159" s="2"/>
      <c r="E159" s="6" t="s">
        <v>85</v>
      </c>
    </row>
    <row r="160" ht="14.25" customHeight="1">
      <c r="A160" s="6" t="s">
        <v>5</v>
      </c>
      <c r="B160" s="2"/>
      <c r="C160" s="2" t="s">
        <v>6</v>
      </c>
      <c r="D160" s="2"/>
      <c r="E160" s="2"/>
    </row>
    <row r="161" ht="14.25" customHeight="1">
      <c r="A161" s="6" t="s">
        <v>7</v>
      </c>
      <c r="B161" s="2"/>
      <c r="C161" s="2">
        <v>3.0</v>
      </c>
      <c r="D161" s="2"/>
      <c r="E161" s="2"/>
    </row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>
      <c r="A185" s="2" t="s">
        <v>2</v>
      </c>
      <c r="B185" s="2"/>
      <c r="C185" s="5" t="s">
        <v>3</v>
      </c>
      <c r="D185" s="2"/>
      <c r="E185" s="6" t="s">
        <v>90</v>
      </c>
    </row>
    <row r="186" ht="14.25" customHeight="1">
      <c r="A186" s="6" t="s">
        <v>5</v>
      </c>
      <c r="B186" s="2"/>
      <c r="C186" s="2" t="s">
        <v>6</v>
      </c>
      <c r="D186" s="2"/>
      <c r="E186" s="2"/>
    </row>
    <row r="187" ht="14.25" customHeight="1">
      <c r="A187" s="6" t="s">
        <v>7</v>
      </c>
      <c r="B187" s="2"/>
      <c r="C187" s="2">
        <v>3.0</v>
      </c>
      <c r="D187" s="2"/>
      <c r="E187" s="2"/>
    </row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>
      <c r="A212" s="2" t="s">
        <v>2</v>
      </c>
      <c r="B212" s="2"/>
      <c r="C212" s="5" t="s">
        <v>3</v>
      </c>
      <c r="D212" s="2"/>
      <c r="E212" s="6" t="s">
        <v>95</v>
      </c>
    </row>
    <row r="213" ht="14.25" customHeight="1">
      <c r="A213" s="6" t="s">
        <v>5</v>
      </c>
      <c r="B213" s="2"/>
      <c r="C213" s="2" t="s">
        <v>6</v>
      </c>
      <c r="D213" s="2"/>
      <c r="E213" s="2"/>
    </row>
    <row r="214" ht="14.25" customHeight="1">
      <c r="A214" s="6" t="s">
        <v>7</v>
      </c>
      <c r="B214" s="2"/>
      <c r="C214" s="2">
        <v>3.0</v>
      </c>
      <c r="D214" s="2"/>
      <c r="E214" s="2"/>
    </row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>
      <c r="A241" s="2" t="s">
        <v>2</v>
      </c>
      <c r="B241" s="2"/>
      <c r="C241" s="5" t="s">
        <v>3</v>
      </c>
      <c r="D241" s="2"/>
      <c r="E241" s="6" t="s">
        <v>99</v>
      </c>
    </row>
    <row r="242" ht="14.25" customHeight="1">
      <c r="A242" s="6" t="s">
        <v>5</v>
      </c>
      <c r="B242" s="2"/>
      <c r="C242" s="2" t="s">
        <v>6</v>
      </c>
      <c r="D242" s="2"/>
      <c r="E242" s="2"/>
    </row>
    <row r="243" ht="14.25" customHeight="1">
      <c r="A243" s="6" t="s">
        <v>7</v>
      </c>
      <c r="B243" s="2"/>
      <c r="C243" s="2">
        <v>3.0</v>
      </c>
      <c r="D243" s="2"/>
      <c r="E243" s="2"/>
    </row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>
      <c r="A268" s="2" t="s">
        <v>2</v>
      </c>
      <c r="B268" s="2"/>
      <c r="C268" s="5" t="s">
        <v>3</v>
      </c>
      <c r="D268" s="2"/>
      <c r="E268" s="6" t="s">
        <v>102</v>
      </c>
    </row>
    <row r="269" ht="14.25" customHeight="1">
      <c r="A269" s="6" t="s">
        <v>5</v>
      </c>
      <c r="B269" s="2"/>
      <c r="C269" s="2" t="s">
        <v>6</v>
      </c>
      <c r="D269" s="2"/>
      <c r="E269" s="2"/>
    </row>
    <row r="270" ht="14.25" customHeight="1">
      <c r="A270" s="6" t="s">
        <v>7</v>
      </c>
      <c r="B270" s="2"/>
      <c r="C270" s="2">
        <v>3.0</v>
      </c>
      <c r="D270" s="2"/>
      <c r="E270" s="2"/>
    </row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>
      <c r="A295" s="2" t="s">
        <v>2</v>
      </c>
      <c r="B295" s="2"/>
      <c r="C295" s="5" t="s">
        <v>3</v>
      </c>
      <c r="D295" s="2"/>
      <c r="E295" s="6" t="s">
        <v>106</v>
      </c>
    </row>
    <row r="296" ht="14.25" customHeight="1">
      <c r="A296" s="6" t="s">
        <v>5</v>
      </c>
      <c r="B296" s="2"/>
      <c r="C296" s="2" t="s">
        <v>6</v>
      </c>
      <c r="D296" s="2"/>
      <c r="E296" s="2"/>
    </row>
    <row r="297" ht="14.25" customHeight="1">
      <c r="A297" s="6" t="s">
        <v>7</v>
      </c>
      <c r="B297" s="2"/>
      <c r="C297" s="2">
        <v>3.0</v>
      </c>
      <c r="D297" s="2"/>
      <c r="E297" s="2"/>
    </row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</sheetData>
  <mergeCells count="2">
    <mergeCell ref="A1:H1"/>
    <mergeCell ref="A2:H2"/>
  </mergeCells>
  <printOptions/>
  <pageMargins bottom="0.75" footer="0.0" header="0.0" left="0.7" right="0.7" top="0.75"/>
  <pageSetup orientation="portrait"/>
  <rowBreaks count="1" manualBreakCount="1">
    <brk id="2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baseType="lpstr" size="3">
      <vt:lpstr>Penyakit Terbanyak</vt:lpstr>
      <vt:lpstr>GRAFIK PENYAKIT TERBANYAK</vt:lpstr>
      <vt:lpstr>'Penyakit Terbanyak'!Print_Area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2021-02-20T08:44:06Z</dcterms:created>
  <dc:creator>mega</dc:creator>
  <cp:lastModifiedBy>ANNISA KURNIA</cp:lastModifiedBy>
  <dcterms:modified xsi:type="dcterms:W3CDTF">2023-01-06T11:46:19Z</dcterms:modified>
</cp:coreProperties>
</file>