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C7DAD170-068A-4647-9B3A-4D9205222EE4}" xr6:coauthVersionLast="47" xr6:coauthVersionMax="47" xr10:uidLastSave="{00000000-0000-0000-0000-000000000000}"/>
  <bookViews>
    <workbookView xWindow="-108" yWindow="-108" windowWidth="23256" windowHeight="12456" xr2:uid="{6B2271C5-8726-4C6F-8CC7-FE9C6EF0F8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G8" i="1"/>
  <c r="H8" i="1" s="1"/>
  <c r="J7" i="1"/>
  <c r="L7" i="1" s="1"/>
  <c r="G7" i="1"/>
  <c r="J6" i="1"/>
  <c r="G6" i="1"/>
  <c r="H6" i="1" s="1"/>
  <c r="J5" i="1"/>
  <c r="L5" i="1" s="1"/>
  <c r="G5" i="1"/>
  <c r="J4" i="1"/>
  <c r="G4" i="1"/>
  <c r="H4" i="1" s="1"/>
  <c r="J3" i="1"/>
  <c r="K5" i="1" l="1"/>
  <c r="M6" i="1"/>
  <c r="K7" i="1"/>
  <c r="M4" i="1"/>
  <c r="M8" i="1"/>
  <c r="K4" i="1"/>
  <c r="H7" i="1"/>
  <c r="M7" i="1" s="1"/>
  <c r="K8" i="1"/>
  <c r="L4" i="1"/>
  <c r="L6" i="1"/>
  <c r="L8" i="1"/>
  <c r="H5" i="1"/>
  <c r="M5" i="1" s="1"/>
  <c r="K6" i="1"/>
</calcChain>
</file>

<file path=xl/sharedStrings.xml><?xml version="1.0" encoding="utf-8"?>
<sst xmlns="http://schemas.openxmlformats.org/spreadsheetml/2006/main" count="37" uniqueCount="35">
  <si>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</si>
  <si>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</si>
  <si>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</si>
  <si>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</si>
  <si>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</si>
  <si>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</si>
  <si>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</si>
  <si>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</si>
  <si>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</si>
  <si>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</si>
  <si>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</si>
  <si>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</si>
  <si>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</si>
  <si>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</si>
  <si>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</si>
  <si>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</si>
  <si>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</si>
  <si>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Mei</t>
  </si>
  <si>
    <t>2.2.4.Pelayanan Kesehatan Tradisional</t>
  </si>
  <si>
    <t>1.</t>
  </si>
  <si>
    <t>Penyehat Tradisional yang memiliki STPT</t>
  </si>
  <si>
    <t>Tidak Tercapai</t>
  </si>
  <si>
    <t>Penyehat tradisional belum mau mengurus STPT dikarenakan keberatan biaya ke asosiasi</t>
  </si>
  <si>
    <t>Pembinaan kepada penyehat tradisional secara berkala</t>
  </si>
  <si>
    <t>2.</t>
  </si>
  <si>
    <t>Panti Sehat berkelompok yang berijin</t>
  </si>
  <si>
    <t>Penyehat tradisional kelompok sering pindah tempat praktik dan keberatan biaya ke asosiasi</t>
  </si>
  <si>
    <t>Pembinaan kepada panti sehat berkelompok secara berkala</t>
  </si>
  <si>
    <t>3.</t>
  </si>
  <si>
    <t>Pembinaan Penyehat Tradisional</t>
  </si>
  <si>
    <t>Tercapai</t>
  </si>
  <si>
    <t>4.</t>
  </si>
  <si>
    <t>Kelompok Asuhan Mandiri yang terbentuk</t>
  </si>
  <si>
    <t>5.</t>
  </si>
  <si>
    <t>Kelompok Asuhan Mandiri yang mendukung Program Prioritas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</si>
</sst>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E004-4194-4681-8852-8F06BA03A462}">
  <dimension ref="A1:BK8"/>
  <sheetViews>
    <sheetView tabSelected="1" workbookViewId="0">
      <selection activeCell="J1" sqref="J1:P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886718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4"/>
      <c r="F3" s="25"/>
      <c r="G3" s="24"/>
      <c r="H3" s="26"/>
      <c r="I3" s="24"/>
      <c r="J3" s="27">
        <f>SUM(I3:I3)</f>
        <v>0</v>
      </c>
      <c r="K3" s="28"/>
      <c r="L3" s="28"/>
      <c r="M3" s="29"/>
      <c r="N3" s="24"/>
      <c r="O3" s="30"/>
      <c r="P3" s="30"/>
      <c r="Q3" s="31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</row>
    <row r="4" spans="1:63" ht="41.4" x14ac:dyDescent="0.3">
      <c r="A4" s="24" t="s">
        <v>19</v>
      </c>
      <c r="B4" s="33" t="s">
        <v>20</v>
      </c>
      <c r="C4" s="23"/>
      <c r="D4" s="34">
        <v>0.25</v>
      </c>
      <c r="E4" s="24">
        <v>21</v>
      </c>
      <c r="F4" s="35"/>
      <c r="G4" s="27">
        <f t="shared" ref="G4:G8" si="0">E4*D4</f>
        <v>5.25</v>
      </c>
      <c r="H4" s="26">
        <f t="shared" ref="H4:H8" si="1">G4/12*12</f>
        <v>5.25</v>
      </c>
      <c r="I4" s="24">
        <v>0</v>
      </c>
      <c r="J4" s="27">
        <f>SUM(I4:I4)</f>
        <v>0</v>
      </c>
      <c r="K4" s="28">
        <f>IF(J4/G4*100&gt;=100,100,IF(J4/G4*100&lt;100,J4/G4*100))/100</f>
        <v>0</v>
      </c>
      <c r="L4" s="28">
        <f>J4/E4</f>
        <v>0</v>
      </c>
      <c r="M4" s="29">
        <f>IF(J4/H4*100&gt;=100,100,IF(J4/H4*100&lt;100,J4/H4*100))/100</f>
        <v>0</v>
      </c>
      <c r="N4" s="36" t="s">
        <v>21</v>
      </c>
      <c r="O4" s="37" t="s">
        <v>22</v>
      </c>
      <c r="P4" s="37" t="s">
        <v>23</v>
      </c>
      <c r="Q4" s="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</row>
    <row r="5" spans="1:63" ht="41.4" x14ac:dyDescent="0.3">
      <c r="A5" s="24" t="s">
        <v>24</v>
      </c>
      <c r="B5" s="33" t="s">
        <v>25</v>
      </c>
      <c r="C5" s="23"/>
      <c r="D5" s="34">
        <v>0.15</v>
      </c>
      <c r="E5" s="24">
        <v>4</v>
      </c>
      <c r="F5" s="35"/>
      <c r="G5" s="27">
        <f t="shared" si="0"/>
        <v>0.6</v>
      </c>
      <c r="H5" s="26">
        <f t="shared" si="1"/>
        <v>0.6</v>
      </c>
      <c r="I5" s="24">
        <v>0</v>
      </c>
      <c r="J5" s="27">
        <f>SUM(I5:I5)</f>
        <v>0</v>
      </c>
      <c r="K5" s="28">
        <f>IF(J5/G5*100&gt;=100,100,IF(J5/G5*100&lt;100,J5/G5*100))/100</f>
        <v>0</v>
      </c>
      <c r="L5" s="28">
        <f>J5/E5</f>
        <v>0</v>
      </c>
      <c r="M5" s="29">
        <f>IF(J5/H5*100&gt;=100,100,IF(J5/H5*100&lt;100,J5/H5*100))/100</f>
        <v>0</v>
      </c>
      <c r="N5" s="36" t="s">
        <v>21</v>
      </c>
      <c r="O5" s="37" t="s">
        <v>26</v>
      </c>
      <c r="P5" s="37" t="s">
        <v>27</v>
      </c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</row>
    <row r="6" spans="1:63" x14ac:dyDescent="0.3">
      <c r="A6" s="24" t="s">
        <v>28</v>
      </c>
      <c r="B6" s="33" t="s">
        <v>29</v>
      </c>
      <c r="C6" s="23"/>
      <c r="D6" s="34">
        <v>0.5</v>
      </c>
      <c r="E6" s="24">
        <v>21</v>
      </c>
      <c r="F6" s="35"/>
      <c r="G6" s="27">
        <f t="shared" si="0"/>
        <v>10.5</v>
      </c>
      <c r="H6" s="26">
        <f t="shared" si="1"/>
        <v>10.5</v>
      </c>
      <c r="I6" s="24">
        <v>5</v>
      </c>
      <c r="J6" s="27">
        <f>SUM(I6:I6)</f>
        <v>5</v>
      </c>
      <c r="K6" s="28">
        <f>IF(J6/G6*100&gt;=100,100,IF(J6/G6*100&lt;100,J6/G6*100))/100</f>
        <v>0.47619047619047611</v>
      </c>
      <c r="L6" s="28">
        <f>J6/E6</f>
        <v>0.23809523809523808</v>
      </c>
      <c r="M6" s="29">
        <f>IF(J6/H6*100&gt;=100,100,IF(J6/H6*100&lt;100,J6/H6*100))/100</f>
        <v>0.47619047619047611</v>
      </c>
      <c r="N6" s="24" t="s">
        <v>30</v>
      </c>
      <c r="O6" s="37"/>
      <c r="P6" s="37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</row>
    <row r="7" spans="1:63" x14ac:dyDescent="0.3">
      <c r="A7" s="24" t="s">
        <v>31</v>
      </c>
      <c r="B7" s="33" t="s">
        <v>32</v>
      </c>
      <c r="C7" s="23"/>
      <c r="D7" s="34">
        <v>0.2</v>
      </c>
      <c r="E7" s="24">
        <v>3</v>
      </c>
      <c r="F7" s="35"/>
      <c r="G7" s="27">
        <f t="shared" si="0"/>
        <v>0.60000000000000009</v>
      </c>
      <c r="H7" s="26">
        <f t="shared" si="1"/>
        <v>0.60000000000000009</v>
      </c>
      <c r="I7" s="24">
        <v>0</v>
      </c>
      <c r="J7" s="27">
        <f>SUM(I7:I7)</f>
        <v>0</v>
      </c>
      <c r="K7" s="28">
        <f>IF(J7/G7*100&gt;=100,100,IF(J7/G7*100&lt;100,J7/G7*100))/100</f>
        <v>0</v>
      </c>
      <c r="L7" s="28">
        <f>J7/E7</f>
        <v>0</v>
      </c>
      <c r="M7" s="29">
        <f>IF(J7/H7*100&gt;=100,100,IF(J7/H7*100&lt;100,J7/H7*100))/100</f>
        <v>0</v>
      </c>
      <c r="N7" s="24" t="s">
        <v>30</v>
      </c>
      <c r="O7" s="37"/>
      <c r="P7" s="37"/>
      <c r="Q7" s="31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</row>
    <row r="8" spans="1:63" x14ac:dyDescent="0.3">
      <c r="A8" s="24" t="s">
        <v>33</v>
      </c>
      <c r="B8" s="33" t="s">
        <v>34</v>
      </c>
      <c r="C8" s="23"/>
      <c r="D8" s="34">
        <v>1</v>
      </c>
      <c r="E8" s="24">
        <v>1</v>
      </c>
      <c r="F8" s="35"/>
      <c r="G8" s="27">
        <f t="shared" si="0"/>
        <v>1</v>
      </c>
      <c r="H8" s="26">
        <f t="shared" si="1"/>
        <v>1</v>
      </c>
      <c r="I8" s="24">
        <v>0</v>
      </c>
      <c r="J8" s="27">
        <f>SUM(I8:I8)</f>
        <v>0</v>
      </c>
      <c r="K8" s="28">
        <f>IF(J8/G8*100&gt;=100,100,IF(J8/G8*100&lt;100,J8/G8*100))/100</f>
        <v>0</v>
      </c>
      <c r="L8" s="28">
        <f>J8/E8</f>
        <v>0</v>
      </c>
      <c r="M8" s="29">
        <f>IF(J8/H8*100&gt;=100,100,IF(J8/H8*100&lt;100,J8/H8*100))/100</f>
        <v>0</v>
      </c>
      <c r="N8" s="24"/>
      <c r="O8" s="37"/>
      <c r="P8" s="37"/>
      <c r="Q8" s="31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</row>
  </sheetData>
  <mergeCells count="19">
    <mergeCell ref="B7:C7"/>
    <mergeCell ref="B8:C8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2025-01-23T03:00:02Z</dcterms:created>
  <dcterms:modified xsi:type="dcterms:W3CDTF">2025-01-23T03:01:47Z</dcterms:modified>
</cp:coreProperties>
</file>