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DA5CE0FD-2ED2-0A47-B2BF-7242BC774526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<sst xmlns="http://schemas.openxmlformats.org/spreadsheetml/2006/main" count="88" uniqueCount="59">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</sst>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24" sqref="H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9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8"/>
      <c r="C2" s="9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8"/>
      <c r="C3" s="9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100"/>
      <c r="C4" s="10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2" t="s">
        <v>19</v>
      </c>
      <c r="C6" s="104" t="s">
        <v>20</v>
      </c>
      <c r="D6" s="106" t="s">
        <v>21</v>
      </c>
      <c r="E6" s="107" t="s">
        <v>22</v>
      </c>
      <c r="F6" s="108" t="s">
        <v>28</v>
      </c>
      <c r="G6" s="86"/>
      <c r="H6" s="87"/>
      <c r="I6" s="93" t="s">
        <v>29</v>
      </c>
      <c r="J6" s="86"/>
      <c r="K6" s="87"/>
      <c r="L6" s="85" t="s">
        <v>33</v>
      </c>
      <c r="M6" s="86"/>
      <c r="N6" s="87"/>
      <c r="O6" s="88" t="s">
        <v>23</v>
      </c>
      <c r="P6" s="90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3"/>
      <c r="C7" s="105"/>
      <c r="D7" s="89"/>
      <c r="E7" s="89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9"/>
      <c r="P7" s="89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9" t="s">
        <v>19</v>
      </c>
      <c r="C8" s="110" t="s">
        <v>20</v>
      </c>
      <c r="D8" s="106" t="s">
        <v>21</v>
      </c>
      <c r="E8" s="106" t="s">
        <v>31</v>
      </c>
      <c r="F8" s="108" t="s">
        <v>28</v>
      </c>
      <c r="G8" s="86"/>
      <c r="H8" s="87"/>
      <c r="I8" s="93" t="s">
        <v>29</v>
      </c>
      <c r="J8" s="86"/>
      <c r="K8" s="87"/>
      <c r="L8" s="85" t="s">
        <v>33</v>
      </c>
      <c r="M8" s="86"/>
      <c r="N8" s="87"/>
      <c r="O8" s="91" t="s">
        <v>23</v>
      </c>
      <c r="P8" s="9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3"/>
      <c r="C9" s="105"/>
      <c r="D9" s="89"/>
      <c r="E9" s="89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9"/>
      <c r="P9" s="89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8"/>
      <c r="J19" s="69"/>
      <c r="K19" s="30">
        <f t="shared" si="24"/>
        <v>0</v>
      </c>
      <c r="L19" s="68">
        <f t="shared" ref="L19:M19" si="28">SUM(F19,I19)</f>
        <v>754</v>
      </c>
      <c r="M19" s="69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8"/>
      <c r="J20" s="69"/>
      <c r="K20" s="30">
        <f t="shared" si="24"/>
        <v>0</v>
      </c>
      <c r="L20" s="68">
        <f t="shared" ref="L20:M20" si="30">SUM(F20,I20)</f>
        <v>2572</v>
      </c>
      <c r="M20" s="69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>
        <v>3035</v>
      </c>
      <c r="G22" s="29">
        <v>3946</v>
      </c>
      <c r="H22" s="30">
        <f t="shared" ref="H22:H24" si="34">SUM(F22:G22)</f>
        <v>6981</v>
      </c>
      <c r="I22" s="68"/>
      <c r="J22" s="69"/>
      <c r="K22" s="30">
        <f t="shared" ref="K22:K24" si="35">SUM(I22:J22)</f>
        <v>0</v>
      </c>
      <c r="L22" s="68">
        <f t="shared" ref="L22:M22" si="36">SUM(F22,I22)</f>
        <v>3035</v>
      </c>
      <c r="M22" s="69">
        <f t="shared" si="36"/>
        <v>3946</v>
      </c>
      <c r="N22" s="30">
        <f t="shared" ref="N22:N24" si="37">SUM(L22:M22)</f>
        <v>6981</v>
      </c>
      <c r="O22" s="31">
        <f t="shared" si="4"/>
        <v>17.099397442806055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>
        <v>563</v>
      </c>
      <c r="G23" s="29">
        <v>997</v>
      </c>
      <c r="H23" s="30">
        <f t="shared" si="34"/>
        <v>1560</v>
      </c>
      <c r="I23" s="68"/>
      <c r="J23" s="69"/>
      <c r="K23" s="30">
        <f t="shared" si="35"/>
        <v>0</v>
      </c>
      <c r="L23" s="68">
        <f t="shared" ref="L23:M23" si="39">SUM(F23,I23)</f>
        <v>563</v>
      </c>
      <c r="M23" s="69">
        <f t="shared" si="39"/>
        <v>997</v>
      </c>
      <c r="N23" s="30">
        <f t="shared" si="37"/>
        <v>1560</v>
      </c>
      <c r="O23" s="31">
        <f t="shared" si="4"/>
        <v>3.8210944006270515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3598</v>
      </c>
      <c r="G25" s="40">
        <f t="shared" si="43"/>
        <v>4943</v>
      </c>
      <c r="H25" s="41">
        <f t="shared" si="43"/>
        <v>8541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3598</v>
      </c>
      <c r="M25" s="40">
        <f t="shared" si="43"/>
        <v>4943</v>
      </c>
      <c r="N25" s="41">
        <f t="shared" si="43"/>
        <v>8541</v>
      </c>
      <c r="O25" s="42">
        <f t="shared" si="4"/>
        <v>20.920491843433105</v>
      </c>
      <c r="P25" s="31"/>
    </row>
    <row r="26" spans="1:24" ht="24.75" customHeight="1" x14ac:dyDescent="0.15">
      <c r="A26" s="43"/>
      <c r="B26" s="94" t="s">
        <v>1</v>
      </c>
      <c r="C26" s="95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11542</v>
      </c>
      <c r="G26" s="46">
        <f t="shared" si="45"/>
        <v>20006</v>
      </c>
      <c r="H26" s="47">
        <f t="shared" si="45"/>
        <v>31548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11542</v>
      </c>
      <c r="M26" s="46">
        <f t="shared" si="45"/>
        <v>20006</v>
      </c>
      <c r="N26" s="47">
        <f t="shared" si="45"/>
        <v>31548</v>
      </c>
      <c r="O26" s="48">
        <f t="shared" si="4"/>
        <v>77.274285994219369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9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8"/>
      <c r="B2" s="9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0"/>
      <c r="B3" s="10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122"/>
      <c r="C1" s="97"/>
      <c r="D1" s="124" t="s">
        <v>46</v>
      </c>
      <c r="E1" s="122"/>
      <c r="F1" s="122"/>
      <c r="G1" s="122"/>
      <c r="H1" s="122"/>
      <c r="I1" s="122"/>
      <c r="J1" s="97"/>
      <c r="K1" s="74"/>
      <c r="L1" s="1"/>
      <c r="M1" s="1"/>
      <c r="N1" s="1"/>
      <c r="O1" s="1"/>
      <c r="P1" s="1"/>
    </row>
    <row r="2" spans="1:16" ht="21" x14ac:dyDescent="0.15">
      <c r="A2" s="98"/>
      <c r="B2" s="121"/>
      <c r="C2" s="99"/>
      <c r="D2" s="98"/>
      <c r="E2" s="121"/>
      <c r="F2" s="121"/>
      <c r="G2" s="121"/>
      <c r="H2" s="121"/>
      <c r="I2" s="121"/>
      <c r="J2" s="99"/>
      <c r="K2" s="74"/>
      <c r="L2" s="1"/>
      <c r="M2" s="1"/>
      <c r="N2" s="1"/>
      <c r="O2" s="1"/>
      <c r="P2" s="1"/>
    </row>
    <row r="3" spans="1:16" ht="21" x14ac:dyDescent="0.15">
      <c r="A3" s="100"/>
      <c r="B3" s="123"/>
      <c r="C3" s="101"/>
      <c r="D3" s="98"/>
      <c r="E3" s="121"/>
      <c r="F3" s="121"/>
      <c r="G3" s="121"/>
      <c r="H3" s="121"/>
      <c r="I3" s="121"/>
      <c r="J3" s="99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100"/>
      <c r="E4" s="123"/>
      <c r="F4" s="123"/>
      <c r="G4" s="123"/>
      <c r="H4" s="123"/>
      <c r="I4" s="123"/>
      <c r="J4" s="10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