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G:\My Drive\TAHUN 2023\2023 LAPORAN PROMKES\2023 PROPEMAS\"/>
    </mc:Choice>
  </mc:AlternateContent>
  <xr:revisionPtr revIDLastSave="0" documentId="13_ncr:1_{863FE0A0-EE76-4C52-AA08-3259483E9F08}" xr6:coauthVersionLast="47" xr6:coauthVersionMax="47" xr10:uidLastSave="{00000000-0000-0000-0000-000000000000}"/>
  <bookViews>
    <workbookView xWindow="14340" yWindow="180" windowWidth="14385" windowHeight="15105" xr2:uid="{00000000-000D-0000-FFFF-FFFF00000000}"/>
  </bookViews>
  <sheets>
    <sheet name="Telaah Posy Balita" sheetId="17" r:id="rId1"/>
    <sheet name="Sheet1" sheetId="2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32" roundtripDataChecksum="xwEyIuI2EGOe77zk/y0QmayiDL7fH9ybkjCR4ZXM8og="/>
    </ext>
  </extLst>
</workbook>
</file>

<file path=xl/calcChain.xml><?xml version="1.0" encoding="utf-8"?>
<calcChain xmlns="http://schemas.openxmlformats.org/spreadsheetml/2006/main">
  <c r="W13" i="17" l="1"/>
  <c r="S155" i="17" l="1"/>
  <c r="S156" i="17" s="1"/>
  <c r="R155" i="17"/>
  <c r="R156" i="17" s="1"/>
  <c r="Q155" i="17"/>
  <c r="Q156" i="17" s="1"/>
  <c r="P155" i="17"/>
  <c r="P156" i="17" s="1"/>
  <c r="O155" i="17"/>
  <c r="O156" i="17" s="1"/>
  <c r="N155" i="17"/>
  <c r="N156" i="17" s="1"/>
  <c r="M155" i="17"/>
  <c r="M156" i="17" s="1"/>
  <c r="L155" i="17"/>
  <c r="L156" i="17" s="1"/>
  <c r="K155" i="17"/>
  <c r="K156" i="17" s="1"/>
  <c r="J155" i="17"/>
  <c r="J156" i="17" s="1"/>
  <c r="I155" i="17"/>
  <c r="I156" i="17" s="1"/>
  <c r="H155" i="17"/>
  <c r="H156" i="17" s="1"/>
  <c r="G155" i="17"/>
  <c r="G156" i="17" s="1"/>
  <c r="Z14" i="17" l="1"/>
  <c r="Z15" i="17"/>
  <c r="Z16" i="17"/>
  <c r="Z17" i="17"/>
  <c r="Z18" i="17" l="1"/>
  <c r="S160" i="17"/>
  <c r="S161" i="17"/>
  <c r="S159" i="17"/>
  <c r="S158" i="17"/>
  <c r="S162" i="1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9" authorId="0" shapeId="0" xr:uid="{00000000-0006-0000-1000-000021000000}">
      <text>
        <r>
          <rPr>
            <sz val="10"/>
            <color rgb="FF000000"/>
            <rFont val="Arial"/>
            <family val="2"/>
            <scheme val="minor"/>
          </rPr>
          <t>======
ID#AAAAyf8dMZA
Perhatian     (2023-06-04 19:41:21)
Sel ini jangan dirubah</t>
        </r>
      </text>
    </comment>
    <comment ref="F10" authorId="0" shapeId="0" xr:uid="{00000000-0006-0000-1000-000048000000}">
      <text>
        <r>
          <rPr>
            <sz val="10"/>
            <color rgb="FF000000"/>
            <rFont val="Arial"/>
            <family val="2"/>
            <scheme val="minor"/>
          </rPr>
          <t>======
ID#AAAAyf8dMVg
Perhatian     (2023-06-04 19:41:21)
Sel ini jangan dirubah</t>
        </r>
      </text>
    </comment>
    <comment ref="F11" authorId="0" shapeId="0" xr:uid="{00000000-0006-0000-1000-00003A000000}">
      <text>
        <r>
          <rPr>
            <sz val="10"/>
            <color rgb="FF000000"/>
            <rFont val="Arial"/>
            <family val="2"/>
            <scheme val="minor"/>
          </rPr>
          <t>======
ID#AAAAyf8dMW4
Perhatian     (2023-06-04 19:41:21)
Sel ini jangan dirubah</t>
        </r>
      </text>
    </comment>
    <comment ref="G155" authorId="0" shapeId="0" xr:uid="{00000000-0006-0000-1000-000053000000}">
      <text>
        <r>
          <rPr>
            <sz val="10"/>
            <color rgb="FF000000"/>
            <rFont val="Arial"/>
            <family val="2"/>
            <scheme val="minor"/>
          </rPr>
          <t>======
ID#AAAAyf8dKgA
Perhatian     (2023-06-04 19:41:21)
sel ini jangan dirubah</t>
        </r>
      </text>
    </comment>
    <comment ref="H155" authorId="0" shapeId="0" xr:uid="{00000000-0006-0000-1000-000032000000}">
      <text>
        <r>
          <rPr>
            <sz val="10"/>
            <color rgb="FF000000"/>
            <rFont val="Arial"/>
            <family val="2"/>
            <scheme val="minor"/>
          </rPr>
          <t>======
ID#AAAAyf8dMXY
Perhatian     (2023-06-04 19:41:21)
sel ini jangan dirubah</t>
        </r>
      </text>
    </comment>
    <comment ref="I155" authorId="0" shapeId="0" xr:uid="{00000000-0006-0000-1000-000017000000}">
      <text>
        <r>
          <rPr>
            <sz val="10"/>
            <color rgb="FF000000"/>
            <rFont val="Arial"/>
            <family val="2"/>
            <scheme val="minor"/>
          </rPr>
          <t>======
ID#AAAAyf8dMZ4
Perhatian     (2023-06-04 19:41:21)
sel ini jangan dirubah</t>
        </r>
      </text>
    </comment>
    <comment ref="J155" authorId="0" shapeId="0" xr:uid="{00000000-0006-0000-1000-00002E000000}">
      <text>
        <r>
          <rPr>
            <sz val="10"/>
            <color rgb="FF000000"/>
            <rFont val="Arial"/>
            <family val="2"/>
            <scheme val="minor"/>
          </rPr>
          <t>======
ID#AAAAyf8dMX4
Perhatian     (2023-06-04 19:41:21)
sel ini jangan dirubah</t>
        </r>
      </text>
    </comment>
    <comment ref="K155" authorId="0" shapeId="0" xr:uid="{00000000-0006-0000-1000-000003000000}">
      <text>
        <r>
          <rPr>
            <sz val="10"/>
            <color rgb="FF000000"/>
            <rFont val="Arial"/>
            <family val="2"/>
            <scheme val="minor"/>
          </rPr>
          <t>======
ID#AAAAyf8dMbo
Perhatian     (2023-06-04 19:41:21)
sel ini jangan dirubah</t>
        </r>
      </text>
    </comment>
    <comment ref="L155" authorId="0" shapeId="0" xr:uid="{00000000-0006-0000-1000-000049000000}">
      <text>
        <r>
          <rPr>
            <sz val="10"/>
            <color rgb="FF000000"/>
            <rFont val="Arial"/>
            <family val="2"/>
            <scheme val="minor"/>
          </rPr>
          <t>======
ID#AAAAyf8dMVY
Perhatian     (2023-06-04 19:41:21)
sel ini jangan dirubah</t>
        </r>
      </text>
    </comment>
    <comment ref="M155" authorId="0" shapeId="0" xr:uid="{00000000-0006-0000-1000-000002000000}">
      <text>
        <r>
          <rPr>
            <sz val="10"/>
            <color rgb="FF000000"/>
            <rFont val="Arial"/>
            <family val="2"/>
            <scheme val="minor"/>
          </rPr>
          <t>======
ID#AAAAyf8dMbs
Perhatian     (2023-06-04 19:41:21)
sel ini jangan dirubah</t>
        </r>
      </text>
    </comment>
    <comment ref="N155" authorId="0" shapeId="0" xr:uid="{00000000-0006-0000-1000-000009000000}">
      <text>
        <r>
          <rPr>
            <sz val="10"/>
            <color rgb="FF000000"/>
            <rFont val="Arial"/>
            <family val="2"/>
            <scheme val="minor"/>
          </rPr>
          <t>======
ID#AAAAyf8dMbM
Perhatian     (2023-06-04 19:41:21)
sel ini jangan dirubah</t>
        </r>
      </text>
    </comment>
    <comment ref="O155" authorId="0" shapeId="0" xr:uid="{00000000-0006-0000-1000-000037000000}">
      <text>
        <r>
          <rPr>
            <sz val="10"/>
            <color rgb="FF000000"/>
            <rFont val="Arial"/>
            <family val="2"/>
            <scheme val="minor"/>
          </rPr>
          <t>======
ID#AAAAyf8dMXM
Perhatian     (2023-06-04 19:41:21)
sel ini jangan dirubah</t>
        </r>
      </text>
    </comment>
    <comment ref="P155" authorId="0" shapeId="0" xr:uid="{00000000-0006-0000-1000-000010000000}">
      <text>
        <r>
          <rPr>
            <sz val="10"/>
            <color rgb="FF000000"/>
            <rFont val="Arial"/>
            <family val="2"/>
            <scheme val="minor"/>
          </rPr>
          <t>======
ID#AAAAyf8dMag
Perhatian     (2023-06-04 19:41:21)
sel ini jangan dirubah</t>
        </r>
      </text>
    </comment>
    <comment ref="Q155" authorId="0" shapeId="0" xr:uid="{00000000-0006-0000-1000-000023000000}">
      <text>
        <r>
          <rPr>
            <sz val="10"/>
            <color rgb="FF000000"/>
            <rFont val="Arial"/>
            <family val="2"/>
            <scheme val="minor"/>
          </rPr>
          <t>======
ID#AAAAyf8dMY0
Perhatian     (2023-06-04 19:41:21)
sel ini jangan dirubah</t>
        </r>
      </text>
    </comment>
    <comment ref="T155" authorId="0" shapeId="0" xr:uid="{00000000-0006-0000-1000-00000F000000}">
      <text>
        <r>
          <rPr>
            <sz val="10"/>
            <color rgb="FF000000"/>
            <rFont val="Arial"/>
            <family val="2"/>
            <scheme val="minor"/>
          </rPr>
          <t>======
ID#AAAAyf8dMac
Perhatian     (2023-06-04 19:41:21)
sel ini jangan dirubah</t>
        </r>
      </text>
    </comment>
    <comment ref="G156" authorId="0" shapeId="0" xr:uid="{00000000-0006-0000-1000-00001E000000}">
      <text>
        <r>
          <rPr>
            <sz val="10"/>
            <color rgb="FF000000"/>
            <rFont val="Arial"/>
            <family val="2"/>
            <scheme val="minor"/>
          </rPr>
          <t>======
ID#AAAAyf8dMZQ
Perhatian     (2023-06-04 19:41:21)
sel ini jangan dirubah</t>
        </r>
      </text>
    </comment>
    <comment ref="H156" authorId="0" shapeId="0" xr:uid="{00000000-0006-0000-1000-00001A000000}">
      <text>
        <r>
          <rPr>
            <sz val="10"/>
            <color rgb="FF000000"/>
            <rFont val="Arial"/>
            <family val="2"/>
            <scheme val="minor"/>
          </rPr>
          <t>======
ID#AAAAyf8dMZc
Perhatian     (2023-06-04 19:41:21)
sel ini jangan dirubah</t>
        </r>
      </text>
    </comment>
    <comment ref="I156" authorId="0" shapeId="0" xr:uid="{00000000-0006-0000-1000-000046000000}">
      <text>
        <r>
          <rPr>
            <sz val="10"/>
            <color rgb="FF000000"/>
            <rFont val="Arial"/>
            <family val="2"/>
            <scheme val="minor"/>
          </rPr>
          <t>======
ID#AAAAyf8dMVo
Perhatian     (2023-06-04 19:41:21)
sel ini jangan dirubah</t>
        </r>
      </text>
    </comment>
    <comment ref="J156" authorId="0" shapeId="0" xr:uid="{00000000-0006-0000-1000-000038000000}">
      <text>
        <r>
          <rPr>
            <sz val="10"/>
            <color rgb="FF000000"/>
            <rFont val="Arial"/>
            <family val="2"/>
            <scheme val="minor"/>
          </rPr>
          <t>======
ID#AAAAyf8dMXE
Perhatian     (2023-06-04 19:41:21)
sel ini jangan dirubah</t>
        </r>
      </text>
    </comment>
    <comment ref="K156" authorId="0" shapeId="0" xr:uid="{00000000-0006-0000-1000-00004D000000}">
      <text>
        <r>
          <rPr>
            <sz val="10"/>
            <color rgb="FF000000"/>
            <rFont val="Arial"/>
            <family val="2"/>
            <scheme val="minor"/>
          </rPr>
          <t>======
ID#AAAAyf8dMUo
Perhatian     (2023-06-04 19:41:21)
sel ini jangan dirubah</t>
        </r>
      </text>
    </comment>
    <comment ref="L156" authorId="0" shapeId="0" xr:uid="{00000000-0006-0000-1000-000040000000}">
      <text>
        <r>
          <rPr>
            <sz val="10"/>
            <color rgb="FF000000"/>
            <rFont val="Arial"/>
            <family val="2"/>
            <scheme val="minor"/>
          </rPr>
          <t>======
ID#AAAAyf8dMWY
Perhatian     (2023-06-04 19:41:21)
sel ini jangan dirubah</t>
        </r>
      </text>
    </comment>
    <comment ref="M156" authorId="0" shapeId="0" xr:uid="{00000000-0006-0000-1000-000043000000}">
      <text>
        <r>
          <rPr>
            <sz val="10"/>
            <color rgb="FF000000"/>
            <rFont val="Arial"/>
            <family val="2"/>
            <scheme val="minor"/>
          </rPr>
          <t>======
ID#AAAAyf8dMWE
Perhatian     (2023-06-04 19:41:21)
sel ini jangan dirubah</t>
        </r>
      </text>
    </comment>
    <comment ref="N156" authorId="0" shapeId="0" xr:uid="{00000000-0006-0000-1000-00004F000000}">
      <text>
        <r>
          <rPr>
            <sz val="10"/>
            <color rgb="FF000000"/>
            <rFont val="Arial"/>
            <family val="2"/>
            <scheme val="minor"/>
          </rPr>
          <t>======
ID#AAAAyf8dMUs
Perhatian     (2023-06-04 19:41:21)
sel ini jangan dirubah</t>
        </r>
      </text>
    </comment>
    <comment ref="O156" authorId="0" shapeId="0" xr:uid="{00000000-0006-0000-1000-000055000000}">
      <text>
        <r>
          <rPr>
            <sz val="10"/>
            <color rgb="FF000000"/>
            <rFont val="Arial"/>
            <family val="2"/>
            <scheme val="minor"/>
          </rPr>
          <t>======
ID#AAAAyf8dKf4
Perhatian     (2023-06-04 19:41:21)
sel ini jangan dirubah</t>
        </r>
      </text>
    </comment>
    <comment ref="P156" authorId="0" shapeId="0" xr:uid="{00000000-0006-0000-1000-00004E000000}">
      <text>
        <r>
          <rPr>
            <sz val="10"/>
            <color rgb="FF000000"/>
            <rFont val="Arial"/>
            <family val="2"/>
            <scheme val="minor"/>
          </rPr>
          <t>======
ID#AAAAyf8dMUw
Perhatian     (2023-06-04 19:41:21)
sel ini jangan dirubah</t>
        </r>
      </text>
    </comment>
    <comment ref="Q156" authorId="0" shapeId="0" xr:uid="{00000000-0006-0000-1000-00003B000000}">
      <text>
        <r>
          <rPr>
            <sz val="10"/>
            <color rgb="FF000000"/>
            <rFont val="Arial"/>
            <family val="2"/>
            <scheme val="minor"/>
          </rPr>
          <t>======
ID#AAAAyf8dMWw
Perhatian     (2023-06-04 19:41:21)
sel ini jangan dirubah</t>
        </r>
      </text>
    </comment>
    <comment ref="R156" authorId="0" shapeId="0" xr:uid="{00000000-0006-0000-1000-00000E000000}">
      <text>
        <r>
          <rPr>
            <sz val="10"/>
            <color rgb="FF000000"/>
            <rFont val="Arial"/>
            <family val="2"/>
            <scheme val="minor"/>
          </rPr>
          <t>======
ID#AAAAyf8dMak
Perhatian     (2023-06-04 19:41:21)
sel ini jangan dirubah</t>
        </r>
      </text>
    </comment>
    <comment ref="S156" authorId="0" shapeId="0" xr:uid="{00000000-0006-0000-1000-00001D000000}">
      <text>
        <r>
          <rPr>
            <sz val="10"/>
            <color rgb="FF000000"/>
            <rFont val="Arial"/>
            <family val="2"/>
            <scheme val="minor"/>
          </rPr>
          <t>======
ID#AAAAyf8dMZM
Perhatian     (2023-06-04 19:41:21)
sel ini jangan dirubah</t>
        </r>
      </text>
    </comment>
    <comment ref="T156" authorId="0" shapeId="0" xr:uid="{00000000-0006-0000-1000-00000D000000}">
      <text>
        <r>
          <rPr>
            <sz val="10"/>
            <color rgb="FF000000"/>
            <rFont val="Arial"/>
            <family val="2"/>
            <scheme val="minor"/>
          </rPr>
          <t>======
ID#AAAAyf8dMao
Perhatian     (2023-06-04 19:41:21)
sel ini jangan dirubah</t>
        </r>
      </text>
    </comment>
    <comment ref="S162" authorId="0" shapeId="0" xr:uid="{00000000-0006-0000-1000-00001B000000}">
      <text>
        <r>
          <rPr>
            <sz val="10"/>
            <color rgb="FF000000"/>
            <rFont val="Arial"/>
            <family val="2"/>
            <scheme val="minor"/>
          </rPr>
          <t>======
ID#AAAAyf8dMZg
Perhatian     (2023-06-04 19:41:21)
Sel ini jangan dirubah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hXaUchKR1vx1SASG6VWjlDYOBcw=="/>
    </ext>
  </extLst>
</comments>
</file>

<file path=xl/sharedStrings.xml><?xml version="1.0" encoding="utf-8"?>
<sst xmlns="http://schemas.openxmlformats.org/spreadsheetml/2006/main" count="272" uniqueCount="205">
  <si>
    <t>NO</t>
  </si>
  <si>
    <t>B</t>
  </si>
  <si>
    <t>PURWODADI</t>
  </si>
  <si>
    <t>POLOWIJEN</t>
  </si>
  <si>
    <t xml:space="preserve"> </t>
  </si>
  <si>
    <t>Ada</t>
  </si>
  <si>
    <t>HASIL TELAAH KEMANDIRIAN POSYANDU BALITA</t>
  </si>
  <si>
    <t>TAHUN 2023</t>
  </si>
  <si>
    <t>POSYANDU</t>
  </si>
  <si>
    <t>JUMLAH KADER</t>
  </si>
  <si>
    <t>PUSKESMAS</t>
  </si>
  <si>
    <t>A</t>
  </si>
  <si>
    <t>KECAMATAN</t>
  </si>
  <si>
    <t>KELURAHAN</t>
  </si>
  <si>
    <t>C</t>
  </si>
  <si>
    <t>JUMLAH KADER SELURUHNYA</t>
  </si>
  <si>
    <t>TOTAL KADER</t>
  </si>
  <si>
    <t>JUMLAH KADER TERLATIH</t>
  </si>
  <si>
    <t>KADER TERLATIH</t>
  </si>
  <si>
    <t>JUMLAH KADER AKTIF</t>
  </si>
  <si>
    <t>KADER AKTIF</t>
  </si>
  <si>
    <t>VARIABEL</t>
  </si>
  <si>
    <t>STANDART PENGUKURAN</t>
  </si>
  <si>
    <t>NILAI STAN DARD</t>
  </si>
  <si>
    <t>NILAI YANG DIPEROLEH TIAP POSYANDU</t>
  </si>
  <si>
    <t>I.</t>
  </si>
  <si>
    <t>PELEMBAGAAN POSYANDU</t>
  </si>
  <si>
    <t>Pengorganisasian</t>
  </si>
  <si>
    <t>Jml.Posyandu Strata</t>
  </si>
  <si>
    <t>I</t>
  </si>
  <si>
    <t>SK Organisasi Posyandu</t>
  </si>
  <si>
    <t>II</t>
  </si>
  <si>
    <r>
      <rPr>
        <sz val="10"/>
        <color rgb="FF000000"/>
        <rFont val="Arial"/>
        <family val="2"/>
      </rPr>
      <t xml:space="preserve">SK pendirian/kelembagaan posyandu </t>
    </r>
    <r>
      <rPr>
        <sz val="10"/>
        <color rgb="FFFF0000"/>
        <rFont val="Arial"/>
        <family val="2"/>
      </rPr>
      <t>LKD/LKK</t>
    </r>
  </si>
  <si>
    <t>tidak ada</t>
  </si>
  <si>
    <t>III</t>
  </si>
  <si>
    <t>Struktur Organisasi Posyandu</t>
  </si>
  <si>
    <t>ada</t>
  </si>
  <si>
    <t>IV</t>
  </si>
  <si>
    <t>Jumlah Posyandu</t>
  </si>
  <si>
    <t>PENGELOLAAN POSYANDU</t>
  </si>
  <si>
    <t>INPUT</t>
  </si>
  <si>
    <t>Rekomendasi dari Satgas Covid-19 Desa/Kelurahan dalam penentuan buka posyandu</t>
  </si>
  <si>
    <t>Rencana Kerja tertulis</t>
  </si>
  <si>
    <t>a. Rencana kerja rutin</t>
  </si>
  <si>
    <t>b. Jadwal kegiatan</t>
  </si>
  <si>
    <t>c. Pembagian tugas kader</t>
  </si>
  <si>
    <t>d. Rencana menu PMT</t>
  </si>
  <si>
    <t>Sarana dan Prasarana</t>
  </si>
  <si>
    <t>a. Sarana perlengkapan</t>
  </si>
  <si>
    <t>≥3 macam</t>
  </si>
  <si>
    <t>- meja dan kursi</t>
  </si>
  <si>
    <t>1-2 macam</t>
  </si>
  <si>
    <t>- dacin dan perlengkapannya</t>
  </si>
  <si>
    <t>- timbangan injak digital</t>
  </si>
  <si>
    <t>- alat ukur panjang badan bayi</t>
  </si>
  <si>
    <t>- alat ukur tinggi badan</t>
  </si>
  <si>
    <t>- timbangan bayi / baby scale</t>
  </si>
  <si>
    <t>- alat pemantauan perkembangan (Buku KIA)</t>
  </si>
  <si>
    <t>b. PPG (Paket Pertolongan Gizi)</t>
  </si>
  <si>
    <t>≥2 macam</t>
  </si>
  <si>
    <t>- vit A</t>
  </si>
  <si>
    <t>1 macam</t>
  </si>
  <si>
    <t>- tablet fe</t>
  </si>
  <si>
    <t>- oralit</t>
  </si>
  <si>
    <t>- zink</t>
  </si>
  <si>
    <t>c. Sarana / Kelengkapan administrasi</t>
  </si>
  <si>
    <t>- Buku KIA</t>
  </si>
  <si>
    <t>- Absensi kader</t>
  </si>
  <si>
    <t>- buku kegiatan posyandu</t>
  </si>
  <si>
    <t>- notulen hasil rapat</t>
  </si>
  <si>
    <t>d. Ketersediaan sarana penyuluhan</t>
  </si>
  <si>
    <t>≥5 macam</t>
  </si>
  <si>
    <t>- poster</t>
  </si>
  <si>
    <t>3-4 macam</t>
  </si>
  <si>
    <t>- lembar balik</t>
  </si>
  <si>
    <t>- buku pegangan kader</t>
  </si>
  <si>
    <t>- paket penyuluhan KB</t>
  </si>
  <si>
    <t>- food model/bahan asli</t>
  </si>
  <si>
    <t>- paket SDIDTK</t>
  </si>
  <si>
    <t>- media KIE Covid-19</t>
  </si>
  <si>
    <t>e. Sarana Adaptasi Kebiasaan Baru</t>
  </si>
  <si>
    <t>- sarana Cuci Tangan Pakai Sabun dan Air mengalir</t>
  </si>
  <si>
    <t>- masker</t>
  </si>
  <si>
    <t>- hand sanitizer</t>
  </si>
  <si>
    <t>- face shield</t>
  </si>
  <si>
    <t>- handscoon</t>
  </si>
  <si>
    <t>- desinfektan</t>
  </si>
  <si>
    <t>- thermogun</t>
  </si>
  <si>
    <t>- apron/gown</t>
  </si>
  <si>
    <t>Dukungan dana dari masyarakat</t>
  </si>
  <si>
    <t>ADD / Bantuan Pemerintah+2 sumber lain</t>
  </si>
  <si>
    <t>a. ADD / Bantuan Pemerintah</t>
  </si>
  <si>
    <t>ADD / Bantuan Pemerintah+1 sumber lain</t>
  </si>
  <si>
    <t>b. Swadaya Masyarakat</t>
  </si>
  <si>
    <t>Swadaya Masyarakat/Swasta</t>
  </si>
  <si>
    <t>c. Swasta</t>
  </si>
  <si>
    <t>Tenaga</t>
  </si>
  <si>
    <t>a. Jumlah kader seluruhnya</t>
  </si>
  <si>
    <t>≥5 orang</t>
  </si>
  <si>
    <t>3-4 orang</t>
  </si>
  <si>
    <t>b. Jumlah kader aktif yang sudah divaksinasi</t>
  </si>
  <si>
    <t>PROSES</t>
  </si>
  <si>
    <t>Frekuensi Posyandu buka Zona hijau/tahun</t>
  </si>
  <si>
    <t>Pencatatan Bumil Risti/Bumil KEK</t>
  </si>
  <si>
    <t>Kegiatan penyuluhan</t>
  </si>
  <si>
    <t>1). Perorangan ( meja IV)</t>
  </si>
  <si>
    <t>2). Penyuluhan kelompok secara langsung atau tidak langsung (daring, medsos, dll)</t>
  </si>
  <si>
    <t>3). Kunjungan Rumah</t>
  </si>
  <si>
    <t>Melakukan SDIDTK</t>
  </si>
  <si>
    <t>Merujuk balita sakit</t>
  </si>
  <si>
    <t>ada kasus dirujuk</t>
  </si>
  <si>
    <t>(balita dengan T2, Gizi kurang, Gizi buruk, BGM, Diare, panas, batuk, pilek)</t>
  </si>
  <si>
    <t>ada kasus tidak dirujuk</t>
  </si>
  <si>
    <t>tidak ada kasus balita sakit</t>
  </si>
  <si>
    <t>Pertemuan setelah pelayanan</t>
  </si>
  <si>
    <t>Pencatatan kegiatan SIP di posyandu</t>
  </si>
  <si>
    <t>lengkap</t>
  </si>
  <si>
    <t>tidak lengkap</t>
  </si>
  <si>
    <t>Proses posyandu baik sebelum, selama dan setelah pelayanan posyandu mengikuti pedoman AKB</t>
  </si>
  <si>
    <t>sesuai</t>
  </si>
  <si>
    <t>tidak sesuai</t>
  </si>
  <si>
    <t>OUTPUT</t>
  </si>
  <si>
    <t>Data SKDN</t>
  </si>
  <si>
    <t>ada, ditampilkan setiap bulan</t>
  </si>
  <si>
    <t>ada, ditampilkan tidak setiap bulan</t>
  </si>
  <si>
    <t>ada, tidak rutin</t>
  </si>
  <si>
    <t>Nomor 2 dan 3 pilih salah 1</t>
  </si>
  <si>
    <t>Rata-rata balita datang ke posyandu (D/S) di zona hijau</t>
  </si>
  <si>
    <t>≥ 70%</t>
  </si>
  <si>
    <t>61 - 69%</t>
  </si>
  <si>
    <t>&lt; 60%</t>
  </si>
  <si>
    <t>Rata-rata balita yang dilayani dengan janji temu atau mandiri (zona merah-zona kuning)</t>
  </si>
  <si>
    <t>Rata-rata balita Naik berat badannya ( N/D )</t>
  </si>
  <si>
    <t>Rata-rata balita dilakukan SDIDTK</t>
  </si>
  <si>
    <t>≥ 80%</t>
  </si>
  <si>
    <t>Bayi dengan imunisasi lengkap</t>
  </si>
  <si>
    <t>≥ 93%</t>
  </si>
  <si>
    <t>81 - 92%</t>
  </si>
  <si>
    <t>&lt; 80%</t>
  </si>
  <si>
    <t>Bumil yang terdaftar di Posyandu</t>
  </si>
  <si>
    <t>≥ 90 - 100%</t>
  </si>
  <si>
    <t>61 - 89%</t>
  </si>
  <si>
    <t>Bumil dengan resiko tinggi yang ditangani/dirujuk</t>
  </si>
  <si>
    <t>Semua persalinan di fasyankes</t>
  </si>
  <si>
    <t>ya</t>
  </si>
  <si>
    <t>tidak</t>
  </si>
  <si>
    <t>PUS dengan peserta KB aktif</t>
  </si>
  <si>
    <t>65 - 69%</t>
  </si>
  <si>
    <t>&lt; 65 %</t>
  </si>
  <si>
    <t>Nomor 11 pilih salah 1</t>
  </si>
  <si>
    <t>a. Kasus Diare yang dapat ditangani di posyandu</t>
  </si>
  <si>
    <t>b. Tidak ada kasus diare</t>
  </si>
  <si>
    <t>Sistem Informasi Posyandu</t>
  </si>
  <si>
    <t>Program/ kegiatan tambahan</t>
  </si>
  <si>
    <t>&gt; 3 macam</t>
  </si>
  <si>
    <t>- BKB</t>
  </si>
  <si>
    <t>2 macam</t>
  </si>
  <si>
    <t>- PAUD</t>
  </si>
  <si>
    <t>- kelas ibu hamil &amp; balita</t>
  </si>
  <si>
    <t>- UKGMD</t>
  </si>
  <si>
    <t>- Pengadaan air bersih dan penyehatan lingkungan</t>
  </si>
  <si>
    <t>- kegiatan ekonomi produktif</t>
  </si>
  <si>
    <t>- tabulin/dasolin</t>
  </si>
  <si>
    <t>Kegiatan Inovatif</t>
  </si>
  <si>
    <t>TOTAL NILAI</t>
  </si>
  <si>
    <t>STRATA</t>
  </si>
  <si>
    <t>Strata :</t>
  </si>
  <si>
    <t>I. Nilai = 95 - 100</t>
  </si>
  <si>
    <t>I. MANDIRI</t>
  </si>
  <si>
    <t>II. Nilai = 75 - 94</t>
  </si>
  <si>
    <t>II. PURNAMA</t>
  </si>
  <si>
    <t>III.  Nilai = 60 - 74</t>
  </si>
  <si>
    <t>III. MADYA</t>
  </si>
  <si>
    <t>IV. Nilai = &lt; 60</t>
  </si>
  <si>
    <t>IV. PRATAMA</t>
  </si>
  <si>
    <t>ket; dilakukan telaah setiap 1 tahun sekali maksimal pada bulan oktober</t>
  </si>
  <si>
    <t>laporan masuk pada bulan berikutnya maksimal tgl 10</t>
  </si>
  <si>
    <t>BALITA, LANSIA, POSBINDU, POSKESTREN, POS UKK, POSKESKEL, POSYANDU REMAJA, KELSI</t>
  </si>
  <si>
    <t>ada, lengkap</t>
  </si>
  <si>
    <t>RW 01</t>
  </si>
  <si>
    <t>RW 02</t>
  </si>
  <si>
    <t>RW 03</t>
  </si>
  <si>
    <t>RW 04</t>
  </si>
  <si>
    <t>RW 05</t>
  </si>
  <si>
    <t>RW 06</t>
  </si>
  <si>
    <t>RW 07</t>
  </si>
  <si>
    <t>RW 08</t>
  </si>
  <si>
    <t>RW 09</t>
  </si>
  <si>
    <t>RW 10</t>
  </si>
  <si>
    <t>RW 11</t>
  </si>
  <si>
    <t>RW 12</t>
  </si>
  <si>
    <t>RW 13</t>
  </si>
  <si>
    <t>BLIMBING</t>
  </si>
  <si>
    <t>≥8 kali/tahun</t>
  </si>
  <si>
    <t>&lt; 8 kali/tahun</t>
  </si>
  <si>
    <t>Kegiatan pelayanan Posyandu oleh kader (Meja 1-4) dengan sasaran ibu hamil/ibu nifas/bayi/balita</t>
  </si>
  <si>
    <t>Ada, tidak lengkap</t>
  </si>
  <si>
    <t>71 - 79%</t>
  </si>
  <si>
    <t>&lt; 70%</t>
  </si>
  <si>
    <t>≥ 86%</t>
  </si>
  <si>
    <t>71 - 85%</t>
  </si>
  <si>
    <t>≥ 71%</t>
  </si>
  <si>
    <t>61 - 70%</t>
  </si>
  <si>
    <t>Ada kasus dirujuk</t>
  </si>
  <si>
    <t>Tidak ada kasus ibu hamil rusti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</si>
</sst>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Arial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/>
      <sz val="18"/>
      <color rgb="FF000000"/>
      <name val="Arial"/>
      <family val="2"/>
    </font>
    <font>
      <sz val="18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333333"/>
      <name val="Arial"/>
      <family val="2"/>
    </font>
    <font>
      <b/>
      <sz val="10"/>
      <color theme="0"/>
      <name val="Arial"/>
      <family val="2"/>
    </font>
    <font>
      <sz val="10"/>
      <color rgb="FF000000"/>
      <name val="Calibri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ABF8F"/>
        <bgColor rgb="FFFABF8F"/>
      </patternFill>
    </fill>
    <fill>
      <patternFill patternType="solid">
        <fgColor rgb="FF92CDDC"/>
        <bgColor rgb="FF92CDDC"/>
      </patternFill>
    </fill>
    <fill>
      <patternFill patternType="solid">
        <fgColor rgb="FFE6B8B7"/>
        <bgColor rgb="FFE6B8B7"/>
      </patternFill>
    </fill>
    <fill>
      <patternFill patternType="solid">
        <fgColor rgb="FFC4D79B"/>
        <bgColor rgb="FFC4D79B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31859B"/>
        <bgColor rgb="FF31859B"/>
      </patternFill>
    </fill>
    <fill>
      <patternFill patternType="solid">
        <fgColor rgb="FF366092"/>
        <bgColor rgb="FF366092"/>
      </patternFill>
    </fill>
    <fill>
      <patternFill patternType="solid">
        <fgColor rgb="FFFF66FF"/>
        <bgColor rgb="FFFF66FF"/>
      </patternFill>
    </fill>
    <fill>
      <patternFill patternType="solid">
        <fgColor rgb="FFFF99FF"/>
        <bgColor rgb="FFFF99FF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FFFFFF"/>
      </patternFill>
    </fill>
    <fill>
      <patternFill patternType="solid">
        <fgColor rgb="FFFF0000"/>
        <bgColor rgb="FFD9D9D9"/>
      </patternFill>
    </fill>
    <fill>
      <patternFill patternType="solid">
        <fgColor rgb="FFFF0000"/>
        <bgColor rgb="FFFF99FF"/>
      </patternFill>
    </fill>
  </fills>
  <borders count="4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9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5" fillId="6" borderId="7" xfId="0" applyFont="1" applyFill="1" applyBorder="1" applyAlignment="1">
      <alignment horizontal="right" vertical="center"/>
    </xf>
    <xf numFmtId="0" fontId="5" fillId="0" borderId="0" xfId="0" applyFont="1" applyAlignment="1">
      <alignment horizontal="right" wrapText="1"/>
    </xf>
    <xf numFmtId="0" fontId="9" fillId="7" borderId="7" xfId="0" applyFont="1" applyFill="1" applyBorder="1" applyAlignment="1">
      <alignment horizontal="right" vertical="center"/>
    </xf>
    <xf numFmtId="0" fontId="5" fillId="7" borderId="19" xfId="0" applyFont="1" applyFill="1" applyBorder="1"/>
    <xf numFmtId="0" fontId="8" fillId="7" borderId="7" xfId="0" applyFont="1" applyFill="1" applyBorder="1" applyAlignment="1">
      <alignment vertical="center"/>
    </xf>
    <xf numFmtId="0" fontId="8" fillId="7" borderId="7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/>
    </xf>
    <xf numFmtId="0" fontId="10" fillId="8" borderId="7" xfId="0" applyFont="1" applyFill="1" applyBorder="1" applyAlignment="1">
      <alignment horizontal="right" vertical="center"/>
    </xf>
    <xf numFmtId="0" fontId="10" fillId="8" borderId="7" xfId="0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vertical="center"/>
    </xf>
    <xf numFmtId="0" fontId="5" fillId="8" borderId="7" xfId="0" applyFont="1" applyFill="1" applyBorder="1" applyAlignment="1">
      <alignment vertical="center"/>
    </xf>
    <xf numFmtId="0" fontId="2" fillId="8" borderId="7" xfId="0" applyFont="1" applyFill="1" applyBorder="1" applyAlignment="1">
      <alignment vertical="center" wrapText="1"/>
    </xf>
    <xf numFmtId="0" fontId="5" fillId="7" borderId="7" xfId="0" applyFont="1" applyFill="1" applyBorder="1" applyAlignment="1">
      <alignment vertical="center"/>
    </xf>
    <xf numFmtId="0" fontId="8" fillId="2" borderId="19" xfId="0" applyFont="1" applyFill="1" applyBorder="1" applyAlignment="1">
      <alignment horizontal="center" wrapText="1"/>
    </xf>
    <xf numFmtId="0" fontId="5" fillId="2" borderId="19" xfId="0" applyFont="1" applyFill="1" applyBorder="1" applyAlignment="1">
      <alignment horizontal="right"/>
    </xf>
    <xf numFmtId="0" fontId="5" fillId="7" borderId="33" xfId="0" applyFont="1" applyFill="1" applyBorder="1" applyAlignment="1">
      <alignment horizontal="right" vertical="center"/>
    </xf>
    <xf numFmtId="0" fontId="5" fillId="7" borderId="34" xfId="0" applyFont="1" applyFill="1" applyBorder="1" applyAlignment="1">
      <alignment horizontal="center" vertical="center"/>
    </xf>
    <xf numFmtId="0" fontId="5" fillId="7" borderId="33" xfId="0" applyFont="1" applyFill="1" applyBorder="1" applyAlignment="1">
      <alignment vertical="center"/>
    </xf>
    <xf numFmtId="0" fontId="5" fillId="7" borderId="35" xfId="0" applyFont="1" applyFill="1" applyBorder="1" applyAlignment="1">
      <alignment vertical="center"/>
    </xf>
    <xf numFmtId="0" fontId="5" fillId="7" borderId="19" xfId="0" applyFont="1" applyFill="1" applyBorder="1" applyAlignment="1">
      <alignment vertical="center"/>
    </xf>
    <xf numFmtId="0" fontId="5" fillId="7" borderId="36" xfId="0" applyFont="1" applyFill="1" applyBorder="1" applyAlignment="1">
      <alignment horizontal="right" vertical="center"/>
    </xf>
    <xf numFmtId="0" fontId="5" fillId="7" borderId="37" xfId="0" applyFont="1" applyFill="1" applyBorder="1" applyAlignment="1">
      <alignment horizontal="center" vertical="center"/>
    </xf>
    <xf numFmtId="0" fontId="5" fillId="7" borderId="36" xfId="0" applyFont="1" applyFill="1" applyBorder="1" applyAlignment="1">
      <alignment vertical="center"/>
    </xf>
    <xf numFmtId="0" fontId="5" fillId="7" borderId="38" xfId="0" applyFont="1" applyFill="1" applyBorder="1" applyAlignment="1">
      <alignment vertical="center"/>
    </xf>
    <xf numFmtId="0" fontId="5" fillId="7" borderId="19" xfId="0" applyFont="1" applyFill="1" applyBorder="1" applyAlignment="1">
      <alignment horizontal="right" vertical="center"/>
    </xf>
    <xf numFmtId="0" fontId="5" fillId="7" borderId="19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right"/>
    </xf>
    <xf numFmtId="0" fontId="8" fillId="7" borderId="19" xfId="0" applyFont="1" applyFill="1" applyBorder="1" applyAlignment="1">
      <alignment vertical="center"/>
    </xf>
    <xf numFmtId="0" fontId="8" fillId="7" borderId="19" xfId="0" applyFont="1" applyFill="1" applyBorder="1" applyAlignment="1">
      <alignment horizontal="center" vertical="center"/>
    </xf>
    <xf numFmtId="0" fontId="5" fillId="8" borderId="19" xfId="0" applyFont="1" applyFill="1" applyBorder="1" applyAlignment="1">
      <alignment horizontal="right" vertical="center"/>
    </xf>
    <xf numFmtId="0" fontId="5" fillId="8" borderId="19" xfId="0" applyFont="1" applyFill="1" applyBorder="1" applyAlignment="1">
      <alignment horizontal="center" vertical="center"/>
    </xf>
    <xf numFmtId="0" fontId="10" fillId="8" borderId="19" xfId="0" applyFont="1" applyFill="1" applyBorder="1" applyAlignment="1">
      <alignment vertical="center"/>
    </xf>
    <xf numFmtId="0" fontId="5" fillId="8" borderId="19" xfId="0" applyFont="1" applyFill="1" applyBorder="1" applyAlignment="1">
      <alignment vertical="center"/>
    </xf>
    <xf numFmtId="0" fontId="8" fillId="8" borderId="19" xfId="0" applyFont="1" applyFill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7" borderId="33" xfId="0" applyFont="1" applyFill="1" applyBorder="1" applyAlignment="1">
      <alignment horizontal="left" vertical="center"/>
    </xf>
    <xf numFmtId="0" fontId="5" fillId="7" borderId="18" xfId="0" applyFont="1" applyFill="1" applyBorder="1" applyAlignment="1">
      <alignment vertical="center"/>
    </xf>
    <xf numFmtId="0" fontId="5" fillId="7" borderId="36" xfId="0" applyFont="1" applyFill="1" applyBorder="1" applyAlignment="1">
      <alignment horizontal="left" vertical="center"/>
    </xf>
    <xf numFmtId="0" fontId="5" fillId="7" borderId="40" xfId="0" applyFont="1" applyFill="1" applyBorder="1" applyAlignment="1">
      <alignment horizontal="left" vertical="center"/>
    </xf>
    <xf numFmtId="0" fontId="5" fillId="7" borderId="41" xfId="0" applyFont="1" applyFill="1" applyBorder="1" applyAlignment="1">
      <alignment vertical="center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7" borderId="40" xfId="0" applyFont="1" applyFill="1" applyBorder="1" applyAlignment="1">
      <alignment vertical="center"/>
    </xf>
    <xf numFmtId="0" fontId="8" fillId="0" borderId="0" xfId="0" applyFont="1"/>
    <xf numFmtId="0" fontId="5" fillId="0" borderId="11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14" xfId="0" applyFont="1" applyBorder="1" applyAlignment="1">
      <alignment vertical="center"/>
    </xf>
    <xf numFmtId="0" fontId="5" fillId="7" borderId="18" xfId="0" applyFont="1" applyFill="1" applyBorder="1" applyAlignment="1">
      <alignment vertical="center" wrapText="1"/>
    </xf>
    <xf numFmtId="0" fontId="8" fillId="8" borderId="19" xfId="0" applyFont="1" applyFill="1" applyBorder="1" applyAlignment="1">
      <alignment horizontal="right" vertical="center"/>
    </xf>
    <xf numFmtId="0" fontId="10" fillId="8" borderId="19" xfId="0" applyFont="1" applyFill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22" xfId="0" applyFont="1" applyBorder="1" applyAlignment="1">
      <alignment horizontal="left" vertical="center"/>
    </xf>
    <xf numFmtId="0" fontId="10" fillId="9" borderId="19" xfId="0" applyFont="1" applyFill="1" applyBorder="1" applyAlignment="1">
      <alignment horizontal="right" vertical="center"/>
    </xf>
    <xf numFmtId="0" fontId="10" fillId="9" borderId="19" xfId="0" applyFont="1" applyFill="1" applyBorder="1" applyAlignment="1">
      <alignment horizontal="center" vertical="center"/>
    </xf>
    <xf numFmtId="0" fontId="10" fillId="9" borderId="19" xfId="0" applyFont="1" applyFill="1" applyBorder="1" applyAlignment="1">
      <alignment vertical="center"/>
    </xf>
    <xf numFmtId="0" fontId="5" fillId="7" borderId="17" xfId="0" applyFont="1" applyFill="1" applyBorder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8" fillId="10" borderId="16" xfId="0" applyFont="1" applyFill="1" applyBorder="1" applyAlignment="1">
      <alignment vertical="center"/>
    </xf>
    <xf numFmtId="0" fontId="5" fillId="10" borderId="42" xfId="0" applyFont="1" applyFill="1" applyBorder="1" applyAlignment="1">
      <alignment vertical="center"/>
    </xf>
    <xf numFmtId="0" fontId="8" fillId="10" borderId="42" xfId="0" applyFont="1" applyFill="1" applyBorder="1" applyAlignment="1">
      <alignment horizontal="center" vertical="center"/>
    </xf>
    <xf numFmtId="0" fontId="5" fillId="6" borderId="42" xfId="0" applyFont="1" applyFill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8" fillId="7" borderId="15" xfId="0" applyFont="1" applyFill="1" applyBorder="1" applyAlignment="1">
      <alignment horizontal="center" vertical="center"/>
    </xf>
    <xf numFmtId="0" fontId="5" fillId="10" borderId="16" xfId="0" applyFont="1" applyFill="1" applyBorder="1" applyAlignment="1">
      <alignment vertical="center"/>
    </xf>
    <xf numFmtId="0" fontId="5" fillId="11" borderId="40" xfId="0" applyFont="1" applyFill="1" applyBorder="1" applyAlignment="1">
      <alignment vertical="center"/>
    </xf>
    <xf numFmtId="0" fontId="5" fillId="11" borderId="41" xfId="0" applyFont="1" applyFill="1" applyBorder="1" applyAlignment="1">
      <alignment vertical="center"/>
    </xf>
    <xf numFmtId="0" fontId="5" fillId="7" borderId="15" xfId="0" applyFont="1" applyFill="1" applyBorder="1" applyAlignment="1">
      <alignment vertical="center"/>
    </xf>
    <xf numFmtId="0" fontId="8" fillId="7" borderId="18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7" borderId="19" xfId="0" applyFont="1" applyFill="1" applyBorder="1" applyAlignment="1">
      <alignment horizontal="center"/>
    </xf>
    <xf numFmtId="0" fontId="5" fillId="7" borderId="19" xfId="0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12" fillId="0" borderId="0" xfId="0" applyFont="1"/>
    <xf numFmtId="0" fontId="2" fillId="0" borderId="0" xfId="0" applyFont="1" applyAlignment="1">
      <alignment wrapText="1"/>
    </xf>
    <xf numFmtId="0" fontId="8" fillId="0" borderId="7" xfId="0" applyFont="1" applyBorder="1" applyAlignment="1">
      <alignment horizontal="center" vertical="center"/>
    </xf>
    <xf numFmtId="0" fontId="1" fillId="0" borderId="25" xfId="0" applyFont="1" applyBorder="1"/>
    <xf numFmtId="0" fontId="1" fillId="0" borderId="27" xfId="0" applyFont="1" applyBorder="1"/>
    <xf numFmtId="0" fontId="1" fillId="0" borderId="24" xfId="0" applyFont="1" applyBorder="1"/>
    <xf numFmtId="0" fontId="1" fillId="0" borderId="26" xfId="0" applyFont="1" applyBorder="1"/>
    <xf numFmtId="0" fontId="5" fillId="0" borderId="19" xfId="0" applyFont="1" applyBorder="1"/>
    <xf numFmtId="0" fontId="5" fillId="0" borderId="19" xfId="0" applyFont="1" applyBorder="1" applyAlignment="1">
      <alignment wrapText="1"/>
    </xf>
    <xf numFmtId="0" fontId="5" fillId="0" borderId="19" xfId="0" applyFont="1" applyBorder="1" applyAlignment="1">
      <alignment horizontal="center" wrapText="1"/>
    </xf>
    <xf numFmtId="0" fontId="8" fillId="0" borderId="19" xfId="0" applyFont="1" applyBorder="1" applyAlignment="1">
      <alignment horizontal="center" wrapText="1"/>
    </xf>
    <xf numFmtId="0" fontId="5" fillId="0" borderId="19" xfId="0" applyFont="1" applyBorder="1" applyAlignment="1">
      <alignment horizontal="right"/>
    </xf>
    <xf numFmtId="0" fontId="8" fillId="0" borderId="19" xfId="0" applyFont="1" applyBorder="1" applyAlignment="1">
      <alignment horizontal="right"/>
    </xf>
    <xf numFmtId="0" fontId="5" fillId="13" borderId="7" xfId="0" applyFont="1" applyFill="1" applyBorder="1" applyAlignment="1">
      <alignment vertical="center"/>
    </xf>
    <xf numFmtId="0" fontId="8" fillId="13" borderId="7" xfId="0" applyFont="1" applyFill="1" applyBorder="1" applyAlignment="1">
      <alignment horizontal="center" vertical="center"/>
    </xf>
    <xf numFmtId="0" fontId="11" fillId="12" borderId="7" xfId="0" applyFont="1" applyFill="1" applyBorder="1" applyAlignment="1">
      <alignment vertical="center"/>
    </xf>
    <xf numFmtId="0" fontId="1" fillId="0" borderId="3" xfId="0" applyFont="1" applyBorder="1"/>
    <xf numFmtId="0" fontId="1" fillId="0" borderId="4" xfId="0" applyFont="1" applyBorder="1"/>
    <xf numFmtId="0" fontId="0" fillId="0" borderId="0" xfId="0"/>
    <xf numFmtId="0" fontId="1" fillId="0" borderId="5" xfId="0" applyFont="1" applyBorder="1"/>
    <xf numFmtId="0" fontId="1" fillId="0" borderId="6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0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11" xfId="0" applyFont="1" applyBorder="1"/>
    <xf numFmtId="0" fontId="1" fillId="0" borderId="20" xfId="0" applyFont="1" applyBorder="1"/>
    <xf numFmtId="0" fontId="5" fillId="6" borderId="1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5" fillId="6" borderId="2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1" fillId="12" borderId="6" xfId="0" applyFont="1" applyFill="1" applyBorder="1"/>
    <xf numFmtId="0" fontId="1" fillId="0" borderId="32" xfId="0" applyFont="1" applyBorder="1"/>
    <xf numFmtId="0" fontId="5" fillId="12" borderId="8" xfId="0" applyFont="1" applyFill="1" applyBorder="1" applyAlignment="1">
      <alignment horizontal="left" vertical="center" wrapText="1"/>
    </xf>
    <xf numFmtId="0" fontId="1" fillId="12" borderId="10" xfId="0" applyFont="1" applyFill="1" applyBorder="1"/>
    <xf numFmtId="0" fontId="1" fillId="12" borderId="12" xfId="0" applyFont="1" applyFill="1" applyBorder="1"/>
    <xf numFmtId="0" fontId="1" fillId="12" borderId="14" xfId="0" applyFont="1" applyFill="1" applyBorder="1"/>
    <xf numFmtId="0" fontId="1" fillId="0" borderId="39" xfId="0" applyFont="1" applyBorder="1"/>
    <xf numFmtId="0" fontId="5" fillId="2" borderId="31" xfId="0" applyFont="1" applyFill="1" applyBorder="1" applyAlignment="1">
      <alignment horizontal="center" wrapText="1"/>
    </xf>
    <xf numFmtId="0" fontId="8" fillId="2" borderId="3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15" fillId="0" borderId="21" xfId="0" applyFont="1" applyBorder="1"/>
    <xf numFmtId="0" fontId="15" fillId="0" borderId="15" xfId="0" applyFont="1" applyBorder="1"/>
    <xf numFmtId="0" fontId="8" fillId="0" borderId="1" xfId="0" applyFont="1" applyBorder="1" applyAlignment="1">
      <alignment horizontal="center" vertical="center"/>
    </xf>
    <xf numFmtId="0" fontId="14" fillId="3" borderId="17" xfId="0" applyFont="1" applyFill="1" applyBorder="1" applyAlignment="1">
      <alignment vertical="center" textRotation="90" wrapText="1"/>
    </xf>
    <xf numFmtId="0" fontId="5" fillId="0" borderId="28" xfId="0" applyFont="1" applyBorder="1" applyAlignment="1">
      <alignment horizontal="center" vertical="center"/>
    </xf>
    <xf numFmtId="0" fontId="1" fillId="0" borderId="29" xfId="0" applyFont="1" applyBorder="1"/>
    <xf numFmtId="0" fontId="1" fillId="0" borderId="30" xfId="0" applyFont="1" applyBorder="1"/>
    <xf numFmtId="0" fontId="5" fillId="0" borderId="22" xfId="0" applyFont="1" applyBorder="1" applyAlignment="1">
      <alignment vertical="center"/>
    </xf>
    <xf numFmtId="0" fontId="1" fillId="0" borderId="22" xfId="0" applyFont="1" applyBorder="1"/>
    <xf numFmtId="0" fontId="5" fillId="0" borderId="0" xfId="0" applyFont="1" applyAlignment="1">
      <alignment horizontal="center" vertical="center"/>
    </xf>
    <xf numFmtId="0" fontId="5" fillId="2" borderId="28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 wrapText="1"/>
    </xf>
    <xf numFmtId="0" fontId="5" fillId="7" borderId="31" xfId="0" applyFont="1" applyFill="1" applyBorder="1" applyAlignment="1">
      <alignment horizontal="center" vertical="center"/>
    </xf>
    <xf numFmtId="0" fontId="5" fillId="11" borderId="8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/>
    </xf>
    <xf numFmtId="0" fontId="8" fillId="7" borderId="3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0" fontId="5" fillId="7" borderId="31" xfId="0" applyFont="1" applyFill="1" applyBorder="1" applyAlignment="1">
      <alignment horizontal="right" vertical="center"/>
    </xf>
    <xf numFmtId="0" fontId="1" fillId="12" borderId="5" xfId="0" applyFont="1" applyFill="1" applyBorder="1"/>
    <xf numFmtId="0" fontId="5" fillId="11" borderId="43" xfId="0" applyFont="1" applyFill="1" applyBorder="1" applyAlignment="1">
      <alignment horizontal="left" vertical="center" wrapText="1"/>
    </xf>
    <xf numFmtId="0" fontId="1" fillId="0" borderId="44" xfId="0" applyFont="1" applyBorder="1"/>
    <xf numFmtId="0" fontId="5" fillId="15" borderId="8" xfId="0" applyFont="1" applyFill="1" applyBorder="1" applyAlignment="1">
      <alignment horizontal="left" vertical="center" wrapText="1"/>
    </xf>
    <xf numFmtId="0" fontId="1" fillId="12" borderId="11" xfId="0" applyFont="1" applyFill="1" applyBorder="1"/>
    <xf numFmtId="0" fontId="1" fillId="12" borderId="22" xfId="0" applyFont="1" applyFill="1" applyBorder="1"/>
    <xf numFmtId="0" fontId="5" fillId="6" borderId="17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wrapText="1"/>
    </xf>
    <xf numFmtId="0" fontId="8" fillId="0" borderId="31" xfId="0" applyFont="1" applyBorder="1" applyAlignment="1">
      <alignment horizont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5" fillId="0" borderId="0" xfId="0" applyFont="1" applyFill="1"/>
    <xf numFmtId="0" fontId="0" fillId="0" borderId="0" xfId="0" applyFill="1"/>
    <xf numFmtId="0" fontId="5" fillId="0" borderId="19" xfId="0" applyFont="1" applyFill="1" applyBorder="1" applyAlignment="1">
      <alignment horizontal="center" wrapText="1"/>
    </xf>
    <xf numFmtId="0" fontId="5" fillId="0" borderId="31" xfId="0" applyFont="1" applyFill="1" applyBorder="1" applyAlignment="1">
      <alignment horizontal="center" wrapText="1"/>
    </xf>
    <xf numFmtId="0" fontId="1" fillId="0" borderId="32" xfId="0" applyFont="1" applyFill="1" applyBorder="1"/>
    <xf numFmtId="0" fontId="8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right"/>
    </xf>
    <xf numFmtId="0" fontId="8" fillId="0" borderId="31" xfId="0" applyFont="1" applyFill="1" applyBorder="1" applyAlignment="1">
      <alignment horizontal="center" wrapText="1"/>
    </xf>
    <xf numFmtId="0" fontId="1" fillId="0" borderId="39" xfId="0" applyFont="1" applyFill="1" applyBorder="1"/>
    <xf numFmtId="0" fontId="8" fillId="0" borderId="19" xfId="0" applyFont="1" applyFill="1" applyBorder="1" applyAlignment="1">
      <alignment horizontal="right"/>
    </xf>
    <xf numFmtId="0" fontId="5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/>
    <xf numFmtId="0" fontId="5" fillId="0" borderId="19" xfId="0" applyFont="1" applyFill="1" applyBorder="1" applyAlignment="1">
      <alignment wrapText="1"/>
    </xf>
    <xf numFmtId="0" fontId="5" fillId="0" borderId="19" xfId="0" applyFont="1" applyFill="1" applyBorder="1" applyAlignment="1">
      <alignment horizontal="center" wrapText="1"/>
    </xf>
    <xf numFmtId="0" fontId="5" fillId="0" borderId="19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NULL"/></Relationships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styles" Target="styles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32" Type="http://customschemas.google.com/relationships/workbookmetadata" Target="NULL"/><Relationship Id="rId36" Type="http://schemas.openxmlformats.org/officeDocument/2006/relationships/calcChain" Target="calcChain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A370"/>
  <sheetViews>
    <sheetView tabSelected="1" topLeftCell="G1" zoomScale="70" zoomScaleNormal="70" workbookViewId="0">
      <selection activeCell="V22" sqref="V22"/>
    </sheetView>
  </sheetViews>
  <sheetFormatPr defaultColWidth="12.7109375" defaultRowHeight="15" customHeight="1" x14ac:dyDescent="0.2"/>
  <cols>
    <col min="1" max="1" width="2.28515625" customWidth="1"/>
    <col min="2" max="2" width="3.140625" customWidth="1"/>
    <col min="3" max="3" width="17" customWidth="1"/>
    <col min="4" max="4" width="24.28515625" customWidth="1"/>
    <col min="5" max="5" width="32.28515625" customWidth="1"/>
    <col min="6" max="6" width="11.85546875" customWidth="1"/>
    <col min="7" max="19" width="7.7109375" customWidth="1"/>
    <col min="20" max="21" width="2.28515625" customWidth="1"/>
    <col min="22" max="22" width="16.7109375" customWidth="1"/>
    <col min="23" max="25" width="10.7109375" customWidth="1"/>
    <col min="26" max="26" width="9.140625" customWidth="1"/>
    <col min="27" max="27" width="11" customWidth="1"/>
  </cols>
  <sheetData>
    <row r="1" spans="1:27" ht="29.25" customHeight="1" x14ac:dyDescent="0.2">
      <c r="A1" s="3" t="s">
        <v>6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5"/>
      <c r="X1" s="5"/>
      <c r="Y1" s="5"/>
      <c r="Z1" s="6"/>
      <c r="AA1" s="6"/>
    </row>
    <row r="2" spans="1:27" ht="29.25" customHeight="1" x14ac:dyDescent="0.2">
      <c r="A2" s="3" t="s">
        <v>7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4"/>
      <c r="W2" s="5"/>
      <c r="X2" s="5"/>
      <c r="Y2" s="5"/>
      <c r="Z2" s="6"/>
      <c r="AA2" s="6"/>
    </row>
    <row r="3" spans="1:27" ht="12.75" customHeight="1" x14ac:dyDescent="0.2">
      <c r="A3" s="7"/>
      <c r="B3" s="8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9"/>
      <c r="X3" s="9"/>
      <c r="Y3" s="9"/>
      <c r="Z3" s="7"/>
    </row>
    <row r="4" spans="1:27" ht="19.5" customHeight="1" x14ac:dyDescent="0.2">
      <c r="A4" s="10"/>
      <c r="B4" s="11"/>
      <c r="C4" s="12"/>
      <c r="D4" s="12"/>
      <c r="E4" s="12"/>
      <c r="F4" s="145" t="s">
        <v>8</v>
      </c>
      <c r="G4" s="146" t="s">
        <v>179</v>
      </c>
      <c r="H4" s="146" t="s">
        <v>180</v>
      </c>
      <c r="I4" s="146" t="s">
        <v>181</v>
      </c>
      <c r="J4" s="146" t="s">
        <v>182</v>
      </c>
      <c r="K4" s="146" t="s">
        <v>183</v>
      </c>
      <c r="L4" s="146" t="s">
        <v>184</v>
      </c>
      <c r="M4" s="146" t="s">
        <v>185</v>
      </c>
      <c r="N4" s="146" t="s">
        <v>186</v>
      </c>
      <c r="O4" s="146" t="s">
        <v>187</v>
      </c>
      <c r="P4" s="146" t="s">
        <v>188</v>
      </c>
      <c r="Q4" s="146" t="s">
        <v>189</v>
      </c>
      <c r="R4" s="146" t="s">
        <v>190</v>
      </c>
      <c r="S4" s="146" t="s">
        <v>191</v>
      </c>
      <c r="T4" s="150"/>
      <c r="U4" s="7"/>
      <c r="V4" s="7"/>
      <c r="W4" s="175" t="s">
        <v>9</v>
      </c>
      <c r="X4" s="175"/>
      <c r="Y4" s="175"/>
      <c r="Z4" s="102"/>
      <c r="AA4" s="100"/>
    </row>
    <row r="5" spans="1:27" ht="19.5" customHeight="1" x14ac:dyDescent="0.2">
      <c r="A5" s="10"/>
      <c r="B5" s="11"/>
      <c r="C5" s="12" t="s">
        <v>10</v>
      </c>
      <c r="D5" s="12" t="s">
        <v>3</v>
      </c>
      <c r="E5" s="12"/>
      <c r="F5" s="116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51"/>
      <c r="U5" s="2"/>
      <c r="V5" s="7"/>
      <c r="W5" s="175"/>
      <c r="X5" s="175"/>
      <c r="Y5" s="175"/>
      <c r="Z5" s="103"/>
      <c r="AA5" s="101"/>
    </row>
    <row r="6" spans="1:27" ht="19.5" customHeight="1" x14ac:dyDescent="0.2">
      <c r="A6" s="10"/>
      <c r="B6" s="11"/>
      <c r="C6" s="12" t="s">
        <v>12</v>
      </c>
      <c r="D6" s="12" t="s">
        <v>192</v>
      </c>
      <c r="E6" s="12"/>
      <c r="F6" s="116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51"/>
      <c r="U6" s="2"/>
      <c r="V6" s="152" t="s">
        <v>13</v>
      </c>
      <c r="W6" s="153" t="s">
        <v>2</v>
      </c>
      <c r="X6" s="154"/>
      <c r="Y6" s="155"/>
      <c r="Z6" s="147"/>
      <c r="AA6" s="147"/>
    </row>
    <row r="7" spans="1:27" ht="19.5" customHeight="1" x14ac:dyDescent="0.2">
      <c r="A7" s="10"/>
      <c r="B7" s="11"/>
      <c r="C7" s="10"/>
      <c r="D7" s="12"/>
      <c r="E7" s="12"/>
      <c r="F7" s="116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51"/>
      <c r="U7" s="2"/>
      <c r="V7" s="115"/>
      <c r="W7" s="148"/>
      <c r="X7" s="148"/>
      <c r="Y7" s="148"/>
      <c r="Z7" s="148"/>
      <c r="AA7" s="148"/>
    </row>
    <row r="8" spans="1:27" ht="19.5" customHeight="1" x14ac:dyDescent="0.2">
      <c r="A8" s="138"/>
      <c r="B8" s="115"/>
      <c r="C8" s="139"/>
      <c r="D8" s="115"/>
      <c r="E8" s="11" t="s">
        <v>4</v>
      </c>
      <c r="F8" s="117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19"/>
      <c r="U8" s="2"/>
      <c r="V8" s="115"/>
      <c r="W8" s="149"/>
      <c r="X8" s="149"/>
      <c r="Y8" s="149"/>
      <c r="Z8" s="149"/>
      <c r="AA8" s="149"/>
    </row>
    <row r="9" spans="1:27" ht="19.5" customHeight="1" x14ac:dyDescent="0.2">
      <c r="A9" s="11"/>
      <c r="B9" s="11"/>
      <c r="C9" s="14" t="s">
        <v>15</v>
      </c>
      <c r="D9" s="15"/>
      <c r="E9" s="15"/>
      <c r="F9" s="16">
        <v>0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0"/>
      <c r="U9" s="7"/>
      <c r="V9" s="7" t="s">
        <v>16</v>
      </c>
      <c r="W9" s="18">
        <v>114</v>
      </c>
      <c r="X9" s="18"/>
      <c r="Y9" s="18"/>
      <c r="Z9" s="7"/>
    </row>
    <row r="10" spans="1:27" ht="19.5" customHeight="1" x14ac:dyDescent="0.2">
      <c r="A10" s="11"/>
      <c r="B10" s="11"/>
      <c r="C10" s="14" t="s">
        <v>17</v>
      </c>
      <c r="D10" s="15"/>
      <c r="E10" s="15"/>
      <c r="F10" s="16">
        <v>0</v>
      </c>
      <c r="G10" s="16"/>
      <c r="H10" s="16"/>
      <c r="I10" s="16"/>
      <c r="J10" s="19"/>
      <c r="K10" s="16"/>
      <c r="L10" s="16"/>
      <c r="M10" s="16"/>
      <c r="N10" s="16"/>
      <c r="O10" s="16"/>
      <c r="P10" s="16"/>
      <c r="Q10" s="16"/>
      <c r="R10" s="16"/>
      <c r="S10" s="16"/>
      <c r="T10" s="10"/>
      <c r="U10" s="7"/>
      <c r="V10" s="7" t="s">
        <v>18</v>
      </c>
      <c r="W10" s="18">
        <v>114</v>
      </c>
      <c r="X10" s="18"/>
      <c r="Y10" s="18"/>
      <c r="Z10" s="7"/>
    </row>
    <row r="11" spans="1:27" ht="19.5" customHeight="1" x14ac:dyDescent="0.2">
      <c r="A11" s="11"/>
      <c r="B11" s="11"/>
      <c r="C11" s="14" t="s">
        <v>19</v>
      </c>
      <c r="D11" s="15"/>
      <c r="E11" s="15"/>
      <c r="F11" s="16">
        <v>0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0"/>
      <c r="U11" s="7"/>
      <c r="V11" s="7" t="s">
        <v>20</v>
      </c>
      <c r="W11" s="18">
        <v>114</v>
      </c>
      <c r="X11" s="18"/>
      <c r="Y11" s="18"/>
      <c r="Z11" s="7"/>
    </row>
    <row r="12" spans="1:27" ht="19.5" customHeight="1" x14ac:dyDescent="0.2">
      <c r="A12" s="140" t="s">
        <v>0</v>
      </c>
      <c r="B12" s="114"/>
      <c r="C12" s="140" t="s">
        <v>21</v>
      </c>
      <c r="D12" s="114"/>
      <c r="E12" s="141" t="s">
        <v>22</v>
      </c>
      <c r="F12" s="142" t="s">
        <v>23</v>
      </c>
      <c r="G12" s="140" t="s">
        <v>24</v>
      </c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4"/>
      <c r="V12" s="20"/>
      <c r="W12" s="9"/>
      <c r="X12" s="9"/>
      <c r="Y12" s="9"/>
      <c r="Z12" s="7"/>
    </row>
    <row r="13" spans="1:27" ht="19.5" customHeight="1" x14ac:dyDescent="0.2">
      <c r="A13" s="21" t="s">
        <v>25</v>
      </c>
      <c r="B13" s="22"/>
      <c r="C13" s="21" t="s">
        <v>26</v>
      </c>
      <c r="D13" s="21"/>
      <c r="E13" s="117"/>
      <c r="F13" s="117"/>
      <c r="G13" s="23">
        <v>1</v>
      </c>
      <c r="H13" s="23">
        <v>2</v>
      </c>
      <c r="I13" s="23">
        <v>3</v>
      </c>
      <c r="J13" s="23">
        <v>4</v>
      </c>
      <c r="K13" s="23">
        <v>5</v>
      </c>
      <c r="L13" s="23">
        <v>6</v>
      </c>
      <c r="M13" s="23">
        <v>7</v>
      </c>
      <c r="N13" s="23">
        <v>8</v>
      </c>
      <c r="O13" s="23">
        <v>9</v>
      </c>
      <c r="P13" s="23">
        <v>10</v>
      </c>
      <c r="Q13" s="23">
        <v>11</v>
      </c>
      <c r="R13" s="23">
        <v>12</v>
      </c>
      <c r="S13" s="23">
        <v>13</v>
      </c>
      <c r="T13" s="23"/>
      <c r="U13" s="24"/>
      <c r="V13" s="20"/>
      <c r="W13" s="176" t="str">
        <f>W6</f>
        <v>PURWODADI</v>
      </c>
      <c r="X13" s="176"/>
      <c r="Y13" s="176"/>
      <c r="Z13" s="176"/>
    </row>
    <row r="14" spans="1:27" ht="19.5" customHeight="1" x14ac:dyDescent="0.2">
      <c r="A14" s="25" t="s">
        <v>11</v>
      </c>
      <c r="B14" s="26"/>
      <c r="C14" s="27" t="s">
        <v>27</v>
      </c>
      <c r="D14" s="28"/>
      <c r="E14" s="29"/>
      <c r="F14" s="29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30"/>
      <c r="U14" s="20"/>
      <c r="V14" s="20"/>
      <c r="W14" s="136" t="s">
        <v>28</v>
      </c>
      <c r="X14" s="130"/>
      <c r="Y14" s="31" t="s">
        <v>29</v>
      </c>
      <c r="Z14" s="32">
        <f>COUNTIF($G$156:$S$156,Y14)</f>
        <v>3</v>
      </c>
    </row>
    <row r="15" spans="1:27" ht="15" customHeight="1" x14ac:dyDescent="0.2">
      <c r="A15" s="33"/>
      <c r="B15" s="34">
        <v>1</v>
      </c>
      <c r="C15" s="35" t="s">
        <v>30</v>
      </c>
      <c r="D15" s="36"/>
      <c r="E15" s="30" t="s">
        <v>5</v>
      </c>
      <c r="F15" s="22">
        <v>2</v>
      </c>
      <c r="G15" s="125">
        <v>2</v>
      </c>
      <c r="H15" s="125">
        <v>2</v>
      </c>
      <c r="I15" s="125">
        <v>2</v>
      </c>
      <c r="J15" s="125">
        <v>2</v>
      </c>
      <c r="K15" s="125">
        <v>2</v>
      </c>
      <c r="L15" s="125">
        <v>2</v>
      </c>
      <c r="M15" s="125">
        <v>2</v>
      </c>
      <c r="N15" s="125">
        <v>2</v>
      </c>
      <c r="O15" s="125">
        <v>2</v>
      </c>
      <c r="P15" s="125">
        <v>2</v>
      </c>
      <c r="Q15" s="125">
        <v>2</v>
      </c>
      <c r="R15" s="125">
        <v>2</v>
      </c>
      <c r="S15" s="125">
        <v>2</v>
      </c>
      <c r="T15" s="37"/>
      <c r="U15" s="20"/>
      <c r="V15" s="20"/>
      <c r="W15" s="136" t="s">
        <v>28</v>
      </c>
      <c r="X15" s="130"/>
      <c r="Y15" s="31" t="s">
        <v>31</v>
      </c>
      <c r="Z15" s="32">
        <f t="shared" ref="Z15:Z17" si="0">COUNTIF($G$156:$S$156,Y15)</f>
        <v>10</v>
      </c>
    </row>
    <row r="16" spans="1:27" ht="15" customHeight="1" x14ac:dyDescent="0.2">
      <c r="A16" s="38"/>
      <c r="B16" s="39"/>
      <c r="C16" s="40" t="s">
        <v>32</v>
      </c>
      <c r="D16" s="41"/>
      <c r="E16" s="30" t="s">
        <v>33</v>
      </c>
      <c r="F16" s="22">
        <v>0</v>
      </c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37"/>
      <c r="U16" s="20"/>
      <c r="V16" s="20"/>
      <c r="W16" s="136" t="s">
        <v>28</v>
      </c>
      <c r="X16" s="130"/>
      <c r="Y16" s="31" t="s">
        <v>34</v>
      </c>
      <c r="Z16" s="32">
        <f t="shared" si="0"/>
        <v>0</v>
      </c>
    </row>
    <row r="17" spans="1:27" ht="15" customHeight="1" x14ac:dyDescent="0.2">
      <c r="A17" s="42"/>
      <c r="B17" s="43">
        <v>2</v>
      </c>
      <c r="C17" s="35" t="s">
        <v>35</v>
      </c>
      <c r="D17" s="36"/>
      <c r="E17" s="30" t="s">
        <v>36</v>
      </c>
      <c r="F17" s="22">
        <v>2</v>
      </c>
      <c r="G17" s="127">
        <v>2</v>
      </c>
      <c r="H17" s="125">
        <v>2</v>
      </c>
      <c r="I17" s="125">
        <v>2</v>
      </c>
      <c r="J17" s="125">
        <v>2</v>
      </c>
      <c r="K17" s="125">
        <v>2</v>
      </c>
      <c r="L17" s="125">
        <v>2</v>
      </c>
      <c r="M17" s="125">
        <v>2</v>
      </c>
      <c r="N17" s="125">
        <v>2</v>
      </c>
      <c r="O17" s="125">
        <v>2</v>
      </c>
      <c r="P17" s="125">
        <v>2</v>
      </c>
      <c r="Q17" s="125">
        <v>2</v>
      </c>
      <c r="R17" s="125">
        <v>2</v>
      </c>
      <c r="S17" s="125">
        <v>2</v>
      </c>
      <c r="T17" s="37"/>
      <c r="U17" s="20"/>
      <c r="V17" s="20"/>
      <c r="W17" s="136" t="s">
        <v>28</v>
      </c>
      <c r="X17" s="130"/>
      <c r="Y17" s="31" t="s">
        <v>37</v>
      </c>
      <c r="Z17" s="32">
        <f t="shared" si="0"/>
        <v>0</v>
      </c>
    </row>
    <row r="18" spans="1:27" ht="15" customHeight="1" x14ac:dyDescent="0.2">
      <c r="A18" s="42"/>
      <c r="B18" s="43"/>
      <c r="C18" s="40"/>
      <c r="D18" s="41"/>
      <c r="E18" s="30" t="s">
        <v>33</v>
      </c>
      <c r="F18" s="22">
        <v>0</v>
      </c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37"/>
      <c r="U18" s="20"/>
      <c r="V18" s="20"/>
      <c r="W18" s="137" t="s">
        <v>38</v>
      </c>
      <c r="X18" s="135"/>
      <c r="Y18" s="130"/>
      <c r="Z18" s="44">
        <f>SUM(Z14:Z17)</f>
        <v>13</v>
      </c>
    </row>
    <row r="19" spans="1:27" ht="15" customHeight="1" x14ac:dyDescent="0.2">
      <c r="A19" s="45" t="s">
        <v>31</v>
      </c>
      <c r="B19" s="46"/>
      <c r="C19" s="45" t="s">
        <v>39</v>
      </c>
      <c r="D19" s="45"/>
      <c r="E19" s="45"/>
      <c r="F19" s="46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20"/>
      <c r="V19" s="20"/>
      <c r="W19" s="9"/>
      <c r="X19" s="9"/>
      <c r="Y19" s="9"/>
      <c r="Z19" s="7"/>
    </row>
    <row r="20" spans="1:27" ht="15" customHeight="1" x14ac:dyDescent="0.2">
      <c r="A20" s="47" t="s">
        <v>11</v>
      </c>
      <c r="B20" s="48"/>
      <c r="C20" s="49" t="s">
        <v>40</v>
      </c>
      <c r="D20" s="50"/>
      <c r="E20" s="50"/>
      <c r="F20" s="51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37"/>
      <c r="U20" s="20"/>
      <c r="V20" s="20"/>
      <c r="W20" s="9"/>
      <c r="X20" s="9"/>
      <c r="Y20" s="9"/>
      <c r="Z20" s="7"/>
    </row>
    <row r="21" spans="1:27" ht="19.5" customHeight="1" x14ac:dyDescent="0.2">
      <c r="A21" s="42"/>
      <c r="B21" s="43">
        <v>1</v>
      </c>
      <c r="C21" s="131" t="s">
        <v>41</v>
      </c>
      <c r="D21" s="132"/>
      <c r="E21" s="110" t="s">
        <v>5</v>
      </c>
      <c r="F21" s="111">
        <v>1</v>
      </c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37"/>
      <c r="U21" s="20"/>
      <c r="V21" s="20"/>
      <c r="W21" s="177"/>
      <c r="X21" s="177"/>
      <c r="Y21" s="177"/>
      <c r="Z21" s="178"/>
      <c r="AA21" s="179"/>
    </row>
    <row r="22" spans="1:27" ht="25.5" customHeight="1" x14ac:dyDescent="0.2">
      <c r="A22" s="37"/>
      <c r="B22" s="43"/>
      <c r="C22" s="133"/>
      <c r="D22" s="134"/>
      <c r="E22" s="110" t="s">
        <v>33</v>
      </c>
      <c r="F22" s="111">
        <v>0</v>
      </c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37"/>
      <c r="U22" s="20"/>
      <c r="V22" s="20"/>
      <c r="W22" s="177"/>
      <c r="X22" s="177"/>
      <c r="Y22" s="177"/>
      <c r="Z22" s="178"/>
      <c r="AA22" s="179"/>
    </row>
    <row r="23" spans="1:27" ht="15" customHeight="1" x14ac:dyDescent="0.2">
      <c r="A23" s="37"/>
      <c r="B23" s="43">
        <v>2</v>
      </c>
      <c r="C23" s="52" t="s">
        <v>42</v>
      </c>
      <c r="D23" s="53"/>
      <c r="E23" s="37"/>
      <c r="F23" s="46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20"/>
      <c r="V23" s="20"/>
      <c r="W23" s="180"/>
      <c r="X23" s="180"/>
      <c r="Y23" s="180"/>
      <c r="Z23" s="180"/>
      <c r="AA23" s="179"/>
    </row>
    <row r="24" spans="1:27" ht="15" customHeight="1" x14ac:dyDescent="0.2">
      <c r="A24" s="37"/>
      <c r="B24" s="43"/>
      <c r="C24" s="54" t="s">
        <v>43</v>
      </c>
      <c r="D24" s="36"/>
      <c r="E24" s="55" t="s">
        <v>36</v>
      </c>
      <c r="F24" s="22">
        <v>2</v>
      </c>
      <c r="G24" s="125">
        <v>2</v>
      </c>
      <c r="H24" s="125">
        <v>2</v>
      </c>
      <c r="I24" s="125">
        <v>2</v>
      </c>
      <c r="J24" s="125">
        <v>2</v>
      </c>
      <c r="K24" s="125">
        <v>2</v>
      </c>
      <c r="L24" s="125">
        <v>2</v>
      </c>
      <c r="M24" s="125">
        <v>2</v>
      </c>
      <c r="N24" s="125">
        <v>2</v>
      </c>
      <c r="O24" s="125">
        <v>2</v>
      </c>
      <c r="P24" s="125">
        <v>2</v>
      </c>
      <c r="Q24" s="125">
        <v>2</v>
      </c>
      <c r="R24" s="125">
        <v>2</v>
      </c>
      <c r="S24" s="125">
        <v>2</v>
      </c>
      <c r="T24" s="37"/>
      <c r="U24" s="20"/>
      <c r="V24" s="20"/>
      <c r="W24" s="181"/>
      <c r="X24" s="182"/>
      <c r="Y24" s="183"/>
      <c r="Z24" s="184"/>
      <c r="AA24" s="179"/>
    </row>
    <row r="25" spans="1:27" ht="15" customHeight="1" x14ac:dyDescent="0.2">
      <c r="A25" s="37"/>
      <c r="B25" s="43"/>
      <c r="C25" s="56"/>
      <c r="D25" s="41"/>
      <c r="E25" s="55" t="s">
        <v>33</v>
      </c>
      <c r="F25" s="22">
        <v>0</v>
      </c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37"/>
      <c r="U25" s="20"/>
      <c r="V25" s="20"/>
      <c r="W25" s="181"/>
      <c r="X25" s="182"/>
      <c r="Y25" s="183"/>
      <c r="Z25" s="184"/>
      <c r="AA25" s="179"/>
    </row>
    <row r="26" spans="1:27" ht="15" customHeight="1" x14ac:dyDescent="0.2">
      <c r="A26" s="37"/>
      <c r="B26" s="43"/>
      <c r="C26" s="57" t="s">
        <v>44</v>
      </c>
      <c r="D26" s="58"/>
      <c r="E26" s="55" t="s">
        <v>36</v>
      </c>
      <c r="F26" s="22">
        <v>2</v>
      </c>
      <c r="G26" s="125">
        <v>2</v>
      </c>
      <c r="H26" s="125">
        <v>2</v>
      </c>
      <c r="I26" s="125">
        <v>2</v>
      </c>
      <c r="J26" s="125">
        <v>2</v>
      </c>
      <c r="K26" s="125">
        <v>2</v>
      </c>
      <c r="L26" s="125">
        <v>2</v>
      </c>
      <c r="M26" s="125">
        <v>2</v>
      </c>
      <c r="N26" s="125">
        <v>2</v>
      </c>
      <c r="O26" s="125">
        <v>2</v>
      </c>
      <c r="P26" s="125">
        <v>2</v>
      </c>
      <c r="Q26" s="125">
        <v>2</v>
      </c>
      <c r="R26" s="125">
        <v>2</v>
      </c>
      <c r="S26" s="125">
        <v>2</v>
      </c>
      <c r="T26" s="37"/>
      <c r="U26" s="20"/>
      <c r="V26" s="20"/>
      <c r="W26" s="181"/>
      <c r="X26" s="182"/>
      <c r="Y26" s="183"/>
      <c r="Z26" s="184"/>
      <c r="AA26" s="179"/>
    </row>
    <row r="27" spans="1:27" ht="15" customHeight="1" x14ac:dyDescent="0.2">
      <c r="A27" s="37"/>
      <c r="B27" s="43"/>
      <c r="C27" s="57"/>
      <c r="D27" s="58"/>
      <c r="E27" s="55" t="s">
        <v>33</v>
      </c>
      <c r="F27" s="22">
        <v>0</v>
      </c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37"/>
      <c r="U27" s="20"/>
      <c r="V27" s="20"/>
      <c r="W27" s="181"/>
      <c r="X27" s="182"/>
      <c r="Y27" s="183"/>
      <c r="Z27" s="184"/>
      <c r="AA27" s="179"/>
    </row>
    <row r="28" spans="1:27" ht="15" customHeight="1" x14ac:dyDescent="0.2">
      <c r="A28" s="37"/>
      <c r="B28" s="43"/>
      <c r="C28" s="54" t="s">
        <v>45</v>
      </c>
      <c r="D28" s="36"/>
      <c r="E28" s="55" t="s">
        <v>36</v>
      </c>
      <c r="F28" s="22">
        <v>2</v>
      </c>
      <c r="G28" s="125">
        <v>2</v>
      </c>
      <c r="H28" s="125">
        <v>2</v>
      </c>
      <c r="I28" s="125">
        <v>2</v>
      </c>
      <c r="J28" s="125">
        <v>2</v>
      </c>
      <c r="K28" s="125">
        <v>2</v>
      </c>
      <c r="L28" s="125">
        <v>2</v>
      </c>
      <c r="M28" s="125">
        <v>2</v>
      </c>
      <c r="N28" s="125">
        <v>2</v>
      </c>
      <c r="O28" s="125">
        <v>2</v>
      </c>
      <c r="P28" s="125">
        <v>2</v>
      </c>
      <c r="Q28" s="125">
        <v>2</v>
      </c>
      <c r="R28" s="125">
        <v>2</v>
      </c>
      <c r="S28" s="125">
        <v>2</v>
      </c>
      <c r="T28" s="37"/>
      <c r="U28" s="20"/>
      <c r="V28" s="20"/>
      <c r="W28" s="185"/>
      <c r="X28" s="186"/>
      <c r="Y28" s="182"/>
      <c r="Z28" s="187"/>
      <c r="AA28" s="179"/>
    </row>
    <row r="29" spans="1:27" ht="15" customHeight="1" x14ac:dyDescent="0.2">
      <c r="A29" s="37"/>
      <c r="B29" s="43"/>
      <c r="C29" s="56"/>
      <c r="D29" s="41"/>
      <c r="E29" s="55" t="s">
        <v>33</v>
      </c>
      <c r="F29" s="22">
        <v>0</v>
      </c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37"/>
      <c r="U29" s="20"/>
      <c r="V29" s="20"/>
      <c r="W29" s="188"/>
      <c r="X29" s="188"/>
      <c r="Y29" s="189"/>
      <c r="Z29" s="178"/>
      <c r="AA29" s="179"/>
    </row>
    <row r="30" spans="1:27" ht="15" customHeight="1" x14ac:dyDescent="0.2">
      <c r="A30" s="37"/>
      <c r="B30" s="43"/>
      <c r="C30" s="57" t="s">
        <v>46</v>
      </c>
      <c r="D30" s="58"/>
      <c r="E30" s="55" t="s">
        <v>36</v>
      </c>
      <c r="F30" s="22">
        <v>2</v>
      </c>
      <c r="G30" s="125">
        <v>2</v>
      </c>
      <c r="H30" s="125">
        <v>2</v>
      </c>
      <c r="I30" s="125">
        <v>2</v>
      </c>
      <c r="J30" s="125">
        <v>2</v>
      </c>
      <c r="K30" s="125">
        <v>2</v>
      </c>
      <c r="L30" s="125">
        <v>2</v>
      </c>
      <c r="M30" s="125">
        <v>2</v>
      </c>
      <c r="N30" s="125">
        <v>2</v>
      </c>
      <c r="O30" s="125">
        <v>2</v>
      </c>
      <c r="P30" s="125">
        <v>2</v>
      </c>
      <c r="Q30" s="125">
        <v>2</v>
      </c>
      <c r="R30" s="125">
        <v>2</v>
      </c>
      <c r="S30" s="125">
        <v>2</v>
      </c>
      <c r="T30" s="37"/>
      <c r="U30" s="20"/>
      <c r="V30" s="20"/>
      <c r="W30" s="177"/>
      <c r="X30" s="177"/>
      <c r="Y30" s="177"/>
      <c r="Z30" s="178"/>
      <c r="AA30" s="179"/>
    </row>
    <row r="31" spans="1:27" ht="15" customHeight="1" x14ac:dyDescent="0.2">
      <c r="A31" s="37"/>
      <c r="B31" s="43"/>
      <c r="C31" s="56"/>
      <c r="D31" s="41"/>
      <c r="E31" s="55" t="s">
        <v>33</v>
      </c>
      <c r="F31" s="22">
        <v>0</v>
      </c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37"/>
      <c r="U31" s="20"/>
      <c r="V31" s="20"/>
      <c r="W31" s="180"/>
      <c r="X31" s="180"/>
      <c r="Y31" s="180"/>
      <c r="Z31" s="180"/>
      <c r="AA31" s="179"/>
    </row>
    <row r="32" spans="1:27" ht="15" customHeight="1" x14ac:dyDescent="0.2">
      <c r="A32" s="37"/>
      <c r="B32" s="43">
        <v>3</v>
      </c>
      <c r="C32" s="61" t="s">
        <v>47</v>
      </c>
      <c r="D32" s="62"/>
      <c r="E32" s="37"/>
      <c r="F32" s="46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20"/>
      <c r="V32" s="20"/>
      <c r="W32" s="181"/>
      <c r="X32" s="182"/>
      <c r="Y32" s="183"/>
      <c r="Z32" s="184"/>
      <c r="AA32" s="179"/>
    </row>
    <row r="33" spans="1:27" ht="15.75" customHeight="1" x14ac:dyDescent="0.2">
      <c r="A33" s="37"/>
      <c r="B33" s="43"/>
      <c r="C33" s="63" t="s">
        <v>48</v>
      </c>
      <c r="D33" s="58"/>
      <c r="E33" s="55" t="s">
        <v>49</v>
      </c>
      <c r="F33" s="22">
        <v>2</v>
      </c>
      <c r="G33" s="125">
        <v>2</v>
      </c>
      <c r="H33" s="125">
        <v>2</v>
      </c>
      <c r="I33" s="125">
        <v>2</v>
      </c>
      <c r="J33" s="125">
        <v>2</v>
      </c>
      <c r="K33" s="125">
        <v>2</v>
      </c>
      <c r="L33" s="125">
        <v>2</v>
      </c>
      <c r="M33" s="125">
        <v>2</v>
      </c>
      <c r="N33" s="125">
        <v>2</v>
      </c>
      <c r="O33" s="125">
        <v>2</v>
      </c>
      <c r="P33" s="125">
        <v>2</v>
      </c>
      <c r="Q33" s="125">
        <v>2</v>
      </c>
      <c r="R33" s="125">
        <v>2</v>
      </c>
      <c r="S33" s="125">
        <v>2</v>
      </c>
      <c r="T33" s="37"/>
      <c r="U33" s="20"/>
      <c r="V33" s="20"/>
      <c r="W33" s="181"/>
      <c r="X33" s="182"/>
      <c r="Y33" s="183"/>
      <c r="Z33" s="184"/>
      <c r="AA33" s="179"/>
    </row>
    <row r="34" spans="1:27" ht="15" customHeight="1" x14ac:dyDescent="0.2">
      <c r="A34" s="37"/>
      <c r="B34" s="43"/>
      <c r="C34" s="57" t="s">
        <v>50</v>
      </c>
      <c r="D34" s="58"/>
      <c r="E34" s="55" t="s">
        <v>51</v>
      </c>
      <c r="F34" s="22">
        <v>1</v>
      </c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37"/>
      <c r="U34" s="20"/>
      <c r="V34" s="20"/>
      <c r="W34" s="181"/>
      <c r="X34" s="182"/>
      <c r="Y34" s="183"/>
      <c r="Z34" s="184"/>
      <c r="AA34" s="179"/>
    </row>
    <row r="35" spans="1:27" ht="15" customHeight="1" x14ac:dyDescent="0.2">
      <c r="A35" s="37"/>
      <c r="B35" s="43"/>
      <c r="C35" s="57" t="s">
        <v>52</v>
      </c>
      <c r="D35" s="58"/>
      <c r="E35" s="55" t="s">
        <v>33</v>
      </c>
      <c r="F35" s="22">
        <v>0</v>
      </c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37"/>
      <c r="U35" s="20"/>
      <c r="V35" s="20"/>
      <c r="W35" s="181"/>
      <c r="X35" s="182"/>
      <c r="Y35" s="183"/>
      <c r="Z35" s="184"/>
      <c r="AA35" s="179"/>
    </row>
    <row r="36" spans="1:27" ht="15" customHeight="1" x14ac:dyDescent="0.2">
      <c r="A36" s="37"/>
      <c r="B36" s="43"/>
      <c r="C36" s="57" t="s">
        <v>53</v>
      </c>
      <c r="D36" s="58"/>
      <c r="E36" s="37"/>
      <c r="F36" s="46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37"/>
      <c r="U36" s="20"/>
      <c r="V36" s="20"/>
      <c r="W36" s="185"/>
      <c r="X36" s="186"/>
      <c r="Y36" s="182"/>
      <c r="Z36" s="187"/>
      <c r="AA36" s="179"/>
    </row>
    <row r="37" spans="1:27" ht="15" customHeight="1" x14ac:dyDescent="0.2">
      <c r="A37" s="37"/>
      <c r="B37" s="43"/>
      <c r="C37" s="57" t="s">
        <v>54</v>
      </c>
      <c r="D37" s="58"/>
      <c r="E37" s="37"/>
      <c r="F37" s="46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37"/>
      <c r="U37" s="20"/>
      <c r="V37" s="20"/>
      <c r="W37" s="189"/>
      <c r="X37" s="189"/>
      <c r="Y37" s="189"/>
      <c r="Z37" s="190"/>
      <c r="AA37" s="179"/>
    </row>
    <row r="38" spans="1:27" ht="15" customHeight="1" x14ac:dyDescent="0.2">
      <c r="A38" s="37"/>
      <c r="B38" s="43"/>
      <c r="C38" s="57" t="s">
        <v>55</v>
      </c>
      <c r="D38" s="58"/>
      <c r="E38" s="37"/>
      <c r="F38" s="46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37"/>
      <c r="U38" s="20"/>
      <c r="V38" s="20"/>
      <c r="W38" s="189"/>
      <c r="X38" s="189"/>
      <c r="Y38" s="189"/>
      <c r="Z38" s="190"/>
      <c r="AA38" s="179"/>
    </row>
    <row r="39" spans="1:27" ht="15" customHeight="1" x14ac:dyDescent="0.2">
      <c r="A39" s="37"/>
      <c r="B39" s="43"/>
      <c r="C39" s="57" t="s">
        <v>56</v>
      </c>
      <c r="D39" s="58"/>
      <c r="E39" s="37"/>
      <c r="F39" s="46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37"/>
      <c r="U39" s="20"/>
      <c r="V39" s="104"/>
      <c r="W39" s="191"/>
      <c r="X39" s="192"/>
      <c r="Y39" s="183"/>
      <c r="Z39" s="193"/>
      <c r="AA39" s="179"/>
    </row>
    <row r="40" spans="1:27" ht="15" customHeight="1" x14ac:dyDescent="0.2">
      <c r="A40" s="37"/>
      <c r="B40" s="43"/>
      <c r="C40" s="56" t="s">
        <v>57</v>
      </c>
      <c r="D40" s="41"/>
      <c r="E40" s="37"/>
      <c r="F40" s="46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37"/>
      <c r="U40" s="20"/>
      <c r="V40" s="104"/>
      <c r="W40" s="181"/>
      <c r="X40" s="182"/>
      <c r="Y40" s="183"/>
      <c r="Z40" s="184"/>
      <c r="AA40" s="179"/>
    </row>
    <row r="41" spans="1:27" ht="15" customHeight="1" x14ac:dyDescent="0.2">
      <c r="A41" s="37"/>
      <c r="B41" s="43"/>
      <c r="C41" s="35" t="s">
        <v>58</v>
      </c>
      <c r="D41" s="36"/>
      <c r="E41" s="55" t="s">
        <v>59</v>
      </c>
      <c r="F41" s="22">
        <v>2</v>
      </c>
      <c r="G41" s="125">
        <v>1</v>
      </c>
      <c r="H41" s="125">
        <v>1</v>
      </c>
      <c r="I41" s="125">
        <v>1</v>
      </c>
      <c r="J41" s="125">
        <v>1</v>
      </c>
      <c r="K41" s="125">
        <v>2</v>
      </c>
      <c r="L41" s="125">
        <v>2</v>
      </c>
      <c r="M41" s="125">
        <v>2</v>
      </c>
      <c r="N41" s="125">
        <v>1</v>
      </c>
      <c r="O41" s="125">
        <v>2</v>
      </c>
      <c r="P41" s="125">
        <v>2</v>
      </c>
      <c r="Q41" s="125">
        <v>2</v>
      </c>
      <c r="R41" s="125">
        <v>2</v>
      </c>
      <c r="S41" s="125">
        <v>1</v>
      </c>
      <c r="T41" s="37"/>
      <c r="U41" s="20"/>
      <c r="V41" s="104"/>
      <c r="W41" s="173"/>
      <c r="X41" s="130"/>
      <c r="Y41" s="107"/>
      <c r="Z41" s="108"/>
    </row>
    <row r="42" spans="1:27" ht="15" customHeight="1" x14ac:dyDescent="0.2">
      <c r="A42" s="37"/>
      <c r="B42" s="43"/>
      <c r="C42" s="57" t="s">
        <v>60</v>
      </c>
      <c r="D42" s="58"/>
      <c r="E42" s="55" t="s">
        <v>61</v>
      </c>
      <c r="F42" s="22">
        <v>1</v>
      </c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37"/>
      <c r="U42" s="20"/>
      <c r="V42" s="104"/>
      <c r="W42" s="173"/>
      <c r="X42" s="130"/>
      <c r="Y42" s="107"/>
      <c r="Z42" s="108"/>
    </row>
    <row r="43" spans="1:27" ht="15" customHeight="1" x14ac:dyDescent="0.2">
      <c r="A43" s="37"/>
      <c r="B43" s="43"/>
      <c r="C43" s="57" t="s">
        <v>62</v>
      </c>
      <c r="D43" s="58"/>
      <c r="E43" s="55" t="s">
        <v>33</v>
      </c>
      <c r="F43" s="22">
        <v>0</v>
      </c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37"/>
      <c r="U43" s="20"/>
      <c r="V43" s="104"/>
      <c r="W43" s="173"/>
      <c r="X43" s="130"/>
      <c r="Y43" s="107"/>
      <c r="Z43" s="108"/>
    </row>
    <row r="44" spans="1:27" ht="15" customHeight="1" x14ac:dyDescent="0.2">
      <c r="A44" s="37"/>
      <c r="B44" s="43"/>
      <c r="C44" s="57" t="s">
        <v>63</v>
      </c>
      <c r="D44" s="58"/>
      <c r="E44" s="37"/>
      <c r="F44" s="46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37"/>
      <c r="U44" s="20"/>
      <c r="V44" s="104"/>
      <c r="W44" s="174"/>
      <c r="X44" s="135"/>
      <c r="Y44" s="130"/>
      <c r="Z44" s="109"/>
    </row>
    <row r="45" spans="1:27" ht="15" customHeight="1" x14ac:dyDescent="0.2">
      <c r="A45" s="37"/>
      <c r="B45" s="43"/>
      <c r="C45" s="56" t="s">
        <v>64</v>
      </c>
      <c r="D45" s="41"/>
      <c r="E45" s="37"/>
      <c r="F45" s="46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20"/>
      <c r="V45" s="104"/>
      <c r="W45" s="9"/>
      <c r="X45" s="9"/>
      <c r="Y45" s="9"/>
      <c r="Z45" s="7"/>
    </row>
    <row r="46" spans="1:27" ht="15" customHeight="1" x14ac:dyDescent="0.2">
      <c r="A46" s="37"/>
      <c r="B46" s="43"/>
      <c r="C46" s="35" t="s">
        <v>65</v>
      </c>
      <c r="D46" s="36"/>
      <c r="E46" s="55" t="s">
        <v>49</v>
      </c>
      <c r="F46" s="22">
        <v>2</v>
      </c>
      <c r="G46" s="125">
        <v>2</v>
      </c>
      <c r="H46" s="125">
        <v>2</v>
      </c>
      <c r="I46" s="125">
        <v>2</v>
      </c>
      <c r="J46" s="125">
        <v>2</v>
      </c>
      <c r="K46" s="125">
        <v>2</v>
      </c>
      <c r="L46" s="125">
        <v>2</v>
      </c>
      <c r="M46" s="125">
        <v>2</v>
      </c>
      <c r="N46" s="125">
        <v>2</v>
      </c>
      <c r="O46" s="125">
        <v>2</v>
      </c>
      <c r="P46" s="125">
        <v>2</v>
      </c>
      <c r="Q46" s="125">
        <v>2</v>
      </c>
      <c r="R46" s="125">
        <v>2</v>
      </c>
      <c r="S46" s="125">
        <v>2</v>
      </c>
      <c r="T46" s="37"/>
      <c r="U46" s="20"/>
      <c r="V46" s="104"/>
      <c r="W46" s="9"/>
      <c r="X46" s="9"/>
      <c r="Y46" s="9"/>
      <c r="Z46" s="7"/>
    </row>
    <row r="47" spans="1:27" ht="15" customHeight="1" x14ac:dyDescent="0.2">
      <c r="A47" s="37"/>
      <c r="B47" s="43"/>
      <c r="C47" s="57" t="s">
        <v>66</v>
      </c>
      <c r="D47" s="58"/>
      <c r="E47" s="55" t="s">
        <v>51</v>
      </c>
      <c r="F47" s="22">
        <v>1</v>
      </c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37"/>
      <c r="U47" s="20"/>
      <c r="V47" s="104"/>
      <c r="W47" s="105"/>
      <c r="X47" s="106"/>
      <c r="Y47" s="107"/>
      <c r="Z47" s="104"/>
    </row>
    <row r="48" spans="1:27" ht="15" customHeight="1" x14ac:dyDescent="0.2">
      <c r="A48" s="37"/>
      <c r="B48" s="43"/>
      <c r="C48" s="57" t="s">
        <v>67</v>
      </c>
      <c r="D48" s="58"/>
      <c r="E48" s="55" t="s">
        <v>33</v>
      </c>
      <c r="F48" s="22">
        <v>0</v>
      </c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37"/>
      <c r="U48" s="20"/>
      <c r="V48" s="104"/>
      <c r="W48" s="173"/>
      <c r="X48" s="130"/>
      <c r="Y48" s="107"/>
      <c r="Z48" s="108"/>
    </row>
    <row r="49" spans="1:26" ht="15" customHeight="1" x14ac:dyDescent="0.2">
      <c r="A49" s="37"/>
      <c r="B49" s="43"/>
      <c r="C49" s="57" t="s">
        <v>68</v>
      </c>
      <c r="D49" s="58"/>
      <c r="E49" s="37"/>
      <c r="F49" s="46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20"/>
      <c r="V49" s="104"/>
      <c r="W49" s="173"/>
      <c r="X49" s="130"/>
      <c r="Y49" s="107"/>
      <c r="Z49" s="108"/>
    </row>
    <row r="50" spans="1:26" ht="15" customHeight="1" x14ac:dyDescent="0.2">
      <c r="A50" s="37"/>
      <c r="B50" s="43"/>
      <c r="C50" s="56" t="s">
        <v>69</v>
      </c>
      <c r="D50" s="41"/>
      <c r="E50" s="37"/>
      <c r="F50" s="46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20"/>
      <c r="V50" s="104"/>
      <c r="W50" s="173"/>
      <c r="X50" s="130"/>
      <c r="Y50" s="107"/>
      <c r="Z50" s="108"/>
    </row>
    <row r="51" spans="1:26" ht="15" customHeight="1" x14ac:dyDescent="0.2">
      <c r="A51" s="37"/>
      <c r="B51" s="43"/>
      <c r="C51" s="35" t="s">
        <v>70</v>
      </c>
      <c r="D51" s="36"/>
      <c r="E51" s="55" t="s">
        <v>71</v>
      </c>
      <c r="F51" s="22">
        <v>3</v>
      </c>
      <c r="G51" s="125">
        <v>3</v>
      </c>
      <c r="H51" s="125">
        <v>3</v>
      </c>
      <c r="I51" s="125">
        <v>3</v>
      </c>
      <c r="J51" s="125">
        <v>3</v>
      </c>
      <c r="K51" s="125">
        <v>3</v>
      </c>
      <c r="L51" s="125">
        <v>3</v>
      </c>
      <c r="M51" s="125">
        <v>3</v>
      </c>
      <c r="N51" s="125">
        <v>2</v>
      </c>
      <c r="O51" s="125">
        <v>3</v>
      </c>
      <c r="P51" s="125">
        <v>3</v>
      </c>
      <c r="Q51" s="125">
        <v>2</v>
      </c>
      <c r="R51" s="125">
        <v>3</v>
      </c>
      <c r="S51" s="125">
        <v>3</v>
      </c>
      <c r="T51" s="37"/>
      <c r="U51" s="20"/>
      <c r="V51" s="104"/>
      <c r="W51" s="173"/>
      <c r="X51" s="130"/>
      <c r="Y51" s="107"/>
      <c r="Z51" s="108"/>
    </row>
    <row r="52" spans="1:26" ht="15" customHeight="1" x14ac:dyDescent="0.2">
      <c r="A52" s="37"/>
      <c r="B52" s="43"/>
      <c r="C52" s="57" t="s">
        <v>72</v>
      </c>
      <c r="D52" s="58"/>
      <c r="E52" s="55" t="s">
        <v>73</v>
      </c>
      <c r="F52" s="22">
        <v>2</v>
      </c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37"/>
      <c r="U52" s="20"/>
      <c r="V52" s="104"/>
      <c r="W52" s="174"/>
      <c r="X52" s="135"/>
      <c r="Y52" s="130"/>
      <c r="Z52" s="109"/>
    </row>
    <row r="53" spans="1:26" ht="15" customHeight="1" x14ac:dyDescent="0.2">
      <c r="A53" s="37"/>
      <c r="B53" s="43"/>
      <c r="C53" s="57" t="s">
        <v>74</v>
      </c>
      <c r="D53" s="58"/>
      <c r="E53" s="55" t="s">
        <v>51</v>
      </c>
      <c r="F53" s="22">
        <v>1</v>
      </c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37"/>
      <c r="U53" s="20"/>
      <c r="V53" s="104"/>
      <c r="W53" s="59"/>
      <c r="X53" s="59"/>
      <c r="Y53" s="60"/>
      <c r="Z53" s="7"/>
    </row>
    <row r="54" spans="1:26" ht="15" customHeight="1" x14ac:dyDescent="0.2">
      <c r="A54" s="37"/>
      <c r="B54" s="43"/>
      <c r="C54" s="57" t="s">
        <v>75</v>
      </c>
      <c r="D54" s="58"/>
      <c r="E54" s="55" t="s">
        <v>61</v>
      </c>
      <c r="F54" s="22">
        <v>0</v>
      </c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37"/>
      <c r="U54" s="20"/>
      <c r="V54" s="20"/>
      <c r="W54" s="59"/>
      <c r="X54" s="59"/>
      <c r="Y54" s="60"/>
      <c r="Z54" s="7"/>
    </row>
    <row r="55" spans="1:26" ht="15" customHeight="1" x14ac:dyDescent="0.2">
      <c r="A55" s="10"/>
      <c r="B55" s="11"/>
      <c r="C55" s="65" t="s">
        <v>76</v>
      </c>
      <c r="D55" s="13"/>
      <c r="E55" s="10"/>
      <c r="F55" s="66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7"/>
      <c r="V55" s="7"/>
      <c r="W55" s="59"/>
      <c r="X55" s="59"/>
      <c r="Y55" s="60"/>
      <c r="Z55" s="7"/>
    </row>
    <row r="56" spans="1:26" ht="15" customHeight="1" x14ac:dyDescent="0.2">
      <c r="A56" s="10"/>
      <c r="B56" s="11"/>
      <c r="C56" s="65" t="s">
        <v>77</v>
      </c>
      <c r="D56" s="13"/>
      <c r="E56" s="10"/>
      <c r="F56" s="66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7"/>
      <c r="V56" s="7"/>
      <c r="W56" s="59"/>
      <c r="X56" s="59"/>
      <c r="Y56" s="60"/>
      <c r="Z56" s="7"/>
    </row>
    <row r="57" spans="1:26" ht="15" customHeight="1" x14ac:dyDescent="0.2">
      <c r="A57" s="10"/>
      <c r="B57" s="11"/>
      <c r="C57" s="65" t="s">
        <v>78</v>
      </c>
      <c r="D57" s="13"/>
      <c r="E57" s="10"/>
      <c r="F57" s="66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7"/>
      <c r="V57" s="7"/>
      <c r="W57" s="59"/>
      <c r="X57" s="59"/>
      <c r="Y57" s="60"/>
      <c r="Z57" s="7"/>
    </row>
    <row r="58" spans="1:26" ht="15" customHeight="1" x14ac:dyDescent="0.2">
      <c r="A58" s="10"/>
      <c r="B58" s="11"/>
      <c r="C58" s="67" t="s">
        <v>79</v>
      </c>
      <c r="D58" s="68"/>
      <c r="E58" s="10"/>
      <c r="F58" s="66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7"/>
      <c r="V58" s="7"/>
      <c r="W58" s="59"/>
      <c r="X58" s="59"/>
      <c r="Y58" s="60"/>
      <c r="Z58" s="7"/>
    </row>
    <row r="59" spans="1:26" ht="15" customHeight="1" x14ac:dyDescent="0.2">
      <c r="A59" s="10"/>
      <c r="B59" s="11"/>
      <c r="C59" s="52" t="s">
        <v>80</v>
      </c>
      <c r="D59" s="53"/>
      <c r="E59" s="55" t="s">
        <v>71</v>
      </c>
      <c r="F59" s="22">
        <v>3</v>
      </c>
      <c r="G59" s="125">
        <v>2</v>
      </c>
      <c r="H59" s="125">
        <v>3</v>
      </c>
      <c r="I59" s="125">
        <v>2</v>
      </c>
      <c r="J59" s="125">
        <v>2</v>
      </c>
      <c r="K59" s="125">
        <v>2</v>
      </c>
      <c r="L59" s="125">
        <v>2</v>
      </c>
      <c r="M59" s="125">
        <v>3</v>
      </c>
      <c r="N59" s="125">
        <v>1</v>
      </c>
      <c r="O59" s="125">
        <v>2</v>
      </c>
      <c r="P59" s="125">
        <v>2</v>
      </c>
      <c r="Q59" s="125">
        <v>1</v>
      </c>
      <c r="R59" s="125">
        <v>3</v>
      </c>
      <c r="S59" s="125">
        <v>3</v>
      </c>
      <c r="T59" s="10"/>
      <c r="U59" s="7"/>
      <c r="V59" s="7"/>
      <c r="W59" s="59"/>
      <c r="X59" s="59"/>
      <c r="Y59" s="60"/>
      <c r="Z59" s="7"/>
    </row>
    <row r="60" spans="1:26" ht="15" customHeight="1" x14ac:dyDescent="0.2">
      <c r="A60" s="10"/>
      <c r="B60" s="11"/>
      <c r="C60" s="65" t="s">
        <v>81</v>
      </c>
      <c r="D60" s="13"/>
      <c r="E60" s="55" t="s">
        <v>73</v>
      </c>
      <c r="F60" s="22">
        <v>2</v>
      </c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0"/>
      <c r="U60" s="7"/>
      <c r="V60" s="7"/>
      <c r="W60" s="59"/>
      <c r="X60" s="59"/>
      <c r="Y60" s="60"/>
      <c r="Z60" s="7"/>
    </row>
    <row r="61" spans="1:26" ht="15" customHeight="1" x14ac:dyDescent="0.2">
      <c r="A61" s="10"/>
      <c r="B61" s="11"/>
      <c r="C61" s="65" t="s">
        <v>82</v>
      </c>
      <c r="D61" s="13"/>
      <c r="E61" s="55" t="s">
        <v>51</v>
      </c>
      <c r="F61" s="22">
        <v>1</v>
      </c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0"/>
      <c r="U61" s="7"/>
      <c r="V61" s="7"/>
      <c r="W61" s="59"/>
      <c r="X61" s="59"/>
      <c r="Y61" s="60"/>
      <c r="Z61" s="7"/>
    </row>
    <row r="62" spans="1:26" ht="15" customHeight="1" x14ac:dyDescent="0.2">
      <c r="A62" s="10"/>
      <c r="B62" s="11"/>
      <c r="C62" s="65" t="s">
        <v>83</v>
      </c>
      <c r="D62" s="13"/>
      <c r="E62" s="55" t="s">
        <v>61</v>
      </c>
      <c r="F62" s="22">
        <v>0</v>
      </c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0"/>
      <c r="U62" s="7"/>
      <c r="V62" s="7"/>
      <c r="W62" s="59"/>
      <c r="X62" s="59"/>
      <c r="Y62" s="60"/>
      <c r="Z62" s="7"/>
    </row>
    <row r="63" spans="1:26" ht="15" customHeight="1" x14ac:dyDescent="0.2">
      <c r="A63" s="10"/>
      <c r="B63" s="11"/>
      <c r="C63" s="65" t="s">
        <v>84</v>
      </c>
      <c r="D63" s="13"/>
      <c r="E63" s="10"/>
      <c r="F63" s="66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7"/>
      <c r="V63" s="7"/>
      <c r="W63" s="59"/>
      <c r="X63" s="59"/>
      <c r="Y63" s="60"/>
      <c r="Z63" s="7"/>
    </row>
    <row r="64" spans="1:26" ht="15" customHeight="1" x14ac:dyDescent="0.2">
      <c r="A64" s="10"/>
      <c r="B64" s="11"/>
      <c r="C64" s="65" t="s">
        <v>85</v>
      </c>
      <c r="D64" s="13"/>
      <c r="E64" s="10"/>
      <c r="F64" s="66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7"/>
      <c r="V64" s="7"/>
      <c r="W64" s="59"/>
      <c r="X64" s="59"/>
      <c r="Y64" s="60"/>
      <c r="Z64" s="7"/>
    </row>
    <row r="65" spans="1:26" ht="15" customHeight="1" x14ac:dyDescent="0.2">
      <c r="A65" s="10"/>
      <c r="B65" s="11"/>
      <c r="C65" s="65" t="s">
        <v>86</v>
      </c>
      <c r="D65" s="13"/>
      <c r="E65" s="10"/>
      <c r="F65" s="66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7"/>
      <c r="V65" s="7"/>
      <c r="W65" s="59"/>
      <c r="X65" s="59"/>
      <c r="Y65" s="60"/>
      <c r="Z65" s="7"/>
    </row>
    <row r="66" spans="1:26" ht="15" customHeight="1" x14ac:dyDescent="0.2">
      <c r="A66" s="10"/>
      <c r="B66" s="11"/>
      <c r="C66" s="65" t="s">
        <v>87</v>
      </c>
      <c r="D66" s="13"/>
      <c r="E66" s="10"/>
      <c r="F66" s="66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7"/>
      <c r="V66" s="7"/>
      <c r="W66" s="59"/>
      <c r="X66" s="59"/>
      <c r="Y66" s="60"/>
      <c r="Z66" s="7"/>
    </row>
    <row r="67" spans="1:26" ht="15" customHeight="1" x14ac:dyDescent="0.2">
      <c r="A67" s="10"/>
      <c r="B67" s="11"/>
      <c r="C67" s="67" t="s">
        <v>88</v>
      </c>
      <c r="D67" s="68"/>
      <c r="E67" s="10"/>
      <c r="F67" s="66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7"/>
      <c r="V67" s="7"/>
      <c r="W67" s="59"/>
      <c r="X67" s="59"/>
      <c r="Y67" s="60"/>
      <c r="Z67" s="7"/>
    </row>
    <row r="68" spans="1:26" ht="27" customHeight="1" x14ac:dyDescent="0.2">
      <c r="A68" s="37"/>
      <c r="B68" s="43">
        <v>3</v>
      </c>
      <c r="C68" s="52" t="s">
        <v>89</v>
      </c>
      <c r="D68" s="53"/>
      <c r="E68" s="69" t="s">
        <v>90</v>
      </c>
      <c r="F68" s="22">
        <v>3</v>
      </c>
      <c r="G68" s="169">
        <v>2</v>
      </c>
      <c r="H68" s="169">
        <v>2</v>
      </c>
      <c r="I68" s="169">
        <v>2</v>
      </c>
      <c r="J68" s="169">
        <v>2</v>
      </c>
      <c r="K68" s="169">
        <v>2</v>
      </c>
      <c r="L68" s="169">
        <v>2</v>
      </c>
      <c r="M68" s="169">
        <v>2</v>
      </c>
      <c r="N68" s="169">
        <v>2</v>
      </c>
      <c r="O68" s="169">
        <v>2</v>
      </c>
      <c r="P68" s="169">
        <v>2</v>
      </c>
      <c r="Q68" s="169">
        <v>2</v>
      </c>
      <c r="R68" s="169">
        <v>2</v>
      </c>
      <c r="S68" s="169">
        <v>2</v>
      </c>
      <c r="T68" s="37"/>
      <c r="U68" s="20"/>
      <c r="V68" s="20"/>
      <c r="W68" s="9"/>
      <c r="X68" s="9"/>
      <c r="Y68" s="9"/>
      <c r="Z68" s="7"/>
    </row>
    <row r="69" spans="1:26" ht="27" customHeight="1" x14ac:dyDescent="0.2">
      <c r="A69" s="37"/>
      <c r="B69" s="43"/>
      <c r="C69" s="65" t="s">
        <v>91</v>
      </c>
      <c r="D69" s="13"/>
      <c r="E69" s="69" t="s">
        <v>92</v>
      </c>
      <c r="F69" s="22">
        <v>2</v>
      </c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37"/>
      <c r="U69" s="20"/>
      <c r="V69" s="20"/>
      <c r="W69" s="59"/>
      <c r="X69" s="59"/>
      <c r="Y69" s="60"/>
      <c r="Z69" s="7"/>
    </row>
    <row r="70" spans="1:26" ht="15" customHeight="1" x14ac:dyDescent="0.2">
      <c r="A70" s="37"/>
      <c r="B70" s="43"/>
      <c r="C70" s="65" t="s">
        <v>93</v>
      </c>
      <c r="D70" s="13"/>
      <c r="E70" s="55" t="s">
        <v>94</v>
      </c>
      <c r="F70" s="22">
        <v>1</v>
      </c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37"/>
      <c r="U70" s="20"/>
      <c r="V70" s="20"/>
      <c r="W70" s="59"/>
      <c r="X70" s="59"/>
      <c r="Y70" s="60"/>
      <c r="Z70" s="7"/>
    </row>
    <row r="71" spans="1:26" ht="15" customHeight="1" x14ac:dyDescent="0.2">
      <c r="A71" s="37"/>
      <c r="B71" s="43"/>
      <c r="C71" s="67" t="s">
        <v>95</v>
      </c>
      <c r="D71" s="68"/>
      <c r="E71" s="37"/>
      <c r="F71" s="46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20"/>
      <c r="V71" s="20"/>
      <c r="W71" s="59"/>
      <c r="X71" s="59"/>
      <c r="Y71" s="60"/>
      <c r="Z71" s="7"/>
    </row>
    <row r="72" spans="1:26" ht="15" customHeight="1" x14ac:dyDescent="0.2">
      <c r="A72" s="37"/>
      <c r="B72" s="43">
        <v>4</v>
      </c>
      <c r="C72" s="52" t="s">
        <v>96</v>
      </c>
      <c r="D72" s="53"/>
      <c r="E72" s="37"/>
      <c r="F72" s="46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20"/>
      <c r="V72" s="20"/>
      <c r="W72" s="9"/>
      <c r="X72" s="9"/>
      <c r="Y72" s="9"/>
      <c r="Z72" s="7"/>
    </row>
    <row r="73" spans="1:26" ht="15" customHeight="1" x14ac:dyDescent="0.2">
      <c r="A73" s="37"/>
      <c r="B73" s="43"/>
      <c r="C73" s="57" t="s">
        <v>97</v>
      </c>
      <c r="D73" s="58"/>
      <c r="E73" s="55" t="s">
        <v>98</v>
      </c>
      <c r="F73" s="22">
        <v>2</v>
      </c>
      <c r="G73" s="125">
        <v>2</v>
      </c>
      <c r="H73" s="125">
        <v>2</v>
      </c>
      <c r="I73" s="125">
        <v>2</v>
      </c>
      <c r="J73" s="125">
        <v>2</v>
      </c>
      <c r="K73" s="125">
        <v>2</v>
      </c>
      <c r="L73" s="125">
        <v>2</v>
      </c>
      <c r="M73" s="125">
        <v>2</v>
      </c>
      <c r="N73" s="125">
        <v>2</v>
      </c>
      <c r="O73" s="125">
        <v>2</v>
      </c>
      <c r="P73" s="125">
        <v>2</v>
      </c>
      <c r="Q73" s="125">
        <v>2</v>
      </c>
      <c r="R73" s="125">
        <v>2</v>
      </c>
      <c r="S73" s="125">
        <v>2</v>
      </c>
      <c r="T73" s="37"/>
      <c r="U73" s="20"/>
      <c r="V73" s="20"/>
      <c r="W73" s="9"/>
      <c r="X73" s="9"/>
      <c r="Y73" s="9"/>
      <c r="Z73" s="7"/>
    </row>
    <row r="74" spans="1:26" ht="15" customHeight="1" x14ac:dyDescent="0.2">
      <c r="A74" s="37"/>
      <c r="B74" s="43"/>
      <c r="C74" s="57"/>
      <c r="D74" s="58"/>
      <c r="E74" s="55" t="s">
        <v>99</v>
      </c>
      <c r="F74" s="22">
        <v>1</v>
      </c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37"/>
      <c r="U74" s="20"/>
      <c r="V74" s="20"/>
      <c r="W74" s="9"/>
      <c r="X74" s="9"/>
      <c r="Y74" s="9"/>
      <c r="Z74" s="7"/>
    </row>
    <row r="75" spans="1:26" ht="15" customHeight="1" x14ac:dyDescent="0.2">
      <c r="A75" s="37"/>
      <c r="B75" s="43"/>
      <c r="C75" s="54" t="s">
        <v>100</v>
      </c>
      <c r="D75" s="36"/>
      <c r="E75" s="55" t="s">
        <v>98</v>
      </c>
      <c r="F75" s="22">
        <v>2</v>
      </c>
      <c r="G75" s="125">
        <v>2</v>
      </c>
      <c r="H75" s="125">
        <v>2</v>
      </c>
      <c r="I75" s="125">
        <v>2</v>
      </c>
      <c r="J75" s="125">
        <v>2</v>
      </c>
      <c r="K75" s="125">
        <v>2</v>
      </c>
      <c r="L75" s="125">
        <v>2</v>
      </c>
      <c r="M75" s="125">
        <v>2</v>
      </c>
      <c r="N75" s="125">
        <v>2</v>
      </c>
      <c r="O75" s="125">
        <v>2</v>
      </c>
      <c r="P75" s="125">
        <v>2</v>
      </c>
      <c r="Q75" s="125">
        <v>2</v>
      </c>
      <c r="R75" s="125">
        <v>2</v>
      </c>
      <c r="S75" s="125">
        <v>2</v>
      </c>
      <c r="T75" s="37"/>
      <c r="U75" s="20"/>
      <c r="V75" s="20"/>
      <c r="W75" s="9"/>
      <c r="X75" s="9"/>
      <c r="Y75" s="9"/>
      <c r="Z75" s="7"/>
    </row>
    <row r="76" spans="1:26" ht="15" customHeight="1" x14ac:dyDescent="0.2">
      <c r="A76" s="37"/>
      <c r="B76" s="43"/>
      <c r="C76" s="40"/>
      <c r="D76" s="41"/>
      <c r="E76" s="55" t="s">
        <v>99</v>
      </c>
      <c r="F76" s="22">
        <v>1</v>
      </c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37"/>
      <c r="U76" s="20"/>
      <c r="V76" s="20"/>
      <c r="W76" s="9"/>
      <c r="X76" s="9"/>
      <c r="Y76" s="9"/>
      <c r="Z76" s="7"/>
    </row>
    <row r="77" spans="1:26" ht="15" customHeight="1" x14ac:dyDescent="0.2">
      <c r="A77" s="70" t="s">
        <v>1</v>
      </c>
      <c r="B77" s="71"/>
      <c r="C77" s="49" t="s">
        <v>101</v>
      </c>
      <c r="D77" s="50"/>
      <c r="E77" s="50"/>
      <c r="F77" s="51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37"/>
      <c r="U77" s="20"/>
      <c r="V77" s="20"/>
      <c r="W77" s="9"/>
      <c r="X77" s="9"/>
      <c r="Y77" s="9"/>
      <c r="Z77" s="7"/>
    </row>
    <row r="78" spans="1:26" ht="15" customHeight="1" x14ac:dyDescent="0.2">
      <c r="A78" s="37"/>
      <c r="B78" s="43">
        <v>1</v>
      </c>
      <c r="C78" s="52" t="s">
        <v>102</v>
      </c>
      <c r="D78" s="53"/>
      <c r="E78" s="55" t="s">
        <v>193</v>
      </c>
      <c r="F78" s="22">
        <v>3</v>
      </c>
      <c r="G78" s="125">
        <v>3</v>
      </c>
      <c r="H78" s="125">
        <v>3</v>
      </c>
      <c r="I78" s="125">
        <v>3</v>
      </c>
      <c r="J78" s="125">
        <v>3</v>
      </c>
      <c r="K78" s="125">
        <v>3</v>
      </c>
      <c r="L78" s="125">
        <v>3</v>
      </c>
      <c r="M78" s="125">
        <v>3</v>
      </c>
      <c r="N78" s="125">
        <v>3</v>
      </c>
      <c r="O78" s="125">
        <v>3</v>
      </c>
      <c r="P78" s="125">
        <v>3</v>
      </c>
      <c r="Q78" s="125">
        <v>3</v>
      </c>
      <c r="R78" s="125">
        <v>3</v>
      </c>
      <c r="S78" s="125">
        <v>3</v>
      </c>
      <c r="T78" s="37"/>
      <c r="U78" s="20"/>
      <c r="V78" s="20"/>
      <c r="W78" s="9"/>
      <c r="X78" s="9"/>
      <c r="Y78" s="9"/>
      <c r="Z78" s="7"/>
    </row>
    <row r="79" spans="1:26" ht="15" customHeight="1" x14ac:dyDescent="0.2">
      <c r="A79" s="37"/>
      <c r="B79" s="43"/>
      <c r="C79" s="72"/>
      <c r="D79" s="13"/>
      <c r="E79" s="30" t="s">
        <v>194</v>
      </c>
      <c r="F79" s="22">
        <v>1</v>
      </c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37"/>
      <c r="U79" s="20"/>
      <c r="V79" s="20"/>
      <c r="W79" s="9"/>
      <c r="X79" s="9"/>
      <c r="Y79" s="9"/>
      <c r="Z79" s="7"/>
    </row>
    <row r="80" spans="1:26" ht="15" customHeight="1" x14ac:dyDescent="0.2">
      <c r="A80" s="37"/>
      <c r="B80" s="43"/>
      <c r="C80" s="72"/>
      <c r="D80" s="13"/>
      <c r="E80" s="30"/>
      <c r="F80" s="22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37"/>
      <c r="U80" s="20"/>
      <c r="V80" s="20"/>
      <c r="W80" s="9"/>
      <c r="X80" s="9"/>
      <c r="Y80" s="9"/>
      <c r="Z80" s="7"/>
    </row>
    <row r="81" spans="1:26" ht="15" customHeight="1" x14ac:dyDescent="0.2">
      <c r="A81" s="37"/>
      <c r="B81" s="43"/>
      <c r="C81" s="73"/>
      <c r="D81" s="68"/>
      <c r="E81" s="30"/>
      <c r="F81" s="22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37"/>
      <c r="U81" s="20"/>
      <c r="V81" s="20"/>
      <c r="W81" s="9"/>
      <c r="X81" s="9"/>
      <c r="Y81" s="9"/>
      <c r="Z81" s="7"/>
    </row>
    <row r="82" spans="1:26" ht="18" customHeight="1" x14ac:dyDescent="0.2">
      <c r="A82" s="37"/>
      <c r="B82" s="43">
        <v>2</v>
      </c>
      <c r="C82" s="126" t="s">
        <v>195</v>
      </c>
      <c r="D82" s="120"/>
      <c r="E82" s="14" t="s">
        <v>178</v>
      </c>
      <c r="F82" s="99">
        <v>3</v>
      </c>
      <c r="G82" s="172">
        <v>3</v>
      </c>
      <c r="H82" s="172">
        <v>3</v>
      </c>
      <c r="I82" s="172">
        <v>3</v>
      </c>
      <c r="J82" s="172">
        <v>3</v>
      </c>
      <c r="K82" s="172">
        <v>3</v>
      </c>
      <c r="L82" s="172">
        <v>3</v>
      </c>
      <c r="M82" s="172">
        <v>3</v>
      </c>
      <c r="N82" s="172">
        <v>3</v>
      </c>
      <c r="O82" s="172">
        <v>3</v>
      </c>
      <c r="P82" s="172">
        <v>3</v>
      </c>
      <c r="Q82" s="172">
        <v>3</v>
      </c>
      <c r="R82" s="172">
        <v>3</v>
      </c>
      <c r="S82" s="172">
        <v>3</v>
      </c>
      <c r="T82" s="37"/>
      <c r="U82" s="20"/>
      <c r="V82" s="20"/>
      <c r="W82" s="9"/>
      <c r="X82" s="9"/>
      <c r="Y82" s="9"/>
      <c r="Z82" s="7"/>
    </row>
    <row r="83" spans="1:26" ht="19.5" customHeight="1" x14ac:dyDescent="0.2">
      <c r="A83" s="37"/>
      <c r="B83" s="43"/>
      <c r="C83" s="122"/>
      <c r="D83" s="119"/>
      <c r="E83" s="14" t="s">
        <v>196</v>
      </c>
      <c r="F83" s="99">
        <v>1</v>
      </c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37"/>
      <c r="U83" s="20"/>
      <c r="V83" s="20"/>
      <c r="W83" s="9"/>
      <c r="X83" s="9"/>
      <c r="Y83" s="9"/>
      <c r="Z83" s="7"/>
    </row>
    <row r="84" spans="1:26" ht="15" customHeight="1" x14ac:dyDescent="0.2">
      <c r="A84" s="37"/>
      <c r="B84" s="43">
        <v>3</v>
      </c>
      <c r="C84" s="52" t="s">
        <v>103</v>
      </c>
      <c r="D84" s="53"/>
      <c r="E84" s="30" t="s">
        <v>36</v>
      </c>
      <c r="F84" s="22">
        <v>3</v>
      </c>
      <c r="G84" s="125">
        <v>3</v>
      </c>
      <c r="H84" s="125">
        <v>3</v>
      </c>
      <c r="I84" s="125">
        <v>3</v>
      </c>
      <c r="J84" s="125">
        <v>3</v>
      </c>
      <c r="K84" s="125">
        <v>3</v>
      </c>
      <c r="L84" s="125">
        <v>3</v>
      </c>
      <c r="M84" s="125">
        <v>3</v>
      </c>
      <c r="N84" s="125">
        <v>3</v>
      </c>
      <c r="O84" s="125">
        <v>3</v>
      </c>
      <c r="P84" s="125">
        <v>3</v>
      </c>
      <c r="Q84" s="125">
        <v>3</v>
      </c>
      <c r="R84" s="125">
        <v>3</v>
      </c>
      <c r="S84" s="125">
        <v>3</v>
      </c>
      <c r="T84" s="37"/>
      <c r="U84" s="20"/>
      <c r="V84" s="20"/>
      <c r="W84" s="9"/>
      <c r="X84" s="9"/>
      <c r="Y84" s="9"/>
      <c r="Z84" s="7"/>
    </row>
    <row r="85" spans="1:26" ht="15" customHeight="1" x14ac:dyDescent="0.2">
      <c r="A85" s="37"/>
      <c r="B85" s="43"/>
      <c r="C85" s="73"/>
      <c r="D85" s="68"/>
      <c r="E85" s="30" t="s">
        <v>33</v>
      </c>
      <c r="F85" s="22">
        <v>0</v>
      </c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37"/>
      <c r="U85" s="20"/>
      <c r="V85" s="20"/>
      <c r="W85" s="9"/>
      <c r="X85" s="9"/>
      <c r="Y85" s="9"/>
      <c r="Z85" s="7"/>
    </row>
    <row r="86" spans="1:26" ht="15" customHeight="1" x14ac:dyDescent="0.2">
      <c r="A86" s="37"/>
      <c r="B86" s="43">
        <v>4</v>
      </c>
      <c r="C86" s="52" t="s">
        <v>104</v>
      </c>
      <c r="D86" s="53"/>
      <c r="E86" s="37"/>
      <c r="F86" s="46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20"/>
      <c r="V86" s="20"/>
      <c r="W86" s="9"/>
      <c r="X86" s="9"/>
      <c r="Y86" s="9"/>
      <c r="Z86" s="7"/>
    </row>
    <row r="87" spans="1:26" ht="15" customHeight="1" x14ac:dyDescent="0.2">
      <c r="A87" s="37"/>
      <c r="B87" s="43"/>
      <c r="C87" s="65" t="s">
        <v>105</v>
      </c>
      <c r="D87" s="74"/>
      <c r="E87" s="55" t="s">
        <v>36</v>
      </c>
      <c r="F87" s="22">
        <v>3</v>
      </c>
      <c r="G87" s="125">
        <v>3</v>
      </c>
      <c r="H87" s="125">
        <v>3</v>
      </c>
      <c r="I87" s="125">
        <v>3</v>
      </c>
      <c r="J87" s="125">
        <v>3</v>
      </c>
      <c r="K87" s="125">
        <v>3</v>
      </c>
      <c r="L87" s="125">
        <v>3</v>
      </c>
      <c r="M87" s="125">
        <v>3</v>
      </c>
      <c r="N87" s="125">
        <v>3</v>
      </c>
      <c r="O87" s="125">
        <v>3</v>
      </c>
      <c r="P87" s="125">
        <v>3</v>
      </c>
      <c r="Q87" s="125">
        <v>3</v>
      </c>
      <c r="R87" s="125">
        <v>3</v>
      </c>
      <c r="S87" s="125">
        <v>3</v>
      </c>
      <c r="T87" s="37"/>
      <c r="U87" s="20"/>
      <c r="V87" s="20"/>
      <c r="W87" s="9"/>
      <c r="X87" s="9"/>
      <c r="Y87" s="9"/>
      <c r="Z87" s="7"/>
    </row>
    <row r="88" spans="1:26" ht="15" customHeight="1" x14ac:dyDescent="0.2">
      <c r="A88" s="37"/>
      <c r="B88" s="43"/>
      <c r="C88" s="65"/>
      <c r="D88" s="74"/>
      <c r="E88" s="55" t="s">
        <v>33</v>
      </c>
      <c r="F88" s="22">
        <v>0</v>
      </c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37"/>
      <c r="U88" s="20"/>
      <c r="V88" s="20"/>
      <c r="W88" s="9"/>
      <c r="X88" s="9"/>
      <c r="Y88" s="9"/>
      <c r="Z88" s="7"/>
    </row>
    <row r="89" spans="1:26" ht="21.75" customHeight="1" x14ac:dyDescent="0.2">
      <c r="A89" s="37"/>
      <c r="B89" s="43"/>
      <c r="C89" s="171" t="s">
        <v>106</v>
      </c>
      <c r="D89" s="151"/>
      <c r="E89" s="55" t="s">
        <v>36</v>
      </c>
      <c r="F89" s="22">
        <v>3</v>
      </c>
      <c r="G89" s="125">
        <v>3</v>
      </c>
      <c r="H89" s="125">
        <v>3</v>
      </c>
      <c r="I89" s="125">
        <v>3</v>
      </c>
      <c r="J89" s="125">
        <v>3</v>
      </c>
      <c r="K89" s="125">
        <v>3</v>
      </c>
      <c r="L89" s="125">
        <v>3</v>
      </c>
      <c r="M89" s="125">
        <v>3</v>
      </c>
      <c r="N89" s="125">
        <v>3</v>
      </c>
      <c r="O89" s="125">
        <v>3</v>
      </c>
      <c r="P89" s="125">
        <v>3</v>
      </c>
      <c r="Q89" s="125">
        <v>3</v>
      </c>
      <c r="R89" s="125">
        <v>3</v>
      </c>
      <c r="S89" s="125">
        <v>3</v>
      </c>
      <c r="T89" s="37"/>
      <c r="U89" s="20"/>
      <c r="V89" s="20"/>
      <c r="W89" s="9"/>
      <c r="X89" s="9"/>
      <c r="Y89" s="9"/>
      <c r="Z89" s="7"/>
    </row>
    <row r="90" spans="1:26" ht="15" customHeight="1" x14ac:dyDescent="0.2">
      <c r="A90" s="37"/>
      <c r="B90" s="43"/>
      <c r="C90" s="123"/>
      <c r="D90" s="151"/>
      <c r="E90" s="55" t="s">
        <v>33</v>
      </c>
      <c r="F90" s="22">
        <v>0</v>
      </c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37"/>
      <c r="U90" s="20"/>
      <c r="V90" s="20"/>
      <c r="W90" s="9"/>
      <c r="X90" s="9"/>
      <c r="Y90" s="9"/>
      <c r="Z90" s="7"/>
    </row>
    <row r="91" spans="1:26" ht="15" customHeight="1" x14ac:dyDescent="0.2">
      <c r="A91" s="37"/>
      <c r="B91" s="43"/>
      <c r="C91" s="65" t="s">
        <v>107</v>
      </c>
      <c r="D91" s="74"/>
      <c r="E91" s="55" t="s">
        <v>36</v>
      </c>
      <c r="F91" s="22">
        <v>3</v>
      </c>
      <c r="G91" s="125">
        <v>3</v>
      </c>
      <c r="H91" s="125">
        <v>3</v>
      </c>
      <c r="I91" s="125">
        <v>3</v>
      </c>
      <c r="J91" s="125">
        <v>3</v>
      </c>
      <c r="K91" s="125">
        <v>3</v>
      </c>
      <c r="L91" s="125">
        <v>3</v>
      </c>
      <c r="M91" s="125">
        <v>3</v>
      </c>
      <c r="N91" s="125">
        <v>3</v>
      </c>
      <c r="O91" s="125">
        <v>3</v>
      </c>
      <c r="P91" s="125">
        <v>3</v>
      </c>
      <c r="Q91" s="125">
        <v>3</v>
      </c>
      <c r="R91" s="125">
        <v>3</v>
      </c>
      <c r="S91" s="125">
        <v>3</v>
      </c>
      <c r="T91" s="37"/>
      <c r="U91" s="20"/>
      <c r="V91" s="20"/>
      <c r="W91" s="9"/>
      <c r="X91" s="9"/>
      <c r="Y91" s="9"/>
      <c r="Z91" s="7"/>
    </row>
    <row r="92" spans="1:26" ht="15" customHeight="1" x14ac:dyDescent="0.2">
      <c r="A92" s="37"/>
      <c r="B92" s="43"/>
      <c r="C92" s="73"/>
      <c r="D92" s="68"/>
      <c r="E92" s="55" t="s">
        <v>33</v>
      </c>
      <c r="F92" s="22">
        <v>0</v>
      </c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37"/>
      <c r="U92" s="20"/>
      <c r="V92" s="20"/>
      <c r="W92" s="9"/>
      <c r="X92" s="9"/>
      <c r="Y92" s="9"/>
      <c r="Z92" s="7"/>
    </row>
    <row r="93" spans="1:26" ht="15" customHeight="1" x14ac:dyDescent="0.2">
      <c r="A93" s="37"/>
      <c r="B93" s="43">
        <v>5</v>
      </c>
      <c r="C93" s="52" t="s">
        <v>108</v>
      </c>
      <c r="D93" s="53"/>
      <c r="E93" s="30" t="s">
        <v>36</v>
      </c>
      <c r="F93" s="22">
        <v>3</v>
      </c>
      <c r="G93" s="125">
        <v>3</v>
      </c>
      <c r="H93" s="125">
        <v>3</v>
      </c>
      <c r="I93" s="125">
        <v>3</v>
      </c>
      <c r="J93" s="125">
        <v>3</v>
      </c>
      <c r="K93" s="125">
        <v>3</v>
      </c>
      <c r="L93" s="125">
        <v>3</v>
      </c>
      <c r="M93" s="125">
        <v>3</v>
      </c>
      <c r="N93" s="125">
        <v>3</v>
      </c>
      <c r="O93" s="125">
        <v>3</v>
      </c>
      <c r="P93" s="125">
        <v>3</v>
      </c>
      <c r="Q93" s="125">
        <v>3</v>
      </c>
      <c r="R93" s="125">
        <v>3</v>
      </c>
      <c r="S93" s="125">
        <v>3</v>
      </c>
      <c r="T93" s="37"/>
      <c r="U93" s="20"/>
      <c r="V93" s="20"/>
      <c r="W93" s="9"/>
      <c r="X93" s="9"/>
      <c r="Y93" s="9"/>
      <c r="Z93" s="7"/>
    </row>
    <row r="94" spans="1:26" ht="15" customHeight="1" x14ac:dyDescent="0.2">
      <c r="A94" s="37"/>
      <c r="B94" s="43"/>
      <c r="C94" s="73"/>
      <c r="D94" s="68"/>
      <c r="E94" s="30" t="s">
        <v>33</v>
      </c>
      <c r="F94" s="22">
        <v>0</v>
      </c>
      <c r="G94" s="117"/>
      <c r="H94" s="117"/>
      <c r="I94" s="117"/>
      <c r="J94" s="117"/>
      <c r="K94" s="117"/>
      <c r="L94" s="117"/>
      <c r="M94" s="117"/>
      <c r="N94" s="117"/>
      <c r="O94" s="117"/>
      <c r="P94" s="117"/>
      <c r="Q94" s="117"/>
      <c r="R94" s="117"/>
      <c r="S94" s="117"/>
      <c r="T94" s="37"/>
      <c r="U94" s="20"/>
      <c r="V94" s="20"/>
      <c r="W94" s="9"/>
      <c r="X94" s="9"/>
      <c r="Y94" s="9"/>
      <c r="Z94" s="7"/>
    </row>
    <row r="95" spans="1:26" ht="15" customHeight="1" x14ac:dyDescent="0.2">
      <c r="A95" s="37"/>
      <c r="B95" s="43">
        <v>6</v>
      </c>
      <c r="C95" s="52" t="s">
        <v>109</v>
      </c>
      <c r="D95" s="53"/>
      <c r="E95" s="30" t="s">
        <v>110</v>
      </c>
      <c r="F95" s="22">
        <v>3</v>
      </c>
      <c r="G95" s="125">
        <v>3</v>
      </c>
      <c r="H95" s="125">
        <v>3</v>
      </c>
      <c r="I95" s="125">
        <v>3</v>
      </c>
      <c r="J95" s="125">
        <v>3</v>
      </c>
      <c r="K95" s="125">
        <v>3</v>
      </c>
      <c r="L95" s="125">
        <v>3</v>
      </c>
      <c r="M95" s="125">
        <v>3</v>
      </c>
      <c r="N95" s="125">
        <v>3</v>
      </c>
      <c r="O95" s="169">
        <v>3</v>
      </c>
      <c r="P95" s="169">
        <v>3</v>
      </c>
      <c r="Q95" s="169">
        <v>3</v>
      </c>
      <c r="R95" s="169">
        <v>3</v>
      </c>
      <c r="S95" s="169">
        <v>3</v>
      </c>
      <c r="T95" s="37"/>
      <c r="U95" s="20"/>
      <c r="V95" s="20"/>
      <c r="W95" s="9"/>
      <c r="X95" s="9"/>
      <c r="Y95" s="9"/>
      <c r="Z95" s="7"/>
    </row>
    <row r="96" spans="1:26" ht="15" customHeight="1" x14ac:dyDescent="0.2">
      <c r="A96" s="37"/>
      <c r="B96" s="43"/>
      <c r="C96" s="171" t="s">
        <v>111</v>
      </c>
      <c r="D96" s="151"/>
      <c r="E96" s="30" t="s">
        <v>112</v>
      </c>
      <c r="F96" s="22">
        <v>0</v>
      </c>
      <c r="G96" s="116"/>
      <c r="H96" s="116"/>
      <c r="I96" s="116"/>
      <c r="J96" s="116"/>
      <c r="K96" s="116"/>
      <c r="L96" s="116"/>
      <c r="M96" s="116"/>
      <c r="N96" s="116"/>
      <c r="O96" s="127"/>
      <c r="P96" s="127"/>
      <c r="Q96" s="127"/>
      <c r="R96" s="127"/>
      <c r="S96" s="127"/>
      <c r="T96" s="37"/>
      <c r="U96" s="20"/>
      <c r="V96" s="20"/>
      <c r="W96" s="9"/>
      <c r="X96" s="9"/>
      <c r="Y96" s="9"/>
      <c r="Z96" s="7"/>
    </row>
    <row r="97" spans="1:26" ht="15" customHeight="1" x14ac:dyDescent="0.2">
      <c r="A97" s="37"/>
      <c r="B97" s="43"/>
      <c r="C97" s="122"/>
      <c r="D97" s="119"/>
      <c r="E97" s="30" t="s">
        <v>113</v>
      </c>
      <c r="F97" s="22">
        <v>3</v>
      </c>
      <c r="G97" s="117"/>
      <c r="H97" s="117"/>
      <c r="I97" s="117"/>
      <c r="J97" s="117"/>
      <c r="K97" s="117"/>
      <c r="L97" s="117"/>
      <c r="M97" s="117"/>
      <c r="N97" s="117"/>
      <c r="O97" s="170"/>
      <c r="P97" s="170"/>
      <c r="Q97" s="170"/>
      <c r="R97" s="170"/>
      <c r="S97" s="170"/>
      <c r="T97" s="37"/>
      <c r="U97" s="20"/>
      <c r="V97" s="20"/>
      <c r="W97" s="9"/>
      <c r="X97" s="9"/>
      <c r="Y97" s="9"/>
      <c r="Z97" s="7"/>
    </row>
    <row r="98" spans="1:26" ht="15" customHeight="1" x14ac:dyDescent="0.2">
      <c r="A98" s="37"/>
      <c r="B98" s="43">
        <v>7</v>
      </c>
      <c r="C98" s="52" t="s">
        <v>114</v>
      </c>
      <c r="D98" s="53"/>
      <c r="E98" s="30" t="s">
        <v>36</v>
      </c>
      <c r="F98" s="22">
        <v>3</v>
      </c>
      <c r="G98" s="125">
        <v>3</v>
      </c>
      <c r="H98" s="125">
        <v>3</v>
      </c>
      <c r="I98" s="125">
        <v>3</v>
      </c>
      <c r="J98" s="125">
        <v>3</v>
      </c>
      <c r="K98" s="125">
        <v>3</v>
      </c>
      <c r="L98" s="125">
        <v>3</v>
      </c>
      <c r="M98" s="125">
        <v>3</v>
      </c>
      <c r="N98" s="125">
        <v>3</v>
      </c>
      <c r="O98" s="125">
        <v>3</v>
      </c>
      <c r="P98" s="125">
        <v>3</v>
      </c>
      <c r="Q98" s="125">
        <v>3</v>
      </c>
      <c r="R98" s="125">
        <v>3</v>
      </c>
      <c r="S98" s="125">
        <v>3</v>
      </c>
      <c r="T98" s="37"/>
      <c r="U98" s="20"/>
      <c r="V98" s="20"/>
      <c r="W98" s="9"/>
      <c r="X98" s="9"/>
      <c r="Y98" s="9"/>
      <c r="Z98" s="7"/>
    </row>
    <row r="99" spans="1:26" ht="15" customHeight="1" x14ac:dyDescent="0.2">
      <c r="A99" s="37"/>
      <c r="B99" s="43"/>
      <c r="C99" s="73"/>
      <c r="D99" s="68"/>
      <c r="E99" s="30" t="s">
        <v>33</v>
      </c>
      <c r="F99" s="22">
        <v>0</v>
      </c>
      <c r="G99" s="117"/>
      <c r="H99" s="117"/>
      <c r="I99" s="117"/>
      <c r="J99" s="117"/>
      <c r="K99" s="117"/>
      <c r="L99" s="117"/>
      <c r="M99" s="117"/>
      <c r="N99" s="117"/>
      <c r="O99" s="117"/>
      <c r="P99" s="117"/>
      <c r="Q99" s="117"/>
      <c r="R99" s="117"/>
      <c r="S99" s="117"/>
      <c r="T99" s="37"/>
      <c r="U99" s="20"/>
      <c r="V99" s="20"/>
      <c r="W99" s="9"/>
      <c r="X99" s="9"/>
      <c r="Y99" s="9"/>
      <c r="Z99" s="7"/>
    </row>
    <row r="100" spans="1:26" ht="15" customHeight="1" x14ac:dyDescent="0.2">
      <c r="A100" s="37"/>
      <c r="B100" s="43">
        <v>8</v>
      </c>
      <c r="C100" s="52" t="s">
        <v>115</v>
      </c>
      <c r="D100" s="53"/>
      <c r="E100" s="30" t="s">
        <v>116</v>
      </c>
      <c r="F100" s="22">
        <v>3</v>
      </c>
      <c r="G100" s="125">
        <v>3</v>
      </c>
      <c r="H100" s="125">
        <v>3</v>
      </c>
      <c r="I100" s="125">
        <v>3</v>
      </c>
      <c r="J100" s="125">
        <v>3</v>
      </c>
      <c r="K100" s="125">
        <v>3</v>
      </c>
      <c r="L100" s="125">
        <v>3</v>
      </c>
      <c r="M100" s="125">
        <v>3</v>
      </c>
      <c r="N100" s="125">
        <v>3</v>
      </c>
      <c r="O100" s="125">
        <v>3</v>
      </c>
      <c r="P100" s="125">
        <v>3</v>
      </c>
      <c r="Q100" s="125">
        <v>3</v>
      </c>
      <c r="R100" s="125">
        <v>3</v>
      </c>
      <c r="S100" s="125">
        <v>3</v>
      </c>
      <c r="T100" s="37"/>
      <c r="U100" s="20"/>
      <c r="V100" s="20"/>
      <c r="W100" s="9"/>
      <c r="X100" s="9"/>
      <c r="Y100" s="9"/>
      <c r="Z100" s="7"/>
    </row>
    <row r="101" spans="1:26" ht="15" customHeight="1" x14ac:dyDescent="0.2">
      <c r="A101" s="37"/>
      <c r="B101" s="43"/>
      <c r="C101" s="72"/>
      <c r="D101" s="13"/>
      <c r="E101" s="30" t="s">
        <v>117</v>
      </c>
      <c r="F101" s="22">
        <v>2</v>
      </c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37"/>
      <c r="U101" s="20"/>
      <c r="V101" s="20"/>
      <c r="W101" s="9"/>
      <c r="X101" s="9"/>
      <c r="Y101" s="9"/>
      <c r="Z101" s="7"/>
    </row>
    <row r="102" spans="1:26" ht="15" customHeight="1" x14ac:dyDescent="0.2">
      <c r="A102" s="37"/>
      <c r="B102" s="43"/>
      <c r="C102" s="73"/>
      <c r="D102" s="68"/>
      <c r="E102" s="30" t="s">
        <v>33</v>
      </c>
      <c r="F102" s="22">
        <v>0</v>
      </c>
      <c r="G102" s="117"/>
      <c r="H102" s="117"/>
      <c r="I102" s="117"/>
      <c r="J102" s="117"/>
      <c r="K102" s="117"/>
      <c r="L102" s="117"/>
      <c r="M102" s="117"/>
      <c r="N102" s="117"/>
      <c r="O102" s="117"/>
      <c r="P102" s="117"/>
      <c r="Q102" s="117"/>
      <c r="R102" s="117"/>
      <c r="S102" s="117"/>
      <c r="T102" s="37"/>
      <c r="U102" s="20"/>
      <c r="V102" s="20"/>
      <c r="W102" s="9"/>
      <c r="X102" s="9"/>
      <c r="Y102" s="9"/>
      <c r="Z102" s="7"/>
    </row>
    <row r="103" spans="1:26" ht="21.75" customHeight="1" x14ac:dyDescent="0.2">
      <c r="A103" s="37"/>
      <c r="B103" s="43">
        <v>9</v>
      </c>
      <c r="C103" s="126" t="s">
        <v>118</v>
      </c>
      <c r="D103" s="120"/>
      <c r="E103" s="30" t="s">
        <v>119</v>
      </c>
      <c r="F103" s="22">
        <v>3</v>
      </c>
      <c r="G103" s="125">
        <v>3</v>
      </c>
      <c r="H103" s="125">
        <v>3</v>
      </c>
      <c r="I103" s="125">
        <v>3</v>
      </c>
      <c r="J103" s="125">
        <v>3</v>
      </c>
      <c r="K103" s="125">
        <v>3</v>
      </c>
      <c r="L103" s="125">
        <v>3</v>
      </c>
      <c r="M103" s="125">
        <v>3</v>
      </c>
      <c r="N103" s="125">
        <v>3</v>
      </c>
      <c r="O103" s="125">
        <v>3</v>
      </c>
      <c r="P103" s="125">
        <v>3</v>
      </c>
      <c r="Q103" s="125">
        <v>3</v>
      </c>
      <c r="R103" s="125">
        <v>3</v>
      </c>
      <c r="S103" s="125">
        <v>3</v>
      </c>
      <c r="T103" s="37"/>
      <c r="U103" s="20"/>
      <c r="V103" s="20"/>
      <c r="W103" s="9"/>
      <c r="X103" s="9"/>
      <c r="Y103" s="9"/>
      <c r="Z103" s="7"/>
    </row>
    <row r="104" spans="1:26" ht="21.75" customHeight="1" x14ac:dyDescent="0.2">
      <c r="A104" s="37"/>
      <c r="B104" s="43"/>
      <c r="C104" s="122"/>
      <c r="D104" s="119"/>
      <c r="E104" s="30" t="s">
        <v>120</v>
      </c>
      <c r="F104" s="22">
        <v>0</v>
      </c>
      <c r="G104" s="117"/>
      <c r="H104" s="117"/>
      <c r="I104" s="117"/>
      <c r="J104" s="117"/>
      <c r="K104" s="117"/>
      <c r="L104" s="117"/>
      <c r="M104" s="117"/>
      <c r="N104" s="117"/>
      <c r="O104" s="117"/>
      <c r="P104" s="117"/>
      <c r="Q104" s="117"/>
      <c r="R104" s="117"/>
      <c r="S104" s="117"/>
      <c r="T104" s="37"/>
      <c r="U104" s="20"/>
      <c r="V104" s="20"/>
      <c r="W104" s="9"/>
      <c r="X104" s="9"/>
      <c r="Y104" s="9"/>
      <c r="Z104" s="7"/>
    </row>
    <row r="105" spans="1:26" ht="21.75" customHeight="1" x14ac:dyDescent="0.2">
      <c r="A105" s="75" t="s">
        <v>14</v>
      </c>
      <c r="B105" s="76"/>
      <c r="C105" s="77" t="s">
        <v>121</v>
      </c>
      <c r="D105" s="77"/>
      <c r="E105" s="77"/>
      <c r="F105" s="76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37"/>
      <c r="U105" s="20"/>
      <c r="V105" s="20"/>
      <c r="W105" s="9"/>
      <c r="X105" s="9"/>
      <c r="Y105" s="9"/>
      <c r="Z105" s="7"/>
    </row>
    <row r="106" spans="1:26" ht="15" customHeight="1" x14ac:dyDescent="0.2">
      <c r="A106" s="37"/>
      <c r="B106" s="43">
        <v>1</v>
      </c>
      <c r="C106" s="158" t="s">
        <v>122</v>
      </c>
      <c r="D106" s="120"/>
      <c r="E106" s="30" t="s">
        <v>123</v>
      </c>
      <c r="F106" s="22">
        <v>3</v>
      </c>
      <c r="G106" s="125">
        <v>3</v>
      </c>
      <c r="H106" s="125">
        <v>3</v>
      </c>
      <c r="I106" s="125">
        <v>2</v>
      </c>
      <c r="J106" s="125">
        <v>2</v>
      </c>
      <c r="K106" s="125">
        <v>2</v>
      </c>
      <c r="L106" s="125">
        <v>2</v>
      </c>
      <c r="M106" s="125">
        <v>3</v>
      </c>
      <c r="N106" s="125">
        <v>2</v>
      </c>
      <c r="O106" s="125">
        <v>3</v>
      </c>
      <c r="P106" s="125">
        <v>3</v>
      </c>
      <c r="Q106" s="125">
        <v>3</v>
      </c>
      <c r="R106" s="125">
        <v>3</v>
      </c>
      <c r="S106" s="125">
        <v>3</v>
      </c>
      <c r="T106" s="37"/>
      <c r="U106" s="20"/>
      <c r="V106" s="20"/>
      <c r="W106" s="9"/>
      <c r="X106" s="9"/>
      <c r="Y106" s="9"/>
      <c r="Z106" s="7"/>
    </row>
    <row r="107" spans="1:26" ht="15" customHeight="1" x14ac:dyDescent="0.2">
      <c r="A107" s="37"/>
      <c r="B107" s="43"/>
      <c r="C107" s="63"/>
      <c r="D107" s="58"/>
      <c r="E107" s="30" t="s">
        <v>124</v>
      </c>
      <c r="F107" s="22">
        <v>2</v>
      </c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37"/>
      <c r="U107" s="20"/>
      <c r="V107" s="20"/>
      <c r="W107" s="9"/>
      <c r="X107" s="9"/>
      <c r="Y107" s="9"/>
      <c r="Z107" s="7"/>
    </row>
    <row r="108" spans="1:26" ht="15" customHeight="1" x14ac:dyDescent="0.2">
      <c r="A108" s="37"/>
      <c r="B108" s="43"/>
      <c r="C108" s="63"/>
      <c r="D108" s="58"/>
      <c r="E108" s="30" t="s">
        <v>125</v>
      </c>
      <c r="F108" s="22">
        <v>1</v>
      </c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37"/>
      <c r="U108" s="20"/>
      <c r="V108" s="20"/>
      <c r="W108" s="9"/>
      <c r="X108" s="9"/>
      <c r="Y108" s="9"/>
      <c r="Z108" s="7"/>
    </row>
    <row r="109" spans="1:26" ht="15" customHeight="1" x14ac:dyDescent="0.2">
      <c r="A109" s="37"/>
      <c r="B109" s="43"/>
      <c r="C109" s="63"/>
      <c r="D109" s="58"/>
      <c r="E109" s="78" t="s">
        <v>33</v>
      </c>
      <c r="F109" s="79">
        <v>0</v>
      </c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  <c r="S109" s="124"/>
      <c r="T109" s="37"/>
      <c r="U109" s="20"/>
      <c r="V109" s="20"/>
      <c r="W109" s="9"/>
      <c r="X109" s="9"/>
      <c r="Y109" s="9"/>
      <c r="Z109" s="7"/>
    </row>
    <row r="110" spans="1:26" ht="15" customHeight="1" x14ac:dyDescent="0.2">
      <c r="A110" s="37"/>
      <c r="B110" s="43"/>
      <c r="C110" s="80" t="s">
        <v>126</v>
      </c>
      <c r="D110" s="81"/>
      <c r="E110" s="81"/>
      <c r="F110" s="82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37"/>
      <c r="U110" s="20"/>
      <c r="V110" s="20"/>
      <c r="W110" s="9"/>
      <c r="X110" s="9"/>
      <c r="Y110" s="9"/>
      <c r="Z110" s="7"/>
    </row>
    <row r="111" spans="1:26" ht="15" customHeight="1" x14ac:dyDescent="0.2">
      <c r="A111" s="42"/>
      <c r="B111" s="43">
        <v>2</v>
      </c>
      <c r="C111" s="164" t="s">
        <v>127</v>
      </c>
      <c r="D111" s="165"/>
      <c r="E111" s="84" t="s">
        <v>134</v>
      </c>
      <c r="F111" s="85">
        <v>3</v>
      </c>
      <c r="G111" s="127">
        <v>3</v>
      </c>
      <c r="H111" s="127">
        <v>3</v>
      </c>
      <c r="I111" s="127">
        <v>2</v>
      </c>
      <c r="J111" s="127">
        <v>3</v>
      </c>
      <c r="K111" s="127">
        <v>3</v>
      </c>
      <c r="L111" s="127">
        <v>3</v>
      </c>
      <c r="M111" s="127">
        <v>3</v>
      </c>
      <c r="N111" s="127">
        <v>3</v>
      </c>
      <c r="O111" s="127">
        <v>3</v>
      </c>
      <c r="P111" s="127">
        <v>3</v>
      </c>
      <c r="Q111" s="127">
        <v>1</v>
      </c>
      <c r="R111" s="127">
        <v>3</v>
      </c>
      <c r="S111" s="127">
        <v>3</v>
      </c>
      <c r="T111" s="37"/>
      <c r="U111" s="20"/>
      <c r="V111" s="20"/>
      <c r="W111" s="9"/>
      <c r="X111" s="9"/>
      <c r="Y111" s="9"/>
      <c r="Z111" s="7"/>
    </row>
    <row r="112" spans="1:26" ht="15" customHeight="1" x14ac:dyDescent="0.2">
      <c r="A112" s="42"/>
      <c r="B112" s="43"/>
      <c r="C112" s="123"/>
      <c r="D112" s="151"/>
      <c r="E112" s="30" t="s">
        <v>197</v>
      </c>
      <c r="F112" s="22">
        <v>2</v>
      </c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37"/>
      <c r="U112" s="20"/>
      <c r="V112" s="20"/>
      <c r="W112" s="9"/>
      <c r="X112" s="9"/>
      <c r="Y112" s="9"/>
      <c r="Z112" s="7"/>
    </row>
    <row r="113" spans="1:26" ht="15" customHeight="1" x14ac:dyDescent="0.2">
      <c r="A113" s="42"/>
      <c r="B113" s="43"/>
      <c r="C113" s="122"/>
      <c r="D113" s="119"/>
      <c r="E113" s="30" t="s">
        <v>198</v>
      </c>
      <c r="F113" s="22">
        <v>1</v>
      </c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117"/>
      <c r="R113" s="117"/>
      <c r="S113" s="117"/>
      <c r="T113" s="37"/>
      <c r="U113" s="20"/>
      <c r="V113" s="20"/>
      <c r="W113" s="9"/>
      <c r="X113" s="9"/>
      <c r="Y113" s="9"/>
      <c r="Z113" s="7"/>
    </row>
    <row r="114" spans="1:26" ht="15" customHeight="1" x14ac:dyDescent="0.2">
      <c r="A114" s="42"/>
      <c r="B114" s="43">
        <v>3</v>
      </c>
      <c r="C114" s="166" t="s">
        <v>131</v>
      </c>
      <c r="D114" s="132"/>
      <c r="E114" s="112" t="s">
        <v>128</v>
      </c>
      <c r="F114" s="111">
        <v>3</v>
      </c>
      <c r="G114" s="128"/>
      <c r="H114" s="128"/>
      <c r="I114" s="128"/>
      <c r="J114" s="128"/>
      <c r="K114" s="128"/>
      <c r="L114" s="128"/>
      <c r="M114" s="128"/>
      <c r="N114" s="128"/>
      <c r="O114" s="128"/>
      <c r="P114" s="128"/>
      <c r="Q114" s="128"/>
      <c r="R114" s="128"/>
      <c r="S114" s="128"/>
      <c r="T114" s="10"/>
      <c r="U114" s="7"/>
      <c r="V114" s="20"/>
      <c r="W114" s="9"/>
      <c r="X114" s="9"/>
      <c r="Y114" s="9"/>
      <c r="Z114" s="7"/>
    </row>
    <row r="115" spans="1:26" ht="15" customHeight="1" x14ac:dyDescent="0.2">
      <c r="A115" s="42"/>
      <c r="B115" s="43"/>
      <c r="C115" s="167"/>
      <c r="D115" s="168"/>
      <c r="E115" s="110" t="s">
        <v>129</v>
      </c>
      <c r="F115" s="111">
        <v>2</v>
      </c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0"/>
      <c r="U115" s="7"/>
      <c r="V115" s="20"/>
      <c r="W115" s="9"/>
      <c r="X115" s="9"/>
      <c r="Y115" s="9"/>
      <c r="Z115" s="7"/>
    </row>
    <row r="116" spans="1:26" ht="15" customHeight="1" x14ac:dyDescent="0.2">
      <c r="A116" s="42"/>
      <c r="B116" s="43"/>
      <c r="C116" s="133"/>
      <c r="D116" s="134"/>
      <c r="E116" s="110" t="s">
        <v>130</v>
      </c>
      <c r="F116" s="111">
        <v>1</v>
      </c>
      <c r="G116" s="129"/>
      <c r="H116" s="129"/>
      <c r="I116" s="129"/>
      <c r="J116" s="129"/>
      <c r="K116" s="129"/>
      <c r="L116" s="129"/>
      <c r="M116" s="129"/>
      <c r="N116" s="129"/>
      <c r="O116" s="129"/>
      <c r="P116" s="129"/>
      <c r="Q116" s="129"/>
      <c r="R116" s="129"/>
      <c r="S116" s="129"/>
      <c r="T116" s="10"/>
      <c r="U116" s="7"/>
      <c r="V116" s="20"/>
      <c r="W116" s="9"/>
      <c r="X116" s="9"/>
      <c r="Y116" s="9"/>
      <c r="Z116" s="7"/>
    </row>
    <row r="117" spans="1:26" ht="15" customHeight="1" x14ac:dyDescent="0.2">
      <c r="A117" s="42"/>
      <c r="B117" s="43">
        <v>4</v>
      </c>
      <c r="C117" s="52" t="s">
        <v>132</v>
      </c>
      <c r="D117" s="53"/>
      <c r="E117" s="30" t="s">
        <v>199</v>
      </c>
      <c r="F117" s="22">
        <v>3</v>
      </c>
      <c r="G117" s="125">
        <v>2</v>
      </c>
      <c r="H117" s="125">
        <v>2</v>
      </c>
      <c r="I117" s="125">
        <v>2</v>
      </c>
      <c r="J117" s="125">
        <v>2</v>
      </c>
      <c r="K117" s="125">
        <v>2</v>
      </c>
      <c r="L117" s="125">
        <v>2</v>
      </c>
      <c r="M117" s="125">
        <v>2</v>
      </c>
      <c r="N117" s="125">
        <v>3</v>
      </c>
      <c r="O117" s="125">
        <v>2</v>
      </c>
      <c r="P117" s="125">
        <v>2</v>
      </c>
      <c r="Q117" s="125">
        <v>2</v>
      </c>
      <c r="R117" s="125">
        <v>2</v>
      </c>
      <c r="S117" s="125">
        <v>2</v>
      </c>
      <c r="T117" s="10"/>
      <c r="U117" s="7"/>
      <c r="V117" s="20"/>
      <c r="W117" s="9"/>
      <c r="X117" s="9"/>
      <c r="Y117" s="9"/>
      <c r="Z117" s="7"/>
    </row>
    <row r="118" spans="1:26" ht="15" customHeight="1" x14ac:dyDescent="0.2">
      <c r="A118" s="42"/>
      <c r="B118" s="43"/>
      <c r="C118" s="72"/>
      <c r="D118" s="13"/>
      <c r="E118" s="30" t="s">
        <v>200</v>
      </c>
      <c r="F118" s="22">
        <v>2</v>
      </c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37"/>
      <c r="U118" s="20"/>
      <c r="V118" s="20"/>
      <c r="W118" s="9"/>
      <c r="X118" s="9"/>
      <c r="Y118" s="9"/>
      <c r="Z118" s="7"/>
    </row>
    <row r="119" spans="1:26" ht="15" customHeight="1" x14ac:dyDescent="0.2">
      <c r="A119" s="42"/>
      <c r="B119" s="43"/>
      <c r="C119" s="73"/>
      <c r="D119" s="68"/>
      <c r="E119" s="30" t="s">
        <v>198</v>
      </c>
      <c r="F119" s="22">
        <v>1</v>
      </c>
      <c r="G119" s="117"/>
      <c r="H119" s="117"/>
      <c r="I119" s="117"/>
      <c r="J119" s="117"/>
      <c r="K119" s="117"/>
      <c r="L119" s="117"/>
      <c r="M119" s="117"/>
      <c r="N119" s="117"/>
      <c r="O119" s="117"/>
      <c r="P119" s="117"/>
      <c r="Q119" s="117"/>
      <c r="R119" s="117"/>
      <c r="S119" s="117"/>
      <c r="T119" s="37"/>
      <c r="U119" s="20"/>
      <c r="V119" s="20"/>
      <c r="W119" s="9"/>
      <c r="X119" s="9"/>
      <c r="Y119" s="9"/>
      <c r="Z119" s="7"/>
    </row>
    <row r="120" spans="1:26" ht="15" customHeight="1" x14ac:dyDescent="0.2">
      <c r="A120" s="42"/>
      <c r="B120" s="43">
        <v>5</v>
      </c>
      <c r="C120" s="52" t="s">
        <v>133</v>
      </c>
      <c r="D120" s="53"/>
      <c r="E120" s="30" t="s">
        <v>201</v>
      </c>
      <c r="F120" s="22">
        <v>3</v>
      </c>
      <c r="G120" s="125">
        <v>3</v>
      </c>
      <c r="H120" s="125">
        <v>3</v>
      </c>
      <c r="I120" s="125">
        <v>3</v>
      </c>
      <c r="J120" s="125">
        <v>3</v>
      </c>
      <c r="K120" s="125">
        <v>3</v>
      </c>
      <c r="L120" s="125">
        <v>2</v>
      </c>
      <c r="M120" s="125">
        <v>3</v>
      </c>
      <c r="N120" s="125">
        <v>3</v>
      </c>
      <c r="O120" s="125">
        <v>3</v>
      </c>
      <c r="P120" s="125">
        <v>3</v>
      </c>
      <c r="Q120" s="125">
        <v>2</v>
      </c>
      <c r="R120" s="125">
        <v>2</v>
      </c>
      <c r="S120" s="125">
        <v>3</v>
      </c>
      <c r="T120" s="37"/>
      <c r="U120" s="20"/>
      <c r="V120" s="20"/>
      <c r="W120" s="9"/>
      <c r="X120" s="9"/>
      <c r="Y120" s="9"/>
      <c r="Z120" s="7"/>
    </row>
    <row r="121" spans="1:26" ht="15" customHeight="1" x14ac:dyDescent="0.2">
      <c r="A121" s="42"/>
      <c r="B121" s="43"/>
      <c r="C121" s="72"/>
      <c r="D121" s="13"/>
      <c r="E121" s="30" t="s">
        <v>202</v>
      </c>
      <c r="F121" s="22">
        <v>2</v>
      </c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37"/>
      <c r="U121" s="20"/>
      <c r="V121" s="20"/>
      <c r="W121" s="9"/>
      <c r="X121" s="9"/>
      <c r="Y121" s="9"/>
      <c r="Z121" s="7"/>
    </row>
    <row r="122" spans="1:26" ht="15" customHeight="1" x14ac:dyDescent="0.2">
      <c r="A122" s="42"/>
      <c r="B122" s="43"/>
      <c r="C122" s="73"/>
      <c r="D122" s="68"/>
      <c r="E122" s="30" t="s">
        <v>130</v>
      </c>
      <c r="F122" s="22">
        <v>1</v>
      </c>
      <c r="G122" s="117"/>
      <c r="H122" s="117"/>
      <c r="I122" s="117"/>
      <c r="J122" s="117"/>
      <c r="K122" s="117"/>
      <c r="L122" s="117"/>
      <c r="M122" s="117"/>
      <c r="N122" s="117"/>
      <c r="O122" s="117"/>
      <c r="P122" s="117"/>
      <c r="Q122" s="117"/>
      <c r="R122" s="117"/>
      <c r="S122" s="117"/>
      <c r="T122" s="37"/>
      <c r="U122" s="20"/>
      <c r="V122" s="20"/>
      <c r="W122" s="9"/>
      <c r="X122" s="9"/>
      <c r="Y122" s="9"/>
      <c r="Z122" s="7"/>
    </row>
    <row r="123" spans="1:26" ht="15" customHeight="1" x14ac:dyDescent="0.2">
      <c r="A123" s="42"/>
      <c r="B123" s="43">
        <v>6</v>
      </c>
      <c r="C123" s="52" t="s">
        <v>135</v>
      </c>
      <c r="D123" s="53"/>
      <c r="E123" s="30" t="s">
        <v>136</v>
      </c>
      <c r="F123" s="22">
        <v>3</v>
      </c>
      <c r="G123" s="125">
        <v>3</v>
      </c>
      <c r="H123" s="125">
        <v>3</v>
      </c>
      <c r="I123" s="125">
        <v>3</v>
      </c>
      <c r="J123" s="125">
        <v>3</v>
      </c>
      <c r="K123" s="125">
        <v>3</v>
      </c>
      <c r="L123" s="125">
        <v>3</v>
      </c>
      <c r="M123" s="125">
        <v>3</v>
      </c>
      <c r="N123" s="125">
        <v>3</v>
      </c>
      <c r="O123" s="125">
        <v>3</v>
      </c>
      <c r="P123" s="125">
        <v>3</v>
      </c>
      <c r="Q123" s="125">
        <v>2</v>
      </c>
      <c r="R123" s="125">
        <v>3</v>
      </c>
      <c r="S123" s="125">
        <v>3</v>
      </c>
      <c r="T123" s="37"/>
      <c r="U123" s="20"/>
      <c r="V123" s="20"/>
      <c r="W123" s="9"/>
      <c r="X123" s="9"/>
      <c r="Y123" s="9"/>
      <c r="Z123" s="7"/>
    </row>
    <row r="124" spans="1:26" ht="15" customHeight="1" x14ac:dyDescent="0.2">
      <c r="A124" s="42"/>
      <c r="B124" s="43"/>
      <c r="C124" s="72"/>
      <c r="D124" s="13"/>
      <c r="E124" s="30" t="s">
        <v>137</v>
      </c>
      <c r="F124" s="22">
        <v>2</v>
      </c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37"/>
      <c r="U124" s="20"/>
      <c r="V124" s="20"/>
      <c r="W124" s="9"/>
      <c r="X124" s="9"/>
      <c r="Y124" s="9"/>
      <c r="Z124" s="7"/>
    </row>
    <row r="125" spans="1:26" ht="15" customHeight="1" x14ac:dyDescent="0.2">
      <c r="A125" s="42"/>
      <c r="B125" s="43"/>
      <c r="C125" s="73"/>
      <c r="D125" s="68"/>
      <c r="E125" s="30" t="s">
        <v>138</v>
      </c>
      <c r="F125" s="22">
        <v>1</v>
      </c>
      <c r="G125" s="117"/>
      <c r="H125" s="117"/>
      <c r="I125" s="117"/>
      <c r="J125" s="117"/>
      <c r="K125" s="117"/>
      <c r="L125" s="117"/>
      <c r="M125" s="117"/>
      <c r="N125" s="117"/>
      <c r="O125" s="117"/>
      <c r="P125" s="117"/>
      <c r="Q125" s="117"/>
      <c r="R125" s="117"/>
      <c r="S125" s="117"/>
      <c r="T125" s="37"/>
      <c r="U125" s="20"/>
      <c r="V125" s="20"/>
      <c r="W125" s="9"/>
      <c r="X125" s="9"/>
      <c r="Y125" s="9"/>
      <c r="Z125" s="7"/>
    </row>
    <row r="126" spans="1:26" ht="15" customHeight="1" x14ac:dyDescent="0.2">
      <c r="A126" s="42"/>
      <c r="B126" s="43">
        <v>7</v>
      </c>
      <c r="C126" s="52" t="s">
        <v>139</v>
      </c>
      <c r="D126" s="53"/>
      <c r="E126" s="30" t="s">
        <v>140</v>
      </c>
      <c r="F126" s="22">
        <v>3</v>
      </c>
      <c r="G126" s="125">
        <v>3</v>
      </c>
      <c r="H126" s="125">
        <v>2</v>
      </c>
      <c r="I126" s="125">
        <v>3</v>
      </c>
      <c r="J126" s="125">
        <v>3</v>
      </c>
      <c r="K126" s="125">
        <v>3</v>
      </c>
      <c r="L126" s="125">
        <v>3</v>
      </c>
      <c r="M126" s="125">
        <v>3</v>
      </c>
      <c r="N126" s="125">
        <v>3</v>
      </c>
      <c r="O126" s="125">
        <v>3</v>
      </c>
      <c r="P126" s="125">
        <v>3</v>
      </c>
      <c r="Q126" s="125">
        <v>2</v>
      </c>
      <c r="R126" s="125">
        <v>3</v>
      </c>
      <c r="S126" s="125">
        <v>3</v>
      </c>
      <c r="T126" s="37"/>
      <c r="U126" s="20"/>
      <c r="V126" s="20"/>
      <c r="W126" s="9"/>
      <c r="X126" s="9"/>
      <c r="Y126" s="9"/>
      <c r="Z126" s="7"/>
    </row>
    <row r="127" spans="1:26" ht="15" customHeight="1" x14ac:dyDescent="0.2">
      <c r="A127" s="42"/>
      <c r="B127" s="43"/>
      <c r="C127" s="72"/>
      <c r="D127" s="13"/>
      <c r="E127" s="30" t="s">
        <v>141</v>
      </c>
      <c r="F127" s="22">
        <v>2</v>
      </c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37"/>
      <c r="U127" s="20"/>
      <c r="V127" s="20"/>
      <c r="W127" s="9"/>
      <c r="X127" s="9"/>
      <c r="Y127" s="9"/>
      <c r="Z127" s="7"/>
    </row>
    <row r="128" spans="1:26" ht="15" customHeight="1" x14ac:dyDescent="0.2">
      <c r="A128" s="42"/>
      <c r="B128" s="43"/>
      <c r="C128" s="73"/>
      <c r="D128" s="68"/>
      <c r="E128" s="30" t="s">
        <v>130</v>
      </c>
      <c r="F128" s="22">
        <v>1</v>
      </c>
      <c r="G128" s="117"/>
      <c r="H128" s="117"/>
      <c r="I128" s="117"/>
      <c r="J128" s="117"/>
      <c r="K128" s="117"/>
      <c r="L128" s="117"/>
      <c r="M128" s="117"/>
      <c r="N128" s="117"/>
      <c r="O128" s="117"/>
      <c r="P128" s="117"/>
      <c r="Q128" s="117"/>
      <c r="R128" s="117"/>
      <c r="S128" s="117"/>
      <c r="T128" s="37"/>
      <c r="U128" s="20"/>
      <c r="V128" s="20"/>
      <c r="W128" s="9"/>
      <c r="X128" s="9"/>
      <c r="Y128" s="9"/>
      <c r="Z128" s="7"/>
    </row>
    <row r="129" spans="1:26" ht="15" customHeight="1" x14ac:dyDescent="0.2">
      <c r="A129" s="42"/>
      <c r="B129" s="43">
        <v>8</v>
      </c>
      <c r="C129" s="126" t="s">
        <v>142</v>
      </c>
      <c r="D129" s="120"/>
      <c r="E129" s="30" t="s">
        <v>203</v>
      </c>
      <c r="F129" s="22">
        <v>2</v>
      </c>
      <c r="G129" s="125">
        <v>2</v>
      </c>
      <c r="H129" s="125">
        <v>2</v>
      </c>
      <c r="I129" s="125">
        <v>2</v>
      </c>
      <c r="J129" s="125">
        <v>2</v>
      </c>
      <c r="K129" s="125">
        <v>2</v>
      </c>
      <c r="L129" s="125">
        <v>2</v>
      </c>
      <c r="M129" s="125">
        <v>2</v>
      </c>
      <c r="N129" s="125">
        <v>2</v>
      </c>
      <c r="O129" s="125">
        <v>2</v>
      </c>
      <c r="P129" s="125">
        <v>2</v>
      </c>
      <c r="Q129" s="125">
        <v>2</v>
      </c>
      <c r="R129" s="125">
        <v>2</v>
      </c>
      <c r="S129" s="125">
        <v>2</v>
      </c>
      <c r="T129" s="37"/>
      <c r="U129" s="20"/>
      <c r="V129" s="20"/>
      <c r="W129" s="9"/>
      <c r="X129" s="9"/>
      <c r="Y129" s="9"/>
      <c r="Z129" s="7"/>
    </row>
    <row r="130" spans="1:26" ht="15" customHeight="1" x14ac:dyDescent="0.2">
      <c r="A130" s="42"/>
      <c r="B130" s="43"/>
      <c r="C130" s="123"/>
      <c r="D130" s="151"/>
      <c r="E130" s="30" t="s">
        <v>112</v>
      </c>
      <c r="F130" s="22">
        <v>0</v>
      </c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37"/>
      <c r="U130" s="20"/>
      <c r="V130" s="20"/>
      <c r="W130" s="9"/>
      <c r="X130" s="9"/>
      <c r="Y130" s="9"/>
      <c r="Z130" s="7"/>
    </row>
    <row r="131" spans="1:26" ht="15" customHeight="1" x14ac:dyDescent="0.2">
      <c r="A131" s="42"/>
      <c r="B131" s="43"/>
      <c r="C131" s="122"/>
      <c r="D131" s="119"/>
      <c r="E131" s="30" t="s">
        <v>204</v>
      </c>
      <c r="F131" s="22">
        <v>2</v>
      </c>
      <c r="G131" s="117"/>
      <c r="H131" s="117"/>
      <c r="I131" s="117"/>
      <c r="J131" s="117"/>
      <c r="K131" s="117"/>
      <c r="L131" s="117"/>
      <c r="M131" s="117"/>
      <c r="N131" s="117"/>
      <c r="O131" s="117"/>
      <c r="P131" s="117"/>
      <c r="Q131" s="117"/>
      <c r="R131" s="117"/>
      <c r="S131" s="117"/>
      <c r="T131" s="37"/>
      <c r="U131" s="20"/>
      <c r="V131" s="20"/>
      <c r="W131" s="9"/>
      <c r="X131" s="9"/>
      <c r="Y131" s="9"/>
      <c r="Z131" s="7"/>
    </row>
    <row r="132" spans="1:26" ht="15" customHeight="1" x14ac:dyDescent="0.2">
      <c r="A132" s="42"/>
      <c r="B132" s="43">
        <v>9</v>
      </c>
      <c r="C132" s="52" t="s">
        <v>143</v>
      </c>
      <c r="D132" s="53"/>
      <c r="E132" s="30" t="s">
        <v>144</v>
      </c>
      <c r="F132" s="22">
        <v>2</v>
      </c>
      <c r="G132" s="125">
        <v>2</v>
      </c>
      <c r="H132" s="125">
        <v>2</v>
      </c>
      <c r="I132" s="125">
        <v>2</v>
      </c>
      <c r="J132" s="125">
        <v>2</v>
      </c>
      <c r="K132" s="125">
        <v>2</v>
      </c>
      <c r="L132" s="125">
        <v>2</v>
      </c>
      <c r="M132" s="125">
        <v>2</v>
      </c>
      <c r="N132" s="125">
        <v>2</v>
      </c>
      <c r="O132" s="125">
        <v>2</v>
      </c>
      <c r="P132" s="125">
        <v>2</v>
      </c>
      <c r="Q132" s="125">
        <v>2</v>
      </c>
      <c r="R132" s="125">
        <v>2</v>
      </c>
      <c r="S132" s="125">
        <v>2</v>
      </c>
      <c r="T132" s="37"/>
      <c r="U132" s="20"/>
      <c r="V132" s="20"/>
      <c r="W132" s="9"/>
      <c r="X132" s="9"/>
      <c r="Y132" s="9"/>
      <c r="Z132" s="7"/>
    </row>
    <row r="133" spans="1:26" ht="15" customHeight="1" x14ac:dyDescent="0.2">
      <c r="A133" s="42"/>
      <c r="B133" s="43"/>
      <c r="C133" s="73"/>
      <c r="D133" s="68"/>
      <c r="E133" s="30" t="s">
        <v>145</v>
      </c>
      <c r="F133" s="22">
        <v>0</v>
      </c>
      <c r="G133" s="117"/>
      <c r="H133" s="117"/>
      <c r="I133" s="117"/>
      <c r="J133" s="117"/>
      <c r="K133" s="117"/>
      <c r="L133" s="117"/>
      <c r="M133" s="117"/>
      <c r="N133" s="117"/>
      <c r="O133" s="117"/>
      <c r="P133" s="117"/>
      <c r="Q133" s="117"/>
      <c r="R133" s="117"/>
      <c r="S133" s="117"/>
      <c r="T133" s="37"/>
      <c r="U133" s="20"/>
      <c r="V133" s="20"/>
      <c r="W133" s="9"/>
      <c r="X133" s="9"/>
      <c r="Y133" s="9"/>
      <c r="Z133" s="7"/>
    </row>
    <row r="134" spans="1:26" ht="15.75" customHeight="1" x14ac:dyDescent="0.2">
      <c r="A134" s="156">
        <v>10</v>
      </c>
      <c r="B134" s="130"/>
      <c r="C134" s="158" t="s">
        <v>146</v>
      </c>
      <c r="D134" s="120"/>
      <c r="E134" s="30" t="s">
        <v>128</v>
      </c>
      <c r="F134" s="22">
        <v>3</v>
      </c>
      <c r="G134" s="125">
        <v>2</v>
      </c>
      <c r="H134" s="125">
        <v>3</v>
      </c>
      <c r="I134" s="125">
        <v>3</v>
      </c>
      <c r="J134" s="125">
        <v>2</v>
      </c>
      <c r="K134" s="125">
        <v>2</v>
      </c>
      <c r="L134" s="125">
        <v>3</v>
      </c>
      <c r="M134" s="125">
        <v>2</v>
      </c>
      <c r="N134" s="125">
        <v>3</v>
      </c>
      <c r="O134" s="125">
        <v>3</v>
      </c>
      <c r="P134" s="125">
        <v>3</v>
      </c>
      <c r="Q134" s="125">
        <v>3</v>
      </c>
      <c r="R134" s="125">
        <v>3</v>
      </c>
      <c r="S134" s="125">
        <v>2</v>
      </c>
      <c r="T134" s="37"/>
      <c r="U134" s="20"/>
      <c r="V134" s="20"/>
      <c r="W134" s="9"/>
      <c r="X134" s="9"/>
      <c r="Y134" s="9"/>
      <c r="Z134" s="7"/>
    </row>
    <row r="135" spans="1:26" ht="15" customHeight="1" x14ac:dyDescent="0.2">
      <c r="A135" s="42"/>
      <c r="B135" s="43"/>
      <c r="C135" s="72"/>
      <c r="D135" s="13"/>
      <c r="E135" s="30" t="s">
        <v>147</v>
      </c>
      <c r="F135" s="22">
        <v>2</v>
      </c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37"/>
      <c r="U135" s="20"/>
      <c r="V135" s="20"/>
      <c r="W135" s="9"/>
      <c r="X135" s="9"/>
      <c r="Y135" s="9"/>
      <c r="Z135" s="7"/>
    </row>
    <row r="136" spans="1:26" ht="15" customHeight="1" x14ac:dyDescent="0.2">
      <c r="A136" s="42"/>
      <c r="B136" s="43"/>
      <c r="C136" s="72"/>
      <c r="D136" s="13"/>
      <c r="E136" s="78" t="s">
        <v>148</v>
      </c>
      <c r="F136" s="79">
        <v>1</v>
      </c>
      <c r="G136" s="124"/>
      <c r="H136" s="124"/>
      <c r="I136" s="124"/>
      <c r="J136" s="124"/>
      <c r="K136" s="124"/>
      <c r="L136" s="124"/>
      <c r="M136" s="124"/>
      <c r="N136" s="124"/>
      <c r="O136" s="124"/>
      <c r="P136" s="124"/>
      <c r="Q136" s="124"/>
      <c r="R136" s="124"/>
      <c r="S136" s="124"/>
      <c r="T136" s="37"/>
      <c r="U136" s="20"/>
      <c r="V136" s="20"/>
      <c r="W136" s="9"/>
      <c r="X136" s="9"/>
      <c r="Y136" s="9"/>
      <c r="Z136" s="7"/>
    </row>
    <row r="137" spans="1:26" ht="15" customHeight="1" x14ac:dyDescent="0.2">
      <c r="A137" s="42"/>
      <c r="B137" s="43"/>
      <c r="C137" s="86" t="s">
        <v>149</v>
      </c>
      <c r="D137" s="81"/>
      <c r="E137" s="81"/>
      <c r="F137" s="82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37"/>
      <c r="U137" s="20"/>
      <c r="V137" s="20"/>
      <c r="W137" s="9"/>
      <c r="X137" s="9"/>
      <c r="Y137" s="9"/>
      <c r="Z137" s="7"/>
    </row>
    <row r="138" spans="1:26" ht="15" customHeight="1" x14ac:dyDescent="0.2">
      <c r="A138" s="37"/>
      <c r="B138" s="11">
        <v>11</v>
      </c>
      <c r="C138" s="87" t="s">
        <v>150</v>
      </c>
      <c r="D138" s="88"/>
      <c r="E138" s="89" t="s">
        <v>36</v>
      </c>
      <c r="F138" s="85">
        <v>1</v>
      </c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  <c r="S138" s="127"/>
      <c r="T138" s="37"/>
      <c r="U138" s="20"/>
      <c r="V138" s="20"/>
      <c r="W138" s="9"/>
      <c r="X138" s="9"/>
      <c r="Y138" s="9"/>
      <c r="Z138" s="7"/>
    </row>
    <row r="139" spans="1:26" ht="15" customHeight="1" x14ac:dyDescent="0.2">
      <c r="A139" s="42"/>
      <c r="B139" s="43"/>
      <c r="C139" s="87"/>
      <c r="D139" s="88"/>
      <c r="E139" s="30" t="s">
        <v>33</v>
      </c>
      <c r="F139" s="22">
        <v>0</v>
      </c>
      <c r="G139" s="117"/>
      <c r="H139" s="117"/>
      <c r="I139" s="117"/>
      <c r="J139" s="117"/>
      <c r="K139" s="117"/>
      <c r="L139" s="117"/>
      <c r="M139" s="117"/>
      <c r="N139" s="117"/>
      <c r="O139" s="117"/>
      <c r="P139" s="117"/>
      <c r="Q139" s="117"/>
      <c r="R139" s="117"/>
      <c r="S139" s="117"/>
      <c r="T139" s="37"/>
      <c r="U139" s="20"/>
      <c r="V139" s="20"/>
      <c r="W139" s="9"/>
      <c r="X139" s="9"/>
      <c r="Y139" s="9"/>
      <c r="Z139" s="7"/>
    </row>
    <row r="140" spans="1:26" ht="15" customHeight="1" x14ac:dyDescent="0.2">
      <c r="A140" s="156"/>
      <c r="B140" s="130"/>
      <c r="C140" s="157" t="s">
        <v>151</v>
      </c>
      <c r="D140" s="120"/>
      <c r="E140" s="55" t="s">
        <v>36</v>
      </c>
      <c r="F140" s="22">
        <v>0</v>
      </c>
      <c r="G140" s="125">
        <v>1</v>
      </c>
      <c r="H140" s="125">
        <v>1</v>
      </c>
      <c r="I140" s="125">
        <v>1</v>
      </c>
      <c r="J140" s="125">
        <v>1</v>
      </c>
      <c r="K140" s="125">
        <v>1</v>
      </c>
      <c r="L140" s="125">
        <v>1</v>
      </c>
      <c r="M140" s="125">
        <v>1</v>
      </c>
      <c r="N140" s="125">
        <v>1</v>
      </c>
      <c r="O140" s="125">
        <v>1</v>
      </c>
      <c r="P140" s="125">
        <v>1</v>
      </c>
      <c r="Q140" s="125">
        <v>1</v>
      </c>
      <c r="R140" s="125">
        <v>1</v>
      </c>
      <c r="S140" s="125">
        <v>1</v>
      </c>
      <c r="T140" s="37"/>
      <c r="U140" s="20"/>
      <c r="V140" s="20"/>
      <c r="W140" s="9"/>
      <c r="X140" s="9"/>
      <c r="Y140" s="9"/>
      <c r="Z140" s="7"/>
    </row>
    <row r="141" spans="1:26" ht="15" customHeight="1" x14ac:dyDescent="0.2">
      <c r="A141" s="42"/>
      <c r="B141" s="43"/>
      <c r="C141" s="122"/>
      <c r="D141" s="119"/>
      <c r="E141" s="36" t="s">
        <v>33</v>
      </c>
      <c r="F141" s="22">
        <v>1</v>
      </c>
      <c r="G141" s="117"/>
      <c r="H141" s="117"/>
      <c r="I141" s="117"/>
      <c r="J141" s="117"/>
      <c r="K141" s="117"/>
      <c r="L141" s="117"/>
      <c r="M141" s="117"/>
      <c r="N141" s="117"/>
      <c r="O141" s="117"/>
      <c r="P141" s="117"/>
      <c r="Q141" s="117"/>
      <c r="R141" s="117"/>
      <c r="S141" s="117"/>
      <c r="T141" s="37"/>
      <c r="U141" s="20"/>
      <c r="V141" s="20"/>
      <c r="W141" s="9"/>
      <c r="X141" s="9"/>
      <c r="Y141" s="9"/>
      <c r="Z141" s="7"/>
    </row>
    <row r="142" spans="1:26" ht="15" customHeight="1" x14ac:dyDescent="0.2">
      <c r="A142" s="42"/>
      <c r="B142" s="43">
        <v>12</v>
      </c>
      <c r="C142" s="158" t="s">
        <v>152</v>
      </c>
      <c r="D142" s="121"/>
      <c r="E142" s="37" t="s">
        <v>36</v>
      </c>
      <c r="F142" s="90">
        <v>2</v>
      </c>
      <c r="G142" s="125">
        <v>2</v>
      </c>
      <c r="H142" s="125">
        <v>2</v>
      </c>
      <c r="I142" s="125">
        <v>2</v>
      </c>
      <c r="J142" s="125">
        <v>2</v>
      </c>
      <c r="K142" s="125">
        <v>2</v>
      </c>
      <c r="L142" s="125">
        <v>2</v>
      </c>
      <c r="M142" s="125">
        <v>2</v>
      </c>
      <c r="N142" s="125">
        <v>2</v>
      </c>
      <c r="O142" s="125">
        <v>2</v>
      </c>
      <c r="P142" s="125">
        <v>2</v>
      </c>
      <c r="Q142" s="125">
        <v>2</v>
      </c>
      <c r="R142" s="125">
        <v>2</v>
      </c>
      <c r="S142" s="125">
        <v>2</v>
      </c>
      <c r="T142" s="37"/>
      <c r="U142" s="20"/>
      <c r="V142" s="20"/>
      <c r="W142" s="9"/>
      <c r="X142" s="9"/>
      <c r="Y142" s="9"/>
      <c r="Z142" s="7"/>
    </row>
    <row r="143" spans="1:26" ht="15" customHeight="1" x14ac:dyDescent="0.2">
      <c r="A143" s="42"/>
      <c r="B143" s="43"/>
      <c r="C143" s="122"/>
      <c r="D143" s="118"/>
      <c r="E143" s="37" t="s">
        <v>33</v>
      </c>
      <c r="F143" s="90">
        <v>0</v>
      </c>
      <c r="G143" s="117"/>
      <c r="H143" s="117"/>
      <c r="I143" s="117"/>
      <c r="J143" s="117"/>
      <c r="K143" s="117"/>
      <c r="L143" s="117"/>
      <c r="M143" s="117"/>
      <c r="N143" s="117"/>
      <c r="O143" s="117"/>
      <c r="P143" s="117"/>
      <c r="Q143" s="117"/>
      <c r="R143" s="117"/>
      <c r="S143" s="117"/>
      <c r="T143" s="37"/>
      <c r="U143" s="20"/>
      <c r="V143" s="20"/>
      <c r="W143" s="9"/>
      <c r="X143" s="9"/>
      <c r="Y143" s="9"/>
      <c r="Z143" s="7"/>
    </row>
    <row r="144" spans="1:26" ht="15" customHeight="1" x14ac:dyDescent="0.2">
      <c r="A144" s="156">
        <v>13</v>
      </c>
      <c r="B144" s="130"/>
      <c r="C144" s="52" t="s">
        <v>153</v>
      </c>
      <c r="D144" s="53"/>
      <c r="E144" s="41" t="s">
        <v>154</v>
      </c>
      <c r="F144" s="22">
        <v>3</v>
      </c>
      <c r="G144" s="125">
        <v>1</v>
      </c>
      <c r="H144" s="125">
        <v>1</v>
      </c>
      <c r="I144" s="125">
        <v>1</v>
      </c>
      <c r="J144" s="125">
        <v>1</v>
      </c>
      <c r="K144" s="125">
        <v>2</v>
      </c>
      <c r="L144" s="125">
        <v>1</v>
      </c>
      <c r="M144" s="125">
        <v>3</v>
      </c>
      <c r="N144" s="125">
        <v>3</v>
      </c>
      <c r="O144" s="125">
        <v>1</v>
      </c>
      <c r="P144" s="125">
        <v>0</v>
      </c>
      <c r="Q144" s="125">
        <v>2</v>
      </c>
      <c r="R144" s="125">
        <v>3</v>
      </c>
      <c r="S144" s="125">
        <v>2</v>
      </c>
      <c r="T144" s="37"/>
      <c r="U144" s="20"/>
      <c r="V144" s="20"/>
      <c r="W144" s="9"/>
      <c r="X144" s="9"/>
      <c r="Y144" s="9"/>
      <c r="Z144" s="7"/>
    </row>
    <row r="145" spans="1:26" ht="15" customHeight="1" x14ac:dyDescent="0.2">
      <c r="A145" s="42"/>
      <c r="B145" s="43"/>
      <c r="C145" s="65" t="s">
        <v>155</v>
      </c>
      <c r="D145" s="13"/>
      <c r="E145" s="55" t="s">
        <v>156</v>
      </c>
      <c r="F145" s="22">
        <v>2</v>
      </c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37"/>
      <c r="U145" s="20"/>
      <c r="V145" s="20"/>
      <c r="W145" s="9"/>
      <c r="X145" s="9"/>
      <c r="Y145" s="9"/>
      <c r="Z145" s="7"/>
    </row>
    <row r="146" spans="1:26" ht="15" customHeight="1" x14ac:dyDescent="0.2">
      <c r="A146" s="42"/>
      <c r="B146" s="43"/>
      <c r="C146" s="65" t="s">
        <v>157</v>
      </c>
      <c r="D146" s="13"/>
      <c r="E146" s="55" t="s">
        <v>61</v>
      </c>
      <c r="F146" s="22">
        <v>1</v>
      </c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37"/>
      <c r="U146" s="20"/>
      <c r="V146" s="20"/>
      <c r="W146" s="9"/>
      <c r="X146" s="9"/>
      <c r="Y146" s="9"/>
      <c r="Z146" s="7"/>
    </row>
    <row r="147" spans="1:26" ht="15" customHeight="1" x14ac:dyDescent="0.2">
      <c r="A147" s="42"/>
      <c r="B147" s="43"/>
      <c r="C147" s="65" t="s">
        <v>158</v>
      </c>
      <c r="D147" s="13"/>
      <c r="E147" s="55" t="s">
        <v>33</v>
      </c>
      <c r="F147" s="22">
        <v>0</v>
      </c>
      <c r="G147" s="117"/>
      <c r="H147" s="117"/>
      <c r="I147" s="117"/>
      <c r="J147" s="117"/>
      <c r="K147" s="117"/>
      <c r="L147" s="117"/>
      <c r="M147" s="117"/>
      <c r="N147" s="117"/>
      <c r="O147" s="117"/>
      <c r="P147" s="117"/>
      <c r="Q147" s="117"/>
      <c r="R147" s="117"/>
      <c r="S147" s="117"/>
      <c r="T147" s="37"/>
      <c r="U147" s="20"/>
      <c r="V147" s="20"/>
      <c r="W147" s="9"/>
      <c r="X147" s="9"/>
      <c r="Y147" s="9"/>
      <c r="Z147" s="7"/>
    </row>
    <row r="148" spans="1:26" ht="15" customHeight="1" x14ac:dyDescent="0.2">
      <c r="A148" s="42"/>
      <c r="B148" s="43"/>
      <c r="C148" s="65" t="s">
        <v>159</v>
      </c>
      <c r="D148" s="13"/>
      <c r="E148" s="10"/>
      <c r="F148" s="46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20"/>
      <c r="V148" s="20"/>
      <c r="W148" s="9"/>
      <c r="X148" s="9"/>
      <c r="Y148" s="9"/>
      <c r="Z148" s="7"/>
    </row>
    <row r="149" spans="1:26" ht="15" customHeight="1" x14ac:dyDescent="0.2">
      <c r="A149" s="91"/>
      <c r="B149" s="11"/>
      <c r="C149" s="65" t="s">
        <v>160</v>
      </c>
      <c r="D149" s="13"/>
      <c r="E149" s="10"/>
      <c r="F149" s="66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7"/>
      <c r="V149" s="7"/>
      <c r="W149" s="9"/>
      <c r="X149" s="9"/>
      <c r="Y149" s="9"/>
      <c r="Z149" s="7"/>
    </row>
    <row r="150" spans="1:26" ht="15" customHeight="1" x14ac:dyDescent="0.2">
      <c r="A150" s="91"/>
      <c r="B150" s="11"/>
      <c r="C150" s="65" t="s">
        <v>161</v>
      </c>
      <c r="D150" s="13"/>
      <c r="E150" s="10"/>
      <c r="F150" s="66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7"/>
      <c r="V150" s="7"/>
      <c r="W150" s="9"/>
      <c r="X150" s="9"/>
      <c r="Y150" s="9"/>
      <c r="Z150" s="7"/>
    </row>
    <row r="151" spans="1:26" ht="15" customHeight="1" x14ac:dyDescent="0.2">
      <c r="A151" s="91"/>
      <c r="B151" s="11"/>
      <c r="C151" s="67" t="s">
        <v>162</v>
      </c>
      <c r="D151" s="68"/>
      <c r="E151" s="10"/>
      <c r="F151" s="66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7"/>
      <c r="V151" s="7"/>
      <c r="W151" s="9"/>
      <c r="X151" s="9"/>
      <c r="Y151" s="9"/>
      <c r="Z151" s="7"/>
    </row>
    <row r="152" spans="1:26" ht="15" customHeight="1" x14ac:dyDescent="0.2">
      <c r="A152" s="162">
        <v>14</v>
      </c>
      <c r="B152" s="130"/>
      <c r="C152" s="52" t="s">
        <v>163</v>
      </c>
      <c r="D152" s="53"/>
      <c r="E152" s="30" t="s">
        <v>36</v>
      </c>
      <c r="F152" s="22">
        <v>5</v>
      </c>
      <c r="G152" s="125">
        <v>0</v>
      </c>
      <c r="H152" s="125">
        <v>0</v>
      </c>
      <c r="I152" s="125">
        <v>5</v>
      </c>
      <c r="J152" s="125">
        <v>0</v>
      </c>
      <c r="K152" s="125">
        <v>5</v>
      </c>
      <c r="L152" s="125">
        <v>0</v>
      </c>
      <c r="M152" s="125">
        <v>5</v>
      </c>
      <c r="N152" s="125">
        <v>5</v>
      </c>
      <c r="O152" s="125">
        <v>0</v>
      </c>
      <c r="P152" s="125">
        <v>0</v>
      </c>
      <c r="Q152" s="125">
        <v>5</v>
      </c>
      <c r="R152" s="125">
        <v>5</v>
      </c>
      <c r="S152" s="125">
        <v>5</v>
      </c>
      <c r="T152" s="37"/>
      <c r="U152" s="20"/>
      <c r="V152" s="20"/>
      <c r="W152" s="9"/>
      <c r="X152" s="9"/>
      <c r="Y152" s="9"/>
      <c r="Z152" s="7"/>
    </row>
    <row r="153" spans="1:26" ht="15" customHeight="1" x14ac:dyDescent="0.2">
      <c r="A153" s="42"/>
      <c r="B153" s="43"/>
      <c r="C153" s="73"/>
      <c r="D153" s="68"/>
      <c r="E153" s="30" t="s">
        <v>33</v>
      </c>
      <c r="F153" s="22">
        <v>0</v>
      </c>
      <c r="G153" s="117"/>
      <c r="H153" s="117"/>
      <c r="I153" s="117"/>
      <c r="J153" s="117"/>
      <c r="K153" s="117"/>
      <c r="L153" s="117"/>
      <c r="M153" s="117"/>
      <c r="N153" s="117"/>
      <c r="O153" s="117"/>
      <c r="P153" s="117"/>
      <c r="Q153" s="117"/>
      <c r="R153" s="117"/>
      <c r="S153" s="117"/>
      <c r="T153" s="37"/>
      <c r="U153" s="20"/>
      <c r="V153" s="20"/>
      <c r="W153" s="9"/>
      <c r="X153" s="9"/>
      <c r="Y153" s="9"/>
      <c r="Z153" s="7"/>
    </row>
    <row r="154" spans="1:26" ht="15" customHeight="1" x14ac:dyDescent="0.2">
      <c r="A154" s="20"/>
      <c r="B154" s="24"/>
      <c r="C154" s="20"/>
      <c r="D154" s="20"/>
      <c r="E154" s="20"/>
      <c r="F154" s="92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9"/>
      <c r="X154" s="9"/>
      <c r="Y154" s="9"/>
      <c r="Z154" s="7"/>
    </row>
    <row r="155" spans="1:26" ht="15" customHeight="1" x14ac:dyDescent="0.2">
      <c r="A155" s="159" t="s">
        <v>164</v>
      </c>
      <c r="B155" s="135"/>
      <c r="C155" s="135"/>
      <c r="D155" s="130"/>
      <c r="E155" s="92"/>
      <c r="F155" s="92">
        <v>100</v>
      </c>
      <c r="G155" s="93">
        <f t="shared" ref="G155:S155" si="1">SUM(G152,G106:G147,G87:G104,G78:G85,G73:G76,G68,G59,G51,G46,G41,G33,G24:G31,G21,G15:G18)</f>
        <v>88</v>
      </c>
      <c r="H155" s="93">
        <f t="shared" si="1"/>
        <v>89</v>
      </c>
      <c r="I155" s="93">
        <f t="shared" si="1"/>
        <v>92</v>
      </c>
      <c r="J155" s="93">
        <f t="shared" si="1"/>
        <v>87</v>
      </c>
      <c r="K155" s="93">
        <f t="shared" si="1"/>
        <v>94</v>
      </c>
      <c r="L155" s="93">
        <f t="shared" si="1"/>
        <v>88</v>
      </c>
      <c r="M155" s="93">
        <f t="shared" si="1"/>
        <v>97</v>
      </c>
      <c r="N155" s="93">
        <f t="shared" si="1"/>
        <v>94</v>
      </c>
      <c r="O155" s="93">
        <f t="shared" si="1"/>
        <v>90</v>
      </c>
      <c r="P155" s="93">
        <f t="shared" si="1"/>
        <v>89</v>
      </c>
      <c r="Q155" s="93">
        <f t="shared" si="1"/>
        <v>89</v>
      </c>
      <c r="R155" s="93">
        <f t="shared" si="1"/>
        <v>97</v>
      </c>
      <c r="S155" s="93">
        <f t="shared" si="1"/>
        <v>95</v>
      </c>
      <c r="T155" s="93">
        <v>0</v>
      </c>
      <c r="U155" s="93"/>
      <c r="V155" s="20"/>
      <c r="W155" s="9"/>
      <c r="X155" s="9"/>
      <c r="Y155" s="9"/>
      <c r="Z155" s="7"/>
    </row>
    <row r="156" spans="1:26" ht="15" customHeight="1" x14ac:dyDescent="0.2">
      <c r="A156" s="159" t="s">
        <v>165</v>
      </c>
      <c r="B156" s="135"/>
      <c r="C156" s="135"/>
      <c r="D156" s="130"/>
      <c r="E156" s="92"/>
      <c r="F156" s="92"/>
      <c r="G156" s="92" t="str">
        <f t="shared" ref="G156:S156" si="2">IF(G155&gt;=95,"I",IF(G155&gt;=75,"II",IF(G155&gt;=60,"III",IF(G155&lt;60,"IV"))))</f>
        <v>II</v>
      </c>
      <c r="H156" s="92" t="str">
        <f t="shared" si="2"/>
        <v>II</v>
      </c>
      <c r="I156" s="92" t="str">
        <f t="shared" si="2"/>
        <v>II</v>
      </c>
      <c r="J156" s="92" t="str">
        <f t="shared" si="2"/>
        <v>II</v>
      </c>
      <c r="K156" s="92" t="str">
        <f t="shared" si="2"/>
        <v>II</v>
      </c>
      <c r="L156" s="92" t="str">
        <f t="shared" si="2"/>
        <v>II</v>
      </c>
      <c r="M156" s="92" t="str">
        <f t="shared" si="2"/>
        <v>I</v>
      </c>
      <c r="N156" s="92" t="str">
        <f t="shared" si="2"/>
        <v>II</v>
      </c>
      <c r="O156" s="92" t="str">
        <f t="shared" si="2"/>
        <v>II</v>
      </c>
      <c r="P156" s="92" t="str">
        <f t="shared" si="2"/>
        <v>II</v>
      </c>
      <c r="Q156" s="92" t="str">
        <f t="shared" si="2"/>
        <v>II</v>
      </c>
      <c r="R156" s="92" t="str">
        <f t="shared" si="2"/>
        <v>I</v>
      </c>
      <c r="S156" s="92" t="str">
        <f t="shared" si="2"/>
        <v>I</v>
      </c>
      <c r="T156" s="92"/>
      <c r="U156" s="92"/>
      <c r="V156" s="20"/>
      <c r="W156" s="9"/>
      <c r="X156" s="9"/>
      <c r="Y156" s="9"/>
      <c r="Z156" s="7"/>
    </row>
    <row r="157" spans="1:26" ht="12.75" customHeight="1" x14ac:dyDescent="0.2">
      <c r="A157" s="7"/>
      <c r="B157" s="8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9"/>
      <c r="X157" s="9"/>
      <c r="Y157" s="9"/>
      <c r="Z157" s="7"/>
    </row>
    <row r="158" spans="1:26" ht="15" customHeight="1" x14ac:dyDescent="0.2">
      <c r="A158" s="7"/>
      <c r="B158" s="8"/>
      <c r="C158" s="64" t="s">
        <v>166</v>
      </c>
      <c r="D158" s="64" t="s">
        <v>167</v>
      </c>
      <c r="E158" s="7" t="s">
        <v>168</v>
      </c>
      <c r="F158" s="7"/>
      <c r="G158" s="7"/>
      <c r="H158" s="7"/>
      <c r="I158" s="7"/>
      <c r="J158" s="7"/>
      <c r="K158" s="64"/>
      <c r="L158" s="7"/>
      <c r="M158" s="160" t="s">
        <v>28</v>
      </c>
      <c r="N158" s="115"/>
      <c r="O158" s="115"/>
      <c r="P158" s="115"/>
      <c r="Q158" s="115"/>
      <c r="R158" s="94" t="s">
        <v>29</v>
      </c>
      <c r="S158" s="95">
        <f>SUM(Z24,Z14,Z32)</f>
        <v>3</v>
      </c>
      <c r="T158" s="7"/>
      <c r="U158" s="7"/>
      <c r="V158" s="7"/>
      <c r="W158" s="9"/>
      <c r="X158" s="9"/>
      <c r="Y158" s="9"/>
      <c r="Z158" s="7"/>
    </row>
    <row r="159" spans="1:26" ht="15" customHeight="1" x14ac:dyDescent="0.2">
      <c r="A159" s="7"/>
      <c r="B159" s="8"/>
      <c r="C159" s="7"/>
      <c r="D159" s="64" t="s">
        <v>169</v>
      </c>
      <c r="E159" s="7" t="s">
        <v>170</v>
      </c>
      <c r="F159" s="7"/>
      <c r="G159" s="7"/>
      <c r="H159" s="7"/>
      <c r="I159" s="7"/>
      <c r="J159" s="7"/>
      <c r="K159" s="64"/>
      <c r="L159" s="7"/>
      <c r="M159" s="160" t="s">
        <v>28</v>
      </c>
      <c r="N159" s="115"/>
      <c r="O159" s="115"/>
      <c r="P159" s="115"/>
      <c r="Q159" s="115"/>
      <c r="R159" s="94" t="s">
        <v>31</v>
      </c>
      <c r="S159" s="95">
        <f>SUM(Z15,Z25,Z33)</f>
        <v>10</v>
      </c>
      <c r="T159" s="7"/>
      <c r="U159" s="7"/>
      <c r="V159" s="7"/>
      <c r="W159" s="9"/>
      <c r="X159" s="9"/>
      <c r="Y159" s="9"/>
      <c r="Z159" s="7"/>
    </row>
    <row r="160" spans="1:26" ht="15" customHeight="1" x14ac:dyDescent="0.2">
      <c r="A160" s="7"/>
      <c r="B160" s="8"/>
      <c r="C160" s="7"/>
      <c r="D160" s="64" t="s">
        <v>171</v>
      </c>
      <c r="E160" s="7" t="s">
        <v>172</v>
      </c>
      <c r="F160" s="7"/>
      <c r="G160" s="7"/>
      <c r="H160" s="7"/>
      <c r="I160" s="7"/>
      <c r="J160" s="7"/>
      <c r="K160" s="64"/>
      <c r="L160" s="7"/>
      <c r="M160" s="160" t="s">
        <v>28</v>
      </c>
      <c r="N160" s="115"/>
      <c r="O160" s="115"/>
      <c r="P160" s="115"/>
      <c r="Q160" s="115"/>
      <c r="R160" s="94" t="s">
        <v>34</v>
      </c>
      <c r="S160" s="95">
        <f>SUM(Z16,Z26,Z34)</f>
        <v>0</v>
      </c>
      <c r="T160" s="7"/>
      <c r="U160" s="7"/>
      <c r="V160" s="7"/>
      <c r="W160" s="9"/>
      <c r="X160" s="9"/>
      <c r="Y160" s="9"/>
      <c r="Z160" s="7"/>
    </row>
    <row r="161" spans="1:26" ht="15" customHeight="1" x14ac:dyDescent="0.2">
      <c r="A161" s="7"/>
      <c r="B161" s="8"/>
      <c r="C161" s="7"/>
      <c r="D161" s="64" t="s">
        <v>173</v>
      </c>
      <c r="E161" s="7" t="s">
        <v>174</v>
      </c>
      <c r="F161" s="7"/>
      <c r="G161" s="7"/>
      <c r="H161" s="7"/>
      <c r="I161" s="7"/>
      <c r="J161" s="7"/>
      <c r="K161" s="64"/>
      <c r="L161" s="7"/>
      <c r="M161" s="160" t="s">
        <v>28</v>
      </c>
      <c r="N161" s="115"/>
      <c r="O161" s="115"/>
      <c r="P161" s="115"/>
      <c r="Q161" s="115"/>
      <c r="R161" s="94" t="s">
        <v>37</v>
      </c>
      <c r="S161" s="95">
        <f>SUM(Z17,Z27,Z35)</f>
        <v>0</v>
      </c>
      <c r="T161" s="7"/>
      <c r="U161" s="7"/>
      <c r="V161" s="7"/>
      <c r="W161" s="9"/>
      <c r="X161" s="9"/>
      <c r="Y161" s="9"/>
      <c r="Z161" s="7"/>
    </row>
    <row r="162" spans="1:26" ht="12.75" customHeight="1" x14ac:dyDescent="0.2">
      <c r="A162" s="7"/>
      <c r="B162" s="8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161" t="s">
        <v>38</v>
      </c>
      <c r="N162" s="115"/>
      <c r="O162" s="115"/>
      <c r="P162" s="115"/>
      <c r="Q162" s="115"/>
      <c r="R162" s="64"/>
      <c r="S162" s="96">
        <f>SUM(S158:S161)</f>
        <v>13</v>
      </c>
      <c r="T162" s="7"/>
      <c r="U162" s="7"/>
      <c r="V162" s="7"/>
      <c r="W162" s="9"/>
      <c r="X162" s="9"/>
      <c r="Y162" s="9"/>
      <c r="Z162" s="7"/>
    </row>
    <row r="163" spans="1:26" ht="12.75" customHeight="1" x14ac:dyDescent="0.2">
      <c r="A163" s="7"/>
      <c r="B163" s="8"/>
      <c r="C163" s="7" t="s">
        <v>175</v>
      </c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9"/>
      <c r="X163" s="9"/>
      <c r="Y163" s="9"/>
      <c r="Z163" s="7"/>
    </row>
    <row r="164" spans="1:26" ht="12.75" customHeight="1" x14ac:dyDescent="0.2">
      <c r="A164" s="7"/>
      <c r="B164" s="8"/>
      <c r="C164" s="7" t="s">
        <v>176</v>
      </c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9"/>
      <c r="X164" s="9"/>
      <c r="Y164" s="9"/>
      <c r="Z164" s="7"/>
    </row>
    <row r="165" spans="1:26" ht="12.75" customHeight="1" x14ac:dyDescent="0.2">
      <c r="A165" s="7"/>
      <c r="B165" s="8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9"/>
      <c r="X165" s="9"/>
      <c r="Y165" s="9"/>
      <c r="Z165" s="7"/>
    </row>
    <row r="166" spans="1:26" ht="12.75" customHeight="1" x14ac:dyDescent="0.2">
      <c r="A166" s="7"/>
      <c r="B166" s="8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9"/>
      <c r="X166" s="9"/>
      <c r="Y166" s="9"/>
      <c r="Z166" s="7"/>
    </row>
    <row r="167" spans="1:26" ht="12.75" customHeight="1" x14ac:dyDescent="0.2">
      <c r="A167" s="7"/>
      <c r="B167" s="8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9"/>
      <c r="X167" s="9"/>
      <c r="Y167" s="9"/>
      <c r="Z167" s="7"/>
    </row>
    <row r="168" spans="1:26" ht="12.75" customHeight="1" x14ac:dyDescent="0.2">
      <c r="A168" s="7"/>
      <c r="B168" s="8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9"/>
      <c r="X168" s="9"/>
      <c r="Y168" s="9"/>
      <c r="Z168" s="7"/>
    </row>
    <row r="169" spans="1:26" ht="12.75" customHeight="1" x14ac:dyDescent="0.2">
      <c r="A169" s="7"/>
      <c r="B169" s="8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9"/>
      <c r="X169" s="9"/>
      <c r="Y169" s="9"/>
      <c r="Z169" s="7"/>
    </row>
    <row r="170" spans="1:26" ht="12.75" customHeight="1" x14ac:dyDescent="0.2">
      <c r="A170" s="7"/>
      <c r="B170" s="8"/>
      <c r="C170" s="7"/>
      <c r="D170" s="7"/>
      <c r="E170" s="97" t="s">
        <v>177</v>
      </c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9"/>
      <c r="X170" s="9"/>
      <c r="Y170" s="9"/>
      <c r="Z170" s="7"/>
    </row>
    <row r="171" spans="1:26" ht="12.75" customHeight="1" x14ac:dyDescent="0.2">
      <c r="A171" s="7"/>
      <c r="B171" s="8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9"/>
      <c r="X171" s="9"/>
      <c r="Y171" s="9"/>
      <c r="Z171" s="7"/>
    </row>
    <row r="172" spans="1:26" ht="12.75" customHeight="1" x14ac:dyDescent="0.2">
      <c r="A172" s="7"/>
      <c r="B172" s="8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9"/>
      <c r="X172" s="9"/>
      <c r="Y172" s="9"/>
      <c r="Z172" s="7"/>
    </row>
    <row r="173" spans="1:26" ht="12.75" customHeight="1" x14ac:dyDescent="0.2">
      <c r="A173" s="7"/>
      <c r="B173" s="8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9"/>
      <c r="X173" s="9"/>
      <c r="Y173" s="9"/>
      <c r="Z173" s="7"/>
    </row>
    <row r="174" spans="1:26" ht="12.75" customHeight="1" x14ac:dyDescent="0.2">
      <c r="A174" s="7"/>
      <c r="B174" s="8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9"/>
      <c r="X174" s="9"/>
      <c r="Y174" s="9"/>
      <c r="Z174" s="7"/>
    </row>
    <row r="175" spans="1:26" ht="12.75" customHeight="1" x14ac:dyDescent="0.2">
      <c r="A175" s="7"/>
      <c r="B175" s="8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9"/>
      <c r="X175" s="9"/>
      <c r="Y175" s="9"/>
      <c r="Z175" s="7"/>
    </row>
    <row r="176" spans="1:26" ht="12.75" customHeight="1" x14ac:dyDescent="0.2">
      <c r="A176" s="7"/>
      <c r="B176" s="8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9"/>
      <c r="X176" s="9"/>
      <c r="Y176" s="9"/>
      <c r="Z176" s="7"/>
    </row>
    <row r="177" spans="1:26" ht="12.75" customHeight="1" x14ac:dyDescent="0.2">
      <c r="A177" s="7"/>
      <c r="B177" s="8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9"/>
      <c r="X177" s="9"/>
      <c r="Y177" s="9"/>
      <c r="Z177" s="7"/>
    </row>
    <row r="178" spans="1:26" ht="12.75" customHeight="1" x14ac:dyDescent="0.2">
      <c r="A178" s="7"/>
      <c r="B178" s="8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9"/>
      <c r="X178" s="9"/>
      <c r="Y178" s="9"/>
      <c r="Z178" s="7"/>
    </row>
    <row r="179" spans="1:26" ht="12.75" customHeight="1" x14ac:dyDescent="0.2">
      <c r="A179" s="7"/>
      <c r="B179" s="8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9"/>
      <c r="X179" s="9"/>
      <c r="Y179" s="9"/>
      <c r="Z179" s="7"/>
    </row>
    <row r="180" spans="1:26" ht="12.75" customHeight="1" x14ac:dyDescent="0.2">
      <c r="A180" s="7"/>
      <c r="B180" s="8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9"/>
      <c r="X180" s="9"/>
      <c r="Y180" s="9"/>
      <c r="Z180" s="7"/>
    </row>
    <row r="181" spans="1:26" ht="12.75" customHeight="1" x14ac:dyDescent="0.2">
      <c r="A181" s="7"/>
      <c r="B181" s="8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9"/>
      <c r="X181" s="9"/>
      <c r="Y181" s="9"/>
      <c r="Z181" s="7"/>
    </row>
    <row r="182" spans="1:26" ht="12.75" customHeight="1" x14ac:dyDescent="0.2">
      <c r="A182" s="7"/>
      <c r="B182" s="8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9"/>
      <c r="X182" s="9"/>
      <c r="Y182" s="9"/>
      <c r="Z182" s="7"/>
    </row>
    <row r="183" spans="1:26" ht="12.75" customHeight="1" x14ac:dyDescent="0.2">
      <c r="A183" s="7"/>
      <c r="B183" s="8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9"/>
      <c r="X183" s="9"/>
      <c r="Y183" s="9"/>
      <c r="Z183" s="7"/>
    </row>
    <row r="184" spans="1:26" ht="12.75" customHeight="1" x14ac:dyDescent="0.2">
      <c r="A184" s="7"/>
      <c r="B184" s="8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9"/>
      <c r="X184" s="9"/>
      <c r="Y184" s="9"/>
      <c r="Z184" s="7"/>
    </row>
    <row r="185" spans="1:26" ht="12.75" customHeight="1" x14ac:dyDescent="0.2">
      <c r="A185" s="7"/>
      <c r="B185" s="8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9"/>
      <c r="X185" s="9"/>
      <c r="Y185" s="9"/>
      <c r="Z185" s="7"/>
    </row>
    <row r="186" spans="1:26" ht="12.75" customHeight="1" x14ac:dyDescent="0.2">
      <c r="A186" s="7"/>
      <c r="B186" s="8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9"/>
      <c r="X186" s="9"/>
      <c r="Y186" s="9"/>
      <c r="Z186" s="7"/>
    </row>
    <row r="187" spans="1:26" ht="12.75" customHeight="1" x14ac:dyDescent="0.2">
      <c r="A187" s="2"/>
      <c r="B187" s="1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98"/>
      <c r="X187" s="98"/>
      <c r="Y187" s="98"/>
      <c r="Z187" s="2"/>
    </row>
    <row r="188" spans="1:26" ht="12.75" customHeight="1" x14ac:dyDescent="0.2">
      <c r="A188" s="2"/>
      <c r="B188" s="1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98"/>
      <c r="X188" s="98"/>
      <c r="Y188" s="98"/>
      <c r="Z188" s="2"/>
    </row>
    <row r="189" spans="1:26" ht="12.75" customHeight="1" x14ac:dyDescent="0.2">
      <c r="A189" s="2"/>
      <c r="B189" s="1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98"/>
      <c r="X189" s="98"/>
      <c r="Y189" s="98"/>
      <c r="Z189" s="2"/>
    </row>
    <row r="190" spans="1:26" ht="12.75" customHeight="1" x14ac:dyDescent="0.2">
      <c r="A190" s="2"/>
      <c r="B190" s="1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98"/>
      <c r="X190" s="98"/>
      <c r="Y190" s="98"/>
      <c r="Z190" s="2"/>
    </row>
    <row r="191" spans="1:26" ht="12.75" customHeight="1" x14ac:dyDescent="0.2">
      <c r="A191" s="2"/>
      <c r="B191" s="1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98"/>
      <c r="X191" s="98"/>
      <c r="Y191" s="98"/>
      <c r="Z191" s="2"/>
    </row>
    <row r="192" spans="1:26" ht="12.75" customHeight="1" x14ac:dyDescent="0.2">
      <c r="A192" s="2"/>
      <c r="B192" s="1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98"/>
      <c r="X192" s="98"/>
      <c r="Y192" s="98"/>
      <c r="Z192" s="2"/>
    </row>
    <row r="193" spans="1:26" ht="12.75" customHeight="1" x14ac:dyDescent="0.2">
      <c r="A193" s="2"/>
      <c r="B193" s="1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98"/>
      <c r="X193" s="98"/>
      <c r="Y193" s="98"/>
      <c r="Z193" s="2"/>
    </row>
    <row r="194" spans="1:26" ht="12.75" customHeight="1" x14ac:dyDescent="0.2">
      <c r="A194" s="2"/>
      <c r="B194" s="1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98"/>
      <c r="X194" s="98"/>
      <c r="Y194" s="98"/>
      <c r="Z194" s="2"/>
    </row>
    <row r="195" spans="1:26" ht="12.75" customHeight="1" x14ac:dyDescent="0.2">
      <c r="A195" s="2"/>
      <c r="B195" s="1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98"/>
      <c r="X195" s="98"/>
      <c r="Y195" s="98"/>
      <c r="Z195" s="2"/>
    </row>
    <row r="196" spans="1:26" ht="12.75" customHeight="1" x14ac:dyDescent="0.2">
      <c r="A196" s="2"/>
      <c r="B196" s="1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98"/>
      <c r="X196" s="98"/>
      <c r="Y196" s="98"/>
      <c r="Z196" s="2"/>
    </row>
    <row r="197" spans="1:26" ht="12.75" customHeight="1" x14ac:dyDescent="0.2">
      <c r="A197" s="2"/>
      <c r="B197" s="1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98"/>
      <c r="X197" s="98"/>
      <c r="Y197" s="98"/>
      <c r="Z197" s="2"/>
    </row>
    <row r="198" spans="1:26" ht="12.75" customHeight="1" x14ac:dyDescent="0.2">
      <c r="A198" s="2"/>
      <c r="B198" s="1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98"/>
      <c r="X198" s="98"/>
      <c r="Y198" s="98"/>
      <c r="Z198" s="2"/>
    </row>
    <row r="199" spans="1:26" ht="12.75" customHeight="1" x14ac:dyDescent="0.2">
      <c r="A199" s="2"/>
      <c r="B199" s="1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98"/>
      <c r="X199" s="98"/>
      <c r="Y199" s="98"/>
      <c r="Z199" s="2"/>
    </row>
    <row r="200" spans="1:26" ht="12.75" customHeight="1" x14ac:dyDescent="0.2">
      <c r="A200" s="2"/>
      <c r="B200" s="1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98"/>
      <c r="X200" s="98"/>
      <c r="Y200" s="98"/>
      <c r="Z200" s="2"/>
    </row>
    <row r="201" spans="1:26" ht="12.75" customHeight="1" x14ac:dyDescent="0.2">
      <c r="A201" s="2"/>
      <c r="B201" s="1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98"/>
      <c r="X201" s="98"/>
      <c r="Y201" s="98"/>
      <c r="Z201" s="2"/>
    </row>
    <row r="202" spans="1:26" ht="12.75" customHeight="1" x14ac:dyDescent="0.2">
      <c r="A202" s="2"/>
      <c r="B202" s="1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98"/>
      <c r="X202" s="98"/>
      <c r="Y202" s="98"/>
      <c r="Z202" s="2"/>
    </row>
    <row r="203" spans="1:26" ht="12.75" customHeight="1" x14ac:dyDescent="0.2">
      <c r="A203" s="2"/>
      <c r="B203" s="1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98"/>
      <c r="X203" s="98"/>
      <c r="Y203" s="98"/>
      <c r="Z203" s="2"/>
    </row>
    <row r="204" spans="1:26" ht="12.75" customHeight="1" x14ac:dyDescent="0.2">
      <c r="A204" s="2"/>
      <c r="B204" s="1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98"/>
      <c r="X204" s="98"/>
      <c r="Y204" s="98"/>
      <c r="Z204" s="2"/>
    </row>
    <row r="205" spans="1:26" ht="12.75" customHeight="1" x14ac:dyDescent="0.2">
      <c r="A205" s="2"/>
      <c r="B205" s="1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98"/>
      <c r="X205" s="98"/>
      <c r="Y205" s="98"/>
      <c r="Z205" s="2"/>
    </row>
    <row r="206" spans="1:26" ht="12.75" customHeight="1" x14ac:dyDescent="0.2">
      <c r="A206" s="2"/>
      <c r="B206" s="1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98"/>
      <c r="X206" s="98"/>
      <c r="Y206" s="98"/>
      <c r="Z206" s="2"/>
    </row>
    <row r="207" spans="1:26" ht="12.75" customHeight="1" x14ac:dyDescent="0.2">
      <c r="A207" s="2"/>
      <c r="B207" s="1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98"/>
      <c r="X207" s="98"/>
      <c r="Y207" s="98"/>
      <c r="Z207" s="2"/>
    </row>
    <row r="208" spans="1:26" ht="12.75" customHeight="1" x14ac:dyDescent="0.2">
      <c r="A208" s="2"/>
      <c r="B208" s="1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98"/>
      <c r="X208" s="98"/>
      <c r="Y208" s="98"/>
      <c r="Z208" s="2"/>
    </row>
    <row r="209" spans="1:26" ht="12.75" customHeight="1" x14ac:dyDescent="0.2">
      <c r="A209" s="2"/>
      <c r="B209" s="1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98"/>
      <c r="X209" s="98"/>
      <c r="Y209" s="98"/>
      <c r="Z209" s="2"/>
    </row>
    <row r="210" spans="1:26" ht="12.75" customHeight="1" x14ac:dyDescent="0.2">
      <c r="A210" s="2"/>
      <c r="B210" s="1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98"/>
      <c r="X210" s="98"/>
      <c r="Y210" s="98"/>
      <c r="Z210" s="2"/>
    </row>
    <row r="211" spans="1:26" ht="12.75" customHeight="1" x14ac:dyDescent="0.2">
      <c r="A211" s="2"/>
      <c r="B211" s="1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98"/>
      <c r="X211" s="98"/>
      <c r="Y211" s="98"/>
      <c r="Z211" s="2"/>
    </row>
    <row r="212" spans="1:26" ht="12.75" customHeight="1" x14ac:dyDescent="0.2">
      <c r="A212" s="2"/>
      <c r="B212" s="1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98"/>
      <c r="X212" s="98"/>
      <c r="Y212" s="98"/>
      <c r="Z212" s="2"/>
    </row>
    <row r="213" spans="1:26" ht="12.75" customHeight="1" x14ac:dyDescent="0.2">
      <c r="A213" s="2"/>
      <c r="B213" s="1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98"/>
      <c r="X213" s="98"/>
      <c r="Y213" s="98"/>
      <c r="Z213" s="2"/>
    </row>
    <row r="214" spans="1:26" ht="12.75" customHeight="1" x14ac:dyDescent="0.2">
      <c r="A214" s="2"/>
      <c r="B214" s="1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98"/>
      <c r="X214" s="98"/>
      <c r="Y214" s="98"/>
      <c r="Z214" s="2"/>
    </row>
    <row r="215" spans="1:26" ht="12.75" customHeight="1" x14ac:dyDescent="0.2">
      <c r="A215" s="2"/>
      <c r="B215" s="1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98"/>
      <c r="X215" s="98"/>
      <c r="Y215" s="98"/>
      <c r="Z215" s="2"/>
    </row>
    <row r="216" spans="1:26" ht="12.75" customHeight="1" x14ac:dyDescent="0.2">
      <c r="A216" s="2"/>
      <c r="B216" s="1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98"/>
      <c r="X216" s="98"/>
      <c r="Y216" s="98"/>
      <c r="Z216" s="2"/>
    </row>
    <row r="217" spans="1:26" ht="12.75" customHeight="1" x14ac:dyDescent="0.2">
      <c r="A217" s="2"/>
      <c r="B217" s="1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98"/>
      <c r="X217" s="98"/>
      <c r="Y217" s="98"/>
      <c r="Z217" s="2"/>
    </row>
    <row r="218" spans="1:26" ht="12.75" customHeight="1" x14ac:dyDescent="0.2">
      <c r="A218" s="2"/>
      <c r="B218" s="1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98"/>
      <c r="X218" s="98"/>
      <c r="Y218" s="98"/>
      <c r="Z218" s="2"/>
    </row>
    <row r="219" spans="1:26" ht="12.75" customHeight="1" x14ac:dyDescent="0.2">
      <c r="A219" s="2"/>
      <c r="B219" s="1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98"/>
      <c r="X219" s="98"/>
      <c r="Y219" s="98"/>
      <c r="Z219" s="2"/>
    </row>
    <row r="220" spans="1:26" ht="12.75" customHeight="1" x14ac:dyDescent="0.2">
      <c r="A220" s="2"/>
      <c r="B220" s="1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98"/>
      <c r="X220" s="98"/>
      <c r="Y220" s="98"/>
      <c r="Z220" s="2"/>
    </row>
    <row r="221" spans="1:26" ht="12.75" customHeight="1" x14ac:dyDescent="0.2">
      <c r="A221" s="2"/>
      <c r="B221" s="1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98"/>
      <c r="X221" s="98"/>
      <c r="Y221" s="98"/>
      <c r="Z221" s="2"/>
    </row>
    <row r="222" spans="1:26" ht="12.75" customHeight="1" x14ac:dyDescent="0.2">
      <c r="A222" s="2"/>
      <c r="B222" s="1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98"/>
      <c r="X222" s="98"/>
      <c r="Y222" s="98"/>
      <c r="Z222" s="2"/>
    </row>
    <row r="223" spans="1:26" ht="12.75" customHeight="1" x14ac:dyDescent="0.2">
      <c r="A223" s="2"/>
      <c r="B223" s="1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98"/>
      <c r="X223" s="98"/>
      <c r="Y223" s="98"/>
      <c r="Z223" s="2"/>
    </row>
    <row r="224" spans="1:26" ht="12.75" customHeight="1" x14ac:dyDescent="0.2">
      <c r="A224" s="2"/>
      <c r="B224" s="1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98"/>
      <c r="X224" s="98"/>
      <c r="Y224" s="98"/>
      <c r="Z224" s="2"/>
    </row>
    <row r="225" spans="1:26" ht="12.75" customHeight="1" x14ac:dyDescent="0.2">
      <c r="A225" s="2"/>
      <c r="B225" s="1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98"/>
      <c r="X225" s="98"/>
      <c r="Y225" s="98"/>
      <c r="Z225" s="2"/>
    </row>
    <row r="226" spans="1:26" ht="12.75" customHeight="1" x14ac:dyDescent="0.2">
      <c r="A226" s="2"/>
      <c r="B226" s="1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98"/>
      <c r="X226" s="98"/>
      <c r="Y226" s="98"/>
      <c r="Z226" s="2"/>
    </row>
    <row r="227" spans="1:26" ht="12.75" customHeight="1" x14ac:dyDescent="0.2">
      <c r="A227" s="2"/>
      <c r="B227" s="1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98"/>
      <c r="X227" s="98"/>
      <c r="Y227" s="98"/>
      <c r="Z227" s="2"/>
    </row>
    <row r="228" spans="1:26" ht="12.75" customHeight="1" x14ac:dyDescent="0.2">
      <c r="A228" s="2"/>
      <c r="B228" s="1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98"/>
      <c r="X228" s="98"/>
      <c r="Y228" s="98"/>
      <c r="Z228" s="2"/>
    </row>
    <row r="229" spans="1:26" ht="12.75" customHeight="1" x14ac:dyDescent="0.2">
      <c r="A229" s="2"/>
      <c r="B229" s="1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98"/>
      <c r="X229" s="98"/>
      <c r="Y229" s="98"/>
      <c r="Z229" s="2"/>
    </row>
    <row r="230" spans="1:26" ht="12.75" customHeight="1" x14ac:dyDescent="0.2">
      <c r="A230" s="2"/>
      <c r="B230" s="1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98"/>
      <c r="X230" s="98"/>
      <c r="Y230" s="98"/>
      <c r="Z230" s="2"/>
    </row>
    <row r="231" spans="1:26" ht="12.75" customHeight="1" x14ac:dyDescent="0.2">
      <c r="A231" s="2"/>
      <c r="B231" s="1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98"/>
      <c r="X231" s="98"/>
      <c r="Y231" s="98"/>
      <c r="Z231" s="2"/>
    </row>
    <row r="232" spans="1:26" ht="12.75" customHeight="1" x14ac:dyDescent="0.2">
      <c r="A232" s="2"/>
      <c r="B232" s="1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98"/>
      <c r="X232" s="98"/>
      <c r="Y232" s="98"/>
      <c r="Z232" s="2"/>
    </row>
    <row r="233" spans="1:26" ht="12.75" customHeight="1" x14ac:dyDescent="0.2">
      <c r="A233" s="2"/>
      <c r="B233" s="1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98"/>
      <c r="X233" s="98"/>
      <c r="Y233" s="98"/>
      <c r="Z233" s="2"/>
    </row>
    <row r="234" spans="1:26" ht="12.75" customHeight="1" x14ac:dyDescent="0.2">
      <c r="A234" s="2"/>
      <c r="B234" s="1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98"/>
      <c r="X234" s="98"/>
      <c r="Y234" s="98"/>
      <c r="Z234" s="2"/>
    </row>
    <row r="235" spans="1:26" ht="12.75" customHeight="1" x14ac:dyDescent="0.2">
      <c r="A235" s="2"/>
      <c r="B235" s="1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98"/>
      <c r="X235" s="98"/>
      <c r="Y235" s="98"/>
      <c r="Z235" s="2"/>
    </row>
    <row r="236" spans="1:26" ht="12.75" customHeight="1" x14ac:dyDescent="0.2">
      <c r="A236" s="2"/>
      <c r="B236" s="1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98"/>
      <c r="X236" s="98"/>
      <c r="Y236" s="98"/>
      <c r="Z236" s="2"/>
    </row>
    <row r="237" spans="1:26" ht="12.75" customHeight="1" x14ac:dyDescent="0.2">
      <c r="A237" s="2"/>
      <c r="B237" s="1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98"/>
      <c r="X237" s="98"/>
      <c r="Y237" s="98"/>
      <c r="Z237" s="2"/>
    </row>
    <row r="238" spans="1:26" ht="12.75" customHeight="1" x14ac:dyDescent="0.2">
      <c r="A238" s="2"/>
      <c r="B238" s="1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98"/>
      <c r="X238" s="98"/>
      <c r="Y238" s="98"/>
      <c r="Z238" s="2"/>
    </row>
    <row r="239" spans="1:26" ht="12.75" customHeight="1" x14ac:dyDescent="0.2">
      <c r="A239" s="2"/>
      <c r="B239" s="1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98"/>
      <c r="X239" s="98"/>
      <c r="Y239" s="98"/>
      <c r="Z239" s="2"/>
    </row>
    <row r="240" spans="1:26" ht="12.75" customHeight="1" x14ac:dyDescent="0.2">
      <c r="A240" s="2"/>
      <c r="B240" s="1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98"/>
      <c r="X240" s="98"/>
      <c r="Y240" s="98"/>
      <c r="Z240" s="2"/>
    </row>
    <row r="241" spans="1:26" ht="12.75" customHeight="1" x14ac:dyDescent="0.2">
      <c r="A241" s="2"/>
      <c r="B241" s="1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98"/>
      <c r="X241" s="98"/>
      <c r="Y241" s="98"/>
      <c r="Z241" s="2"/>
    </row>
    <row r="242" spans="1:26" ht="12.75" customHeight="1" x14ac:dyDescent="0.2">
      <c r="A242" s="2"/>
      <c r="B242" s="1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98"/>
      <c r="X242" s="98"/>
      <c r="Y242" s="98"/>
      <c r="Z242" s="2"/>
    </row>
    <row r="243" spans="1:26" ht="12.75" customHeight="1" x14ac:dyDescent="0.2">
      <c r="A243" s="2"/>
      <c r="B243" s="1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98"/>
      <c r="X243" s="98"/>
      <c r="Y243" s="98"/>
      <c r="Z243" s="2"/>
    </row>
    <row r="244" spans="1:26" ht="12.75" customHeight="1" x14ac:dyDescent="0.2">
      <c r="A244" s="2"/>
      <c r="B244" s="1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98"/>
      <c r="X244" s="98"/>
      <c r="Y244" s="98"/>
      <c r="Z244" s="2"/>
    </row>
    <row r="245" spans="1:26" ht="12.75" customHeight="1" x14ac:dyDescent="0.2">
      <c r="A245" s="2"/>
      <c r="B245" s="1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98"/>
      <c r="X245" s="98"/>
      <c r="Y245" s="98"/>
      <c r="Z245" s="2"/>
    </row>
    <row r="246" spans="1:26" ht="12.75" customHeight="1" x14ac:dyDescent="0.2">
      <c r="A246" s="2"/>
      <c r="B246" s="1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98"/>
      <c r="X246" s="98"/>
      <c r="Y246" s="98"/>
      <c r="Z246" s="2"/>
    </row>
    <row r="247" spans="1:26" ht="12.75" customHeight="1" x14ac:dyDescent="0.2">
      <c r="A247" s="2"/>
      <c r="B247" s="1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98"/>
      <c r="X247" s="98"/>
      <c r="Y247" s="98"/>
      <c r="Z247" s="2"/>
    </row>
    <row r="248" spans="1:26" ht="12.75" customHeight="1" x14ac:dyDescent="0.2">
      <c r="A248" s="2"/>
      <c r="B248" s="1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98"/>
      <c r="X248" s="98"/>
      <c r="Y248" s="98"/>
      <c r="Z248" s="2"/>
    </row>
    <row r="249" spans="1:26" ht="12.75" customHeight="1" x14ac:dyDescent="0.2">
      <c r="A249" s="2"/>
      <c r="B249" s="1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98"/>
      <c r="X249" s="98"/>
      <c r="Y249" s="98"/>
      <c r="Z249" s="2"/>
    </row>
    <row r="250" spans="1:26" ht="12.75" customHeight="1" x14ac:dyDescent="0.2">
      <c r="A250" s="2"/>
      <c r="B250" s="1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98"/>
      <c r="X250" s="98"/>
      <c r="Y250" s="98"/>
      <c r="Z250" s="2"/>
    </row>
    <row r="251" spans="1:26" ht="12.75" customHeight="1" x14ac:dyDescent="0.2">
      <c r="A251" s="2"/>
      <c r="B251" s="1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98"/>
      <c r="X251" s="98"/>
      <c r="Y251" s="98"/>
      <c r="Z251" s="2"/>
    </row>
    <row r="252" spans="1:26" ht="12.75" customHeight="1" x14ac:dyDescent="0.2">
      <c r="A252" s="2"/>
      <c r="B252" s="1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98"/>
      <c r="X252" s="98"/>
      <c r="Y252" s="98"/>
      <c r="Z252" s="2"/>
    </row>
    <row r="253" spans="1:26" ht="12.75" customHeight="1" x14ac:dyDescent="0.2">
      <c r="A253" s="2"/>
      <c r="B253" s="1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98"/>
      <c r="X253" s="98"/>
      <c r="Y253" s="98"/>
      <c r="Z253" s="2"/>
    </row>
    <row r="254" spans="1:26" ht="12.75" customHeight="1" x14ac:dyDescent="0.2">
      <c r="A254" s="2"/>
      <c r="B254" s="1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98"/>
      <c r="X254" s="98"/>
      <c r="Y254" s="98"/>
      <c r="Z254" s="2"/>
    </row>
    <row r="255" spans="1:26" ht="12.75" customHeight="1" x14ac:dyDescent="0.2">
      <c r="A255" s="2"/>
      <c r="B255" s="1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98"/>
      <c r="X255" s="98"/>
      <c r="Y255" s="98"/>
      <c r="Z255" s="2"/>
    </row>
    <row r="256" spans="1:26" ht="12.75" customHeight="1" x14ac:dyDescent="0.2">
      <c r="A256" s="2"/>
      <c r="B256" s="1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98"/>
      <c r="X256" s="98"/>
      <c r="Y256" s="98"/>
      <c r="Z256" s="2"/>
    </row>
    <row r="257" spans="1:26" ht="12.75" customHeight="1" x14ac:dyDescent="0.2">
      <c r="A257" s="2"/>
      <c r="B257" s="1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98"/>
      <c r="X257" s="98"/>
      <c r="Y257" s="98"/>
      <c r="Z257" s="2"/>
    </row>
    <row r="258" spans="1:26" ht="12.75" customHeight="1" x14ac:dyDescent="0.2">
      <c r="A258" s="2"/>
      <c r="B258" s="1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98"/>
      <c r="X258" s="98"/>
      <c r="Y258" s="98"/>
      <c r="Z258" s="2"/>
    </row>
    <row r="259" spans="1:26" ht="12.75" customHeight="1" x14ac:dyDescent="0.2">
      <c r="A259" s="2"/>
      <c r="B259" s="1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98"/>
      <c r="X259" s="98"/>
      <c r="Y259" s="98"/>
      <c r="Z259" s="2"/>
    </row>
    <row r="260" spans="1:26" ht="12.75" customHeight="1" x14ac:dyDescent="0.2">
      <c r="A260" s="2"/>
      <c r="B260" s="1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98"/>
      <c r="X260" s="98"/>
      <c r="Y260" s="98"/>
      <c r="Z260" s="2"/>
    </row>
    <row r="261" spans="1:26" ht="12.75" customHeight="1" x14ac:dyDescent="0.2">
      <c r="A261" s="2"/>
      <c r="B261" s="1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98"/>
      <c r="X261" s="98"/>
      <c r="Y261" s="98"/>
      <c r="Z261" s="2"/>
    </row>
    <row r="262" spans="1:26" ht="12.75" customHeight="1" x14ac:dyDescent="0.2">
      <c r="A262" s="2"/>
      <c r="B262" s="1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98"/>
      <c r="X262" s="98"/>
      <c r="Y262" s="98"/>
      <c r="Z262" s="2"/>
    </row>
    <row r="263" spans="1:26" ht="12.75" customHeight="1" x14ac:dyDescent="0.2">
      <c r="A263" s="2"/>
      <c r="B263" s="1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98"/>
      <c r="X263" s="98"/>
      <c r="Y263" s="98"/>
      <c r="Z263" s="2"/>
    </row>
    <row r="264" spans="1:26" ht="12.75" customHeight="1" x14ac:dyDescent="0.2">
      <c r="A264" s="2"/>
      <c r="B264" s="1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98"/>
      <c r="X264" s="98"/>
      <c r="Y264" s="98"/>
      <c r="Z264" s="2"/>
    </row>
    <row r="265" spans="1:26" ht="12.75" customHeight="1" x14ac:dyDescent="0.2">
      <c r="A265" s="2"/>
      <c r="B265" s="1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98"/>
      <c r="X265" s="98"/>
      <c r="Y265" s="98"/>
      <c r="Z265" s="2"/>
    </row>
    <row r="266" spans="1:26" ht="12.75" customHeight="1" x14ac:dyDescent="0.2">
      <c r="A266" s="2"/>
      <c r="B266" s="1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98"/>
      <c r="X266" s="98"/>
      <c r="Y266" s="98"/>
      <c r="Z266" s="2"/>
    </row>
    <row r="267" spans="1:26" ht="12.75" customHeight="1" x14ac:dyDescent="0.2">
      <c r="A267" s="2"/>
      <c r="B267" s="1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98"/>
      <c r="X267" s="98"/>
      <c r="Y267" s="98"/>
      <c r="Z267" s="2"/>
    </row>
    <row r="268" spans="1:26" ht="12.75" customHeight="1" x14ac:dyDescent="0.2">
      <c r="A268" s="2"/>
      <c r="B268" s="1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98"/>
      <c r="X268" s="98"/>
      <c r="Y268" s="98"/>
      <c r="Z268" s="2"/>
    </row>
    <row r="269" spans="1:26" ht="12.75" customHeight="1" x14ac:dyDescent="0.2">
      <c r="A269" s="2"/>
      <c r="B269" s="1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98"/>
      <c r="X269" s="98"/>
      <c r="Y269" s="98"/>
      <c r="Z269" s="2"/>
    </row>
    <row r="270" spans="1:26" ht="12.75" customHeight="1" x14ac:dyDescent="0.2">
      <c r="A270" s="2"/>
      <c r="B270" s="1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98"/>
      <c r="X270" s="98"/>
      <c r="Y270" s="98"/>
      <c r="Z270" s="2"/>
    </row>
    <row r="271" spans="1:26" ht="12.75" customHeight="1" x14ac:dyDescent="0.2">
      <c r="A271" s="2"/>
      <c r="B271" s="1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98"/>
      <c r="X271" s="98"/>
      <c r="Y271" s="98"/>
      <c r="Z271" s="2"/>
    </row>
    <row r="272" spans="1:26" ht="12.75" customHeight="1" x14ac:dyDescent="0.2">
      <c r="A272" s="2"/>
      <c r="B272" s="1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98"/>
      <c r="X272" s="98"/>
      <c r="Y272" s="98"/>
      <c r="Z272" s="2"/>
    </row>
    <row r="273" spans="1:26" ht="12.75" customHeight="1" x14ac:dyDescent="0.2">
      <c r="A273" s="2"/>
      <c r="B273" s="1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98"/>
      <c r="X273" s="98"/>
      <c r="Y273" s="98"/>
      <c r="Z273" s="2"/>
    </row>
    <row r="274" spans="1:26" ht="12.75" customHeight="1" x14ac:dyDescent="0.2">
      <c r="A274" s="2"/>
      <c r="B274" s="1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98"/>
      <c r="X274" s="98"/>
      <c r="Y274" s="98"/>
      <c r="Z274" s="2"/>
    </row>
    <row r="275" spans="1:26" ht="12.75" customHeight="1" x14ac:dyDescent="0.2">
      <c r="A275" s="2"/>
      <c r="B275" s="1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98"/>
      <c r="X275" s="98"/>
      <c r="Y275" s="98"/>
      <c r="Z275" s="2"/>
    </row>
    <row r="276" spans="1:26" ht="12.75" customHeight="1" x14ac:dyDescent="0.2">
      <c r="A276" s="2"/>
      <c r="B276" s="1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98"/>
      <c r="X276" s="98"/>
      <c r="Y276" s="98"/>
      <c r="Z276" s="2"/>
    </row>
    <row r="277" spans="1:26" ht="12.75" customHeight="1" x14ac:dyDescent="0.2">
      <c r="A277" s="2"/>
      <c r="B277" s="1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98"/>
      <c r="X277" s="98"/>
      <c r="Y277" s="98"/>
      <c r="Z277" s="2"/>
    </row>
    <row r="278" spans="1:26" ht="12.75" customHeight="1" x14ac:dyDescent="0.2">
      <c r="A278" s="2"/>
      <c r="B278" s="1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98"/>
      <c r="X278" s="98"/>
      <c r="Y278" s="98"/>
      <c r="Z278" s="2"/>
    </row>
    <row r="279" spans="1:26" ht="12.75" customHeight="1" x14ac:dyDescent="0.2">
      <c r="A279" s="2"/>
      <c r="B279" s="1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98"/>
      <c r="X279" s="98"/>
      <c r="Y279" s="98"/>
      <c r="Z279" s="2"/>
    </row>
    <row r="280" spans="1:26" ht="12.75" customHeight="1" x14ac:dyDescent="0.2">
      <c r="A280" s="2"/>
      <c r="B280" s="1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98"/>
      <c r="X280" s="98"/>
      <c r="Y280" s="98"/>
      <c r="Z280" s="2"/>
    </row>
    <row r="281" spans="1:26" ht="12.75" customHeight="1" x14ac:dyDescent="0.2">
      <c r="A281" s="2"/>
      <c r="B281" s="1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98"/>
      <c r="X281" s="98"/>
      <c r="Y281" s="98"/>
      <c r="Z281" s="2"/>
    </row>
    <row r="282" spans="1:26" ht="12.75" customHeight="1" x14ac:dyDescent="0.2">
      <c r="A282" s="2"/>
      <c r="B282" s="1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98"/>
      <c r="X282" s="98"/>
      <c r="Y282" s="98"/>
      <c r="Z282" s="2"/>
    </row>
    <row r="283" spans="1:26" ht="12.75" customHeight="1" x14ac:dyDescent="0.2">
      <c r="A283" s="2"/>
      <c r="B283" s="1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98"/>
      <c r="X283" s="98"/>
      <c r="Y283" s="98"/>
      <c r="Z283" s="2"/>
    </row>
    <row r="284" spans="1:26" ht="12.75" customHeight="1" x14ac:dyDescent="0.2">
      <c r="A284" s="2"/>
      <c r="B284" s="1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98"/>
      <c r="X284" s="98"/>
      <c r="Y284" s="98"/>
      <c r="Z284" s="2"/>
    </row>
    <row r="285" spans="1:26" ht="12.75" customHeight="1" x14ac:dyDescent="0.2">
      <c r="A285" s="2"/>
      <c r="B285" s="1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98"/>
      <c r="X285" s="98"/>
      <c r="Y285" s="98"/>
      <c r="Z285" s="2"/>
    </row>
    <row r="286" spans="1:26" ht="12.75" customHeight="1" x14ac:dyDescent="0.2">
      <c r="A286" s="2"/>
      <c r="B286" s="1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98"/>
      <c r="X286" s="98"/>
      <c r="Y286" s="98"/>
      <c r="Z286" s="2"/>
    </row>
    <row r="287" spans="1:26" ht="12.75" customHeight="1" x14ac:dyDescent="0.2">
      <c r="A287" s="2"/>
      <c r="B287" s="1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98"/>
      <c r="X287" s="98"/>
      <c r="Y287" s="98"/>
      <c r="Z287" s="2"/>
    </row>
    <row r="288" spans="1:26" ht="12.75" customHeight="1" x14ac:dyDescent="0.2">
      <c r="A288" s="2"/>
      <c r="B288" s="1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98"/>
      <c r="X288" s="98"/>
      <c r="Y288" s="98"/>
      <c r="Z288" s="2"/>
    </row>
    <row r="289" spans="1:26" ht="12.75" customHeight="1" x14ac:dyDescent="0.2">
      <c r="A289" s="2"/>
      <c r="B289" s="1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98"/>
      <c r="X289" s="98"/>
      <c r="Y289" s="98"/>
      <c r="Z289" s="2"/>
    </row>
    <row r="290" spans="1:26" ht="12.75" customHeight="1" x14ac:dyDescent="0.2">
      <c r="A290" s="2"/>
      <c r="B290" s="1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98"/>
      <c r="X290" s="98"/>
      <c r="Y290" s="98"/>
      <c r="Z290" s="2"/>
    </row>
    <row r="291" spans="1:26" ht="12.75" customHeight="1" x14ac:dyDescent="0.2">
      <c r="A291" s="2"/>
      <c r="B291" s="1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98"/>
      <c r="X291" s="98"/>
      <c r="Y291" s="98"/>
      <c r="Z291" s="2"/>
    </row>
    <row r="292" spans="1:26" ht="12.75" customHeight="1" x14ac:dyDescent="0.2">
      <c r="A292" s="2"/>
      <c r="B292" s="1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98"/>
      <c r="X292" s="98"/>
      <c r="Y292" s="98"/>
      <c r="Z292" s="2"/>
    </row>
    <row r="293" spans="1:26" ht="12.75" customHeight="1" x14ac:dyDescent="0.2">
      <c r="A293" s="2"/>
      <c r="B293" s="1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98"/>
      <c r="X293" s="98"/>
      <c r="Y293" s="98"/>
      <c r="Z293" s="2"/>
    </row>
    <row r="294" spans="1:26" ht="12.75" customHeight="1" x14ac:dyDescent="0.2">
      <c r="A294" s="2"/>
      <c r="B294" s="1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98"/>
      <c r="X294" s="98"/>
      <c r="Y294" s="98"/>
      <c r="Z294" s="2"/>
    </row>
    <row r="295" spans="1:26" ht="12.75" customHeight="1" x14ac:dyDescent="0.2">
      <c r="A295" s="2"/>
      <c r="B295" s="1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98"/>
      <c r="X295" s="98"/>
      <c r="Y295" s="98"/>
      <c r="Z295" s="2"/>
    </row>
    <row r="296" spans="1:26" ht="12.75" customHeight="1" x14ac:dyDescent="0.2">
      <c r="A296" s="2"/>
      <c r="B296" s="1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98"/>
      <c r="X296" s="98"/>
      <c r="Y296" s="98"/>
      <c r="Z296" s="2"/>
    </row>
    <row r="297" spans="1:26" ht="12.75" customHeight="1" x14ac:dyDescent="0.2">
      <c r="A297" s="2"/>
      <c r="B297" s="1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98"/>
      <c r="X297" s="98"/>
      <c r="Y297" s="98"/>
      <c r="Z297" s="2"/>
    </row>
    <row r="298" spans="1:26" ht="12.75" customHeight="1" x14ac:dyDescent="0.2">
      <c r="A298" s="2"/>
      <c r="B298" s="1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98"/>
      <c r="X298" s="98"/>
      <c r="Y298" s="98"/>
      <c r="Z298" s="2"/>
    </row>
    <row r="299" spans="1:26" ht="12.75" customHeight="1" x14ac:dyDescent="0.2">
      <c r="A299" s="2"/>
      <c r="B299" s="1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98"/>
      <c r="X299" s="98"/>
      <c r="Y299" s="98"/>
      <c r="Z299" s="2"/>
    </row>
    <row r="300" spans="1:26" ht="12.75" customHeight="1" x14ac:dyDescent="0.2">
      <c r="A300" s="2"/>
      <c r="B300" s="1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98"/>
      <c r="X300" s="98"/>
      <c r="Y300" s="98"/>
      <c r="Z300" s="2"/>
    </row>
    <row r="301" spans="1:26" ht="12.75" customHeight="1" x14ac:dyDescent="0.2">
      <c r="A301" s="2"/>
      <c r="B301" s="1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98"/>
      <c r="X301" s="98"/>
      <c r="Y301" s="98"/>
      <c r="Z301" s="2"/>
    </row>
    <row r="302" spans="1:26" ht="12.75" customHeight="1" x14ac:dyDescent="0.2">
      <c r="A302" s="2"/>
      <c r="B302" s="1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98"/>
      <c r="X302" s="98"/>
      <c r="Y302" s="98"/>
      <c r="Z302" s="2"/>
    </row>
    <row r="303" spans="1:26" ht="12.75" customHeight="1" x14ac:dyDescent="0.2">
      <c r="A303" s="2"/>
      <c r="B303" s="1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98"/>
      <c r="X303" s="98"/>
      <c r="Y303" s="98"/>
      <c r="Z303" s="2"/>
    </row>
    <row r="304" spans="1:26" ht="12.75" customHeight="1" x14ac:dyDescent="0.2">
      <c r="A304" s="2"/>
      <c r="B304" s="1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98"/>
      <c r="X304" s="98"/>
      <c r="Y304" s="98"/>
      <c r="Z304" s="2"/>
    </row>
    <row r="305" spans="1:26" ht="12.75" customHeight="1" x14ac:dyDescent="0.2">
      <c r="A305" s="2"/>
      <c r="B305" s="1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98"/>
      <c r="X305" s="98"/>
      <c r="Y305" s="98"/>
      <c r="Z305" s="2"/>
    </row>
    <row r="306" spans="1:26" ht="12.75" customHeight="1" x14ac:dyDescent="0.2">
      <c r="A306" s="2"/>
      <c r="B306" s="1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98"/>
      <c r="X306" s="98"/>
      <c r="Y306" s="98"/>
      <c r="Z306" s="2"/>
    </row>
    <row r="307" spans="1:26" ht="12.75" customHeight="1" x14ac:dyDescent="0.2">
      <c r="A307" s="2"/>
      <c r="B307" s="1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98"/>
      <c r="X307" s="98"/>
      <c r="Y307" s="98"/>
      <c r="Z307" s="2"/>
    </row>
    <row r="308" spans="1:26" ht="12.75" customHeight="1" x14ac:dyDescent="0.2">
      <c r="A308" s="2"/>
      <c r="B308" s="1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98"/>
      <c r="X308" s="98"/>
      <c r="Y308" s="98"/>
      <c r="Z308" s="2"/>
    </row>
    <row r="309" spans="1:26" ht="12.75" customHeight="1" x14ac:dyDescent="0.2">
      <c r="A309" s="2"/>
      <c r="B309" s="1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98"/>
      <c r="X309" s="98"/>
      <c r="Y309" s="98"/>
      <c r="Z309" s="2"/>
    </row>
    <row r="310" spans="1:26" ht="12.75" customHeight="1" x14ac:dyDescent="0.2">
      <c r="A310" s="2"/>
      <c r="B310" s="1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98"/>
      <c r="X310" s="98"/>
      <c r="Y310" s="98"/>
      <c r="Z310" s="2"/>
    </row>
    <row r="311" spans="1:26" ht="12.75" customHeight="1" x14ac:dyDescent="0.2">
      <c r="A311" s="2"/>
      <c r="B311" s="1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98"/>
      <c r="X311" s="98"/>
      <c r="Y311" s="98"/>
      <c r="Z311" s="2"/>
    </row>
    <row r="312" spans="1:26" ht="12.75" customHeight="1" x14ac:dyDescent="0.2">
      <c r="A312" s="2"/>
      <c r="B312" s="1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98"/>
      <c r="X312" s="98"/>
      <c r="Y312" s="98"/>
      <c r="Z312" s="2"/>
    </row>
    <row r="313" spans="1:26" ht="12.75" customHeight="1" x14ac:dyDescent="0.2">
      <c r="A313" s="2"/>
      <c r="B313" s="1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98"/>
      <c r="X313" s="98"/>
      <c r="Y313" s="98"/>
      <c r="Z313" s="2"/>
    </row>
    <row r="314" spans="1:26" ht="12.75" customHeight="1" x14ac:dyDescent="0.2">
      <c r="A314" s="2"/>
      <c r="B314" s="1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98"/>
      <c r="X314" s="98"/>
      <c r="Y314" s="98"/>
      <c r="Z314" s="2"/>
    </row>
    <row r="315" spans="1:26" ht="12.75" customHeight="1" x14ac:dyDescent="0.2">
      <c r="A315" s="2"/>
      <c r="B315" s="1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98"/>
      <c r="X315" s="98"/>
      <c r="Y315" s="98"/>
      <c r="Z315" s="2"/>
    </row>
    <row r="316" spans="1:26" ht="12.75" customHeight="1" x14ac:dyDescent="0.2">
      <c r="A316" s="2"/>
      <c r="B316" s="1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98"/>
      <c r="X316" s="98"/>
      <c r="Y316" s="98"/>
      <c r="Z316" s="2"/>
    </row>
    <row r="317" spans="1:26" ht="12.75" customHeight="1" x14ac:dyDescent="0.2">
      <c r="A317" s="2"/>
      <c r="B317" s="1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98"/>
      <c r="X317" s="98"/>
      <c r="Y317" s="98"/>
      <c r="Z317" s="2"/>
    </row>
    <row r="318" spans="1:26" ht="12.75" customHeight="1" x14ac:dyDescent="0.2">
      <c r="A318" s="2"/>
      <c r="B318" s="1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98"/>
      <c r="X318" s="98"/>
      <c r="Y318" s="98"/>
      <c r="Z318" s="2"/>
    </row>
    <row r="319" spans="1:26" ht="12.75" customHeight="1" x14ac:dyDescent="0.2">
      <c r="A319" s="2"/>
      <c r="B319" s="1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98"/>
      <c r="X319" s="98"/>
      <c r="Y319" s="98"/>
      <c r="Z319" s="2"/>
    </row>
    <row r="320" spans="1:26" ht="12.75" customHeight="1" x14ac:dyDescent="0.2">
      <c r="A320" s="2"/>
      <c r="B320" s="1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98"/>
      <c r="X320" s="98"/>
      <c r="Y320" s="98"/>
      <c r="Z320" s="2"/>
    </row>
    <row r="321" spans="1:26" ht="12.75" customHeight="1" x14ac:dyDescent="0.2">
      <c r="A321" s="2"/>
      <c r="B321" s="1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98"/>
      <c r="X321" s="98"/>
      <c r="Y321" s="98"/>
      <c r="Z321" s="2"/>
    </row>
    <row r="322" spans="1:26" ht="12.75" customHeight="1" x14ac:dyDescent="0.2">
      <c r="A322" s="2"/>
      <c r="B322" s="1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98"/>
      <c r="X322" s="98"/>
      <c r="Y322" s="98"/>
      <c r="Z322" s="2"/>
    </row>
    <row r="323" spans="1:26" ht="12.75" customHeight="1" x14ac:dyDescent="0.2">
      <c r="A323" s="2"/>
      <c r="B323" s="1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98"/>
      <c r="X323" s="98"/>
      <c r="Y323" s="98"/>
      <c r="Z323" s="2"/>
    </row>
    <row r="324" spans="1:26" ht="12.75" customHeight="1" x14ac:dyDescent="0.2">
      <c r="A324" s="2"/>
      <c r="B324" s="1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98"/>
      <c r="X324" s="98"/>
      <c r="Y324" s="98"/>
      <c r="Z324" s="2"/>
    </row>
    <row r="325" spans="1:26" ht="12.75" customHeight="1" x14ac:dyDescent="0.2">
      <c r="A325" s="2"/>
      <c r="B325" s="1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98"/>
      <c r="X325" s="98"/>
      <c r="Y325" s="98"/>
      <c r="Z325" s="2"/>
    </row>
    <row r="326" spans="1:26" ht="12.75" customHeight="1" x14ac:dyDescent="0.2">
      <c r="A326" s="2"/>
      <c r="B326" s="1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98"/>
      <c r="X326" s="98"/>
      <c r="Y326" s="98"/>
      <c r="Z326" s="2"/>
    </row>
    <row r="327" spans="1:26" ht="12.75" customHeight="1" x14ac:dyDescent="0.2">
      <c r="A327" s="2"/>
      <c r="B327" s="1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98"/>
      <c r="X327" s="98"/>
      <c r="Y327" s="98"/>
      <c r="Z327" s="2"/>
    </row>
    <row r="328" spans="1:26" ht="12.75" customHeight="1" x14ac:dyDescent="0.2">
      <c r="A328" s="2"/>
      <c r="B328" s="1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98"/>
      <c r="X328" s="98"/>
      <c r="Y328" s="98"/>
      <c r="Z328" s="2"/>
    </row>
    <row r="329" spans="1:26" ht="12.75" customHeight="1" x14ac:dyDescent="0.2">
      <c r="A329" s="2"/>
      <c r="B329" s="1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98"/>
      <c r="X329" s="98"/>
      <c r="Y329" s="98"/>
      <c r="Z329" s="2"/>
    </row>
    <row r="330" spans="1:26" ht="12.75" customHeight="1" x14ac:dyDescent="0.2">
      <c r="A330" s="2"/>
      <c r="B330" s="1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98"/>
      <c r="X330" s="98"/>
      <c r="Y330" s="98"/>
      <c r="Z330" s="2"/>
    </row>
    <row r="331" spans="1:26" ht="12.75" customHeight="1" x14ac:dyDescent="0.2">
      <c r="A331" s="2"/>
      <c r="B331" s="1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98"/>
      <c r="X331" s="98"/>
      <c r="Y331" s="98"/>
      <c r="Z331" s="2"/>
    </row>
    <row r="332" spans="1:26" ht="12.75" customHeight="1" x14ac:dyDescent="0.2">
      <c r="A332" s="2"/>
      <c r="B332" s="1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98"/>
      <c r="X332" s="98"/>
      <c r="Y332" s="98"/>
      <c r="Z332" s="2"/>
    </row>
    <row r="333" spans="1:26" ht="12.75" customHeight="1" x14ac:dyDescent="0.2">
      <c r="A333" s="2"/>
      <c r="B333" s="1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98"/>
      <c r="X333" s="98"/>
      <c r="Y333" s="98"/>
      <c r="Z333" s="2"/>
    </row>
    <row r="334" spans="1:26" ht="12.75" customHeight="1" x14ac:dyDescent="0.2">
      <c r="A334" s="2"/>
      <c r="B334" s="1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98"/>
      <c r="X334" s="98"/>
      <c r="Y334" s="98"/>
      <c r="Z334" s="2"/>
    </row>
    <row r="335" spans="1:26" ht="12.75" customHeight="1" x14ac:dyDescent="0.2">
      <c r="A335" s="2"/>
      <c r="B335" s="1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98"/>
      <c r="X335" s="98"/>
      <c r="Y335" s="98"/>
      <c r="Z335" s="2"/>
    </row>
    <row r="336" spans="1:26" ht="12.75" customHeight="1" x14ac:dyDescent="0.2">
      <c r="A336" s="2"/>
      <c r="B336" s="1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98"/>
      <c r="X336" s="98"/>
      <c r="Y336" s="98"/>
      <c r="Z336" s="2"/>
    </row>
    <row r="337" spans="1:26" ht="12.75" customHeight="1" x14ac:dyDescent="0.2">
      <c r="A337" s="2"/>
      <c r="B337" s="1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98"/>
      <c r="X337" s="98"/>
      <c r="Y337" s="98"/>
      <c r="Z337" s="2"/>
    </row>
    <row r="338" spans="1:26" ht="12.75" customHeight="1" x14ac:dyDescent="0.2">
      <c r="A338" s="2"/>
      <c r="B338" s="1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98"/>
      <c r="X338" s="98"/>
      <c r="Y338" s="98"/>
      <c r="Z338" s="2"/>
    </row>
    <row r="339" spans="1:26" ht="12.75" customHeight="1" x14ac:dyDescent="0.2">
      <c r="A339" s="2"/>
      <c r="B339" s="1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98"/>
      <c r="X339" s="98"/>
      <c r="Y339" s="98"/>
      <c r="Z339" s="2"/>
    </row>
    <row r="340" spans="1:26" ht="12.75" customHeight="1" x14ac:dyDescent="0.2">
      <c r="A340" s="2"/>
      <c r="B340" s="1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98"/>
      <c r="X340" s="98"/>
      <c r="Y340" s="98"/>
      <c r="Z340" s="2"/>
    </row>
    <row r="341" spans="1:26" ht="12.75" customHeight="1" x14ac:dyDescent="0.2">
      <c r="A341" s="2"/>
      <c r="B341" s="1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98"/>
      <c r="X341" s="98"/>
      <c r="Y341" s="98"/>
      <c r="Z341" s="2"/>
    </row>
    <row r="342" spans="1:26" ht="12.75" customHeight="1" x14ac:dyDescent="0.2">
      <c r="A342" s="2"/>
      <c r="B342" s="1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98"/>
      <c r="X342" s="98"/>
      <c r="Y342" s="98"/>
      <c r="Z342" s="2"/>
    </row>
    <row r="343" spans="1:26" ht="12.75" customHeight="1" x14ac:dyDescent="0.2">
      <c r="A343" s="2"/>
      <c r="B343" s="1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98"/>
      <c r="X343" s="98"/>
      <c r="Y343" s="98"/>
      <c r="Z343" s="2"/>
    </row>
    <row r="344" spans="1:26" ht="12.75" customHeight="1" x14ac:dyDescent="0.2">
      <c r="A344" s="2"/>
      <c r="B344" s="1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98"/>
      <c r="X344" s="98"/>
      <c r="Y344" s="98"/>
      <c r="Z344" s="2"/>
    </row>
    <row r="345" spans="1:26" ht="12.75" customHeight="1" x14ac:dyDescent="0.2">
      <c r="A345" s="2"/>
      <c r="B345" s="1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98"/>
      <c r="X345" s="98"/>
      <c r="Y345" s="98"/>
      <c r="Z345" s="2"/>
    </row>
    <row r="346" spans="1:26" ht="12.75" customHeight="1" x14ac:dyDescent="0.2">
      <c r="A346" s="2"/>
      <c r="B346" s="1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98"/>
      <c r="X346" s="98"/>
      <c r="Y346" s="98"/>
      <c r="Z346" s="2"/>
    </row>
    <row r="347" spans="1:26" ht="12.75" customHeight="1" x14ac:dyDescent="0.2">
      <c r="A347" s="2"/>
      <c r="B347" s="1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98"/>
      <c r="X347" s="98"/>
      <c r="Y347" s="98"/>
      <c r="Z347" s="2"/>
    </row>
    <row r="348" spans="1:26" ht="12.75" customHeight="1" x14ac:dyDescent="0.2">
      <c r="A348" s="2"/>
      <c r="B348" s="1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98"/>
      <c r="X348" s="98"/>
      <c r="Y348" s="98"/>
      <c r="Z348" s="2"/>
    </row>
    <row r="349" spans="1:26" ht="12.75" customHeight="1" x14ac:dyDescent="0.2">
      <c r="A349" s="2"/>
      <c r="B349" s="1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98"/>
      <c r="X349" s="98"/>
      <c r="Y349" s="98"/>
      <c r="Z349" s="2"/>
    </row>
    <row r="350" spans="1:26" ht="12.75" customHeight="1" x14ac:dyDescent="0.2">
      <c r="A350" s="2"/>
      <c r="B350" s="1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98"/>
      <c r="X350" s="98"/>
      <c r="Y350" s="98"/>
      <c r="Z350" s="2"/>
    </row>
    <row r="351" spans="1:26" ht="12.75" customHeight="1" x14ac:dyDescent="0.2">
      <c r="A351" s="2"/>
      <c r="B351" s="1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98"/>
      <c r="X351" s="98"/>
      <c r="Y351" s="98"/>
      <c r="Z351" s="2"/>
    </row>
    <row r="352" spans="1:26" ht="12.75" customHeight="1" x14ac:dyDescent="0.2">
      <c r="A352" s="2"/>
      <c r="B352" s="1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98"/>
      <c r="X352" s="98"/>
      <c r="Y352" s="98"/>
      <c r="Z352" s="2"/>
    </row>
    <row r="353" spans="1:26" ht="12.75" customHeight="1" x14ac:dyDescent="0.2">
      <c r="A353" s="2"/>
      <c r="B353" s="1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98"/>
      <c r="X353" s="98"/>
      <c r="Y353" s="98"/>
      <c r="Z353" s="2"/>
    </row>
    <row r="354" spans="1:26" ht="12.75" customHeight="1" x14ac:dyDescent="0.2">
      <c r="A354" s="2"/>
      <c r="B354" s="1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98"/>
      <c r="X354" s="98"/>
      <c r="Y354" s="98"/>
      <c r="Z354" s="2"/>
    </row>
    <row r="355" spans="1:26" ht="12.75" customHeight="1" x14ac:dyDescent="0.2">
      <c r="A355" s="2"/>
      <c r="B355" s="1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98"/>
      <c r="X355" s="98"/>
      <c r="Y355" s="98"/>
      <c r="Z355" s="2"/>
    </row>
    <row r="356" spans="1:26" ht="12.75" customHeight="1" x14ac:dyDescent="0.2">
      <c r="A356" s="2"/>
      <c r="B356" s="1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98"/>
      <c r="X356" s="98"/>
      <c r="Y356" s="98"/>
      <c r="Z356" s="2"/>
    </row>
    <row r="357" spans="1:26" ht="12.75" customHeight="1" x14ac:dyDescent="0.2">
      <c r="A357" s="2"/>
      <c r="B357" s="1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98"/>
      <c r="X357" s="98"/>
      <c r="Y357" s="98"/>
      <c r="Z357" s="2"/>
    </row>
    <row r="358" spans="1:26" ht="12.75" customHeight="1" x14ac:dyDescent="0.2">
      <c r="A358" s="2"/>
      <c r="B358" s="1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98"/>
      <c r="X358" s="98"/>
      <c r="Y358" s="98"/>
      <c r="Z358" s="2"/>
    </row>
    <row r="359" spans="1:26" ht="12.75" customHeight="1" x14ac:dyDescent="0.2">
      <c r="A359" s="2"/>
      <c r="B359" s="1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98"/>
      <c r="X359" s="98"/>
      <c r="Y359" s="98"/>
      <c r="Z359" s="2"/>
    </row>
    <row r="360" spans="1:26" ht="12.75" customHeight="1" x14ac:dyDescent="0.2">
      <c r="A360" s="2"/>
      <c r="B360" s="1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98"/>
      <c r="X360" s="98"/>
      <c r="Y360" s="98"/>
      <c r="Z360" s="2"/>
    </row>
    <row r="361" spans="1:26" ht="12.75" customHeight="1" x14ac:dyDescent="0.2">
      <c r="A361" s="2"/>
      <c r="B361" s="1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98"/>
      <c r="X361" s="98"/>
      <c r="Y361" s="98"/>
      <c r="Z361" s="2"/>
    </row>
    <row r="362" spans="1:26" ht="12.75" customHeight="1" x14ac:dyDescent="0.2">
      <c r="A362" s="2"/>
      <c r="B362" s="1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98"/>
      <c r="X362" s="98"/>
      <c r="Y362" s="98"/>
      <c r="Z362" s="2"/>
    </row>
    <row r="363" spans="1:26" ht="12.75" customHeight="1" x14ac:dyDescent="0.2">
      <c r="A363" s="2"/>
      <c r="B363" s="1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98"/>
      <c r="X363" s="98"/>
      <c r="Y363" s="98"/>
      <c r="Z363" s="2"/>
    </row>
    <row r="364" spans="1:26" ht="12.75" customHeight="1" x14ac:dyDescent="0.2">
      <c r="A364" s="2"/>
      <c r="B364" s="1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98"/>
      <c r="X364" s="98"/>
      <c r="Y364" s="98"/>
      <c r="Z364" s="2"/>
    </row>
    <row r="365" spans="1:26" ht="12.75" customHeight="1" x14ac:dyDescent="0.2">
      <c r="A365" s="2"/>
      <c r="B365" s="1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98"/>
      <c r="X365" s="98"/>
      <c r="Y365" s="98"/>
      <c r="Z365" s="2"/>
    </row>
    <row r="366" spans="1:26" ht="12.75" customHeight="1" x14ac:dyDescent="0.2">
      <c r="A366" s="2"/>
      <c r="B366" s="1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98"/>
      <c r="X366" s="98"/>
      <c r="Y366" s="98"/>
      <c r="Z366" s="2"/>
    </row>
    <row r="367" spans="1:26" ht="12.75" customHeight="1" x14ac:dyDescent="0.2">
      <c r="A367" s="2"/>
      <c r="B367" s="1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98"/>
      <c r="X367" s="98"/>
      <c r="Y367" s="98"/>
      <c r="Z367" s="2"/>
    </row>
    <row r="368" spans="1:26" ht="12.75" customHeight="1" x14ac:dyDescent="0.2">
      <c r="A368" s="2"/>
      <c r="B368" s="1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98"/>
      <c r="X368" s="98"/>
      <c r="Y368" s="98"/>
      <c r="Z368" s="2"/>
    </row>
    <row r="369" spans="1:26" ht="12.75" customHeight="1" x14ac:dyDescent="0.2">
      <c r="A369" s="2"/>
      <c r="B369" s="1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98"/>
      <c r="X369" s="98"/>
      <c r="Y369" s="98"/>
      <c r="Z369" s="2"/>
    </row>
    <row r="370" spans="1:26" ht="12.75" customHeight="1" x14ac:dyDescent="0.2">
      <c r="A370" s="2"/>
      <c r="B370" s="1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98"/>
      <c r="X370" s="98"/>
      <c r="Y370" s="98"/>
      <c r="Z370" s="2"/>
    </row>
  </sheetData>
  <mergeCells count="613">
    <mergeCell ref="W4:Y5"/>
    <mergeCell ref="W31:Z31"/>
    <mergeCell ref="W23:Z23"/>
    <mergeCell ref="W13:Z13"/>
    <mergeCell ref="W44:Y44"/>
    <mergeCell ref="W33:X33"/>
    <mergeCell ref="W34:X34"/>
    <mergeCell ref="W35:X35"/>
    <mergeCell ref="W36:Y36"/>
    <mergeCell ref="W40:X40"/>
    <mergeCell ref="W41:X41"/>
    <mergeCell ref="W42:X42"/>
    <mergeCell ref="G33:G35"/>
    <mergeCell ref="H33:H35"/>
    <mergeCell ref="I33:I35"/>
    <mergeCell ref="J33:J35"/>
    <mergeCell ref="W43:X43"/>
    <mergeCell ref="G41:G43"/>
    <mergeCell ref="H41:H43"/>
    <mergeCell ref="I41:I43"/>
    <mergeCell ref="J41:J43"/>
    <mergeCell ref="K41:K43"/>
    <mergeCell ref="L41:L43"/>
    <mergeCell ref="M41:M43"/>
    <mergeCell ref="N41:N43"/>
    <mergeCell ref="O41:O43"/>
    <mergeCell ref="P41:P43"/>
    <mergeCell ref="Q41:Q43"/>
    <mergeCell ref="R41:R43"/>
    <mergeCell ref="S41:S43"/>
    <mergeCell ref="K33:K35"/>
    <mergeCell ref="L33:L35"/>
    <mergeCell ref="M33:M35"/>
    <mergeCell ref="N33:N35"/>
    <mergeCell ref="W48:X48"/>
    <mergeCell ref="W49:X49"/>
    <mergeCell ref="W50:X50"/>
    <mergeCell ref="W51:X51"/>
    <mergeCell ref="W52:Y52"/>
    <mergeCell ref="G51:G54"/>
    <mergeCell ref="H51:H54"/>
    <mergeCell ref="I51:I54"/>
    <mergeCell ref="J51:J54"/>
    <mergeCell ref="K51:K54"/>
    <mergeCell ref="L51:L54"/>
    <mergeCell ref="M51:M54"/>
    <mergeCell ref="N51:N54"/>
    <mergeCell ref="O51:O54"/>
    <mergeCell ref="P51:P54"/>
    <mergeCell ref="Q51:Q54"/>
    <mergeCell ref="R51:R54"/>
    <mergeCell ref="S51:S54"/>
    <mergeCell ref="G46:G48"/>
    <mergeCell ref="H46:H48"/>
    <mergeCell ref="I46:I48"/>
    <mergeCell ref="J46:J48"/>
    <mergeCell ref="K46:K48"/>
    <mergeCell ref="L46:L48"/>
    <mergeCell ref="M46:M48"/>
    <mergeCell ref="N46:N48"/>
    <mergeCell ref="O46:O48"/>
    <mergeCell ref="P46:P48"/>
    <mergeCell ref="Q46:Q48"/>
    <mergeCell ref="R46:R48"/>
    <mergeCell ref="S46:S48"/>
    <mergeCell ref="G59:G62"/>
    <mergeCell ref="H59:H62"/>
    <mergeCell ref="I59:I62"/>
    <mergeCell ref="J59:J62"/>
    <mergeCell ref="K59:K62"/>
    <mergeCell ref="L59:L62"/>
    <mergeCell ref="M59:M62"/>
    <mergeCell ref="N68:N70"/>
    <mergeCell ref="O68:O70"/>
    <mergeCell ref="P68:P70"/>
    <mergeCell ref="Q68:Q70"/>
    <mergeCell ref="R68:R70"/>
    <mergeCell ref="S68:S70"/>
    <mergeCell ref="G68:G70"/>
    <mergeCell ref="H68:H70"/>
    <mergeCell ref="N59:N62"/>
    <mergeCell ref="O59:O62"/>
    <mergeCell ref="P59:P62"/>
    <mergeCell ref="Q59:Q62"/>
    <mergeCell ref="R59:R62"/>
    <mergeCell ref="S59:S62"/>
    <mergeCell ref="I68:I70"/>
    <mergeCell ref="J68:J70"/>
    <mergeCell ref="K68:K70"/>
    <mergeCell ref="L68:L70"/>
    <mergeCell ref="M68:M70"/>
    <mergeCell ref="S82:S83"/>
    <mergeCell ref="S78:S81"/>
    <mergeCell ref="S87:S88"/>
    <mergeCell ref="K87:K88"/>
    <mergeCell ref="L87:L88"/>
    <mergeCell ref="M87:M88"/>
    <mergeCell ref="N87:N88"/>
    <mergeCell ref="O87:O88"/>
    <mergeCell ref="P87:P88"/>
    <mergeCell ref="Q87:Q88"/>
    <mergeCell ref="P78:P81"/>
    <mergeCell ref="Q78:Q81"/>
    <mergeCell ref="R78:R81"/>
    <mergeCell ref="M89:M90"/>
    <mergeCell ref="Q84:Q85"/>
    <mergeCell ref="R84:R85"/>
    <mergeCell ref="S84:S85"/>
    <mergeCell ref="M78:M81"/>
    <mergeCell ref="R87:R88"/>
    <mergeCell ref="I82:I83"/>
    <mergeCell ref="N82:N83"/>
    <mergeCell ref="O82:O83"/>
    <mergeCell ref="P82:P83"/>
    <mergeCell ref="Q82:Q83"/>
    <mergeCell ref="R82:R83"/>
    <mergeCell ref="G78:G81"/>
    <mergeCell ref="G82:G83"/>
    <mergeCell ref="G84:G85"/>
    <mergeCell ref="H84:H85"/>
    <mergeCell ref="G87:G88"/>
    <mergeCell ref="H87:H88"/>
    <mergeCell ref="H78:H81"/>
    <mergeCell ref="I78:I81"/>
    <mergeCell ref="J78:J81"/>
    <mergeCell ref="K78:K81"/>
    <mergeCell ref="L78:L81"/>
    <mergeCell ref="N78:N81"/>
    <mergeCell ref="O78:O81"/>
    <mergeCell ref="C89:D90"/>
    <mergeCell ref="L82:L83"/>
    <mergeCell ref="M82:M83"/>
    <mergeCell ref="L84:L85"/>
    <mergeCell ref="M84:M85"/>
    <mergeCell ref="N84:N85"/>
    <mergeCell ref="O84:O85"/>
    <mergeCell ref="P84:P85"/>
    <mergeCell ref="N89:N90"/>
    <mergeCell ref="O89:O90"/>
    <mergeCell ref="G89:G90"/>
    <mergeCell ref="H89:H90"/>
    <mergeCell ref="I89:I90"/>
    <mergeCell ref="J89:J90"/>
    <mergeCell ref="K89:K90"/>
    <mergeCell ref="L89:L90"/>
    <mergeCell ref="P89:P90"/>
    <mergeCell ref="Q89:Q90"/>
    <mergeCell ref="R89:R90"/>
    <mergeCell ref="S89:S90"/>
    <mergeCell ref="C82:D83"/>
    <mergeCell ref="J82:J83"/>
    <mergeCell ref="K82:K83"/>
    <mergeCell ref="I84:I85"/>
    <mergeCell ref="J84:J85"/>
    <mergeCell ref="K84:K85"/>
    <mergeCell ref="I87:I88"/>
    <mergeCell ref="J87:J88"/>
    <mergeCell ref="H82:H83"/>
    <mergeCell ref="G91:G92"/>
    <mergeCell ref="H91:H92"/>
    <mergeCell ref="I91:I92"/>
    <mergeCell ref="J91:J92"/>
    <mergeCell ref="K91:K92"/>
    <mergeCell ref="L91:L92"/>
    <mergeCell ref="M91:M92"/>
    <mergeCell ref="N91:N92"/>
    <mergeCell ref="O91:O92"/>
    <mergeCell ref="P91:P92"/>
    <mergeCell ref="Q91:Q92"/>
    <mergeCell ref="R91:R92"/>
    <mergeCell ref="S91:S92"/>
    <mergeCell ref="N93:N94"/>
    <mergeCell ref="O93:O94"/>
    <mergeCell ref="P93:P94"/>
    <mergeCell ref="Q93:Q94"/>
    <mergeCell ref="R93:R94"/>
    <mergeCell ref="S93:S94"/>
    <mergeCell ref="G93:G94"/>
    <mergeCell ref="H93:H94"/>
    <mergeCell ref="I93:I94"/>
    <mergeCell ref="J93:J94"/>
    <mergeCell ref="K93:K94"/>
    <mergeCell ref="L93:L94"/>
    <mergeCell ref="M93:M94"/>
    <mergeCell ref="H95:H97"/>
    <mergeCell ref="I95:I97"/>
    <mergeCell ref="J95:J97"/>
    <mergeCell ref="K95:K97"/>
    <mergeCell ref="L95:L97"/>
    <mergeCell ref="M95:M97"/>
    <mergeCell ref="C96:D97"/>
    <mergeCell ref="G95:G97"/>
    <mergeCell ref="G98:G99"/>
    <mergeCell ref="H98:H99"/>
    <mergeCell ref="I98:I99"/>
    <mergeCell ref="J98:J99"/>
    <mergeCell ref="K98:K99"/>
    <mergeCell ref="L98:L99"/>
    <mergeCell ref="N95:N97"/>
    <mergeCell ref="O95:O97"/>
    <mergeCell ref="P95:P97"/>
    <mergeCell ref="Q95:Q97"/>
    <mergeCell ref="R95:R97"/>
    <mergeCell ref="S95:S97"/>
    <mergeCell ref="S103:S104"/>
    <mergeCell ref="R100:R102"/>
    <mergeCell ref="S100:S102"/>
    <mergeCell ref="H111:H113"/>
    <mergeCell ref="I111:I113"/>
    <mergeCell ref="M111:M113"/>
    <mergeCell ref="N111:N113"/>
    <mergeCell ref="O111:O113"/>
    <mergeCell ref="P111:P113"/>
    <mergeCell ref="Q111:Q113"/>
    <mergeCell ref="M98:M99"/>
    <mergeCell ref="N98:N99"/>
    <mergeCell ref="O98:O99"/>
    <mergeCell ref="P98:P99"/>
    <mergeCell ref="Q98:Q99"/>
    <mergeCell ref="R98:R99"/>
    <mergeCell ref="S98:S99"/>
    <mergeCell ref="M106:M109"/>
    <mergeCell ref="N106:N109"/>
    <mergeCell ref="O106:O109"/>
    <mergeCell ref="P106:P109"/>
    <mergeCell ref="Q106:Q109"/>
    <mergeCell ref="R106:R109"/>
    <mergeCell ref="S106:S109"/>
    <mergeCell ref="R111:R113"/>
    <mergeCell ref="S111:S113"/>
    <mergeCell ref="C111:D113"/>
    <mergeCell ref="C114:D116"/>
    <mergeCell ref="G117:G119"/>
    <mergeCell ref="H117:H119"/>
    <mergeCell ref="R117:R119"/>
    <mergeCell ref="S117:S119"/>
    <mergeCell ref="C106:D106"/>
    <mergeCell ref="H106:H109"/>
    <mergeCell ref="I106:I109"/>
    <mergeCell ref="J106:J109"/>
    <mergeCell ref="K106:K109"/>
    <mergeCell ref="L106:L109"/>
    <mergeCell ref="L111:L113"/>
    <mergeCell ref="J111:J113"/>
    <mergeCell ref="K111:K113"/>
    <mergeCell ref="J114:J116"/>
    <mergeCell ref="K114:K116"/>
    <mergeCell ref="L114:L116"/>
    <mergeCell ref="M114:M116"/>
    <mergeCell ref="N114:N116"/>
    <mergeCell ref="G106:G109"/>
    <mergeCell ref="G111:G113"/>
    <mergeCell ref="G114:G116"/>
    <mergeCell ref="H114:H116"/>
    <mergeCell ref="I114:I116"/>
    <mergeCell ref="O114:O116"/>
    <mergeCell ref="P114:P116"/>
    <mergeCell ref="Q114:Q116"/>
    <mergeCell ref="R114:R116"/>
    <mergeCell ref="S114:S116"/>
    <mergeCell ref="P117:P119"/>
    <mergeCell ref="Q117:Q119"/>
    <mergeCell ref="I117:I119"/>
    <mergeCell ref="J117:J119"/>
    <mergeCell ref="K117:K119"/>
    <mergeCell ref="L117:L119"/>
    <mergeCell ref="M117:M119"/>
    <mergeCell ref="N117:N119"/>
    <mergeCell ref="O117:O119"/>
    <mergeCell ref="N120:N122"/>
    <mergeCell ref="O120:O122"/>
    <mergeCell ref="P120:P122"/>
    <mergeCell ref="Q120:Q122"/>
    <mergeCell ref="R120:R122"/>
    <mergeCell ref="S120:S122"/>
    <mergeCell ref="G120:G122"/>
    <mergeCell ref="H120:H122"/>
    <mergeCell ref="I120:I122"/>
    <mergeCell ref="J120:J122"/>
    <mergeCell ref="K120:K122"/>
    <mergeCell ref="L120:L122"/>
    <mergeCell ref="M120:M122"/>
    <mergeCell ref="S126:S128"/>
    <mergeCell ref="N123:N125"/>
    <mergeCell ref="O123:O125"/>
    <mergeCell ref="P123:P125"/>
    <mergeCell ref="Q123:Q125"/>
    <mergeCell ref="R123:R125"/>
    <mergeCell ref="S123:S125"/>
    <mergeCell ref="N129:N131"/>
    <mergeCell ref="O129:O131"/>
    <mergeCell ref="P129:P131"/>
    <mergeCell ref="Q129:Q131"/>
    <mergeCell ref="R129:R131"/>
    <mergeCell ref="S129:S131"/>
    <mergeCell ref="G123:G125"/>
    <mergeCell ref="H123:H125"/>
    <mergeCell ref="I123:I125"/>
    <mergeCell ref="J123:J125"/>
    <mergeCell ref="K123:K125"/>
    <mergeCell ref="L123:L125"/>
    <mergeCell ref="M123:M125"/>
    <mergeCell ref="G126:G128"/>
    <mergeCell ref="R126:R128"/>
    <mergeCell ref="J132:J133"/>
    <mergeCell ref="K132:K133"/>
    <mergeCell ref="H126:H128"/>
    <mergeCell ref="I126:I128"/>
    <mergeCell ref="J126:J128"/>
    <mergeCell ref="K126:K128"/>
    <mergeCell ref="L126:L128"/>
    <mergeCell ref="M126:M128"/>
    <mergeCell ref="C129:D131"/>
    <mergeCell ref="L129:L131"/>
    <mergeCell ref="M129:M131"/>
    <mergeCell ref="L132:L133"/>
    <mergeCell ref="M132:M133"/>
    <mergeCell ref="N132:N133"/>
    <mergeCell ref="O132:O133"/>
    <mergeCell ref="P132:P133"/>
    <mergeCell ref="Q132:Q133"/>
    <mergeCell ref="G129:G131"/>
    <mergeCell ref="N126:N128"/>
    <mergeCell ref="O126:O128"/>
    <mergeCell ref="P126:P128"/>
    <mergeCell ref="Q126:Q128"/>
    <mergeCell ref="R132:R133"/>
    <mergeCell ref="S132:S133"/>
    <mergeCell ref="H129:H131"/>
    <mergeCell ref="I129:I131"/>
    <mergeCell ref="G132:G133"/>
    <mergeCell ref="H132:H133"/>
    <mergeCell ref="I132:I133"/>
    <mergeCell ref="J129:J131"/>
    <mergeCell ref="K129:K131"/>
    <mergeCell ref="A134:B134"/>
    <mergeCell ref="C134:D134"/>
    <mergeCell ref="N134:N136"/>
    <mergeCell ref="O134:O136"/>
    <mergeCell ref="P134:P136"/>
    <mergeCell ref="Q134:Q136"/>
    <mergeCell ref="R134:R136"/>
    <mergeCell ref="S134:S136"/>
    <mergeCell ref="G134:G136"/>
    <mergeCell ref="H134:H136"/>
    <mergeCell ref="I134:I136"/>
    <mergeCell ref="J134:J136"/>
    <mergeCell ref="K134:K136"/>
    <mergeCell ref="L134:L136"/>
    <mergeCell ref="M134:M136"/>
    <mergeCell ref="G140:G141"/>
    <mergeCell ref="G142:G143"/>
    <mergeCell ref="L140:L141"/>
    <mergeCell ref="M140:M141"/>
    <mergeCell ref="N140:N141"/>
    <mergeCell ref="O140:O141"/>
    <mergeCell ref="P140:P141"/>
    <mergeCell ref="Q140:Q141"/>
    <mergeCell ref="R140:R141"/>
    <mergeCell ref="S140:S141"/>
    <mergeCell ref="J142:J143"/>
    <mergeCell ref="K142:K143"/>
    <mergeCell ref="H142:H143"/>
    <mergeCell ref="I142:I143"/>
    <mergeCell ref="S142:S143"/>
    <mergeCell ref="L142:L143"/>
    <mergeCell ref="M142:M143"/>
    <mergeCell ref="N142:N143"/>
    <mergeCell ref="O142:O143"/>
    <mergeCell ref="P142:P143"/>
    <mergeCell ref="Q142:Q143"/>
    <mergeCell ref="R142:R143"/>
    <mergeCell ref="G144:G147"/>
    <mergeCell ref="H144:H147"/>
    <mergeCell ref="I144:I147"/>
    <mergeCell ref="J144:J147"/>
    <mergeCell ref="K144:K147"/>
    <mergeCell ref="A155:D155"/>
    <mergeCell ref="A156:D156"/>
    <mergeCell ref="M158:Q158"/>
    <mergeCell ref="M159:Q159"/>
    <mergeCell ref="M160:Q160"/>
    <mergeCell ref="M161:Q161"/>
    <mergeCell ref="M162:Q162"/>
    <mergeCell ref="N152:N153"/>
    <mergeCell ref="O152:O153"/>
    <mergeCell ref="P152:P153"/>
    <mergeCell ref="Q152:Q153"/>
    <mergeCell ref="R152:R153"/>
    <mergeCell ref="S152:S153"/>
    <mergeCell ref="L144:L147"/>
    <mergeCell ref="M144:M147"/>
    <mergeCell ref="N144:N147"/>
    <mergeCell ref="O144:O147"/>
    <mergeCell ref="P144:P147"/>
    <mergeCell ref="Q144:Q147"/>
    <mergeCell ref="R144:R147"/>
    <mergeCell ref="S144:S147"/>
    <mergeCell ref="A144:B144"/>
    <mergeCell ref="A152:B152"/>
    <mergeCell ref="A140:B140"/>
    <mergeCell ref="C140:D141"/>
    <mergeCell ref="H140:H141"/>
    <mergeCell ref="I140:I141"/>
    <mergeCell ref="J140:J141"/>
    <mergeCell ref="K140:K141"/>
    <mergeCell ref="C142:D143"/>
    <mergeCell ref="G152:G153"/>
    <mergeCell ref="H152:H153"/>
    <mergeCell ref="I152:I153"/>
    <mergeCell ref="J152:J153"/>
    <mergeCell ref="K152:K153"/>
    <mergeCell ref="L152:L153"/>
    <mergeCell ref="M152:M153"/>
    <mergeCell ref="N138:N139"/>
    <mergeCell ref="O138:O139"/>
    <mergeCell ref="P138:P139"/>
    <mergeCell ref="Q138:Q139"/>
    <mergeCell ref="R138:R139"/>
    <mergeCell ref="S138:S139"/>
    <mergeCell ref="G138:G139"/>
    <mergeCell ref="H138:H139"/>
    <mergeCell ref="I138:I139"/>
    <mergeCell ref="J138:J139"/>
    <mergeCell ref="K138:K139"/>
    <mergeCell ref="L138:L139"/>
    <mergeCell ref="M138:M139"/>
    <mergeCell ref="Z6:Z8"/>
    <mergeCell ref="AA6:AA8"/>
    <mergeCell ref="T4:T8"/>
    <mergeCell ref="V6:V8"/>
    <mergeCell ref="W6:W8"/>
    <mergeCell ref="X6:X8"/>
    <mergeCell ref="Y6:Y8"/>
    <mergeCell ref="M4:M8"/>
    <mergeCell ref="N4:N8"/>
    <mergeCell ref="O4:O8"/>
    <mergeCell ref="P4:P8"/>
    <mergeCell ref="Q4:Q8"/>
    <mergeCell ref="R4:R8"/>
    <mergeCell ref="S4:S8"/>
    <mergeCell ref="H15:H16"/>
    <mergeCell ref="I15:I16"/>
    <mergeCell ref="J15:J16"/>
    <mergeCell ref="K15:K16"/>
    <mergeCell ref="L15:L16"/>
    <mergeCell ref="M15:M16"/>
    <mergeCell ref="F4:F8"/>
    <mergeCell ref="G4:G8"/>
    <mergeCell ref="H4:H8"/>
    <mergeCell ref="I4:I8"/>
    <mergeCell ref="J4:J8"/>
    <mergeCell ref="K4:K8"/>
    <mergeCell ref="L4:L8"/>
    <mergeCell ref="W14:X14"/>
    <mergeCell ref="W15:X15"/>
    <mergeCell ref="W16:X16"/>
    <mergeCell ref="A8:B8"/>
    <mergeCell ref="C8:D8"/>
    <mergeCell ref="A12:B12"/>
    <mergeCell ref="C12:D12"/>
    <mergeCell ref="E12:E13"/>
    <mergeCell ref="F12:F13"/>
    <mergeCell ref="G12:T12"/>
    <mergeCell ref="N15:N16"/>
    <mergeCell ref="O15:O16"/>
    <mergeCell ref="P15:P16"/>
    <mergeCell ref="Q15:Q16"/>
    <mergeCell ref="R15:R16"/>
    <mergeCell ref="S15:S16"/>
    <mergeCell ref="G15:G16"/>
    <mergeCell ref="P28:P29"/>
    <mergeCell ref="Q28:Q29"/>
    <mergeCell ref="R28:R29"/>
    <mergeCell ref="S28:S29"/>
    <mergeCell ref="N17:N18"/>
    <mergeCell ref="O17:O18"/>
    <mergeCell ref="P17:P18"/>
    <mergeCell ref="Q17:Q18"/>
    <mergeCell ref="R17:R18"/>
    <mergeCell ref="S17:S18"/>
    <mergeCell ref="W17:X17"/>
    <mergeCell ref="W18:Y18"/>
    <mergeCell ref="S21:S22"/>
    <mergeCell ref="W26:X26"/>
    <mergeCell ref="W27:X27"/>
    <mergeCell ref="W28:Y28"/>
    <mergeCell ref="W24:X24"/>
    <mergeCell ref="W25:X25"/>
    <mergeCell ref="G26:G27"/>
    <mergeCell ref="G28:G29"/>
    <mergeCell ref="H28:H29"/>
    <mergeCell ref="I28:I29"/>
    <mergeCell ref="J28:J29"/>
    <mergeCell ref="K28:K29"/>
    <mergeCell ref="L28:L29"/>
    <mergeCell ref="S26:S27"/>
    <mergeCell ref="J26:J27"/>
    <mergeCell ref="K26:K27"/>
    <mergeCell ref="L26:L27"/>
    <mergeCell ref="M26:M27"/>
    <mergeCell ref="N26:N27"/>
    <mergeCell ref="O26:O27"/>
    <mergeCell ref="P26:P27"/>
    <mergeCell ref="Q26:Q27"/>
    <mergeCell ref="R26:R27"/>
    <mergeCell ref="M28:M29"/>
    <mergeCell ref="N28:N29"/>
    <mergeCell ref="O28:O29"/>
    <mergeCell ref="O33:O35"/>
    <mergeCell ref="P33:P35"/>
    <mergeCell ref="Q33:Q35"/>
    <mergeCell ref="R33:R35"/>
    <mergeCell ref="S33:S35"/>
    <mergeCell ref="H17:H18"/>
    <mergeCell ref="I17:I18"/>
    <mergeCell ref="J17:J18"/>
    <mergeCell ref="M17:M18"/>
    <mergeCell ref="K17:K18"/>
    <mergeCell ref="L17:L18"/>
    <mergeCell ref="L21:L22"/>
    <mergeCell ref="M21:M22"/>
    <mergeCell ref="C21:D22"/>
    <mergeCell ref="J21:J22"/>
    <mergeCell ref="K21:K22"/>
    <mergeCell ref="J24:J25"/>
    <mergeCell ref="K24:K25"/>
    <mergeCell ref="L24:L25"/>
    <mergeCell ref="M24:M25"/>
    <mergeCell ref="N24:N25"/>
    <mergeCell ref="O24:O25"/>
    <mergeCell ref="P24:P25"/>
    <mergeCell ref="Q24:Q25"/>
    <mergeCell ref="R24:R25"/>
    <mergeCell ref="S24:S25"/>
    <mergeCell ref="H21:H22"/>
    <mergeCell ref="I21:I22"/>
    <mergeCell ref="N21:N22"/>
    <mergeCell ref="G17:G18"/>
    <mergeCell ref="G21:G22"/>
    <mergeCell ref="G24:G25"/>
    <mergeCell ref="H24:H25"/>
    <mergeCell ref="I24:I25"/>
    <mergeCell ref="H26:H27"/>
    <mergeCell ref="I26:I27"/>
    <mergeCell ref="O21:O22"/>
    <mergeCell ref="P21:P22"/>
    <mergeCell ref="Q21:Q22"/>
    <mergeCell ref="R21:R22"/>
    <mergeCell ref="W32:X32"/>
    <mergeCell ref="G30:G31"/>
    <mergeCell ref="H30:H31"/>
    <mergeCell ref="I30:I31"/>
    <mergeCell ref="J30:J31"/>
    <mergeCell ref="K30:K31"/>
    <mergeCell ref="L30:L31"/>
    <mergeCell ref="M30:M31"/>
    <mergeCell ref="N30:N31"/>
    <mergeCell ref="O30:O31"/>
    <mergeCell ref="P30:P31"/>
    <mergeCell ref="Q30:Q31"/>
    <mergeCell ref="R30:R31"/>
    <mergeCell ref="S30:S31"/>
    <mergeCell ref="G73:G74"/>
    <mergeCell ref="H73:H74"/>
    <mergeCell ref="I73:I74"/>
    <mergeCell ref="J73:J74"/>
    <mergeCell ref="K73:K74"/>
    <mergeCell ref="L73:L74"/>
    <mergeCell ref="M73:M74"/>
    <mergeCell ref="N75:N76"/>
    <mergeCell ref="O75:O76"/>
    <mergeCell ref="P75:P76"/>
    <mergeCell ref="Q75:Q76"/>
    <mergeCell ref="R75:R76"/>
    <mergeCell ref="S75:S76"/>
    <mergeCell ref="N73:N74"/>
    <mergeCell ref="O73:O74"/>
    <mergeCell ref="P73:P74"/>
    <mergeCell ref="Q73:Q74"/>
    <mergeCell ref="R73:R74"/>
    <mergeCell ref="S73:S74"/>
    <mergeCell ref="J103:J104"/>
    <mergeCell ref="K103:K104"/>
    <mergeCell ref="L103:L104"/>
    <mergeCell ref="M103:M104"/>
    <mergeCell ref="H100:H102"/>
    <mergeCell ref="I100:I102"/>
    <mergeCell ref="J100:J102"/>
    <mergeCell ref="K100:K102"/>
    <mergeCell ref="L100:L102"/>
    <mergeCell ref="M100:M102"/>
    <mergeCell ref="H103:H104"/>
    <mergeCell ref="I103:I104"/>
    <mergeCell ref="N103:N104"/>
    <mergeCell ref="C103:D104"/>
    <mergeCell ref="N100:N102"/>
    <mergeCell ref="O100:O102"/>
    <mergeCell ref="P100:P102"/>
    <mergeCell ref="Q100:Q102"/>
    <mergeCell ref="G100:G102"/>
    <mergeCell ref="G103:G104"/>
    <mergeCell ref="G75:G76"/>
    <mergeCell ref="H75:H76"/>
    <mergeCell ref="I75:I76"/>
    <mergeCell ref="J75:J76"/>
    <mergeCell ref="K75:K76"/>
    <mergeCell ref="L75:L76"/>
    <mergeCell ref="M75:M76"/>
    <mergeCell ref="O103:O104"/>
    <mergeCell ref="P103:P104"/>
    <mergeCell ref="Q103:Q104"/>
    <mergeCell ref="R103:R104"/>
  </mergeCells>
  <pageMargins left="0.7" right="0.7" top="0.75" bottom="0.75" header="0" footer="0"/>
  <pageSetup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A1000"/>
  <sheetViews>
    <sheetView workbookViewId="0"/>
  </sheetViews>
  <sheetFormatPr defaultColWidth="12.7109375" defaultRowHeight="15" customHeight="1" x14ac:dyDescent="0.2"/>
  <cols>
    <col min="1" max="6" width="9.14062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Telaah Posy Balita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PROMKES PUSKESMAS POLOWIJEN</cp:lastModifiedBy>
  <dcterms:created xsi:type="dcterms:W3CDTF">2023-01-24T04:38:48Z</dcterms:created>
  <dcterms:modified xsi:type="dcterms:W3CDTF">2024-01-03T04:41:40Z</dcterms:modified>
</cp:coreProperties>
</file>