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Puskesmas Bareng\Documents\SAATA AWARDS\TFU\"/>
    </mc:Choice>
  </mc:AlternateContent>
  <xr:revisionPtr revIDLastSave="0" documentId="8_{372F73CA-B0DE-4584-85D4-099A7F316F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R" sheetId="8" r:id="rId1"/>
    <sheet name="Kosong" sheetId="22" state="hidden" r:id="rId2"/>
  </sheets>
  <definedNames>
    <definedName name="_xlnm._FilterDatabase" localSheetId="0" hidden="1">BR!$B$100:$AG$382</definedName>
    <definedName name="ViewData">#REF!</definedName>
    <definedName name="ViewRekap">#REF!</definedName>
  </definedNames>
  <calcPr calcId="191029"/>
</workbook>
</file>

<file path=xl/calcChain.xml><?xml version="1.0" encoding="utf-8"?>
<calcChain xmlns="http://schemas.openxmlformats.org/spreadsheetml/2006/main">
  <c r="U120" i="22" l="1"/>
  <c r="T120" i="22"/>
  <c r="R120" i="22"/>
  <c r="Q120" i="22"/>
  <c r="O120" i="22"/>
  <c r="N120" i="22"/>
  <c r="L120" i="22"/>
  <c r="K120" i="22"/>
  <c r="I120" i="22"/>
  <c r="H120" i="22"/>
  <c r="G120" i="22"/>
  <c r="F120" i="22"/>
  <c r="D120" i="22"/>
  <c r="C120" i="22"/>
  <c r="U119" i="22"/>
  <c r="T119" i="22"/>
  <c r="R119" i="22"/>
  <c r="S119" i="22" s="1"/>
  <c r="Q119" i="22"/>
  <c r="O119" i="22"/>
  <c r="N119" i="22"/>
  <c r="L119" i="22"/>
  <c r="M119" i="22" s="1"/>
  <c r="K119" i="22"/>
  <c r="I119" i="22"/>
  <c r="H119" i="22"/>
  <c r="G119" i="22"/>
  <c r="F119" i="22"/>
  <c r="D119" i="22"/>
  <c r="C119" i="22"/>
  <c r="U118" i="22"/>
  <c r="U121" i="22" s="1"/>
  <c r="T118" i="22"/>
  <c r="T121" i="22" s="1"/>
  <c r="R118" i="22"/>
  <c r="R121" i="22" s="1"/>
  <c r="Q118" i="22"/>
  <c r="Q121" i="22" s="1"/>
  <c r="O118" i="22"/>
  <c r="N118" i="22"/>
  <c r="N121" i="22" s="1"/>
  <c r="L118" i="22"/>
  <c r="K118" i="22"/>
  <c r="K121" i="22" s="1"/>
  <c r="I118" i="22"/>
  <c r="I121" i="22" s="1"/>
  <c r="H118" i="22"/>
  <c r="H121" i="22" s="1"/>
  <c r="G118" i="22"/>
  <c r="G121" i="22" s="1"/>
  <c r="F118" i="22"/>
  <c r="F121" i="22" s="1"/>
  <c r="D118" i="22"/>
  <c r="C118" i="22"/>
  <c r="C121" i="22" s="1"/>
  <c r="U116" i="22"/>
  <c r="T116" i="22"/>
  <c r="R116" i="22"/>
  <c r="Q116" i="22"/>
  <c r="O116" i="22"/>
  <c r="N116" i="22"/>
  <c r="L116" i="22"/>
  <c r="K116" i="22"/>
  <c r="I116" i="22"/>
  <c r="H116" i="22"/>
  <c r="G116" i="22"/>
  <c r="F116" i="22"/>
  <c r="D116" i="22"/>
  <c r="C116" i="22"/>
  <c r="U115" i="22"/>
  <c r="T115" i="22"/>
  <c r="R115" i="22"/>
  <c r="Q115" i="22"/>
  <c r="O115" i="22"/>
  <c r="N115" i="22"/>
  <c r="L115" i="22"/>
  <c r="K115" i="22"/>
  <c r="I115" i="22"/>
  <c r="H115" i="22"/>
  <c r="G115" i="22"/>
  <c r="F115" i="22"/>
  <c r="D115" i="22"/>
  <c r="C115" i="22"/>
  <c r="U114" i="22"/>
  <c r="U117" i="22" s="1"/>
  <c r="T114" i="22"/>
  <c r="T117" i="22" s="1"/>
  <c r="R114" i="22"/>
  <c r="R117" i="22" s="1"/>
  <c r="Q114" i="22"/>
  <c r="Q117" i="22" s="1"/>
  <c r="O114" i="22"/>
  <c r="N114" i="22"/>
  <c r="N117" i="22" s="1"/>
  <c r="L114" i="22"/>
  <c r="K114" i="22"/>
  <c r="K117" i="22" s="1"/>
  <c r="I114" i="22"/>
  <c r="I117" i="22" s="1"/>
  <c r="H114" i="22"/>
  <c r="H117" i="22" s="1"/>
  <c r="G114" i="22"/>
  <c r="G117" i="22" s="1"/>
  <c r="F114" i="22"/>
  <c r="D114" i="22"/>
  <c r="C114" i="22"/>
  <c r="C117" i="22" s="1"/>
  <c r="U112" i="22"/>
  <c r="V112" i="22" s="1"/>
  <c r="T112" i="22"/>
  <c r="R112" i="22"/>
  <c r="Q112" i="22"/>
  <c r="O112" i="22"/>
  <c r="N112" i="22"/>
  <c r="L112" i="22"/>
  <c r="K112" i="22"/>
  <c r="I112" i="22"/>
  <c r="J112" i="22" s="1"/>
  <c r="H112" i="22"/>
  <c r="G112" i="22"/>
  <c r="F112" i="22"/>
  <c r="D112" i="22"/>
  <c r="C112" i="22"/>
  <c r="U111" i="22"/>
  <c r="T111" i="22"/>
  <c r="R111" i="22"/>
  <c r="Q111" i="22"/>
  <c r="O111" i="22"/>
  <c r="N111" i="22"/>
  <c r="L111" i="22"/>
  <c r="K111" i="22"/>
  <c r="I111" i="22"/>
  <c r="H111" i="22"/>
  <c r="G111" i="22"/>
  <c r="F111" i="22"/>
  <c r="D111" i="22"/>
  <c r="C111" i="22"/>
  <c r="U110" i="22"/>
  <c r="U113" i="22" s="1"/>
  <c r="T110" i="22"/>
  <c r="T113" i="22" s="1"/>
  <c r="R110" i="22"/>
  <c r="Q110" i="22"/>
  <c r="Q113" i="22" s="1"/>
  <c r="O110" i="22"/>
  <c r="N110" i="22"/>
  <c r="N113" i="22" s="1"/>
  <c r="L110" i="22"/>
  <c r="K110" i="22"/>
  <c r="K113" i="22" s="1"/>
  <c r="I110" i="22"/>
  <c r="I113" i="22" s="1"/>
  <c r="H110" i="22"/>
  <c r="H113" i="22" s="1"/>
  <c r="G110" i="22"/>
  <c r="G113" i="22" s="1"/>
  <c r="F110" i="22"/>
  <c r="D110" i="22"/>
  <c r="C110" i="22"/>
  <c r="C113" i="22" s="1"/>
  <c r="U108" i="22"/>
  <c r="T108" i="22"/>
  <c r="R108" i="22"/>
  <c r="Q108" i="22"/>
  <c r="O108" i="22"/>
  <c r="N108" i="22"/>
  <c r="L108" i="22"/>
  <c r="K108" i="22"/>
  <c r="I108" i="22"/>
  <c r="J108" i="22" s="1"/>
  <c r="H108" i="22"/>
  <c r="G108" i="22"/>
  <c r="F108" i="22"/>
  <c r="D108" i="22"/>
  <c r="C108" i="22"/>
  <c r="U107" i="22"/>
  <c r="T107" i="22"/>
  <c r="R107" i="22"/>
  <c r="Q107" i="22"/>
  <c r="O107" i="22"/>
  <c r="N107" i="22"/>
  <c r="L107" i="22"/>
  <c r="K107" i="22"/>
  <c r="I107" i="22"/>
  <c r="J107" i="22" s="1"/>
  <c r="H107" i="22"/>
  <c r="G107" i="22"/>
  <c r="F107" i="22"/>
  <c r="D107" i="22"/>
  <c r="C107" i="22"/>
  <c r="U106" i="22"/>
  <c r="T106" i="22"/>
  <c r="R106" i="22"/>
  <c r="Q106" i="22"/>
  <c r="O106" i="22"/>
  <c r="N106" i="22"/>
  <c r="L106" i="22"/>
  <c r="K106" i="22"/>
  <c r="I106" i="22"/>
  <c r="H106" i="22"/>
  <c r="G106" i="22"/>
  <c r="F106" i="22"/>
  <c r="D106" i="22"/>
  <c r="C106" i="22"/>
  <c r="U105" i="22"/>
  <c r="U109" i="22" s="1"/>
  <c r="T105" i="22"/>
  <c r="T109" i="22" s="1"/>
  <c r="R105" i="22"/>
  <c r="Q105" i="22"/>
  <c r="Q109" i="22" s="1"/>
  <c r="O105" i="22"/>
  <c r="N105" i="22"/>
  <c r="N109" i="22" s="1"/>
  <c r="L105" i="22"/>
  <c r="K105" i="22"/>
  <c r="I105" i="22"/>
  <c r="I109" i="22" s="1"/>
  <c r="H105" i="22"/>
  <c r="H109" i="22" s="1"/>
  <c r="G105" i="22"/>
  <c r="G109" i="22" s="1"/>
  <c r="F105" i="22"/>
  <c r="F109" i="22" s="1"/>
  <c r="D105" i="22"/>
  <c r="C105" i="22"/>
  <c r="U103" i="22"/>
  <c r="V103" i="22" s="1"/>
  <c r="T103" i="22"/>
  <c r="R103" i="22"/>
  <c r="S103" i="22" s="1"/>
  <c r="Q103" i="22"/>
  <c r="O103" i="22"/>
  <c r="N103" i="22"/>
  <c r="L103" i="22"/>
  <c r="K103" i="22"/>
  <c r="I103" i="22"/>
  <c r="H103" i="22"/>
  <c r="J103" i="22" s="1"/>
  <c r="G103" i="22"/>
  <c r="F103" i="22"/>
  <c r="D103" i="22"/>
  <c r="C103" i="22"/>
  <c r="U102" i="22"/>
  <c r="T102" i="22"/>
  <c r="R102" i="22"/>
  <c r="Q102" i="22"/>
  <c r="O102" i="22"/>
  <c r="N102" i="22"/>
  <c r="L102" i="22"/>
  <c r="K102" i="22"/>
  <c r="I102" i="22"/>
  <c r="H102" i="22"/>
  <c r="G102" i="22"/>
  <c r="F102" i="22"/>
  <c r="D102" i="22"/>
  <c r="C102" i="22"/>
  <c r="U101" i="22"/>
  <c r="U104" i="22" s="1"/>
  <c r="T101" i="22"/>
  <c r="T104" i="22" s="1"/>
  <c r="R101" i="22"/>
  <c r="R104" i="22" s="1"/>
  <c r="Q101" i="22"/>
  <c r="Q104" i="22" s="1"/>
  <c r="O101" i="22"/>
  <c r="N101" i="22"/>
  <c r="N104" i="22" s="1"/>
  <c r="L101" i="22"/>
  <c r="K101" i="22"/>
  <c r="K104" i="22" s="1"/>
  <c r="I101" i="22"/>
  <c r="I104" i="22" s="1"/>
  <c r="H101" i="22"/>
  <c r="H104" i="22" s="1"/>
  <c r="G101" i="22"/>
  <c r="G104" i="22" s="1"/>
  <c r="F101" i="22"/>
  <c r="F104" i="22" s="1"/>
  <c r="D101" i="22"/>
  <c r="C101" i="22"/>
  <c r="C104" i="22" s="1"/>
  <c r="C99" i="22"/>
  <c r="V102" i="22" l="1"/>
  <c r="M102" i="22"/>
  <c r="S102" i="22"/>
  <c r="J102" i="22"/>
  <c r="P102" i="22"/>
  <c r="M103" i="22"/>
  <c r="E103" i="22"/>
  <c r="P108" i="22"/>
  <c r="V108" i="22"/>
  <c r="E120" i="22"/>
  <c r="V120" i="22"/>
  <c r="V107" i="22"/>
  <c r="S108" i="22"/>
  <c r="P107" i="22"/>
  <c r="M112" i="22"/>
  <c r="M107" i="22"/>
  <c r="S107" i="22"/>
  <c r="S112" i="22"/>
  <c r="S106" i="22"/>
  <c r="J116" i="22"/>
  <c r="V116" i="22"/>
  <c r="J119" i="22"/>
  <c r="P112" i="22"/>
  <c r="E119" i="22"/>
  <c r="P119" i="22"/>
  <c r="V119" i="22"/>
  <c r="S120" i="22"/>
  <c r="J120" i="22"/>
  <c r="P120" i="22"/>
  <c r="M120" i="22"/>
  <c r="J106" i="22"/>
  <c r="V106" i="22"/>
  <c r="M106" i="22"/>
  <c r="J111" i="22"/>
  <c r="J115" i="22"/>
  <c r="S116" i="22"/>
  <c r="E106" i="22"/>
  <c r="E115" i="22"/>
  <c r="V115" i="22"/>
  <c r="M116" i="22"/>
  <c r="S111" i="22"/>
  <c r="J109" i="22"/>
  <c r="V111" i="22"/>
  <c r="P116" i="22"/>
  <c r="E116" i="22"/>
  <c r="P111" i="22"/>
  <c r="S115" i="22"/>
  <c r="J105" i="22"/>
  <c r="P105" i="22"/>
  <c r="P115" i="22"/>
  <c r="J118" i="22"/>
  <c r="P118" i="22"/>
  <c r="V121" i="22"/>
  <c r="V118" i="22"/>
  <c r="M118" i="22"/>
  <c r="S121" i="22"/>
  <c r="E118" i="22"/>
  <c r="J121" i="22"/>
  <c r="V113" i="22"/>
  <c r="M105" i="22"/>
  <c r="S105" i="22"/>
  <c r="V110" i="22"/>
  <c r="V105" i="22"/>
  <c r="P110" i="22"/>
  <c r="N122" i="22"/>
  <c r="I122" i="22"/>
  <c r="P101" i="22"/>
  <c r="M110" i="22"/>
  <c r="V117" i="22"/>
  <c r="J113" i="22"/>
  <c r="J114" i="22"/>
  <c r="J110" i="22"/>
  <c r="F113" i="22"/>
  <c r="V114" i="22"/>
  <c r="J101" i="22"/>
  <c r="V101" i="22"/>
  <c r="C109" i="22"/>
  <c r="C122" i="22" s="1"/>
  <c r="U122" i="22"/>
  <c r="V104" i="22"/>
  <c r="V109" i="22"/>
  <c r="O109" i="22"/>
  <c r="P109" i="22" s="1"/>
  <c r="G122" i="22"/>
  <c r="Q122" i="22"/>
  <c r="S104" i="22"/>
  <c r="K109" i="22"/>
  <c r="K122" i="22" s="1"/>
  <c r="R113" i="22"/>
  <c r="S113" i="22" s="1"/>
  <c r="S110" i="22"/>
  <c r="H122" i="22"/>
  <c r="M101" i="22"/>
  <c r="P103" i="22"/>
  <c r="P106" i="22"/>
  <c r="E107" i="22"/>
  <c r="M108" i="22"/>
  <c r="R109" i="22"/>
  <c r="S109" i="22" s="1"/>
  <c r="E110" i="22"/>
  <c r="M111" i="22"/>
  <c r="O113" i="22"/>
  <c r="P113" i="22" s="1"/>
  <c r="M114" i="22"/>
  <c r="S117" i="22"/>
  <c r="E101" i="22"/>
  <c r="S101" i="22"/>
  <c r="O104" i="22"/>
  <c r="E108" i="22"/>
  <c r="E111" i="22"/>
  <c r="E114" i="22"/>
  <c r="J117" i="22"/>
  <c r="S114" i="22"/>
  <c r="M115" i="22"/>
  <c r="T122" i="22"/>
  <c r="E102" i="22"/>
  <c r="J104" i="22"/>
  <c r="E105" i="22"/>
  <c r="E112" i="22"/>
  <c r="F117" i="22"/>
  <c r="P114" i="22"/>
  <c r="O117" i="22"/>
  <c r="P117" i="22" s="1"/>
  <c r="S118" i="22"/>
  <c r="O121" i="22"/>
  <c r="P121" i="22" s="1"/>
  <c r="D104" i="22"/>
  <c r="L104" i="22"/>
  <c r="D109" i="22"/>
  <c r="E109" i="22" s="1"/>
  <c r="L109" i="22"/>
  <c r="D113" i="22"/>
  <c r="E113" i="22" s="1"/>
  <c r="L113" i="22"/>
  <c r="M113" i="22" s="1"/>
  <c r="D117" i="22"/>
  <c r="E117" i="22" s="1"/>
  <c r="L117" i="22"/>
  <c r="M117" i="22" s="1"/>
  <c r="D121" i="22"/>
  <c r="E121" i="22" s="1"/>
  <c r="L121" i="22"/>
  <c r="M121" i="22" s="1"/>
  <c r="J122" i="22" l="1"/>
  <c r="M109" i="22"/>
  <c r="F122" i="22"/>
  <c r="M104" i="22"/>
  <c r="L122" i="22"/>
  <c r="M122" i="22" s="1"/>
  <c r="V122" i="22"/>
  <c r="R122" i="22"/>
  <c r="S122" i="22" s="1"/>
  <c r="E104" i="22"/>
  <c r="D122" i="22"/>
  <c r="E122" i="22" s="1"/>
  <c r="P104" i="22"/>
  <c r="O122" i="22"/>
  <c r="P122" i="22" s="1"/>
</calcChain>
</file>

<file path=xl/sharedStrings.xml><?xml version="1.0" encoding="utf-8"?>
<sst xmlns="http://schemas.openxmlformats.org/spreadsheetml/2006/main" count="461" uniqueCount="115">
  <si>
    <t>KELURAHAN</t>
  </si>
  <si>
    <t>MS</t>
  </si>
  <si>
    <t>Kauman</t>
  </si>
  <si>
    <t>Kiduldalem</t>
  </si>
  <si>
    <t>Oro-Oro Dowo</t>
  </si>
  <si>
    <t>Penanggungan</t>
  </si>
  <si>
    <t>Gadingkasri</t>
  </si>
  <si>
    <t>No.</t>
  </si>
  <si>
    <t>Nama Puskesmas</t>
  </si>
  <si>
    <t>%</t>
  </si>
  <si>
    <t>Pen-
jamah</t>
  </si>
  <si>
    <t>Serti-
fikat</t>
  </si>
  <si>
    <t>di IKL
(2021)</t>
  </si>
  <si>
    <t>di IKL
(2022)</t>
  </si>
  <si>
    <t>di IKL
(2023)</t>
  </si>
  <si>
    <t>di IKL
(2024)</t>
  </si>
  <si>
    <t>di IKL
(2025)</t>
  </si>
  <si>
    <t>3</t>
  </si>
  <si>
    <t>5</t>
  </si>
  <si>
    <t>Pkm. Arjuno</t>
  </si>
  <si>
    <t>Pkm. Bareng</t>
  </si>
  <si>
    <t>Pkm. Rampal Celaket</t>
  </si>
  <si>
    <t>Kec. Klojen</t>
  </si>
  <si>
    <t>Pkm. Cisadea</t>
  </si>
  <si>
    <t>Pkm. Kendal Kerep</t>
  </si>
  <si>
    <t>Pkm. Pandanwangi</t>
  </si>
  <si>
    <t>Pkm. Polowijen</t>
  </si>
  <si>
    <t>Kec. Blimbing</t>
  </si>
  <si>
    <t>Pkm. Ciptomulyo</t>
  </si>
  <si>
    <t>Pkm. Janti</t>
  </si>
  <si>
    <t>Pkm. Mulyorejo</t>
  </si>
  <si>
    <t>Kec. Sukun</t>
  </si>
  <si>
    <t>Pkm. Arjowinangun</t>
  </si>
  <si>
    <t>Pkm. Gribig</t>
  </si>
  <si>
    <t>Pkm. Kedungkandang</t>
  </si>
  <si>
    <t>Kec. Kedungkandang</t>
  </si>
  <si>
    <t>Pkm. Dinoyo</t>
  </si>
  <si>
    <t>Pkm. Kendalsari</t>
  </si>
  <si>
    <t>Pkm. Mojolangu</t>
  </si>
  <si>
    <t>Kec. Lowokwaru</t>
  </si>
  <si>
    <t>JUMLAH TOTAL</t>
  </si>
  <si>
    <t>NAMA TFU / TTU</t>
  </si>
  <si>
    <t>JENIS TFU</t>
  </si>
  <si>
    <t>No. SLS</t>
  </si>
  <si>
    <t>ALAMAT 
(Jl. ..... No. .. RT ... RW ...)</t>
  </si>
  <si>
    <t>NAMA PJ</t>
  </si>
  <si>
    <t>No. TELP</t>
  </si>
  <si>
    <t>JML. PEN-
JAMAH</t>
  </si>
  <si>
    <t>SERTI-
FIKAT</t>
  </si>
  <si>
    <t>PASAR
MEMILIKI
POKJA</t>
  </si>
  <si>
    <t>PASAR
MEMILIKI
MEDIA KIE</t>
  </si>
  <si>
    <t>PASAR
ADA RUANG
LAKTASI</t>
  </si>
  <si>
    <t>PASAR
ADA RUANG
KESEHATAN</t>
  </si>
  <si>
    <t>PASAR
ADA PENGATURAN
&amp; PENATAAN PKL</t>
  </si>
  <si>
    <t>PASAR
ADA FAISILITAS
DISABILITAS</t>
  </si>
  <si>
    <t>PASAR
RAMAH LINGK
&amp; ADA 3R</t>
  </si>
  <si>
    <t>RUMAH IBADAT
RAMAH
LINGKUNGAN</t>
  </si>
  <si>
    <t>RUMAH
IBADAT
INKLUSIF</t>
  </si>
  <si>
    <t>RI MEMILIKI
SARANA YANKES
/ P3K DARURAT</t>
  </si>
  <si>
    <t>RI MEMILIKI
PENANGANAN
SOSIAL KEMASY.</t>
  </si>
  <si>
    <t>RI MEMILIKI
KEGIATAN EDUKASI
SOSIAL KEMASY.</t>
  </si>
  <si>
    <t>KET</t>
  </si>
  <si>
    <t>SKOR IKL
(2021)</t>
  </si>
  <si>
    <t>SKOR IKL
(2022)</t>
  </si>
  <si>
    <t>Tgl. IKL
(2023)</t>
  </si>
  <si>
    <t>SKOR IKL
(2023)</t>
  </si>
  <si>
    <t>Tgl. IKL
(2024)</t>
  </si>
  <si>
    <t>SKOR IKL
(2024)</t>
  </si>
  <si>
    <t>Tgl. IKL
(2025)</t>
  </si>
  <si>
    <t>SKOR IKL
(2025)</t>
  </si>
  <si>
    <t>Tgl. IKL
(2026)</t>
  </si>
  <si>
    <t>SKOR IKL
(2026)</t>
  </si>
  <si>
    <t>Tgl. IKL
(2027)</t>
  </si>
  <si>
    <t>SKOR IKL
(2027)</t>
  </si>
  <si>
    <t>Tgl. IKL
(2028)</t>
  </si>
  <si>
    <t>SKOR IKL
(2028)</t>
  </si>
  <si>
    <t>Tgl. IKL
(2029)</t>
  </si>
  <si>
    <t>SKOR IKL
(2029)</t>
  </si>
  <si>
    <t>Tgl. IKL
(2030)</t>
  </si>
  <si>
    <t>SKOR IKL
(2030)</t>
  </si>
  <si>
    <t>1</t>
  </si>
  <si>
    <t>Rumah Ibadat</t>
  </si>
  <si>
    <t/>
  </si>
  <si>
    <t>Djupri</t>
  </si>
  <si>
    <t>Data TFU / TTU  Puskesmas_Bareng</t>
  </si>
  <si>
    <t>Masjid Raudlotush Sholihin</t>
  </si>
  <si>
    <t>Jl. Gading Pesantren Malang</t>
  </si>
  <si>
    <t>Pujiono</t>
  </si>
  <si>
    <t>Masjid Al-islah</t>
  </si>
  <si>
    <t>Masjid Al-Hidayah</t>
  </si>
  <si>
    <t>Jl. Gading Pesantren 45 Malang</t>
  </si>
  <si>
    <t>Masjid Darunnajah</t>
  </si>
  <si>
    <t>Jl. Klampok Asri II C Malang</t>
  </si>
  <si>
    <t>Masjid Riyatul Jannah</t>
  </si>
  <si>
    <t>Jl. Klampok Nasri II C Malang</t>
  </si>
  <si>
    <t>Masjid Shirotul Mustaqim</t>
  </si>
  <si>
    <t>Jl. Jombang III Malang</t>
  </si>
  <si>
    <t>Khoirul anwar</t>
  </si>
  <si>
    <t>Masjid Baitul Mu’min</t>
  </si>
  <si>
    <t>Jl. Jombang I Malang</t>
  </si>
  <si>
    <t>Masjid Miftahul Huda</t>
  </si>
  <si>
    <t>Jl. Pulosari Rajekwesi Malang</t>
  </si>
  <si>
    <t>Masjid Tsamrotul Iman</t>
  </si>
  <si>
    <t>Jl. Pulosari Rajakwesi Malang</t>
  </si>
  <si>
    <t>Masjid Darussalam</t>
  </si>
  <si>
    <t>Jl. Galunggung 11A Malang</t>
  </si>
  <si>
    <t>Masjid Ibadurrohman</t>
  </si>
  <si>
    <t>Jl. Gading Timur</t>
  </si>
  <si>
    <t>Masjid Baitul Makmur</t>
  </si>
  <si>
    <t>Jl. Klampok Tengah</t>
  </si>
  <si>
    <t>GRJ. KRISTUS TUHAN JEMAAT3</t>
  </si>
  <si>
    <t>Jl. Jombang I/B</t>
  </si>
  <si>
    <t>Data Rekapitulasi  TPP SLHS   :</t>
  </si>
  <si>
    <t>Jasa Boga A</t>
  </si>
  <si>
    <t>Jumlah 
SLHS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</si>
</sst>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"/>
    <numFmt numFmtId="165" formatCode="dd&quot;/&quot;mm&quot;/&quot;yy"/>
  </numFmts>
  <fonts count="2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22"/>
      <color rgb="FF0070C0"/>
      <name val="Calibri"/>
      <family val="2"/>
    </font>
    <font>
      <b/>
      <sz val="36"/>
      <color theme="1"/>
      <name val="Calibri"/>
      <family val="2"/>
    </font>
    <font>
      <b/>
      <sz val="22"/>
      <color rgb="FFFF0000"/>
      <name val="Calibri"/>
      <family val="2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22"/>
      <color rgb="FF008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9"/>
      <color theme="1"/>
      <name val="Calibri"/>
      <family val="2"/>
    </font>
    <font>
      <b/>
      <sz val="9"/>
      <color rgb="FFFFFF00"/>
      <name val="Calibri"/>
      <family val="2"/>
    </font>
    <font>
      <b/>
      <sz val="9"/>
      <color rgb="FF00FFFF"/>
      <name val="Calibri"/>
      <family val="2"/>
    </font>
    <font>
      <sz val="10"/>
      <color rgb="FFFFFF00"/>
      <name val="Calibri"/>
      <family val="2"/>
    </font>
    <font>
      <sz val="10"/>
      <color rgb="FF00FFFF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rgb="FF99CC00"/>
        <bgColor rgb="FF99CC00"/>
      </patternFill>
    </fill>
    <fill>
      <patternFill patternType="solid">
        <fgColor rgb="FF6D9EEB"/>
        <bgColor rgb="FF6D9EE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0" xfId="0" applyFont="1" applyAlignment="1">
      <alignment vertical="center"/>
    </xf>
    <xf numFmtId="0" fontId="5" fillId="7" borderId="5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1" fontId="6" fillId="7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3" fontId="11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49" fontId="11" fillId="8" borderId="4" xfId="0" applyNumberFormat="1" applyFont="1" applyFill="1" applyBorder="1" applyAlignment="1">
      <alignment horizontal="center" vertical="center" wrapText="1"/>
    </xf>
    <xf numFmtId="1" fontId="11" fillId="8" borderId="4" xfId="0" applyNumberFormat="1" applyFont="1" applyFill="1" applyBorder="1" applyAlignment="1">
      <alignment horizontal="center" vertical="center" wrapText="1"/>
    </xf>
    <xf numFmtId="1" fontId="11" fillId="9" borderId="4" xfId="0" applyNumberFormat="1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1" fontId="11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horizontal="center" vertical="center" wrapText="1"/>
    </xf>
    <xf numFmtId="49" fontId="11" fillId="11" borderId="4" xfId="0" applyNumberFormat="1" applyFont="1" applyFill="1" applyBorder="1" applyAlignment="1">
      <alignment horizontal="center" vertical="center" wrapText="1"/>
    </xf>
    <xf numFmtId="1" fontId="11" fillId="12" borderId="4" xfId="0" applyNumberFormat="1" applyFont="1" applyFill="1" applyBorder="1" applyAlignment="1">
      <alignment horizontal="center" vertical="center" wrapText="1"/>
    </xf>
    <xf numFmtId="49" fontId="11" fillId="12" borderId="4" xfId="0" applyNumberFormat="1" applyFont="1" applyFill="1" applyBorder="1" applyAlignment="1">
      <alignment horizontal="center" vertical="center" wrapText="1"/>
    </xf>
    <xf numFmtId="1" fontId="11" fillId="13" borderId="4" xfId="0" applyNumberFormat="1" applyFont="1" applyFill="1" applyBorder="1" applyAlignment="1">
      <alignment horizontal="center" vertical="center" wrapText="1"/>
    </xf>
    <xf numFmtId="49" fontId="11" fillId="13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12" fillId="8" borderId="6" xfId="0" applyNumberFormat="1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49" fontId="12" fillId="8" borderId="6" xfId="0" applyNumberFormat="1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9" fontId="4" fillId="0" borderId="4" xfId="0" applyNumberFormat="1" applyFont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9" fontId="4" fillId="2" borderId="4" xfId="0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4" fillId="0" borderId="4" xfId="0" applyFont="1" applyBorder="1" applyAlignment="1">
      <alignment horizontal="left" shrinkToFit="1"/>
    </xf>
    <xf numFmtId="0" fontId="1" fillId="2" borderId="4" xfId="0" applyFont="1" applyFill="1" applyBorder="1" applyAlignment="1">
      <alignment horizontal="left" shrinkToFit="1"/>
    </xf>
    <xf numFmtId="0" fontId="1" fillId="2" borderId="4" xfId="0" applyFont="1" applyFill="1" applyBorder="1" applyAlignment="1">
      <alignment horizontal="center" shrinkToFit="1"/>
    </xf>
    <xf numFmtId="0" fontId="4" fillId="0" borderId="3" xfId="0" applyFont="1" applyBorder="1" applyAlignment="1">
      <alignment horizontal="left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shrinkToFit="1"/>
    </xf>
    <xf numFmtId="0" fontId="3" fillId="10" borderId="4" xfId="0" applyFont="1" applyFill="1" applyBorder="1" applyAlignment="1">
      <alignment horizontal="center" vertical="center" shrinkToFit="1"/>
    </xf>
    <xf numFmtId="49" fontId="3" fillId="10" borderId="4" xfId="0" applyNumberFormat="1" applyFont="1" applyFill="1" applyBorder="1" applyAlignment="1">
      <alignment horizontal="center" vertical="center" shrinkToFit="1"/>
    </xf>
    <xf numFmtId="9" fontId="4" fillId="10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1" fontId="4" fillId="0" borderId="0" xfId="0" applyNumberFormat="1" applyFont="1"/>
    <xf numFmtId="0" fontId="12" fillId="10" borderId="6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shrinkToFit="1"/>
    </xf>
    <xf numFmtId="0" fontId="12" fillId="11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4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right" vertical="center"/>
    </xf>
    <xf numFmtId="1" fontId="15" fillId="7" borderId="5" xfId="0" applyNumberFormat="1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3" fontId="1" fillId="14" borderId="4" xfId="0" applyNumberFormat="1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1" fontId="22" fillId="14" borderId="4" xfId="0" applyNumberFormat="1" applyFont="1" applyFill="1" applyBorder="1" applyAlignment="1">
      <alignment horizontal="center" vertical="center" wrapText="1"/>
    </xf>
    <xf numFmtId="1" fontId="23" fillId="14" borderId="4" xfId="0" applyNumberFormat="1" applyFont="1" applyFill="1" applyBorder="1" applyAlignment="1">
      <alignment horizontal="center" vertical="center" wrapText="1"/>
    </xf>
    <xf numFmtId="1" fontId="24" fillId="14" borderId="4" xfId="0" applyNumberFormat="1" applyFont="1" applyFill="1" applyBorder="1" applyAlignment="1">
      <alignment horizontal="center" vertical="center" wrapText="1"/>
    </xf>
    <xf numFmtId="49" fontId="15" fillId="14" borderId="4" xfId="0" applyNumberFormat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 wrapText="1"/>
    </xf>
    <xf numFmtId="1" fontId="16" fillId="3" borderId="4" xfId="0" applyNumberFormat="1" applyFont="1" applyFill="1" applyBorder="1" applyAlignment="1">
      <alignment horizontal="right" vertical="center" wrapText="1"/>
    </xf>
    <xf numFmtId="1" fontId="16" fillId="3" borderId="4" xfId="0" applyNumberFormat="1" applyFont="1" applyFill="1" applyBorder="1" applyAlignment="1">
      <alignment horizontal="center" vertical="center" wrapText="1"/>
    </xf>
    <xf numFmtId="1" fontId="16" fillId="5" borderId="4" xfId="0" applyNumberFormat="1" applyFont="1" applyFill="1" applyBorder="1" applyAlignment="1">
      <alignment horizontal="right" vertical="center" wrapText="1"/>
    </xf>
    <xf numFmtId="1" fontId="16" fillId="5" borderId="4" xfId="0" applyNumberFormat="1" applyFont="1" applyFill="1" applyBorder="1" applyAlignment="1">
      <alignment horizontal="center" vertical="center" wrapText="1"/>
    </xf>
    <xf numFmtId="1" fontId="16" fillId="6" borderId="4" xfId="0" applyNumberFormat="1" applyFont="1" applyFill="1" applyBorder="1" applyAlignment="1">
      <alignment horizontal="right" vertical="center" wrapText="1"/>
    </xf>
    <xf numFmtId="1" fontId="16" fillId="6" borderId="4" xfId="0" applyNumberFormat="1" applyFont="1" applyFill="1" applyBorder="1" applyAlignment="1">
      <alignment horizontal="center" vertical="center" wrapText="1"/>
    </xf>
    <xf numFmtId="1" fontId="16" fillId="14" borderId="4" xfId="0" applyNumberFormat="1" applyFont="1" applyFill="1" applyBorder="1" applyAlignment="1">
      <alignment horizontal="right" vertical="center" wrapText="1"/>
    </xf>
    <xf numFmtId="1" fontId="16" fillId="14" borderId="4" xfId="0" applyNumberFormat="1" applyFont="1" applyFill="1" applyBorder="1" applyAlignment="1">
      <alignment horizontal="center" vertical="center" wrapText="1"/>
    </xf>
    <xf numFmtId="1" fontId="16" fillId="15" borderId="4" xfId="0" applyNumberFormat="1" applyFont="1" applyFill="1" applyBorder="1" applyAlignment="1">
      <alignment horizontal="right" vertical="center" wrapText="1"/>
    </xf>
    <xf numFmtId="1" fontId="16" fillId="15" borderId="4" xfId="0" applyNumberFormat="1" applyFont="1" applyFill="1" applyBorder="1" applyAlignment="1">
      <alignment horizontal="center" vertical="center" wrapText="1"/>
    </xf>
    <xf numFmtId="3" fontId="16" fillId="14" borderId="6" xfId="0" applyNumberFormat="1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center" wrapText="1"/>
    </xf>
    <xf numFmtId="49" fontId="16" fillId="14" borderId="6" xfId="0" applyNumberFormat="1" applyFont="1" applyFill="1" applyBorder="1" applyAlignment="1">
      <alignment horizontal="center" vertical="center" wrapText="1"/>
    </xf>
    <xf numFmtId="1" fontId="16" fillId="14" borderId="6" xfId="0" applyNumberFormat="1" applyFont="1" applyFill="1" applyBorder="1" applyAlignment="1">
      <alignment horizontal="center" vertical="center" wrapText="1"/>
    </xf>
    <xf numFmtId="1" fontId="25" fillId="14" borderId="6" xfId="0" applyNumberFormat="1" applyFont="1" applyFill="1" applyBorder="1" applyAlignment="1">
      <alignment horizontal="center" vertical="center" wrapText="1"/>
    </xf>
    <xf numFmtId="1" fontId="26" fillId="14" borderId="6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1" fontId="16" fillId="3" borderId="6" xfId="0" applyNumberFormat="1" applyFont="1" applyFill="1" applyBorder="1" applyAlignment="1">
      <alignment horizontal="center" vertical="center" wrapText="1"/>
    </xf>
    <xf numFmtId="1" fontId="16" fillId="15" borderId="6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shrinkToFit="1"/>
    </xf>
    <xf numFmtId="49" fontId="16" fillId="0" borderId="4" xfId="0" applyNumberFormat="1" applyFont="1" applyBorder="1" applyAlignment="1">
      <alignment shrinkToFit="1"/>
    </xf>
    <xf numFmtId="1" fontId="16" fillId="0" borderId="4" xfId="0" applyNumberFormat="1" applyFont="1" applyBorder="1" applyAlignment="1">
      <alignment horizontal="center" shrinkToFit="1"/>
    </xf>
    <xf numFmtId="49" fontId="16" fillId="0" borderId="4" xfId="0" applyNumberFormat="1" applyFont="1" applyBorder="1" applyAlignment="1">
      <alignment horizontal="center" shrinkToFit="1"/>
    </xf>
    <xf numFmtId="1" fontId="16" fillId="0" borderId="4" xfId="0" applyNumberFormat="1" applyFont="1" applyBorder="1" applyAlignment="1">
      <alignment horizontal="center"/>
    </xf>
    <xf numFmtId="165" fontId="16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left" shrinkToFit="1"/>
    </xf>
    <xf numFmtId="3" fontId="16" fillId="0" borderId="0" xfId="0" applyNumberFormat="1" applyFont="1" applyAlignment="1">
      <alignment horizontal="center" vertical="center" shrinkToFit="1"/>
    </xf>
    <xf numFmtId="49" fontId="16" fillId="0" borderId="0" xfId="0" applyNumberFormat="1" applyFont="1" applyAlignment="1">
      <alignment shrinkToFit="1"/>
    </xf>
    <xf numFmtId="1" fontId="16" fillId="0" borderId="0" xfId="0" applyNumberFormat="1" applyFont="1" applyAlignment="1">
      <alignment horizontal="center" shrinkToFit="1"/>
    </xf>
    <xf numFmtId="49" fontId="16" fillId="0" borderId="0" xfId="0" applyNumberFormat="1" applyFont="1" applyAlignment="1">
      <alignment horizontal="center" shrinkToFit="1"/>
    </xf>
    <xf numFmtId="1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7" fillId="7" borderId="9" xfId="0" applyFont="1" applyFill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3" fontId="3" fillId="10" borderId="1" xfId="0" applyNumberFormat="1" applyFont="1" applyFill="1" applyBorder="1" applyAlignment="1">
      <alignment horizontal="center" vertical="center" shrinkToFit="1"/>
    </xf>
    <xf numFmtId="0" fontId="2" fillId="0" borderId="2" xfId="0" applyFont="1" applyBorder="1"/>
  </cellXfs>
  <cellStyles count="1">
    <cellStyle name="Normal" xfId="0" builtinId="0"/>
  </cellStyles>
  <dxfs count="39"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TOTAL TFU-style" pivot="0" count="3" xr9:uid="{00000000-0011-0000-FFFF-FFFF00000000}">
      <tableStyleElement type="headerRow" dxfId="38"/>
      <tableStyleElement type="firstRowStripe" dxfId="37"/>
      <tableStyleElement type="secondRowStripe" dxfId="36"/>
    </tableStyle>
    <tableStyle name="TOTAL TFU-style 2" pivot="0" count="3" xr9:uid="{00000000-0011-0000-FFFF-FFFF01000000}">
      <tableStyleElement type="headerRow" dxfId="35"/>
      <tableStyleElement type="firstRowStripe" dxfId="34"/>
      <tableStyleElement type="secondRow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382"/>
  <sheetViews>
    <sheetView showGridLines="0" tabSelected="1" workbookViewId="0">
      <pane xSplit="4" ySplit="100" topLeftCell="E101" activePane="bottomRight" state="frozen"/>
      <selection pane="topRight" activeCell="E1" sqref="E1"/>
      <selection pane="bottomLeft" activeCell="A101" sqref="A101"/>
      <selection pane="bottomRight" activeCell="A101" sqref="A101:A114"/>
    </sheetView>
  </sheetViews>
  <sheetFormatPr defaultColWidth="14.42578125" defaultRowHeight="15" customHeight="1" x14ac:dyDescent="0.25"/>
  <cols>
    <col min="1" max="1" width="4.42578125" customWidth="1"/>
    <col min="2" max="2" width="23" customWidth="1"/>
    <col min="3" max="3" width="26.42578125" customWidth="1"/>
    <col min="4" max="4" width="24" customWidth="1"/>
    <col min="5" max="5" width="25.42578125" customWidth="1"/>
    <col min="6" max="6" width="14.7109375" customWidth="1"/>
    <col min="7" max="7" width="15.42578125" customWidth="1"/>
    <col min="8" max="8" width="13.28515625" customWidth="1"/>
    <col min="9" max="9" width="8.140625" customWidth="1"/>
    <col min="10" max="10" width="6" customWidth="1"/>
    <col min="11" max="11" width="8.140625" customWidth="1"/>
    <col min="12" max="12" width="9.7109375" customWidth="1"/>
    <col min="13" max="13" width="10.5703125" customWidth="1"/>
    <col min="14" max="14" width="10.7109375" customWidth="1"/>
    <col min="15" max="15" width="15.140625" customWidth="1"/>
    <col min="16" max="16" width="12.7109375" customWidth="1"/>
    <col min="17" max="17" width="12.140625" customWidth="1"/>
    <col min="18" max="18" width="14" customWidth="1"/>
    <col min="19" max="19" width="9.7109375" customWidth="1"/>
    <col min="20" max="21" width="13.85546875" customWidth="1"/>
    <col min="22" max="22" width="15.85546875" customWidth="1"/>
    <col min="23" max="23" width="12.7109375" customWidth="1"/>
    <col min="24" max="41" width="8.28515625" customWidth="1"/>
  </cols>
  <sheetData>
    <row r="1" spans="1:41" ht="31.5" customHeight="1" x14ac:dyDescent="0.25">
      <c r="A1" s="62" t="s">
        <v>84</v>
      </c>
      <c r="B1" s="63"/>
      <c r="C1" s="63"/>
      <c r="D1" s="64"/>
      <c r="E1" s="63"/>
      <c r="F1" s="63"/>
      <c r="G1" s="63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3.25" hidden="1" customHeight="1" x14ac:dyDescent="0.25">
      <c r="A2" s="68"/>
      <c r="B2" s="69"/>
      <c r="C2" s="69"/>
      <c r="D2" s="70"/>
      <c r="E2" s="69"/>
      <c r="F2" s="69"/>
      <c r="G2" s="69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1:41" ht="14.25" hidden="1" customHeight="1" x14ac:dyDescent="0.25">
      <c r="A3" s="68"/>
      <c r="B3" s="74"/>
      <c r="C3" s="74"/>
      <c r="D3" s="75"/>
      <c r="E3" s="74"/>
      <c r="F3" s="74"/>
      <c r="G3" s="74"/>
      <c r="H3" s="76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</row>
    <row r="4" spans="1:41" ht="13.5" hidden="1" customHeight="1" x14ac:dyDescent="0.25">
      <c r="A4" s="68"/>
      <c r="B4" s="79"/>
      <c r="C4" s="79"/>
      <c r="D4" s="80"/>
      <c r="E4" s="79"/>
      <c r="F4" s="130"/>
      <c r="G4" s="13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0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</row>
    <row r="5" spans="1:41" ht="15" hidden="1" customHeight="1" x14ac:dyDescent="0.25">
      <c r="A5" s="68"/>
      <c r="B5" s="79"/>
      <c r="C5" s="79"/>
      <c r="D5" s="80"/>
      <c r="E5" s="79"/>
      <c r="F5" s="81"/>
      <c r="G5" s="81"/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0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</row>
    <row r="6" spans="1:41" ht="15.75" hidden="1" customHeight="1" x14ac:dyDescent="0.25">
      <c r="A6" s="68"/>
      <c r="B6" s="79"/>
      <c r="C6" s="79"/>
      <c r="D6" s="80"/>
      <c r="E6" s="79"/>
      <c r="F6" s="81"/>
      <c r="G6" s="81"/>
      <c r="H6" s="8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0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</row>
    <row r="7" spans="1:41" ht="15.75" hidden="1" customHeight="1" x14ac:dyDescent="0.25">
      <c r="A7" s="68"/>
      <c r="B7" s="84"/>
      <c r="C7" s="84"/>
      <c r="D7" s="80"/>
      <c r="E7" s="79"/>
      <c r="F7" s="81"/>
      <c r="G7" s="81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0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spans="1:41" ht="15.75" hidden="1" customHeight="1" x14ac:dyDescent="0.25">
      <c r="A8" s="68"/>
      <c r="B8" s="79"/>
      <c r="C8" s="79"/>
      <c r="D8" s="80"/>
      <c r="E8" s="79"/>
      <c r="F8" s="81"/>
      <c r="G8" s="81"/>
      <c r="H8" s="82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0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</row>
    <row r="9" spans="1:41" ht="15.75" hidden="1" customHeight="1" x14ac:dyDescent="0.25">
      <c r="A9" s="68"/>
      <c r="B9" s="79"/>
      <c r="C9" s="79"/>
      <c r="D9" s="80"/>
      <c r="E9" s="79"/>
      <c r="F9" s="81"/>
      <c r="G9" s="81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0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</row>
    <row r="10" spans="1:41" ht="15.75" hidden="1" customHeight="1" x14ac:dyDescent="0.25">
      <c r="A10" s="68"/>
      <c r="B10" s="79"/>
      <c r="C10" s="79"/>
      <c r="D10" s="80"/>
      <c r="E10" s="79"/>
      <c r="F10" s="81"/>
      <c r="G10" s="81"/>
      <c r="H10" s="8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0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1" ht="15.75" hidden="1" customHeight="1" x14ac:dyDescent="0.25">
      <c r="A11" s="68"/>
      <c r="B11" s="79"/>
      <c r="C11" s="79"/>
      <c r="D11" s="80"/>
      <c r="E11" s="79"/>
      <c r="F11" s="81"/>
      <c r="G11" s="81"/>
      <c r="H11" s="82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0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</row>
    <row r="12" spans="1:41" ht="15.75" hidden="1" customHeight="1" x14ac:dyDescent="0.25">
      <c r="A12" s="68"/>
      <c r="B12" s="79"/>
      <c r="C12" s="79"/>
      <c r="D12" s="80"/>
      <c r="E12" s="79"/>
      <c r="F12" s="81"/>
      <c r="G12" s="81"/>
      <c r="H12" s="82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0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</row>
    <row r="13" spans="1:41" ht="15.75" hidden="1" customHeight="1" x14ac:dyDescent="0.25">
      <c r="A13" s="68"/>
      <c r="B13" s="79"/>
      <c r="C13" s="79"/>
      <c r="D13" s="80"/>
      <c r="E13" s="79"/>
      <c r="F13" s="81"/>
      <c r="G13" s="81"/>
      <c r="H13" s="8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0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</row>
    <row r="14" spans="1:41" ht="0.75" hidden="1" customHeight="1" x14ac:dyDescent="0.25">
      <c r="A14" s="68"/>
      <c r="B14" s="79"/>
      <c r="C14" s="79"/>
      <c r="D14" s="80"/>
      <c r="E14" s="79"/>
      <c r="F14" s="81"/>
      <c r="G14" s="81"/>
      <c r="H14" s="82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0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</row>
    <row r="15" spans="1:41" ht="0.75" hidden="1" customHeight="1" x14ac:dyDescent="0.25">
      <c r="A15" s="68"/>
      <c r="B15" s="79"/>
      <c r="C15" s="79"/>
      <c r="D15" s="80"/>
      <c r="E15" s="79"/>
      <c r="F15" s="81"/>
      <c r="G15" s="81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0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</row>
    <row r="16" spans="1:41" ht="0.75" hidden="1" customHeight="1" x14ac:dyDescent="0.25">
      <c r="A16" s="68"/>
      <c r="B16" s="79"/>
      <c r="C16" s="79"/>
      <c r="D16" s="80"/>
      <c r="E16" s="79"/>
      <c r="F16" s="81"/>
      <c r="G16" s="81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0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</row>
    <row r="17" spans="1:41" ht="0.75" hidden="1" customHeight="1" x14ac:dyDescent="0.25">
      <c r="A17" s="68"/>
      <c r="B17" s="79"/>
      <c r="C17" s="79"/>
      <c r="D17" s="80"/>
      <c r="E17" s="79"/>
      <c r="F17" s="81"/>
      <c r="G17" s="81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0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1:41" ht="0.75" hidden="1" customHeight="1" x14ac:dyDescent="0.25">
      <c r="A18" s="68"/>
      <c r="B18" s="79"/>
      <c r="C18" s="79"/>
      <c r="D18" s="80"/>
      <c r="E18" s="79"/>
      <c r="F18" s="81"/>
      <c r="G18" s="81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0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</row>
    <row r="19" spans="1:41" ht="0.75" hidden="1" customHeight="1" x14ac:dyDescent="0.25">
      <c r="A19" s="68"/>
      <c r="B19" s="79"/>
      <c r="C19" s="79"/>
      <c r="D19" s="80"/>
      <c r="E19" s="79"/>
      <c r="F19" s="81"/>
      <c r="G19" s="81"/>
      <c r="H19" s="82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0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</row>
    <row r="20" spans="1:41" ht="0.75" hidden="1" customHeight="1" x14ac:dyDescent="0.25">
      <c r="A20" s="68"/>
      <c r="B20" s="79"/>
      <c r="C20" s="79"/>
      <c r="D20" s="80"/>
      <c r="E20" s="79"/>
      <c r="F20" s="81"/>
      <c r="G20" s="81"/>
      <c r="H20" s="82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0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</row>
    <row r="21" spans="1:41" ht="0.75" hidden="1" customHeight="1" x14ac:dyDescent="0.25">
      <c r="A21" s="68"/>
      <c r="B21" s="79"/>
      <c r="C21" s="79"/>
      <c r="D21" s="80"/>
      <c r="E21" s="79"/>
      <c r="F21" s="81"/>
      <c r="G21" s="81"/>
      <c r="H21" s="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0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</row>
    <row r="22" spans="1:41" ht="0.75" hidden="1" customHeight="1" x14ac:dyDescent="0.25">
      <c r="A22" s="68"/>
      <c r="B22" s="79"/>
      <c r="C22" s="79"/>
      <c r="D22" s="80"/>
      <c r="E22" s="79"/>
      <c r="F22" s="81"/>
      <c r="G22" s="81"/>
      <c r="H22" s="8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0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</row>
    <row r="23" spans="1:41" ht="0.75" hidden="1" customHeight="1" x14ac:dyDescent="0.25">
      <c r="A23" s="68"/>
      <c r="B23" s="79"/>
      <c r="C23" s="79"/>
      <c r="D23" s="80"/>
      <c r="E23" s="79"/>
      <c r="F23" s="81"/>
      <c r="G23" s="81"/>
      <c r="H23" s="82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0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</row>
    <row r="24" spans="1:41" ht="0.75" hidden="1" customHeight="1" x14ac:dyDescent="0.25">
      <c r="A24" s="68"/>
      <c r="B24" s="79"/>
      <c r="C24" s="79"/>
      <c r="D24" s="80"/>
      <c r="E24" s="79"/>
      <c r="F24" s="81"/>
      <c r="G24" s="81"/>
      <c r="H24" s="82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0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</row>
    <row r="25" spans="1:41" ht="0.75" hidden="1" customHeight="1" x14ac:dyDescent="0.25">
      <c r="A25" s="68"/>
      <c r="B25" s="79"/>
      <c r="C25" s="79"/>
      <c r="D25" s="80"/>
      <c r="E25" s="79"/>
      <c r="F25" s="81"/>
      <c r="G25" s="81"/>
      <c r="H25" s="82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0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</row>
    <row r="26" spans="1:41" ht="0.75" hidden="1" customHeight="1" x14ac:dyDescent="0.25">
      <c r="A26" s="68"/>
      <c r="B26" s="79"/>
      <c r="C26" s="79"/>
      <c r="D26" s="80"/>
      <c r="E26" s="79"/>
      <c r="F26" s="81"/>
      <c r="G26" s="81"/>
      <c r="H26" s="82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0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</row>
    <row r="27" spans="1:41" ht="0.75" hidden="1" customHeight="1" x14ac:dyDescent="0.25">
      <c r="A27" s="68"/>
      <c r="B27" s="79"/>
      <c r="C27" s="79"/>
      <c r="D27" s="80"/>
      <c r="E27" s="79"/>
      <c r="F27" s="81"/>
      <c r="G27" s="81"/>
      <c r="H27" s="82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0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</row>
    <row r="28" spans="1:41" ht="0.75" hidden="1" customHeight="1" x14ac:dyDescent="0.25">
      <c r="A28" s="68"/>
      <c r="B28" s="79"/>
      <c r="C28" s="79"/>
      <c r="D28" s="80"/>
      <c r="E28" s="79"/>
      <c r="F28" s="81"/>
      <c r="G28" s="81"/>
      <c r="H28" s="82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0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</row>
    <row r="29" spans="1:41" ht="0.75" hidden="1" customHeight="1" x14ac:dyDescent="0.25">
      <c r="A29" s="68"/>
      <c r="B29" s="79"/>
      <c r="C29" s="79"/>
      <c r="D29" s="80"/>
      <c r="E29" s="79"/>
      <c r="F29" s="81"/>
      <c r="G29" s="81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0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</row>
    <row r="30" spans="1:41" ht="0.75" hidden="1" customHeight="1" x14ac:dyDescent="0.25">
      <c r="A30" s="68"/>
      <c r="B30" s="79"/>
      <c r="C30" s="79"/>
      <c r="D30" s="80"/>
      <c r="E30" s="79"/>
      <c r="F30" s="81"/>
      <c r="G30" s="81"/>
      <c r="H30" s="82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0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</row>
    <row r="31" spans="1:41" ht="0.75" hidden="1" customHeight="1" x14ac:dyDescent="0.25">
      <c r="A31" s="68"/>
      <c r="B31" s="79"/>
      <c r="C31" s="79"/>
      <c r="D31" s="80"/>
      <c r="E31" s="79"/>
      <c r="F31" s="81"/>
      <c r="G31" s="81"/>
      <c r="H31" s="82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0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</row>
    <row r="32" spans="1:41" ht="0.75" hidden="1" customHeight="1" x14ac:dyDescent="0.25">
      <c r="A32" s="68"/>
      <c r="B32" s="79"/>
      <c r="C32" s="79"/>
      <c r="D32" s="80"/>
      <c r="E32" s="79"/>
      <c r="F32" s="81"/>
      <c r="G32" s="81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0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</row>
    <row r="33" spans="1:41" ht="0.75" hidden="1" customHeight="1" x14ac:dyDescent="0.25">
      <c r="A33" s="68"/>
      <c r="B33" s="79"/>
      <c r="C33" s="79"/>
      <c r="D33" s="80"/>
      <c r="E33" s="79"/>
      <c r="F33" s="81"/>
      <c r="G33" s="81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0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</row>
    <row r="34" spans="1:41" ht="0.75" hidden="1" customHeight="1" x14ac:dyDescent="0.25">
      <c r="A34" s="68"/>
      <c r="B34" s="79"/>
      <c r="C34" s="79"/>
      <c r="D34" s="80"/>
      <c r="E34" s="79"/>
      <c r="F34" s="81"/>
      <c r="G34" s="81"/>
      <c r="H34" s="82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0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</row>
    <row r="35" spans="1:41" ht="0.75" hidden="1" customHeight="1" x14ac:dyDescent="0.25">
      <c r="A35" s="68"/>
      <c r="B35" s="79"/>
      <c r="C35" s="79"/>
      <c r="D35" s="80"/>
      <c r="E35" s="79"/>
      <c r="F35" s="81"/>
      <c r="G35" s="81"/>
      <c r="H35" s="82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</row>
    <row r="36" spans="1:41" ht="0.75" hidden="1" customHeight="1" x14ac:dyDescent="0.25">
      <c r="A36" s="68"/>
      <c r="B36" s="79"/>
      <c r="C36" s="79"/>
      <c r="D36" s="80"/>
      <c r="E36" s="79"/>
      <c r="F36" s="81"/>
      <c r="G36" s="81"/>
      <c r="H36" s="82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0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</row>
    <row r="37" spans="1:41" ht="0.75" hidden="1" customHeight="1" x14ac:dyDescent="0.25">
      <c r="A37" s="68"/>
      <c r="B37" s="79"/>
      <c r="C37" s="79"/>
      <c r="D37" s="80"/>
      <c r="E37" s="79"/>
      <c r="F37" s="81"/>
      <c r="G37" s="81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0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</row>
    <row r="38" spans="1:41" ht="0.75" hidden="1" customHeight="1" x14ac:dyDescent="0.25">
      <c r="A38" s="68"/>
      <c r="B38" s="79"/>
      <c r="C38" s="79"/>
      <c r="D38" s="80"/>
      <c r="E38" s="79"/>
      <c r="F38" s="81"/>
      <c r="G38" s="81"/>
      <c r="H38" s="82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0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</row>
    <row r="39" spans="1:41" ht="0.75" hidden="1" customHeight="1" x14ac:dyDescent="0.25">
      <c r="A39" s="68"/>
      <c r="B39" s="79"/>
      <c r="C39" s="79"/>
      <c r="D39" s="80"/>
      <c r="E39" s="79"/>
      <c r="F39" s="81"/>
      <c r="G39" s="81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0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1:41" ht="0.75" hidden="1" customHeight="1" x14ac:dyDescent="0.25">
      <c r="A40" s="68"/>
      <c r="B40" s="79"/>
      <c r="C40" s="79"/>
      <c r="D40" s="80"/>
      <c r="E40" s="79"/>
      <c r="F40" s="81"/>
      <c r="G40" s="81"/>
      <c r="H40" s="8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0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</row>
    <row r="41" spans="1:41" ht="0.75" hidden="1" customHeight="1" x14ac:dyDescent="0.25">
      <c r="A41" s="68"/>
      <c r="B41" s="79"/>
      <c r="C41" s="79"/>
      <c r="D41" s="80"/>
      <c r="E41" s="79"/>
      <c r="F41" s="81"/>
      <c r="G41" s="81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0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</row>
    <row r="42" spans="1:41" ht="0.75" hidden="1" customHeight="1" x14ac:dyDescent="0.25">
      <c r="A42" s="68"/>
      <c r="B42" s="79"/>
      <c r="C42" s="79"/>
      <c r="D42" s="80"/>
      <c r="E42" s="79"/>
      <c r="F42" s="81"/>
      <c r="G42" s="81"/>
      <c r="H42" s="82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0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</row>
    <row r="43" spans="1:41" ht="0.75" hidden="1" customHeight="1" x14ac:dyDescent="0.25">
      <c r="A43" s="68"/>
      <c r="B43" s="79"/>
      <c r="C43" s="79"/>
      <c r="D43" s="80"/>
      <c r="E43" s="79"/>
      <c r="F43" s="81"/>
      <c r="G43" s="81"/>
      <c r="H43" s="82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0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</row>
    <row r="44" spans="1:41" ht="0.75" hidden="1" customHeight="1" x14ac:dyDescent="0.25">
      <c r="A44" s="68"/>
      <c r="B44" s="79"/>
      <c r="C44" s="79"/>
      <c r="D44" s="80"/>
      <c r="E44" s="79"/>
      <c r="F44" s="81"/>
      <c r="G44" s="81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0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</row>
    <row r="45" spans="1:41" ht="0.75" hidden="1" customHeight="1" x14ac:dyDescent="0.25">
      <c r="A45" s="68"/>
      <c r="B45" s="79"/>
      <c r="C45" s="79"/>
      <c r="D45" s="80"/>
      <c r="E45" s="79"/>
      <c r="F45" s="81"/>
      <c r="G45" s="81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0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</row>
    <row r="46" spans="1:41" ht="0.75" hidden="1" customHeight="1" x14ac:dyDescent="0.25">
      <c r="A46" s="68"/>
      <c r="B46" s="79"/>
      <c r="C46" s="79"/>
      <c r="D46" s="80"/>
      <c r="E46" s="79"/>
      <c r="F46" s="81"/>
      <c r="G46" s="81"/>
      <c r="H46" s="82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0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</row>
    <row r="47" spans="1:41" ht="0.75" hidden="1" customHeight="1" x14ac:dyDescent="0.25">
      <c r="A47" s="68"/>
      <c r="B47" s="79"/>
      <c r="C47" s="79"/>
      <c r="D47" s="80"/>
      <c r="E47" s="79"/>
      <c r="F47" s="81"/>
      <c r="G47" s="81"/>
      <c r="H47" s="8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0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</row>
    <row r="48" spans="1:41" ht="0.75" hidden="1" customHeight="1" x14ac:dyDescent="0.25">
      <c r="A48" s="68"/>
      <c r="B48" s="79"/>
      <c r="C48" s="79"/>
      <c r="D48" s="80"/>
      <c r="E48" s="79"/>
      <c r="F48" s="81"/>
      <c r="G48" s="81"/>
      <c r="H48" s="82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0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</row>
    <row r="49" spans="1:41" ht="0.75" hidden="1" customHeight="1" x14ac:dyDescent="0.25">
      <c r="A49" s="68"/>
      <c r="B49" s="79"/>
      <c r="C49" s="79"/>
      <c r="D49" s="80"/>
      <c r="E49" s="79"/>
      <c r="F49" s="81"/>
      <c r="G49" s="81"/>
      <c r="H49" s="82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0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</row>
    <row r="50" spans="1:41" ht="0.75" hidden="1" customHeight="1" x14ac:dyDescent="0.25">
      <c r="A50" s="68"/>
      <c r="B50" s="79"/>
      <c r="C50" s="79"/>
      <c r="D50" s="80"/>
      <c r="E50" s="79"/>
      <c r="F50" s="81"/>
      <c r="G50" s="81"/>
      <c r="H50" s="82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0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</row>
    <row r="51" spans="1:41" ht="0.75" hidden="1" customHeight="1" x14ac:dyDescent="0.25">
      <c r="A51" s="68"/>
      <c r="B51" s="79"/>
      <c r="C51" s="79"/>
      <c r="D51" s="80"/>
      <c r="E51" s="79"/>
      <c r="F51" s="81"/>
      <c r="G51" s="81"/>
      <c r="H51" s="82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0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</row>
    <row r="52" spans="1:41" ht="0.75" hidden="1" customHeight="1" x14ac:dyDescent="0.25">
      <c r="A52" s="68"/>
      <c r="B52" s="79"/>
      <c r="C52" s="79"/>
      <c r="D52" s="80"/>
      <c r="E52" s="79"/>
      <c r="F52" s="81"/>
      <c r="G52" s="81"/>
      <c r="H52" s="82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0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</row>
    <row r="53" spans="1:41" ht="0.75" hidden="1" customHeight="1" x14ac:dyDescent="0.25">
      <c r="A53" s="68"/>
      <c r="B53" s="79"/>
      <c r="C53" s="79"/>
      <c r="D53" s="80"/>
      <c r="E53" s="79"/>
      <c r="F53" s="81"/>
      <c r="G53" s="81"/>
      <c r="H53" s="82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0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</row>
    <row r="54" spans="1:41" ht="0.75" hidden="1" customHeight="1" x14ac:dyDescent="0.25">
      <c r="A54" s="68"/>
      <c r="B54" s="79"/>
      <c r="C54" s="79"/>
      <c r="D54" s="80"/>
      <c r="E54" s="79"/>
      <c r="F54" s="81"/>
      <c r="G54" s="81"/>
      <c r="H54" s="82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0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</row>
    <row r="55" spans="1:41" ht="0.75" hidden="1" customHeight="1" x14ac:dyDescent="0.25">
      <c r="A55" s="68"/>
      <c r="B55" s="79"/>
      <c r="C55" s="79"/>
      <c r="D55" s="80"/>
      <c r="E55" s="79"/>
      <c r="F55" s="81"/>
      <c r="G55" s="81"/>
      <c r="H55" s="82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0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</row>
    <row r="56" spans="1:41" ht="0.75" hidden="1" customHeight="1" x14ac:dyDescent="0.25">
      <c r="A56" s="68"/>
      <c r="B56" s="79"/>
      <c r="C56" s="79"/>
      <c r="D56" s="80"/>
      <c r="E56" s="79"/>
      <c r="F56" s="81"/>
      <c r="G56" s="81"/>
      <c r="H56" s="82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0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</row>
    <row r="57" spans="1:41" ht="0.75" hidden="1" customHeight="1" x14ac:dyDescent="0.25">
      <c r="A57" s="68"/>
      <c r="B57" s="79"/>
      <c r="C57" s="79"/>
      <c r="D57" s="80"/>
      <c r="E57" s="79"/>
      <c r="F57" s="81"/>
      <c r="G57" s="81"/>
      <c r="H57" s="82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0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</row>
    <row r="58" spans="1:41" ht="0.75" hidden="1" customHeight="1" x14ac:dyDescent="0.25">
      <c r="A58" s="68"/>
      <c r="B58" s="79"/>
      <c r="C58" s="79"/>
      <c r="D58" s="80"/>
      <c r="E58" s="79"/>
      <c r="F58" s="81"/>
      <c r="G58" s="81"/>
      <c r="H58" s="82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0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</row>
    <row r="59" spans="1:41" ht="0.75" hidden="1" customHeight="1" x14ac:dyDescent="0.25">
      <c r="A59" s="68"/>
      <c r="B59" s="79"/>
      <c r="C59" s="79"/>
      <c r="D59" s="80"/>
      <c r="E59" s="79"/>
      <c r="F59" s="81"/>
      <c r="G59" s="81"/>
      <c r="H59" s="82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0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</row>
    <row r="60" spans="1:41" ht="0.75" hidden="1" customHeight="1" x14ac:dyDescent="0.25">
      <c r="A60" s="68"/>
      <c r="B60" s="79"/>
      <c r="C60" s="79"/>
      <c r="D60" s="80"/>
      <c r="E60" s="79"/>
      <c r="F60" s="81"/>
      <c r="G60" s="81"/>
      <c r="H60" s="82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0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</row>
    <row r="61" spans="1:41" ht="0.75" hidden="1" customHeight="1" x14ac:dyDescent="0.25">
      <c r="A61" s="68"/>
      <c r="B61" s="79"/>
      <c r="C61" s="79"/>
      <c r="D61" s="80"/>
      <c r="E61" s="79"/>
      <c r="F61" s="81"/>
      <c r="G61" s="81"/>
      <c r="H61" s="82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0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</row>
    <row r="62" spans="1:41" ht="0.75" hidden="1" customHeight="1" x14ac:dyDescent="0.25">
      <c r="A62" s="68"/>
      <c r="B62" s="79"/>
      <c r="C62" s="79"/>
      <c r="D62" s="80"/>
      <c r="E62" s="79"/>
      <c r="F62" s="81"/>
      <c r="G62" s="81"/>
      <c r="H62" s="82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0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</row>
    <row r="63" spans="1:41" ht="0.75" hidden="1" customHeight="1" x14ac:dyDescent="0.25">
      <c r="A63" s="68"/>
      <c r="B63" s="79"/>
      <c r="C63" s="79"/>
      <c r="D63" s="80"/>
      <c r="E63" s="79"/>
      <c r="F63" s="81"/>
      <c r="G63" s="81"/>
      <c r="H63" s="82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0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</row>
    <row r="64" spans="1:41" ht="0.75" hidden="1" customHeight="1" x14ac:dyDescent="0.25">
      <c r="A64" s="68"/>
      <c r="B64" s="79"/>
      <c r="C64" s="79"/>
      <c r="D64" s="80"/>
      <c r="E64" s="79"/>
      <c r="F64" s="81"/>
      <c r="G64" s="81"/>
      <c r="H64" s="82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0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</row>
    <row r="65" spans="1:41" ht="0.75" hidden="1" customHeight="1" x14ac:dyDescent="0.25">
      <c r="A65" s="68"/>
      <c r="B65" s="79"/>
      <c r="C65" s="79"/>
      <c r="D65" s="80"/>
      <c r="E65" s="79"/>
      <c r="F65" s="81"/>
      <c r="G65" s="81"/>
      <c r="H65" s="82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0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</row>
    <row r="66" spans="1:41" ht="0.75" hidden="1" customHeight="1" x14ac:dyDescent="0.25">
      <c r="A66" s="68"/>
      <c r="B66" s="79"/>
      <c r="C66" s="79"/>
      <c r="D66" s="80"/>
      <c r="E66" s="79"/>
      <c r="F66" s="81"/>
      <c r="G66" s="81"/>
      <c r="H66" s="82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0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</row>
    <row r="67" spans="1:41" ht="0.75" hidden="1" customHeight="1" x14ac:dyDescent="0.25">
      <c r="A67" s="68"/>
      <c r="B67" s="79"/>
      <c r="C67" s="79"/>
      <c r="D67" s="80"/>
      <c r="E67" s="79"/>
      <c r="F67" s="81"/>
      <c r="G67" s="81"/>
      <c r="H67" s="82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0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</row>
    <row r="68" spans="1:41" ht="0.75" hidden="1" customHeight="1" x14ac:dyDescent="0.25">
      <c r="A68" s="68"/>
      <c r="B68" s="79"/>
      <c r="C68" s="79"/>
      <c r="D68" s="80"/>
      <c r="E68" s="79"/>
      <c r="F68" s="81"/>
      <c r="G68" s="81"/>
      <c r="H68" s="82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0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</row>
    <row r="69" spans="1:41" ht="0.75" hidden="1" customHeight="1" x14ac:dyDescent="0.25">
      <c r="A69" s="68"/>
      <c r="B69" s="79"/>
      <c r="C69" s="79"/>
      <c r="D69" s="80"/>
      <c r="E69" s="79"/>
      <c r="F69" s="81"/>
      <c r="G69" s="81"/>
      <c r="H69" s="82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0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</row>
    <row r="70" spans="1:41" ht="0.75" hidden="1" customHeight="1" x14ac:dyDescent="0.25">
      <c r="A70" s="68"/>
      <c r="B70" s="79"/>
      <c r="C70" s="79"/>
      <c r="D70" s="80"/>
      <c r="E70" s="79"/>
      <c r="F70" s="81"/>
      <c r="G70" s="81"/>
      <c r="H70" s="82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0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</row>
    <row r="71" spans="1:41" ht="0.75" hidden="1" customHeight="1" x14ac:dyDescent="0.25">
      <c r="A71" s="68"/>
      <c r="B71" s="79"/>
      <c r="C71" s="79"/>
      <c r="D71" s="80"/>
      <c r="E71" s="79"/>
      <c r="F71" s="81"/>
      <c r="G71" s="81"/>
      <c r="H71" s="82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0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</row>
    <row r="72" spans="1:41" ht="0.75" hidden="1" customHeight="1" x14ac:dyDescent="0.25">
      <c r="A72" s="68"/>
      <c r="B72" s="79"/>
      <c r="C72" s="79"/>
      <c r="D72" s="80"/>
      <c r="E72" s="79"/>
      <c r="F72" s="81"/>
      <c r="G72" s="81"/>
      <c r="H72" s="82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0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</row>
    <row r="73" spans="1:41" ht="0.75" hidden="1" customHeight="1" x14ac:dyDescent="0.25">
      <c r="A73" s="68"/>
      <c r="B73" s="79"/>
      <c r="C73" s="79"/>
      <c r="D73" s="80"/>
      <c r="E73" s="79"/>
      <c r="F73" s="81"/>
      <c r="G73" s="81"/>
      <c r="H73" s="82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0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</row>
    <row r="74" spans="1:41" ht="0.75" hidden="1" customHeight="1" x14ac:dyDescent="0.25">
      <c r="A74" s="68"/>
      <c r="B74" s="79"/>
      <c r="C74" s="79"/>
      <c r="D74" s="80"/>
      <c r="E74" s="79"/>
      <c r="F74" s="81"/>
      <c r="G74" s="81"/>
      <c r="H74" s="82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0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</row>
    <row r="75" spans="1:41" ht="0.75" hidden="1" customHeight="1" x14ac:dyDescent="0.25">
      <c r="A75" s="68"/>
      <c r="B75" s="79"/>
      <c r="C75" s="79"/>
      <c r="D75" s="80"/>
      <c r="E75" s="79"/>
      <c r="F75" s="81"/>
      <c r="G75" s="81"/>
      <c r="H75" s="82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0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</row>
    <row r="76" spans="1:41" ht="0.75" hidden="1" customHeight="1" x14ac:dyDescent="0.25">
      <c r="A76" s="68"/>
      <c r="B76" s="79"/>
      <c r="C76" s="79"/>
      <c r="D76" s="80"/>
      <c r="E76" s="79"/>
      <c r="F76" s="81"/>
      <c r="G76" s="81"/>
      <c r="H76" s="82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0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</row>
    <row r="77" spans="1:41" ht="0.75" hidden="1" customHeight="1" x14ac:dyDescent="0.25">
      <c r="A77" s="68"/>
      <c r="B77" s="79"/>
      <c r="C77" s="79"/>
      <c r="D77" s="80"/>
      <c r="E77" s="79"/>
      <c r="F77" s="81"/>
      <c r="G77" s="81"/>
      <c r="H77" s="82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0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</row>
    <row r="78" spans="1:41" ht="0.75" hidden="1" customHeight="1" x14ac:dyDescent="0.25">
      <c r="A78" s="68"/>
      <c r="B78" s="79"/>
      <c r="C78" s="79"/>
      <c r="D78" s="80"/>
      <c r="E78" s="79"/>
      <c r="F78" s="81"/>
      <c r="G78" s="81"/>
      <c r="H78" s="82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0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</row>
    <row r="79" spans="1:41" ht="0.75" hidden="1" customHeight="1" x14ac:dyDescent="0.25">
      <c r="A79" s="68"/>
      <c r="B79" s="79"/>
      <c r="C79" s="79"/>
      <c r="D79" s="80"/>
      <c r="E79" s="79"/>
      <c r="F79" s="81"/>
      <c r="G79" s="81"/>
      <c r="H79" s="82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0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</row>
    <row r="80" spans="1:41" ht="0.75" hidden="1" customHeight="1" x14ac:dyDescent="0.25">
      <c r="A80" s="68"/>
      <c r="B80" s="79"/>
      <c r="C80" s="79"/>
      <c r="D80" s="80"/>
      <c r="E80" s="79"/>
      <c r="F80" s="81"/>
      <c r="G80" s="81"/>
      <c r="H80" s="82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0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</row>
    <row r="81" spans="1:41" ht="0.75" hidden="1" customHeight="1" x14ac:dyDescent="0.25">
      <c r="A81" s="68"/>
      <c r="B81" s="79"/>
      <c r="C81" s="79"/>
      <c r="D81" s="80"/>
      <c r="E81" s="79"/>
      <c r="F81" s="81"/>
      <c r="G81" s="81"/>
      <c r="H81" s="82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0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</row>
    <row r="82" spans="1:41" ht="0.75" hidden="1" customHeight="1" x14ac:dyDescent="0.25">
      <c r="A82" s="68"/>
      <c r="B82" s="79"/>
      <c r="C82" s="79"/>
      <c r="D82" s="80"/>
      <c r="E82" s="79"/>
      <c r="F82" s="81"/>
      <c r="G82" s="81"/>
      <c r="H82" s="82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0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</row>
    <row r="83" spans="1:41" ht="0.75" hidden="1" customHeight="1" x14ac:dyDescent="0.25">
      <c r="A83" s="68"/>
      <c r="B83" s="79"/>
      <c r="C83" s="79"/>
      <c r="D83" s="80"/>
      <c r="E83" s="79"/>
      <c r="F83" s="81"/>
      <c r="G83" s="81"/>
      <c r="H83" s="82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</row>
    <row r="84" spans="1:41" ht="0.75" hidden="1" customHeight="1" x14ac:dyDescent="0.25">
      <c r="A84" s="68"/>
      <c r="B84" s="79"/>
      <c r="C84" s="79"/>
      <c r="D84" s="80"/>
      <c r="E84" s="79"/>
      <c r="F84" s="81"/>
      <c r="G84" s="81"/>
      <c r="H84" s="82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0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</row>
    <row r="85" spans="1:41" ht="0.75" hidden="1" customHeight="1" x14ac:dyDescent="0.25">
      <c r="A85" s="68"/>
      <c r="B85" s="79"/>
      <c r="C85" s="79"/>
      <c r="D85" s="80"/>
      <c r="E85" s="79"/>
      <c r="F85" s="81"/>
      <c r="G85" s="81"/>
      <c r="H85" s="82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0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</row>
    <row r="86" spans="1:41" ht="0.75" hidden="1" customHeight="1" x14ac:dyDescent="0.25">
      <c r="A86" s="68"/>
      <c r="B86" s="79"/>
      <c r="C86" s="79"/>
      <c r="D86" s="80"/>
      <c r="E86" s="79"/>
      <c r="F86" s="81"/>
      <c r="G86" s="81"/>
      <c r="H86" s="82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0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</row>
    <row r="87" spans="1:41" ht="0.75" hidden="1" customHeight="1" x14ac:dyDescent="0.25">
      <c r="A87" s="68"/>
      <c r="B87" s="79"/>
      <c r="C87" s="79"/>
      <c r="D87" s="80"/>
      <c r="E87" s="79"/>
      <c r="F87" s="81"/>
      <c r="G87" s="81"/>
      <c r="H87" s="82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0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</row>
    <row r="88" spans="1:41" ht="0.75" hidden="1" customHeight="1" x14ac:dyDescent="0.25">
      <c r="A88" s="68"/>
      <c r="B88" s="79"/>
      <c r="C88" s="79"/>
      <c r="D88" s="80"/>
      <c r="E88" s="79"/>
      <c r="F88" s="81"/>
      <c r="G88" s="81"/>
      <c r="H88" s="82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0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</row>
    <row r="89" spans="1:41" ht="0.75" hidden="1" customHeight="1" x14ac:dyDescent="0.25">
      <c r="A89" s="68"/>
      <c r="B89" s="79"/>
      <c r="C89" s="79"/>
      <c r="D89" s="80"/>
      <c r="E89" s="79"/>
      <c r="F89" s="81"/>
      <c r="G89" s="81"/>
      <c r="H89" s="82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0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</row>
    <row r="90" spans="1:41" ht="0.75" hidden="1" customHeight="1" x14ac:dyDescent="0.25">
      <c r="A90" s="68"/>
      <c r="B90" s="79"/>
      <c r="C90" s="79"/>
      <c r="D90" s="80"/>
      <c r="E90" s="79"/>
      <c r="F90" s="81"/>
      <c r="G90" s="81"/>
      <c r="H90" s="82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0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</row>
    <row r="91" spans="1:41" ht="0.75" hidden="1" customHeight="1" x14ac:dyDescent="0.25">
      <c r="A91" s="68"/>
      <c r="B91" s="79"/>
      <c r="C91" s="79"/>
      <c r="D91" s="80"/>
      <c r="E91" s="79"/>
      <c r="F91" s="81"/>
      <c r="G91" s="81"/>
      <c r="H91" s="82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0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</row>
    <row r="92" spans="1:41" ht="0.75" hidden="1" customHeight="1" x14ac:dyDescent="0.25">
      <c r="A92" s="68"/>
      <c r="B92" s="79"/>
      <c r="C92" s="79"/>
      <c r="D92" s="80"/>
      <c r="E92" s="79"/>
      <c r="F92" s="81"/>
      <c r="G92" s="81"/>
      <c r="H92" s="82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0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</row>
    <row r="93" spans="1:41" ht="0.75" hidden="1" customHeight="1" x14ac:dyDescent="0.25">
      <c r="A93" s="68"/>
      <c r="B93" s="79"/>
      <c r="C93" s="79"/>
      <c r="D93" s="80"/>
      <c r="E93" s="79"/>
      <c r="F93" s="81"/>
      <c r="G93" s="81"/>
      <c r="H93" s="82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0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</row>
    <row r="94" spans="1:41" ht="0.75" hidden="1" customHeight="1" x14ac:dyDescent="0.25">
      <c r="A94" s="68"/>
      <c r="B94" s="79"/>
      <c r="C94" s="79"/>
      <c r="D94" s="80"/>
      <c r="E94" s="79"/>
      <c r="F94" s="81"/>
      <c r="G94" s="81"/>
      <c r="H94" s="82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0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</row>
    <row r="95" spans="1:41" ht="0.75" hidden="1" customHeight="1" x14ac:dyDescent="0.25">
      <c r="A95" s="68"/>
      <c r="B95" s="79"/>
      <c r="C95" s="79"/>
      <c r="D95" s="80"/>
      <c r="E95" s="79"/>
      <c r="F95" s="85" t="s">
        <v>2</v>
      </c>
      <c r="G95" s="81"/>
      <c r="H95" s="82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0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</row>
    <row r="96" spans="1:41" ht="0.75" hidden="1" customHeight="1" x14ac:dyDescent="0.25">
      <c r="A96" s="68"/>
      <c r="B96" s="79"/>
      <c r="C96" s="79"/>
      <c r="D96" s="80"/>
      <c r="E96" s="79"/>
      <c r="F96" s="85" t="s">
        <v>3</v>
      </c>
      <c r="G96" s="81"/>
      <c r="H96" s="82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0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</row>
    <row r="97" spans="1:41" ht="0.75" hidden="1" customHeight="1" x14ac:dyDescent="0.25">
      <c r="A97" s="68"/>
      <c r="B97" s="79"/>
      <c r="C97" s="79"/>
      <c r="D97" s="80"/>
      <c r="E97" s="79"/>
      <c r="F97" s="85" t="s">
        <v>4</v>
      </c>
      <c r="G97" s="81"/>
      <c r="H97" s="82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0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</row>
    <row r="98" spans="1:41" ht="20.25" hidden="1" customHeight="1" x14ac:dyDescent="0.25">
      <c r="A98" s="68" t="s">
        <v>82</v>
      </c>
      <c r="B98" s="61" t="s">
        <v>82</v>
      </c>
      <c r="C98" s="79" t="s">
        <v>82</v>
      </c>
      <c r="D98" s="80" t="s">
        <v>82</v>
      </c>
      <c r="E98" s="79" t="s">
        <v>82</v>
      </c>
      <c r="F98" s="86" t="s">
        <v>5</v>
      </c>
      <c r="G98" s="81" t="s">
        <v>82</v>
      </c>
      <c r="H98" s="82" t="s">
        <v>82</v>
      </c>
      <c r="I98" s="83" t="s">
        <v>82</v>
      </c>
      <c r="J98" s="83" t="s">
        <v>82</v>
      </c>
      <c r="K98" s="83" t="s">
        <v>82</v>
      </c>
      <c r="L98" s="83" t="s">
        <v>82</v>
      </c>
      <c r="M98" s="83" t="s">
        <v>82</v>
      </c>
      <c r="N98" s="83" t="s">
        <v>82</v>
      </c>
      <c r="O98" s="83" t="s">
        <v>82</v>
      </c>
      <c r="P98" s="83" t="s">
        <v>82</v>
      </c>
      <c r="Q98" s="83" t="s">
        <v>82</v>
      </c>
      <c r="R98" s="83" t="s">
        <v>82</v>
      </c>
      <c r="S98" s="83" t="s">
        <v>82</v>
      </c>
      <c r="T98" s="83" t="s">
        <v>82</v>
      </c>
      <c r="U98" s="83" t="s">
        <v>82</v>
      </c>
      <c r="V98" s="83" t="s">
        <v>82</v>
      </c>
      <c r="W98" s="80" t="s">
        <v>82</v>
      </c>
      <c r="X98" s="83" t="s">
        <v>82</v>
      </c>
      <c r="Y98" s="83" t="s">
        <v>82</v>
      </c>
      <c r="Z98" s="83" t="s">
        <v>82</v>
      </c>
      <c r="AA98" s="83" t="s">
        <v>82</v>
      </c>
      <c r="AB98" s="83" t="s">
        <v>82</v>
      </c>
      <c r="AC98" s="83" t="s">
        <v>82</v>
      </c>
      <c r="AD98" s="83" t="s">
        <v>82</v>
      </c>
      <c r="AE98" s="83" t="s">
        <v>82</v>
      </c>
      <c r="AF98" s="83" t="s">
        <v>82</v>
      </c>
      <c r="AG98" s="83" t="s">
        <v>82</v>
      </c>
      <c r="AH98" s="83" t="s">
        <v>82</v>
      </c>
      <c r="AI98" s="83" t="s">
        <v>82</v>
      </c>
      <c r="AJ98" s="83" t="s">
        <v>82</v>
      </c>
      <c r="AK98" s="83" t="s">
        <v>82</v>
      </c>
      <c r="AL98" s="83" t="s">
        <v>82</v>
      </c>
      <c r="AM98" s="83" t="s">
        <v>82</v>
      </c>
      <c r="AN98" s="83" t="s">
        <v>82</v>
      </c>
      <c r="AO98" s="83" t="s">
        <v>82</v>
      </c>
    </row>
    <row r="99" spans="1:41" ht="40.5" customHeight="1" x14ac:dyDescent="0.25">
      <c r="A99" s="87" t="s">
        <v>7</v>
      </c>
      <c r="B99" s="88" t="s">
        <v>41</v>
      </c>
      <c r="C99" s="88" t="s">
        <v>42</v>
      </c>
      <c r="D99" s="88" t="s">
        <v>43</v>
      </c>
      <c r="E99" s="88" t="s">
        <v>44</v>
      </c>
      <c r="F99" s="88" t="s">
        <v>0</v>
      </c>
      <c r="G99" s="88" t="s">
        <v>45</v>
      </c>
      <c r="H99" s="89" t="s">
        <v>46</v>
      </c>
      <c r="I99" s="90" t="s">
        <v>47</v>
      </c>
      <c r="J99" s="90" t="s">
        <v>48</v>
      </c>
      <c r="K99" s="91" t="s">
        <v>49</v>
      </c>
      <c r="L99" s="91" t="s">
        <v>50</v>
      </c>
      <c r="M99" s="91" t="s">
        <v>51</v>
      </c>
      <c r="N99" s="91" t="s">
        <v>52</v>
      </c>
      <c r="O99" s="91" t="s">
        <v>53</v>
      </c>
      <c r="P99" s="91" t="s">
        <v>54</v>
      </c>
      <c r="Q99" s="91" t="s">
        <v>55</v>
      </c>
      <c r="R99" s="92" t="s">
        <v>56</v>
      </c>
      <c r="S99" s="92" t="s">
        <v>57</v>
      </c>
      <c r="T99" s="92" t="s">
        <v>58</v>
      </c>
      <c r="U99" s="92" t="s">
        <v>59</v>
      </c>
      <c r="V99" s="92" t="s">
        <v>60</v>
      </c>
      <c r="W99" s="93" t="s">
        <v>61</v>
      </c>
      <c r="X99" s="94" t="s">
        <v>62</v>
      </c>
      <c r="Y99" s="95" t="s">
        <v>63</v>
      </c>
      <c r="Z99" s="96" t="s">
        <v>64</v>
      </c>
      <c r="AA99" s="97" t="s">
        <v>65</v>
      </c>
      <c r="AB99" s="98" t="s">
        <v>66</v>
      </c>
      <c r="AC99" s="99" t="s">
        <v>67</v>
      </c>
      <c r="AD99" s="100" t="s">
        <v>68</v>
      </c>
      <c r="AE99" s="101" t="s">
        <v>69</v>
      </c>
      <c r="AF99" s="102" t="s">
        <v>70</v>
      </c>
      <c r="AG99" s="103" t="s">
        <v>71</v>
      </c>
      <c r="AH99" s="98" t="s">
        <v>72</v>
      </c>
      <c r="AI99" s="99" t="s">
        <v>73</v>
      </c>
      <c r="AJ99" s="96" t="s">
        <v>74</v>
      </c>
      <c r="AK99" s="97" t="s">
        <v>75</v>
      </c>
      <c r="AL99" s="102" t="s">
        <v>76</v>
      </c>
      <c r="AM99" s="103" t="s">
        <v>77</v>
      </c>
      <c r="AN99" s="104" t="s">
        <v>78</v>
      </c>
      <c r="AO99" s="105" t="s">
        <v>79</v>
      </c>
    </row>
    <row r="100" spans="1:41" ht="12.75" customHeight="1" x14ac:dyDescent="0.25">
      <c r="A100" s="106" t="s">
        <v>80</v>
      </c>
      <c r="B100" s="107">
        <v>2</v>
      </c>
      <c r="C100" s="108">
        <v>3</v>
      </c>
      <c r="D100" s="107">
        <v>4</v>
      </c>
      <c r="E100" s="107">
        <v>5</v>
      </c>
      <c r="F100" s="107">
        <v>6</v>
      </c>
      <c r="G100" s="107">
        <v>7</v>
      </c>
      <c r="H100" s="109">
        <v>8</v>
      </c>
      <c r="I100" s="109">
        <v>9</v>
      </c>
      <c r="J100" s="108">
        <v>10</v>
      </c>
      <c r="K100" s="110">
        <v>11</v>
      </c>
      <c r="L100" s="110">
        <v>12</v>
      </c>
      <c r="M100" s="110">
        <v>13</v>
      </c>
      <c r="N100" s="110">
        <v>14</v>
      </c>
      <c r="O100" s="110">
        <v>15</v>
      </c>
      <c r="P100" s="110">
        <v>16</v>
      </c>
      <c r="Q100" s="110">
        <v>17</v>
      </c>
      <c r="R100" s="111">
        <v>18</v>
      </c>
      <c r="S100" s="111">
        <v>19</v>
      </c>
      <c r="T100" s="111">
        <v>20</v>
      </c>
      <c r="U100" s="111">
        <v>21</v>
      </c>
      <c r="V100" s="111">
        <v>22</v>
      </c>
      <c r="W100" s="109">
        <v>23</v>
      </c>
      <c r="X100" s="112">
        <v>24</v>
      </c>
      <c r="Y100" s="113">
        <v>25</v>
      </c>
      <c r="Z100" s="97">
        <v>26</v>
      </c>
      <c r="AA100" s="97">
        <v>27</v>
      </c>
      <c r="AB100" s="99">
        <v>28</v>
      </c>
      <c r="AC100" s="99">
        <v>29</v>
      </c>
      <c r="AD100" s="101">
        <v>30</v>
      </c>
      <c r="AE100" s="101">
        <v>31</v>
      </c>
      <c r="AF100" s="103">
        <v>32</v>
      </c>
      <c r="AG100" s="103">
        <v>33</v>
      </c>
      <c r="AH100" s="114">
        <v>34</v>
      </c>
      <c r="AI100" s="114">
        <v>35</v>
      </c>
      <c r="AJ100" s="115">
        <v>36</v>
      </c>
      <c r="AK100" s="115">
        <v>37</v>
      </c>
      <c r="AL100" s="109">
        <v>38</v>
      </c>
      <c r="AM100" s="109">
        <v>39</v>
      </c>
      <c r="AN100" s="116">
        <v>40</v>
      </c>
      <c r="AO100" s="116">
        <v>41</v>
      </c>
    </row>
    <row r="101" spans="1:41" ht="12.75" customHeight="1" x14ac:dyDescent="0.25">
      <c r="A101" s="117">
        <v>1</v>
      </c>
      <c r="B101" s="118" t="s">
        <v>85</v>
      </c>
      <c r="C101" s="118" t="s">
        <v>81</v>
      </c>
      <c r="D101" s="118"/>
      <c r="E101" s="118" t="s">
        <v>86</v>
      </c>
      <c r="F101" s="118" t="s">
        <v>6</v>
      </c>
      <c r="G101" s="118" t="s">
        <v>87</v>
      </c>
      <c r="H101" s="119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1"/>
      <c r="X101" s="122"/>
      <c r="Y101" s="122"/>
      <c r="Z101" s="123">
        <v>45157</v>
      </c>
      <c r="AA101" s="122">
        <v>81</v>
      </c>
      <c r="AB101" s="123"/>
      <c r="AC101" s="122"/>
      <c r="AD101" s="123"/>
      <c r="AE101" s="122"/>
      <c r="AF101" s="123"/>
      <c r="AG101" s="122"/>
      <c r="AH101" s="123"/>
      <c r="AI101" s="122"/>
      <c r="AJ101" s="123"/>
      <c r="AK101" s="122"/>
      <c r="AL101" s="123"/>
      <c r="AM101" s="122"/>
      <c r="AN101" s="123"/>
      <c r="AO101" s="122"/>
    </row>
    <row r="102" spans="1:41" ht="12.75" customHeight="1" x14ac:dyDescent="0.25">
      <c r="A102" s="117">
        <v>2</v>
      </c>
      <c r="B102" s="118" t="s">
        <v>88</v>
      </c>
      <c r="C102" s="118" t="s">
        <v>81</v>
      </c>
      <c r="D102" s="118"/>
      <c r="E102" s="118" t="s">
        <v>86</v>
      </c>
      <c r="F102" s="118" t="s">
        <v>6</v>
      </c>
      <c r="G102" s="118"/>
      <c r="H102" s="119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1"/>
      <c r="X102" s="122"/>
      <c r="Y102" s="122"/>
      <c r="Z102" s="123"/>
      <c r="AA102" s="122"/>
      <c r="AB102" s="123"/>
      <c r="AC102" s="122"/>
      <c r="AD102" s="123"/>
      <c r="AE102" s="122"/>
      <c r="AF102" s="123"/>
      <c r="AG102" s="122"/>
      <c r="AH102" s="123"/>
      <c r="AI102" s="122"/>
      <c r="AJ102" s="123"/>
      <c r="AK102" s="122"/>
      <c r="AL102" s="123"/>
      <c r="AM102" s="122"/>
      <c r="AN102" s="123"/>
      <c r="AO102" s="122"/>
    </row>
    <row r="103" spans="1:41" ht="12.75" customHeight="1" x14ac:dyDescent="0.25">
      <c r="A103" s="117">
        <v>3</v>
      </c>
      <c r="B103" s="118" t="s">
        <v>89</v>
      </c>
      <c r="C103" s="118" t="s">
        <v>81</v>
      </c>
      <c r="D103" s="118"/>
      <c r="E103" s="118" t="s">
        <v>90</v>
      </c>
      <c r="F103" s="118" t="s">
        <v>6</v>
      </c>
      <c r="G103" s="118" t="s">
        <v>83</v>
      </c>
      <c r="H103" s="119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1"/>
      <c r="X103" s="122"/>
      <c r="Y103" s="122"/>
      <c r="Z103" s="123"/>
      <c r="AA103" s="122"/>
      <c r="AB103" s="123"/>
      <c r="AC103" s="122"/>
      <c r="AD103" s="123"/>
      <c r="AE103" s="122"/>
      <c r="AF103" s="123"/>
      <c r="AG103" s="122"/>
      <c r="AH103" s="123"/>
      <c r="AI103" s="122"/>
      <c r="AJ103" s="123"/>
      <c r="AK103" s="122"/>
      <c r="AL103" s="123"/>
      <c r="AM103" s="122"/>
      <c r="AN103" s="123"/>
      <c r="AO103" s="122"/>
    </row>
    <row r="104" spans="1:41" ht="12.75" customHeight="1" x14ac:dyDescent="0.25">
      <c r="A104" s="117">
        <v>4</v>
      </c>
      <c r="B104" s="118" t="s">
        <v>91</v>
      </c>
      <c r="C104" s="118" t="s">
        <v>81</v>
      </c>
      <c r="D104" s="118"/>
      <c r="E104" s="118" t="s">
        <v>92</v>
      </c>
      <c r="F104" s="118" t="s">
        <v>6</v>
      </c>
      <c r="G104" s="118"/>
      <c r="H104" s="119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1"/>
      <c r="X104" s="122"/>
      <c r="Y104" s="122"/>
      <c r="Z104" s="123">
        <v>44993</v>
      </c>
      <c r="AA104" s="122">
        <v>83</v>
      </c>
      <c r="AB104" s="123"/>
      <c r="AC104" s="122"/>
      <c r="AD104" s="123"/>
      <c r="AE104" s="122"/>
      <c r="AF104" s="123"/>
      <c r="AG104" s="122"/>
      <c r="AH104" s="123"/>
      <c r="AI104" s="122"/>
      <c r="AJ104" s="123"/>
      <c r="AK104" s="122"/>
      <c r="AL104" s="123"/>
      <c r="AM104" s="122"/>
      <c r="AN104" s="123"/>
      <c r="AO104" s="122"/>
    </row>
    <row r="105" spans="1:41" ht="12.75" customHeight="1" x14ac:dyDescent="0.25">
      <c r="A105" s="117">
        <v>5</v>
      </c>
      <c r="B105" s="118" t="s">
        <v>93</v>
      </c>
      <c r="C105" s="118" t="s">
        <v>81</v>
      </c>
      <c r="D105" s="118"/>
      <c r="E105" s="118" t="s">
        <v>94</v>
      </c>
      <c r="F105" s="118" t="s">
        <v>6</v>
      </c>
      <c r="G105" s="118"/>
      <c r="H105" s="119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1"/>
      <c r="X105" s="122"/>
      <c r="Y105" s="122"/>
      <c r="Z105" s="123"/>
      <c r="AA105" s="122"/>
      <c r="AB105" s="123"/>
      <c r="AC105" s="122"/>
      <c r="AD105" s="123"/>
      <c r="AE105" s="122"/>
      <c r="AF105" s="123"/>
      <c r="AG105" s="122"/>
      <c r="AH105" s="123"/>
      <c r="AI105" s="122"/>
      <c r="AJ105" s="123"/>
      <c r="AK105" s="122"/>
      <c r="AL105" s="123"/>
      <c r="AM105" s="122"/>
      <c r="AN105" s="123"/>
      <c r="AO105" s="122"/>
    </row>
    <row r="106" spans="1:41" ht="12.75" customHeight="1" x14ac:dyDescent="0.25">
      <c r="A106" s="117">
        <v>6</v>
      </c>
      <c r="B106" s="118" t="s">
        <v>95</v>
      </c>
      <c r="C106" s="118" t="s">
        <v>81</v>
      </c>
      <c r="D106" s="118"/>
      <c r="E106" s="118" t="s">
        <v>96</v>
      </c>
      <c r="F106" s="118" t="s">
        <v>6</v>
      </c>
      <c r="G106" s="118" t="s">
        <v>97</v>
      </c>
      <c r="H106" s="119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1"/>
      <c r="X106" s="122"/>
      <c r="Y106" s="122"/>
      <c r="Z106" s="123">
        <v>45168</v>
      </c>
      <c r="AA106" s="122">
        <v>73</v>
      </c>
      <c r="AB106" s="123"/>
      <c r="AC106" s="122"/>
      <c r="AD106" s="123"/>
      <c r="AE106" s="122"/>
      <c r="AF106" s="123"/>
      <c r="AG106" s="122"/>
      <c r="AH106" s="123"/>
      <c r="AI106" s="122"/>
      <c r="AJ106" s="123"/>
      <c r="AK106" s="122"/>
      <c r="AL106" s="123"/>
      <c r="AM106" s="122"/>
      <c r="AN106" s="123"/>
      <c r="AO106" s="122"/>
    </row>
    <row r="107" spans="1:41" ht="12.75" customHeight="1" x14ac:dyDescent="0.25">
      <c r="A107" s="117">
        <v>7</v>
      </c>
      <c r="B107" s="118" t="s">
        <v>98</v>
      </c>
      <c r="C107" s="118" t="s">
        <v>81</v>
      </c>
      <c r="D107" s="118"/>
      <c r="E107" s="118" t="s">
        <v>99</v>
      </c>
      <c r="F107" s="118" t="s">
        <v>6</v>
      </c>
      <c r="G107" s="118"/>
      <c r="H107" s="119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1"/>
      <c r="X107" s="122"/>
      <c r="Y107" s="122"/>
      <c r="Z107" s="123"/>
      <c r="AA107" s="122"/>
      <c r="AB107" s="123"/>
      <c r="AC107" s="122"/>
      <c r="AD107" s="123"/>
      <c r="AE107" s="122"/>
      <c r="AF107" s="123"/>
      <c r="AG107" s="122"/>
      <c r="AH107" s="123"/>
      <c r="AI107" s="122"/>
      <c r="AJ107" s="123"/>
      <c r="AK107" s="122"/>
      <c r="AL107" s="123"/>
      <c r="AM107" s="122"/>
      <c r="AN107" s="123"/>
      <c r="AO107" s="122"/>
    </row>
    <row r="108" spans="1:41" ht="12.75" customHeight="1" x14ac:dyDescent="0.25">
      <c r="A108" s="117">
        <v>8</v>
      </c>
      <c r="B108" s="118" t="s">
        <v>100</v>
      </c>
      <c r="C108" s="118" t="s">
        <v>81</v>
      </c>
      <c r="D108" s="118"/>
      <c r="E108" s="118" t="s">
        <v>99</v>
      </c>
      <c r="F108" s="118" t="s">
        <v>6</v>
      </c>
      <c r="G108" s="118"/>
      <c r="H108" s="119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1"/>
      <c r="X108" s="122"/>
      <c r="Y108" s="122"/>
      <c r="Z108" s="123"/>
      <c r="AA108" s="122"/>
      <c r="AB108" s="123"/>
      <c r="AC108" s="122"/>
      <c r="AD108" s="123"/>
      <c r="AE108" s="122"/>
      <c r="AF108" s="123"/>
      <c r="AG108" s="122"/>
      <c r="AH108" s="123"/>
      <c r="AI108" s="122"/>
      <c r="AJ108" s="123"/>
      <c r="AK108" s="122"/>
      <c r="AL108" s="123"/>
      <c r="AM108" s="122"/>
      <c r="AN108" s="123"/>
      <c r="AO108" s="122"/>
    </row>
    <row r="109" spans="1:41" ht="12.75" customHeight="1" x14ac:dyDescent="0.25">
      <c r="A109" s="117">
        <v>9</v>
      </c>
      <c r="B109" s="118" t="s">
        <v>89</v>
      </c>
      <c r="C109" s="118" t="s">
        <v>81</v>
      </c>
      <c r="D109" s="118"/>
      <c r="E109" s="118" t="s">
        <v>101</v>
      </c>
      <c r="F109" s="118" t="s">
        <v>6</v>
      </c>
      <c r="G109" s="118"/>
      <c r="H109" s="119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1"/>
      <c r="X109" s="122"/>
      <c r="Y109" s="122"/>
      <c r="Z109" s="123">
        <v>45006</v>
      </c>
      <c r="AA109" s="122">
        <v>100</v>
      </c>
      <c r="AB109" s="123"/>
      <c r="AC109" s="122"/>
      <c r="AD109" s="123"/>
      <c r="AE109" s="122"/>
      <c r="AF109" s="123"/>
      <c r="AG109" s="122"/>
      <c r="AH109" s="123"/>
      <c r="AI109" s="122"/>
      <c r="AJ109" s="123"/>
      <c r="AK109" s="122"/>
      <c r="AL109" s="123"/>
      <c r="AM109" s="122"/>
      <c r="AN109" s="123"/>
      <c r="AO109" s="122"/>
    </row>
    <row r="110" spans="1:41" ht="12.75" customHeight="1" x14ac:dyDescent="0.25">
      <c r="A110" s="117">
        <v>10</v>
      </c>
      <c r="B110" s="118" t="s">
        <v>102</v>
      </c>
      <c r="C110" s="118" t="s">
        <v>81</v>
      </c>
      <c r="D110" s="118"/>
      <c r="E110" s="118" t="s">
        <v>103</v>
      </c>
      <c r="F110" s="118" t="s">
        <v>6</v>
      </c>
      <c r="G110" s="118"/>
      <c r="H110" s="119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1"/>
      <c r="X110" s="122"/>
      <c r="Y110" s="122"/>
      <c r="Z110" s="123">
        <v>45012</v>
      </c>
      <c r="AA110" s="122">
        <v>68</v>
      </c>
      <c r="AB110" s="123"/>
      <c r="AC110" s="122"/>
      <c r="AD110" s="123"/>
      <c r="AE110" s="122"/>
      <c r="AF110" s="123"/>
      <c r="AG110" s="122"/>
      <c r="AH110" s="123"/>
      <c r="AI110" s="122"/>
      <c r="AJ110" s="123"/>
      <c r="AK110" s="122"/>
      <c r="AL110" s="123"/>
      <c r="AM110" s="122"/>
      <c r="AN110" s="123"/>
      <c r="AO110" s="122"/>
    </row>
    <row r="111" spans="1:41" ht="12.75" customHeight="1" x14ac:dyDescent="0.25">
      <c r="A111" s="117">
        <v>11</v>
      </c>
      <c r="B111" s="118" t="s">
        <v>104</v>
      </c>
      <c r="C111" s="118" t="s">
        <v>81</v>
      </c>
      <c r="D111" s="118"/>
      <c r="E111" s="118" t="s">
        <v>105</v>
      </c>
      <c r="F111" s="118" t="s">
        <v>6</v>
      </c>
      <c r="G111" s="118"/>
      <c r="H111" s="119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1"/>
      <c r="X111" s="122"/>
      <c r="Y111" s="122"/>
      <c r="Z111" s="123">
        <v>45012</v>
      </c>
      <c r="AA111" s="122">
        <v>73</v>
      </c>
      <c r="AB111" s="123"/>
      <c r="AC111" s="122"/>
      <c r="AD111" s="123"/>
      <c r="AE111" s="122"/>
      <c r="AF111" s="123"/>
      <c r="AG111" s="122"/>
      <c r="AH111" s="123"/>
      <c r="AI111" s="122"/>
      <c r="AJ111" s="123"/>
      <c r="AK111" s="122"/>
      <c r="AL111" s="123"/>
      <c r="AM111" s="122"/>
      <c r="AN111" s="123"/>
      <c r="AO111" s="122"/>
    </row>
    <row r="112" spans="1:41" ht="12.75" customHeight="1" x14ac:dyDescent="0.25">
      <c r="A112" s="117">
        <v>12</v>
      </c>
      <c r="B112" s="118" t="s">
        <v>106</v>
      </c>
      <c r="C112" s="118" t="s">
        <v>81</v>
      </c>
      <c r="D112" s="118"/>
      <c r="E112" s="118" t="s">
        <v>107</v>
      </c>
      <c r="F112" s="118" t="s">
        <v>6</v>
      </c>
      <c r="G112" s="118"/>
      <c r="H112" s="119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1"/>
      <c r="X112" s="122"/>
      <c r="Y112" s="122"/>
      <c r="Z112" s="123">
        <v>45153</v>
      </c>
      <c r="AA112" s="122">
        <v>78.78</v>
      </c>
      <c r="AB112" s="123"/>
      <c r="AC112" s="122"/>
      <c r="AD112" s="123"/>
      <c r="AE112" s="122"/>
      <c r="AF112" s="123"/>
      <c r="AG112" s="122"/>
      <c r="AH112" s="123"/>
      <c r="AI112" s="122"/>
      <c r="AJ112" s="123"/>
      <c r="AK112" s="122"/>
      <c r="AL112" s="123"/>
      <c r="AM112" s="122"/>
      <c r="AN112" s="123"/>
      <c r="AO112" s="122"/>
    </row>
    <row r="113" spans="1:41" ht="12.75" customHeight="1" x14ac:dyDescent="0.25">
      <c r="A113" s="117">
        <v>13</v>
      </c>
      <c r="B113" s="118" t="s">
        <v>108</v>
      </c>
      <c r="C113" s="118" t="s">
        <v>81</v>
      </c>
      <c r="D113" s="118"/>
      <c r="E113" s="118" t="s">
        <v>109</v>
      </c>
      <c r="F113" s="118" t="s">
        <v>6</v>
      </c>
      <c r="G113" s="118"/>
      <c r="H113" s="119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1"/>
      <c r="X113" s="122"/>
      <c r="Y113" s="122"/>
      <c r="Z113" s="123">
        <v>44984</v>
      </c>
      <c r="AA113" s="122">
        <v>80</v>
      </c>
      <c r="AB113" s="123"/>
      <c r="AC113" s="122"/>
      <c r="AD113" s="123"/>
      <c r="AE113" s="122"/>
      <c r="AF113" s="123"/>
      <c r="AG113" s="122"/>
      <c r="AH113" s="123"/>
      <c r="AI113" s="122"/>
      <c r="AJ113" s="123"/>
      <c r="AK113" s="122"/>
      <c r="AL113" s="123"/>
      <c r="AM113" s="122"/>
      <c r="AN113" s="123"/>
      <c r="AO113" s="122"/>
    </row>
    <row r="114" spans="1:41" ht="12.75" customHeight="1" x14ac:dyDescent="0.25">
      <c r="A114" s="117">
        <v>14</v>
      </c>
      <c r="B114" s="118" t="s">
        <v>110</v>
      </c>
      <c r="C114" s="118" t="s">
        <v>81</v>
      </c>
      <c r="D114" s="118"/>
      <c r="E114" s="118" t="s">
        <v>111</v>
      </c>
      <c r="F114" s="118" t="s">
        <v>6</v>
      </c>
      <c r="G114" s="118"/>
      <c r="H114" s="119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1"/>
      <c r="X114" s="122"/>
      <c r="Y114" s="122"/>
      <c r="Z114" s="123"/>
      <c r="AA114" s="122"/>
      <c r="AB114" s="123"/>
      <c r="AC114" s="122"/>
      <c r="AD114" s="123"/>
      <c r="AE114" s="122"/>
      <c r="AF114" s="123"/>
      <c r="AG114" s="122"/>
      <c r="AH114" s="123"/>
      <c r="AI114" s="122"/>
      <c r="AJ114" s="123"/>
      <c r="AK114" s="122"/>
      <c r="AL114" s="123"/>
      <c r="AM114" s="122"/>
      <c r="AN114" s="123"/>
      <c r="AO114" s="122"/>
    </row>
    <row r="115" spans="1:41" ht="12.75" customHeight="1" x14ac:dyDescent="0.25">
      <c r="A115" s="117" t="s">
        <v>82</v>
      </c>
      <c r="B115" s="118"/>
      <c r="C115" s="118"/>
      <c r="D115" s="118"/>
      <c r="E115" s="118"/>
      <c r="F115" s="118"/>
      <c r="G115" s="118"/>
      <c r="H115" s="119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1"/>
      <c r="X115" s="122"/>
      <c r="Y115" s="122"/>
      <c r="Z115" s="123"/>
      <c r="AA115" s="122"/>
      <c r="AB115" s="123"/>
      <c r="AC115" s="122"/>
      <c r="AD115" s="123"/>
      <c r="AE115" s="122"/>
      <c r="AF115" s="123"/>
      <c r="AG115" s="122"/>
      <c r="AH115" s="123"/>
      <c r="AI115" s="122"/>
      <c r="AJ115" s="123"/>
      <c r="AK115" s="122"/>
      <c r="AL115" s="123"/>
      <c r="AM115" s="122"/>
      <c r="AN115" s="123"/>
      <c r="AO115" s="122"/>
    </row>
    <row r="116" spans="1:41" ht="12.75" customHeight="1" x14ac:dyDescent="0.25">
      <c r="A116" s="117" t="s">
        <v>82</v>
      </c>
      <c r="B116" s="118"/>
      <c r="C116" s="118"/>
      <c r="D116" s="118"/>
      <c r="E116" s="118"/>
      <c r="F116" s="118"/>
      <c r="G116" s="118"/>
      <c r="H116" s="119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1"/>
      <c r="X116" s="122"/>
      <c r="Y116" s="122"/>
      <c r="Z116" s="123"/>
      <c r="AA116" s="122"/>
      <c r="AB116" s="123"/>
      <c r="AC116" s="122"/>
      <c r="AD116" s="123"/>
      <c r="AE116" s="122"/>
      <c r="AF116" s="123"/>
      <c r="AG116" s="122"/>
      <c r="AH116" s="123"/>
      <c r="AI116" s="122"/>
      <c r="AJ116" s="123"/>
      <c r="AK116" s="122"/>
      <c r="AL116" s="123"/>
      <c r="AM116" s="122"/>
      <c r="AN116" s="123"/>
      <c r="AO116" s="122"/>
    </row>
    <row r="117" spans="1:41" ht="12.75" customHeight="1" x14ac:dyDescent="0.25">
      <c r="A117" s="117" t="s">
        <v>82</v>
      </c>
      <c r="B117" s="118"/>
      <c r="C117" s="118"/>
      <c r="D117" s="118"/>
      <c r="E117" s="118"/>
      <c r="F117" s="118"/>
      <c r="G117" s="118"/>
      <c r="H117" s="119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1"/>
      <c r="X117" s="122"/>
      <c r="Y117" s="122"/>
      <c r="Z117" s="123"/>
      <c r="AA117" s="122"/>
      <c r="AB117" s="123"/>
      <c r="AC117" s="122"/>
      <c r="AD117" s="123"/>
      <c r="AE117" s="122"/>
      <c r="AF117" s="123"/>
      <c r="AG117" s="122"/>
      <c r="AH117" s="123"/>
      <c r="AI117" s="122"/>
      <c r="AJ117" s="123"/>
      <c r="AK117" s="122"/>
      <c r="AL117" s="123"/>
      <c r="AM117" s="122"/>
      <c r="AN117" s="123"/>
      <c r="AO117" s="122"/>
    </row>
    <row r="118" spans="1:41" ht="12.75" customHeight="1" x14ac:dyDescent="0.25">
      <c r="A118" s="117" t="s">
        <v>82</v>
      </c>
      <c r="B118" s="118"/>
      <c r="C118" s="118"/>
      <c r="D118" s="118"/>
      <c r="E118" s="118"/>
      <c r="F118" s="118"/>
      <c r="G118" s="118"/>
      <c r="H118" s="119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1"/>
      <c r="X118" s="122"/>
      <c r="Y118" s="122"/>
      <c r="Z118" s="123"/>
      <c r="AA118" s="122"/>
      <c r="AB118" s="123"/>
      <c r="AC118" s="122"/>
      <c r="AD118" s="123"/>
      <c r="AE118" s="122"/>
      <c r="AF118" s="123"/>
      <c r="AG118" s="122"/>
      <c r="AH118" s="123"/>
      <c r="AI118" s="122"/>
      <c r="AJ118" s="123"/>
      <c r="AK118" s="122"/>
      <c r="AL118" s="123"/>
      <c r="AM118" s="122"/>
      <c r="AN118" s="123"/>
      <c r="AO118" s="122"/>
    </row>
    <row r="119" spans="1:41" ht="12.75" customHeight="1" x14ac:dyDescent="0.25">
      <c r="A119" s="117" t="s">
        <v>82</v>
      </c>
      <c r="B119" s="118"/>
      <c r="C119" s="118"/>
      <c r="D119" s="118"/>
      <c r="E119" s="118"/>
      <c r="F119" s="118"/>
      <c r="G119" s="118"/>
      <c r="H119" s="119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1"/>
      <c r="X119" s="122"/>
      <c r="Y119" s="122"/>
      <c r="Z119" s="123"/>
      <c r="AA119" s="122"/>
      <c r="AB119" s="123"/>
      <c r="AC119" s="122"/>
      <c r="AD119" s="123"/>
      <c r="AE119" s="122"/>
      <c r="AF119" s="123"/>
      <c r="AG119" s="122"/>
      <c r="AH119" s="123"/>
      <c r="AI119" s="122"/>
      <c r="AJ119" s="123"/>
      <c r="AK119" s="122"/>
      <c r="AL119" s="123"/>
      <c r="AM119" s="122"/>
      <c r="AN119" s="123"/>
      <c r="AO119" s="122"/>
    </row>
    <row r="120" spans="1:41" ht="12.75" customHeight="1" x14ac:dyDescent="0.25">
      <c r="A120" s="117" t="s">
        <v>82</v>
      </c>
      <c r="B120" s="118"/>
      <c r="C120" s="118"/>
      <c r="D120" s="118"/>
      <c r="E120" s="118"/>
      <c r="F120" s="118"/>
      <c r="G120" s="118"/>
      <c r="H120" s="119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1"/>
      <c r="X120" s="122"/>
      <c r="Y120" s="122"/>
      <c r="Z120" s="123"/>
      <c r="AA120" s="122"/>
      <c r="AB120" s="123"/>
      <c r="AC120" s="122"/>
      <c r="AD120" s="123"/>
      <c r="AE120" s="122"/>
      <c r="AF120" s="123"/>
      <c r="AG120" s="122"/>
      <c r="AH120" s="123"/>
      <c r="AI120" s="122"/>
      <c r="AJ120" s="123"/>
      <c r="AK120" s="122"/>
      <c r="AL120" s="123"/>
      <c r="AM120" s="122"/>
      <c r="AN120" s="123"/>
      <c r="AO120" s="122"/>
    </row>
    <row r="121" spans="1:41" ht="12.75" customHeight="1" x14ac:dyDescent="0.25">
      <c r="A121" s="117" t="s">
        <v>82</v>
      </c>
      <c r="B121" s="118"/>
      <c r="C121" s="118"/>
      <c r="D121" s="118"/>
      <c r="E121" s="118"/>
      <c r="F121" s="118"/>
      <c r="G121" s="118"/>
      <c r="H121" s="119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1"/>
      <c r="X121" s="122"/>
      <c r="Y121" s="122"/>
      <c r="Z121" s="123"/>
      <c r="AA121" s="122"/>
      <c r="AB121" s="123"/>
      <c r="AC121" s="122"/>
      <c r="AD121" s="123"/>
      <c r="AE121" s="122"/>
      <c r="AF121" s="123"/>
      <c r="AG121" s="122"/>
      <c r="AH121" s="123"/>
      <c r="AI121" s="122"/>
      <c r="AJ121" s="123"/>
      <c r="AK121" s="122"/>
      <c r="AL121" s="123"/>
      <c r="AM121" s="122"/>
      <c r="AN121" s="123"/>
      <c r="AO121" s="122"/>
    </row>
    <row r="122" spans="1:41" ht="12.75" customHeight="1" x14ac:dyDescent="0.25">
      <c r="A122" s="117" t="s">
        <v>82</v>
      </c>
      <c r="B122" s="118"/>
      <c r="C122" s="118"/>
      <c r="D122" s="118"/>
      <c r="E122" s="118"/>
      <c r="F122" s="118"/>
      <c r="G122" s="118"/>
      <c r="H122" s="119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1"/>
      <c r="X122" s="122"/>
      <c r="Y122" s="122"/>
      <c r="Z122" s="123"/>
      <c r="AA122" s="122"/>
      <c r="AB122" s="123"/>
      <c r="AC122" s="122"/>
      <c r="AD122" s="123"/>
      <c r="AE122" s="122"/>
      <c r="AF122" s="123"/>
      <c r="AG122" s="122"/>
      <c r="AH122" s="123"/>
      <c r="AI122" s="122"/>
      <c r="AJ122" s="123"/>
      <c r="AK122" s="122"/>
      <c r="AL122" s="123"/>
      <c r="AM122" s="122"/>
      <c r="AN122" s="123"/>
      <c r="AO122" s="122"/>
    </row>
    <row r="123" spans="1:41" ht="12.75" customHeight="1" x14ac:dyDescent="0.25">
      <c r="A123" s="117" t="s">
        <v>82</v>
      </c>
      <c r="B123" s="118"/>
      <c r="C123" s="118"/>
      <c r="D123" s="118"/>
      <c r="E123" s="118"/>
      <c r="F123" s="118"/>
      <c r="G123" s="118"/>
      <c r="H123" s="119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1"/>
      <c r="X123" s="122"/>
      <c r="Y123" s="122"/>
      <c r="Z123" s="123"/>
      <c r="AA123" s="122"/>
      <c r="AB123" s="123"/>
      <c r="AC123" s="122"/>
      <c r="AD123" s="123"/>
      <c r="AE123" s="122"/>
      <c r="AF123" s="123"/>
      <c r="AG123" s="122"/>
      <c r="AH123" s="123"/>
      <c r="AI123" s="122"/>
      <c r="AJ123" s="123"/>
      <c r="AK123" s="122"/>
      <c r="AL123" s="123"/>
      <c r="AM123" s="122"/>
      <c r="AN123" s="123"/>
      <c r="AO123" s="122"/>
    </row>
    <row r="124" spans="1:41" ht="12.75" customHeight="1" x14ac:dyDescent="0.25">
      <c r="A124" s="117" t="s">
        <v>82</v>
      </c>
      <c r="B124" s="118"/>
      <c r="C124" s="118"/>
      <c r="D124" s="118"/>
      <c r="E124" s="118"/>
      <c r="F124" s="118"/>
      <c r="G124" s="118"/>
      <c r="H124" s="119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1"/>
      <c r="X124" s="122"/>
      <c r="Y124" s="122"/>
      <c r="Z124" s="123"/>
      <c r="AA124" s="122"/>
      <c r="AB124" s="123"/>
      <c r="AC124" s="122"/>
      <c r="AD124" s="123"/>
      <c r="AE124" s="122"/>
      <c r="AF124" s="123"/>
      <c r="AG124" s="122"/>
      <c r="AH124" s="123"/>
      <c r="AI124" s="122"/>
      <c r="AJ124" s="123"/>
      <c r="AK124" s="122"/>
      <c r="AL124" s="123"/>
      <c r="AM124" s="122"/>
      <c r="AN124" s="123"/>
      <c r="AO124" s="122"/>
    </row>
    <row r="125" spans="1:41" ht="12.75" customHeight="1" x14ac:dyDescent="0.25">
      <c r="A125" s="117" t="s">
        <v>82</v>
      </c>
      <c r="B125" s="118"/>
      <c r="C125" s="118"/>
      <c r="D125" s="118"/>
      <c r="E125" s="118"/>
      <c r="F125" s="118"/>
      <c r="G125" s="118"/>
      <c r="H125" s="119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1"/>
      <c r="X125" s="122"/>
      <c r="Y125" s="122"/>
      <c r="Z125" s="123"/>
      <c r="AA125" s="122"/>
      <c r="AB125" s="123"/>
      <c r="AC125" s="122"/>
      <c r="AD125" s="123"/>
      <c r="AE125" s="122"/>
      <c r="AF125" s="123"/>
      <c r="AG125" s="122"/>
      <c r="AH125" s="123"/>
      <c r="AI125" s="122"/>
      <c r="AJ125" s="123"/>
      <c r="AK125" s="122"/>
      <c r="AL125" s="123"/>
      <c r="AM125" s="122"/>
      <c r="AN125" s="123"/>
      <c r="AO125" s="122"/>
    </row>
    <row r="126" spans="1:41" ht="12.75" customHeight="1" x14ac:dyDescent="0.25">
      <c r="A126" s="117" t="s">
        <v>82</v>
      </c>
      <c r="B126" s="118"/>
      <c r="C126" s="118"/>
      <c r="D126" s="118"/>
      <c r="E126" s="118"/>
      <c r="F126" s="118"/>
      <c r="G126" s="118"/>
      <c r="H126" s="119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1"/>
      <c r="X126" s="122"/>
      <c r="Y126" s="122"/>
      <c r="Z126" s="123"/>
      <c r="AA126" s="122"/>
      <c r="AB126" s="123"/>
      <c r="AC126" s="122"/>
      <c r="AD126" s="123"/>
      <c r="AE126" s="122"/>
      <c r="AF126" s="123"/>
      <c r="AG126" s="122"/>
      <c r="AH126" s="123"/>
      <c r="AI126" s="122"/>
      <c r="AJ126" s="123"/>
      <c r="AK126" s="122"/>
      <c r="AL126" s="123"/>
      <c r="AM126" s="122"/>
      <c r="AN126" s="123"/>
      <c r="AO126" s="122"/>
    </row>
    <row r="127" spans="1:41" ht="12.75" customHeight="1" x14ac:dyDescent="0.25">
      <c r="A127" s="117" t="s">
        <v>82</v>
      </c>
      <c r="B127" s="118"/>
      <c r="C127" s="118"/>
      <c r="D127" s="118"/>
      <c r="E127" s="118"/>
      <c r="F127" s="118"/>
      <c r="G127" s="118"/>
      <c r="H127" s="119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1"/>
      <c r="X127" s="122"/>
      <c r="Y127" s="122"/>
      <c r="Z127" s="123"/>
      <c r="AA127" s="122"/>
      <c r="AB127" s="123"/>
      <c r="AC127" s="122"/>
      <c r="AD127" s="123"/>
      <c r="AE127" s="122"/>
      <c r="AF127" s="123"/>
      <c r="AG127" s="122"/>
      <c r="AH127" s="123"/>
      <c r="AI127" s="122"/>
      <c r="AJ127" s="123"/>
      <c r="AK127" s="122"/>
      <c r="AL127" s="123"/>
      <c r="AM127" s="122"/>
      <c r="AN127" s="123"/>
      <c r="AO127" s="122"/>
    </row>
    <row r="128" spans="1:41" ht="12.75" customHeight="1" x14ac:dyDescent="0.25">
      <c r="A128" s="117" t="s">
        <v>82</v>
      </c>
      <c r="B128" s="118"/>
      <c r="C128" s="118"/>
      <c r="D128" s="118"/>
      <c r="E128" s="118"/>
      <c r="F128" s="118"/>
      <c r="G128" s="118"/>
      <c r="H128" s="119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1"/>
      <c r="X128" s="122"/>
      <c r="Y128" s="122"/>
      <c r="Z128" s="123"/>
      <c r="AA128" s="122"/>
      <c r="AB128" s="123"/>
      <c r="AC128" s="122"/>
      <c r="AD128" s="123"/>
      <c r="AE128" s="122"/>
      <c r="AF128" s="123"/>
      <c r="AG128" s="122"/>
      <c r="AH128" s="123"/>
      <c r="AI128" s="122"/>
      <c r="AJ128" s="123"/>
      <c r="AK128" s="122"/>
      <c r="AL128" s="123"/>
      <c r="AM128" s="122"/>
      <c r="AN128" s="123"/>
      <c r="AO128" s="122"/>
    </row>
    <row r="129" spans="1:41" ht="12.75" customHeight="1" x14ac:dyDescent="0.25">
      <c r="A129" s="117" t="s">
        <v>82</v>
      </c>
      <c r="B129" s="118"/>
      <c r="C129" s="118"/>
      <c r="D129" s="118"/>
      <c r="E129" s="118"/>
      <c r="F129" s="118"/>
      <c r="G129" s="118"/>
      <c r="H129" s="119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1"/>
      <c r="X129" s="122"/>
      <c r="Y129" s="122"/>
      <c r="Z129" s="123"/>
      <c r="AA129" s="122"/>
      <c r="AB129" s="123"/>
      <c r="AC129" s="122"/>
      <c r="AD129" s="123"/>
      <c r="AE129" s="122"/>
      <c r="AF129" s="123"/>
      <c r="AG129" s="122"/>
      <c r="AH129" s="123"/>
      <c r="AI129" s="122"/>
      <c r="AJ129" s="123"/>
      <c r="AK129" s="122"/>
      <c r="AL129" s="123"/>
      <c r="AM129" s="122"/>
      <c r="AN129" s="123"/>
      <c r="AO129" s="122"/>
    </row>
    <row r="130" spans="1:41" ht="12.75" customHeight="1" x14ac:dyDescent="0.25">
      <c r="A130" s="117" t="s">
        <v>82</v>
      </c>
      <c r="B130" s="118"/>
      <c r="C130" s="118"/>
      <c r="D130" s="118"/>
      <c r="E130" s="118"/>
      <c r="F130" s="118"/>
      <c r="G130" s="118"/>
      <c r="H130" s="119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1"/>
      <c r="X130" s="122"/>
      <c r="Y130" s="122"/>
      <c r="Z130" s="123"/>
      <c r="AA130" s="122"/>
      <c r="AB130" s="123"/>
      <c r="AC130" s="122"/>
      <c r="AD130" s="123"/>
      <c r="AE130" s="122"/>
      <c r="AF130" s="123"/>
      <c r="AG130" s="122"/>
      <c r="AH130" s="123"/>
      <c r="AI130" s="122"/>
      <c r="AJ130" s="123"/>
      <c r="AK130" s="122"/>
      <c r="AL130" s="123"/>
      <c r="AM130" s="122"/>
      <c r="AN130" s="123"/>
      <c r="AO130" s="122"/>
    </row>
    <row r="131" spans="1:41" ht="12.75" customHeight="1" x14ac:dyDescent="0.25">
      <c r="A131" s="117" t="s">
        <v>82</v>
      </c>
      <c r="B131" s="118"/>
      <c r="C131" s="118"/>
      <c r="D131" s="118"/>
      <c r="E131" s="118"/>
      <c r="F131" s="118"/>
      <c r="G131" s="118"/>
      <c r="H131" s="119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1"/>
      <c r="X131" s="122"/>
      <c r="Y131" s="122"/>
      <c r="Z131" s="123"/>
      <c r="AA131" s="122"/>
      <c r="AB131" s="123"/>
      <c r="AC131" s="122"/>
      <c r="AD131" s="123"/>
      <c r="AE131" s="122"/>
      <c r="AF131" s="123"/>
      <c r="AG131" s="122"/>
      <c r="AH131" s="123"/>
      <c r="AI131" s="122"/>
      <c r="AJ131" s="123"/>
      <c r="AK131" s="122"/>
      <c r="AL131" s="123"/>
      <c r="AM131" s="122"/>
      <c r="AN131" s="123"/>
      <c r="AO131" s="122"/>
    </row>
    <row r="132" spans="1:41" ht="12.75" customHeight="1" x14ac:dyDescent="0.25">
      <c r="A132" s="117" t="s">
        <v>82</v>
      </c>
      <c r="B132" s="118"/>
      <c r="C132" s="118"/>
      <c r="D132" s="118"/>
      <c r="E132" s="118"/>
      <c r="F132" s="118"/>
      <c r="G132" s="118"/>
      <c r="H132" s="119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1"/>
      <c r="X132" s="122"/>
      <c r="Y132" s="122"/>
      <c r="Z132" s="123"/>
      <c r="AA132" s="122"/>
      <c r="AB132" s="123"/>
      <c r="AC132" s="122"/>
      <c r="AD132" s="123"/>
      <c r="AE132" s="122"/>
      <c r="AF132" s="123"/>
      <c r="AG132" s="122"/>
      <c r="AH132" s="123"/>
      <c r="AI132" s="122"/>
      <c r="AJ132" s="123"/>
      <c r="AK132" s="122"/>
      <c r="AL132" s="123"/>
      <c r="AM132" s="122"/>
      <c r="AN132" s="123"/>
      <c r="AO132" s="122"/>
    </row>
    <row r="133" spans="1:41" ht="12.75" customHeight="1" x14ac:dyDescent="0.25">
      <c r="A133" s="117" t="s">
        <v>82</v>
      </c>
      <c r="B133" s="118"/>
      <c r="C133" s="118"/>
      <c r="D133" s="118"/>
      <c r="E133" s="118"/>
      <c r="F133" s="118"/>
      <c r="G133" s="118"/>
      <c r="H133" s="119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1"/>
      <c r="X133" s="122"/>
      <c r="Y133" s="122"/>
      <c r="Z133" s="123"/>
      <c r="AA133" s="122"/>
      <c r="AB133" s="123"/>
      <c r="AC133" s="122"/>
      <c r="AD133" s="123"/>
      <c r="AE133" s="122"/>
      <c r="AF133" s="123"/>
      <c r="AG133" s="122"/>
      <c r="AH133" s="123"/>
      <c r="AI133" s="122"/>
      <c r="AJ133" s="123"/>
      <c r="AK133" s="122"/>
      <c r="AL133" s="123"/>
      <c r="AM133" s="122"/>
      <c r="AN133" s="123"/>
      <c r="AO133" s="122"/>
    </row>
    <row r="134" spans="1:41" ht="12.75" customHeight="1" x14ac:dyDescent="0.25">
      <c r="A134" s="117" t="s">
        <v>82</v>
      </c>
      <c r="B134" s="118"/>
      <c r="C134" s="118"/>
      <c r="D134" s="118"/>
      <c r="E134" s="118"/>
      <c r="F134" s="118"/>
      <c r="G134" s="118"/>
      <c r="H134" s="119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1"/>
      <c r="X134" s="122"/>
      <c r="Y134" s="122"/>
      <c r="Z134" s="123"/>
      <c r="AA134" s="122"/>
      <c r="AB134" s="123"/>
      <c r="AC134" s="122"/>
      <c r="AD134" s="123"/>
      <c r="AE134" s="122"/>
      <c r="AF134" s="123"/>
      <c r="AG134" s="122"/>
      <c r="AH134" s="123"/>
      <c r="AI134" s="122"/>
      <c r="AJ134" s="123"/>
      <c r="AK134" s="122"/>
      <c r="AL134" s="123"/>
      <c r="AM134" s="122"/>
      <c r="AN134" s="123"/>
      <c r="AO134" s="122"/>
    </row>
    <row r="135" spans="1:41" ht="12.75" customHeight="1" x14ac:dyDescent="0.25">
      <c r="A135" s="117" t="s">
        <v>82</v>
      </c>
      <c r="B135" s="118"/>
      <c r="C135" s="118"/>
      <c r="D135" s="118"/>
      <c r="E135" s="118"/>
      <c r="F135" s="118"/>
      <c r="G135" s="118"/>
      <c r="H135" s="119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1"/>
      <c r="X135" s="122"/>
      <c r="Y135" s="122"/>
      <c r="Z135" s="123"/>
      <c r="AA135" s="122"/>
      <c r="AB135" s="123"/>
      <c r="AC135" s="122"/>
      <c r="AD135" s="123"/>
      <c r="AE135" s="122"/>
      <c r="AF135" s="123"/>
      <c r="AG135" s="122"/>
      <c r="AH135" s="123"/>
      <c r="AI135" s="122"/>
      <c r="AJ135" s="123"/>
      <c r="AK135" s="122"/>
      <c r="AL135" s="123"/>
      <c r="AM135" s="122"/>
      <c r="AN135" s="123"/>
      <c r="AO135" s="122"/>
    </row>
    <row r="136" spans="1:41" ht="12.75" customHeight="1" x14ac:dyDescent="0.25">
      <c r="A136" s="117" t="s">
        <v>82</v>
      </c>
      <c r="B136" s="118"/>
      <c r="C136" s="118"/>
      <c r="D136" s="118"/>
      <c r="E136" s="118"/>
      <c r="F136" s="118"/>
      <c r="G136" s="118"/>
      <c r="H136" s="119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1"/>
      <c r="X136" s="122"/>
      <c r="Y136" s="122"/>
      <c r="Z136" s="123"/>
      <c r="AA136" s="122"/>
      <c r="AB136" s="123"/>
      <c r="AC136" s="122"/>
      <c r="AD136" s="123"/>
      <c r="AE136" s="122"/>
      <c r="AF136" s="123"/>
      <c r="AG136" s="122"/>
      <c r="AH136" s="123"/>
      <c r="AI136" s="122"/>
      <c r="AJ136" s="123"/>
      <c r="AK136" s="122"/>
      <c r="AL136" s="123"/>
      <c r="AM136" s="122"/>
      <c r="AN136" s="123"/>
      <c r="AO136" s="122"/>
    </row>
    <row r="137" spans="1:41" ht="12.75" customHeight="1" x14ac:dyDescent="0.25">
      <c r="A137" s="117" t="s">
        <v>82</v>
      </c>
      <c r="B137" s="118"/>
      <c r="C137" s="118"/>
      <c r="D137" s="118"/>
      <c r="E137" s="118"/>
      <c r="F137" s="118"/>
      <c r="G137" s="118"/>
      <c r="H137" s="119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1"/>
      <c r="X137" s="122"/>
      <c r="Y137" s="122"/>
      <c r="Z137" s="123"/>
      <c r="AA137" s="122"/>
      <c r="AB137" s="123"/>
      <c r="AC137" s="122"/>
      <c r="AD137" s="123"/>
      <c r="AE137" s="122"/>
      <c r="AF137" s="123"/>
      <c r="AG137" s="122"/>
      <c r="AH137" s="123"/>
      <c r="AI137" s="122"/>
      <c r="AJ137" s="123"/>
      <c r="AK137" s="122"/>
      <c r="AL137" s="123"/>
      <c r="AM137" s="122"/>
      <c r="AN137" s="123"/>
      <c r="AO137" s="122"/>
    </row>
    <row r="138" spans="1:41" ht="12.75" customHeight="1" x14ac:dyDescent="0.25">
      <c r="A138" s="117" t="s">
        <v>82</v>
      </c>
      <c r="B138" s="118"/>
      <c r="C138" s="118"/>
      <c r="D138" s="118"/>
      <c r="E138" s="118"/>
      <c r="F138" s="118"/>
      <c r="G138" s="118"/>
      <c r="H138" s="119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1"/>
      <c r="X138" s="122"/>
      <c r="Y138" s="122"/>
      <c r="Z138" s="123"/>
      <c r="AA138" s="122"/>
      <c r="AB138" s="123"/>
      <c r="AC138" s="122"/>
      <c r="AD138" s="123"/>
      <c r="AE138" s="122"/>
      <c r="AF138" s="123"/>
      <c r="AG138" s="122"/>
      <c r="AH138" s="123"/>
      <c r="AI138" s="122"/>
      <c r="AJ138" s="123"/>
      <c r="AK138" s="122"/>
      <c r="AL138" s="123"/>
      <c r="AM138" s="122"/>
      <c r="AN138" s="123"/>
      <c r="AO138" s="122"/>
    </row>
    <row r="139" spans="1:41" ht="12.75" customHeight="1" x14ac:dyDescent="0.25">
      <c r="A139" s="117" t="s">
        <v>82</v>
      </c>
      <c r="B139" s="118"/>
      <c r="C139" s="118"/>
      <c r="D139" s="118"/>
      <c r="E139" s="118"/>
      <c r="F139" s="118"/>
      <c r="G139" s="118"/>
      <c r="H139" s="119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1"/>
      <c r="X139" s="122"/>
      <c r="Y139" s="122"/>
      <c r="Z139" s="123"/>
      <c r="AA139" s="122"/>
      <c r="AB139" s="123"/>
      <c r="AC139" s="122"/>
      <c r="AD139" s="123"/>
      <c r="AE139" s="122"/>
      <c r="AF139" s="123"/>
      <c r="AG139" s="122"/>
      <c r="AH139" s="123"/>
      <c r="AI139" s="122"/>
      <c r="AJ139" s="123"/>
      <c r="AK139" s="122"/>
      <c r="AL139" s="123"/>
      <c r="AM139" s="122"/>
      <c r="AN139" s="123"/>
      <c r="AO139" s="122"/>
    </row>
    <row r="140" spans="1:41" ht="12.75" customHeight="1" x14ac:dyDescent="0.25">
      <c r="A140" s="117" t="s">
        <v>82</v>
      </c>
      <c r="B140" s="118"/>
      <c r="C140" s="118"/>
      <c r="D140" s="118"/>
      <c r="E140" s="118"/>
      <c r="F140" s="118"/>
      <c r="G140" s="118"/>
      <c r="H140" s="119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1"/>
      <c r="X140" s="122"/>
      <c r="Y140" s="122"/>
      <c r="Z140" s="123"/>
      <c r="AA140" s="122"/>
      <c r="AB140" s="123"/>
      <c r="AC140" s="122"/>
      <c r="AD140" s="123"/>
      <c r="AE140" s="122"/>
      <c r="AF140" s="123"/>
      <c r="AG140" s="122"/>
      <c r="AH140" s="123"/>
      <c r="AI140" s="122"/>
      <c r="AJ140" s="123"/>
      <c r="AK140" s="122"/>
      <c r="AL140" s="123"/>
      <c r="AM140" s="122"/>
      <c r="AN140" s="123"/>
      <c r="AO140" s="122"/>
    </row>
    <row r="141" spans="1:41" ht="12.75" customHeight="1" x14ac:dyDescent="0.25">
      <c r="A141" s="117" t="s">
        <v>82</v>
      </c>
      <c r="B141" s="118"/>
      <c r="C141" s="118"/>
      <c r="D141" s="118"/>
      <c r="E141" s="118"/>
      <c r="F141" s="118"/>
      <c r="G141" s="118"/>
      <c r="H141" s="119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1"/>
      <c r="X141" s="122"/>
      <c r="Y141" s="122"/>
      <c r="Z141" s="123"/>
      <c r="AA141" s="122"/>
      <c r="AB141" s="123"/>
      <c r="AC141" s="122"/>
      <c r="AD141" s="123"/>
      <c r="AE141" s="122"/>
      <c r="AF141" s="123"/>
      <c r="AG141" s="122"/>
      <c r="AH141" s="123"/>
      <c r="AI141" s="122"/>
      <c r="AJ141" s="123"/>
      <c r="AK141" s="122"/>
      <c r="AL141" s="123"/>
      <c r="AM141" s="122"/>
      <c r="AN141" s="123"/>
      <c r="AO141" s="122"/>
    </row>
    <row r="142" spans="1:41" ht="12.75" customHeight="1" x14ac:dyDescent="0.25">
      <c r="A142" s="117" t="s">
        <v>82</v>
      </c>
      <c r="B142" s="118"/>
      <c r="C142" s="118"/>
      <c r="D142" s="118"/>
      <c r="E142" s="118"/>
      <c r="F142" s="118"/>
      <c r="G142" s="118"/>
      <c r="H142" s="119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1"/>
      <c r="X142" s="122"/>
      <c r="Y142" s="122"/>
      <c r="Z142" s="123"/>
      <c r="AA142" s="122"/>
      <c r="AB142" s="123"/>
      <c r="AC142" s="122"/>
      <c r="AD142" s="123"/>
      <c r="AE142" s="122"/>
      <c r="AF142" s="123"/>
      <c r="AG142" s="122"/>
      <c r="AH142" s="123"/>
      <c r="AI142" s="122"/>
      <c r="AJ142" s="123"/>
      <c r="AK142" s="122"/>
      <c r="AL142" s="123"/>
      <c r="AM142" s="122"/>
      <c r="AN142" s="123"/>
      <c r="AO142" s="122"/>
    </row>
    <row r="143" spans="1:41" ht="12.75" customHeight="1" x14ac:dyDescent="0.25">
      <c r="A143" s="117" t="s">
        <v>82</v>
      </c>
      <c r="B143" s="118"/>
      <c r="C143" s="118"/>
      <c r="D143" s="118"/>
      <c r="E143" s="118"/>
      <c r="F143" s="118"/>
      <c r="G143" s="118"/>
      <c r="H143" s="119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1"/>
      <c r="X143" s="122"/>
      <c r="Y143" s="122"/>
      <c r="Z143" s="123"/>
      <c r="AA143" s="122"/>
      <c r="AB143" s="123"/>
      <c r="AC143" s="122"/>
      <c r="AD143" s="123"/>
      <c r="AE143" s="122"/>
      <c r="AF143" s="123"/>
      <c r="AG143" s="122"/>
      <c r="AH143" s="123"/>
      <c r="AI143" s="122"/>
      <c r="AJ143" s="123"/>
      <c r="AK143" s="122"/>
      <c r="AL143" s="123"/>
      <c r="AM143" s="122"/>
      <c r="AN143" s="123"/>
      <c r="AO143" s="122"/>
    </row>
    <row r="144" spans="1:41" ht="12.75" customHeight="1" x14ac:dyDescent="0.25">
      <c r="A144" s="117" t="s">
        <v>82</v>
      </c>
      <c r="B144" s="118"/>
      <c r="C144" s="118"/>
      <c r="D144" s="118"/>
      <c r="E144" s="118"/>
      <c r="F144" s="118"/>
      <c r="G144" s="118"/>
      <c r="H144" s="119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1"/>
      <c r="X144" s="122"/>
      <c r="Y144" s="122"/>
      <c r="Z144" s="123"/>
      <c r="AA144" s="122"/>
      <c r="AB144" s="123"/>
      <c r="AC144" s="122"/>
      <c r="AD144" s="123"/>
      <c r="AE144" s="122"/>
      <c r="AF144" s="123"/>
      <c r="AG144" s="122"/>
      <c r="AH144" s="123"/>
      <c r="AI144" s="122"/>
      <c r="AJ144" s="123"/>
      <c r="AK144" s="122"/>
      <c r="AL144" s="123"/>
      <c r="AM144" s="122"/>
      <c r="AN144" s="123"/>
      <c r="AO144" s="122"/>
    </row>
    <row r="145" spans="1:41" ht="12.75" customHeight="1" x14ac:dyDescent="0.25">
      <c r="A145" s="117" t="s">
        <v>82</v>
      </c>
      <c r="B145" s="118"/>
      <c r="C145" s="118"/>
      <c r="D145" s="118"/>
      <c r="E145" s="118"/>
      <c r="F145" s="118"/>
      <c r="G145" s="118"/>
      <c r="H145" s="119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1"/>
      <c r="X145" s="122"/>
      <c r="Y145" s="122"/>
      <c r="Z145" s="123"/>
      <c r="AA145" s="122"/>
      <c r="AB145" s="123"/>
      <c r="AC145" s="122"/>
      <c r="AD145" s="123"/>
      <c r="AE145" s="122"/>
      <c r="AF145" s="123"/>
      <c r="AG145" s="122"/>
      <c r="AH145" s="123"/>
      <c r="AI145" s="122"/>
      <c r="AJ145" s="123"/>
      <c r="AK145" s="122"/>
      <c r="AL145" s="123"/>
      <c r="AM145" s="122"/>
      <c r="AN145" s="123"/>
      <c r="AO145" s="122"/>
    </row>
    <row r="146" spans="1:41" ht="12.75" customHeight="1" x14ac:dyDescent="0.25">
      <c r="A146" s="117" t="s">
        <v>82</v>
      </c>
      <c r="B146" s="118"/>
      <c r="C146" s="118"/>
      <c r="D146" s="118"/>
      <c r="E146" s="118"/>
      <c r="F146" s="118"/>
      <c r="G146" s="118"/>
      <c r="H146" s="119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1"/>
      <c r="X146" s="122"/>
      <c r="Y146" s="122"/>
      <c r="Z146" s="123"/>
      <c r="AA146" s="122"/>
      <c r="AB146" s="123"/>
      <c r="AC146" s="122"/>
      <c r="AD146" s="123"/>
      <c r="AE146" s="122"/>
      <c r="AF146" s="123"/>
      <c r="AG146" s="122"/>
      <c r="AH146" s="123"/>
      <c r="AI146" s="122"/>
      <c r="AJ146" s="123"/>
      <c r="AK146" s="122"/>
      <c r="AL146" s="123"/>
      <c r="AM146" s="122"/>
      <c r="AN146" s="123"/>
      <c r="AO146" s="122"/>
    </row>
    <row r="147" spans="1:41" ht="12.75" customHeight="1" x14ac:dyDescent="0.25">
      <c r="A147" s="117" t="s">
        <v>82</v>
      </c>
      <c r="B147" s="118"/>
      <c r="C147" s="118"/>
      <c r="D147" s="118"/>
      <c r="E147" s="118"/>
      <c r="F147" s="118"/>
      <c r="G147" s="118"/>
      <c r="H147" s="119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1"/>
      <c r="X147" s="122"/>
      <c r="Y147" s="122"/>
      <c r="Z147" s="123"/>
      <c r="AA147" s="122"/>
      <c r="AB147" s="123"/>
      <c r="AC147" s="122"/>
      <c r="AD147" s="123"/>
      <c r="AE147" s="122"/>
      <c r="AF147" s="123"/>
      <c r="AG147" s="122"/>
      <c r="AH147" s="123"/>
      <c r="AI147" s="122"/>
      <c r="AJ147" s="123"/>
      <c r="AK147" s="122"/>
      <c r="AL147" s="123"/>
      <c r="AM147" s="122"/>
      <c r="AN147" s="123"/>
      <c r="AO147" s="122"/>
    </row>
    <row r="148" spans="1:41" ht="12.75" customHeight="1" x14ac:dyDescent="0.25">
      <c r="A148" s="117" t="s">
        <v>82</v>
      </c>
      <c r="B148" s="118"/>
      <c r="C148" s="118"/>
      <c r="D148" s="118"/>
      <c r="E148" s="118"/>
      <c r="F148" s="118"/>
      <c r="G148" s="118"/>
      <c r="H148" s="119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1"/>
      <c r="X148" s="122"/>
      <c r="Y148" s="122"/>
      <c r="Z148" s="123"/>
      <c r="AA148" s="122"/>
      <c r="AB148" s="123"/>
      <c r="AC148" s="122"/>
      <c r="AD148" s="123"/>
      <c r="AE148" s="122"/>
      <c r="AF148" s="123"/>
      <c r="AG148" s="122"/>
      <c r="AH148" s="123"/>
      <c r="AI148" s="122"/>
      <c r="AJ148" s="123"/>
      <c r="AK148" s="122"/>
      <c r="AL148" s="123"/>
      <c r="AM148" s="122"/>
      <c r="AN148" s="123"/>
      <c r="AO148" s="122"/>
    </row>
    <row r="149" spans="1:41" ht="12.75" customHeight="1" x14ac:dyDescent="0.25">
      <c r="A149" s="117" t="s">
        <v>82</v>
      </c>
      <c r="B149" s="118"/>
      <c r="C149" s="118"/>
      <c r="D149" s="118"/>
      <c r="E149" s="118"/>
      <c r="F149" s="118"/>
      <c r="G149" s="118"/>
      <c r="H149" s="119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1"/>
      <c r="X149" s="122"/>
      <c r="Y149" s="122"/>
      <c r="Z149" s="123"/>
      <c r="AA149" s="122"/>
      <c r="AB149" s="123"/>
      <c r="AC149" s="122"/>
      <c r="AD149" s="123"/>
      <c r="AE149" s="122"/>
      <c r="AF149" s="123"/>
      <c r="AG149" s="122"/>
      <c r="AH149" s="123"/>
      <c r="AI149" s="122"/>
      <c r="AJ149" s="123"/>
      <c r="AK149" s="122"/>
      <c r="AL149" s="123"/>
      <c r="AM149" s="122"/>
      <c r="AN149" s="123"/>
      <c r="AO149" s="122"/>
    </row>
    <row r="150" spans="1:41" ht="12.75" customHeight="1" x14ac:dyDescent="0.25">
      <c r="A150" s="117" t="s">
        <v>82</v>
      </c>
      <c r="B150" s="118"/>
      <c r="C150" s="118"/>
      <c r="D150" s="118"/>
      <c r="E150" s="118"/>
      <c r="F150" s="118"/>
      <c r="G150" s="118"/>
      <c r="H150" s="119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1"/>
      <c r="X150" s="122"/>
      <c r="Y150" s="122"/>
      <c r="Z150" s="123"/>
      <c r="AA150" s="122"/>
      <c r="AB150" s="123"/>
      <c r="AC150" s="122"/>
      <c r="AD150" s="123"/>
      <c r="AE150" s="122"/>
      <c r="AF150" s="123"/>
      <c r="AG150" s="122"/>
      <c r="AH150" s="123"/>
      <c r="AI150" s="122"/>
      <c r="AJ150" s="123"/>
      <c r="AK150" s="122"/>
      <c r="AL150" s="123"/>
      <c r="AM150" s="122"/>
      <c r="AN150" s="123"/>
      <c r="AO150" s="122"/>
    </row>
    <row r="151" spans="1:41" ht="12.75" customHeight="1" x14ac:dyDescent="0.25">
      <c r="A151" s="117" t="s">
        <v>82</v>
      </c>
      <c r="B151" s="118"/>
      <c r="C151" s="118"/>
      <c r="D151" s="118"/>
      <c r="E151" s="118"/>
      <c r="F151" s="118"/>
      <c r="G151" s="118"/>
      <c r="H151" s="119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1"/>
      <c r="X151" s="122"/>
      <c r="Y151" s="122"/>
      <c r="Z151" s="123"/>
      <c r="AA151" s="122"/>
      <c r="AB151" s="123"/>
      <c r="AC151" s="122"/>
      <c r="AD151" s="123"/>
      <c r="AE151" s="122"/>
      <c r="AF151" s="123"/>
      <c r="AG151" s="122"/>
      <c r="AH151" s="123"/>
      <c r="AI151" s="122"/>
      <c r="AJ151" s="123"/>
      <c r="AK151" s="122"/>
      <c r="AL151" s="123"/>
      <c r="AM151" s="122"/>
      <c r="AN151" s="123"/>
      <c r="AO151" s="122"/>
    </row>
    <row r="152" spans="1:41" ht="12.75" customHeight="1" x14ac:dyDescent="0.25">
      <c r="A152" s="117" t="s">
        <v>82</v>
      </c>
      <c r="B152" s="118"/>
      <c r="C152" s="118"/>
      <c r="D152" s="118"/>
      <c r="E152" s="118"/>
      <c r="F152" s="118"/>
      <c r="G152" s="118"/>
      <c r="H152" s="119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1"/>
      <c r="X152" s="122"/>
      <c r="Y152" s="122"/>
      <c r="Z152" s="123"/>
      <c r="AA152" s="122"/>
      <c r="AB152" s="123"/>
      <c r="AC152" s="122"/>
      <c r="AD152" s="123"/>
      <c r="AE152" s="122"/>
      <c r="AF152" s="123"/>
      <c r="AG152" s="122"/>
      <c r="AH152" s="123"/>
      <c r="AI152" s="122"/>
      <c r="AJ152" s="123"/>
      <c r="AK152" s="122"/>
      <c r="AL152" s="123"/>
      <c r="AM152" s="122"/>
      <c r="AN152" s="123"/>
      <c r="AO152" s="122"/>
    </row>
    <row r="153" spans="1:41" ht="12.75" customHeight="1" x14ac:dyDescent="0.25">
      <c r="A153" s="117" t="s">
        <v>82</v>
      </c>
      <c r="B153" s="118"/>
      <c r="C153" s="118"/>
      <c r="D153" s="118"/>
      <c r="E153" s="118"/>
      <c r="F153" s="118"/>
      <c r="G153" s="118"/>
      <c r="H153" s="119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1"/>
      <c r="X153" s="122"/>
      <c r="Y153" s="122"/>
      <c r="Z153" s="123"/>
      <c r="AA153" s="122"/>
      <c r="AB153" s="123"/>
      <c r="AC153" s="122"/>
      <c r="AD153" s="123"/>
      <c r="AE153" s="122"/>
      <c r="AF153" s="123"/>
      <c r="AG153" s="122"/>
      <c r="AH153" s="123"/>
      <c r="AI153" s="122"/>
      <c r="AJ153" s="123"/>
      <c r="AK153" s="122"/>
      <c r="AL153" s="123"/>
      <c r="AM153" s="122"/>
      <c r="AN153" s="123"/>
      <c r="AO153" s="122"/>
    </row>
    <row r="154" spans="1:41" ht="12.75" customHeight="1" x14ac:dyDescent="0.25">
      <c r="A154" s="117" t="s">
        <v>82</v>
      </c>
      <c r="B154" s="118"/>
      <c r="C154" s="118"/>
      <c r="D154" s="118"/>
      <c r="E154" s="118"/>
      <c r="F154" s="118"/>
      <c r="G154" s="118"/>
      <c r="H154" s="119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1"/>
      <c r="X154" s="122"/>
      <c r="Y154" s="122"/>
      <c r="Z154" s="123"/>
      <c r="AA154" s="122"/>
      <c r="AB154" s="123"/>
      <c r="AC154" s="122"/>
      <c r="AD154" s="123"/>
      <c r="AE154" s="122"/>
      <c r="AF154" s="123"/>
      <c r="AG154" s="122"/>
      <c r="AH154" s="123"/>
      <c r="AI154" s="122"/>
      <c r="AJ154" s="123"/>
      <c r="AK154" s="122"/>
      <c r="AL154" s="123"/>
      <c r="AM154" s="122"/>
      <c r="AN154" s="123"/>
      <c r="AO154" s="122"/>
    </row>
    <row r="155" spans="1:41" ht="12.75" customHeight="1" x14ac:dyDescent="0.25">
      <c r="A155" s="117" t="s">
        <v>82</v>
      </c>
      <c r="B155" s="118"/>
      <c r="C155" s="118"/>
      <c r="D155" s="118"/>
      <c r="E155" s="118"/>
      <c r="F155" s="118"/>
      <c r="G155" s="118"/>
      <c r="H155" s="119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1"/>
      <c r="X155" s="122"/>
      <c r="Y155" s="122"/>
      <c r="Z155" s="123"/>
      <c r="AA155" s="122"/>
      <c r="AB155" s="123"/>
      <c r="AC155" s="122"/>
      <c r="AD155" s="123"/>
      <c r="AE155" s="122"/>
      <c r="AF155" s="123"/>
      <c r="AG155" s="122"/>
      <c r="AH155" s="123"/>
      <c r="AI155" s="122"/>
      <c r="AJ155" s="123"/>
      <c r="AK155" s="122"/>
      <c r="AL155" s="123"/>
      <c r="AM155" s="122"/>
      <c r="AN155" s="123"/>
      <c r="AO155" s="122"/>
    </row>
    <row r="156" spans="1:41" ht="12.75" customHeight="1" x14ac:dyDescent="0.25">
      <c r="A156" s="117" t="s">
        <v>82</v>
      </c>
      <c r="B156" s="118"/>
      <c r="C156" s="118"/>
      <c r="D156" s="118"/>
      <c r="E156" s="118"/>
      <c r="F156" s="118"/>
      <c r="G156" s="118"/>
      <c r="H156" s="119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1"/>
      <c r="X156" s="122"/>
      <c r="Y156" s="122"/>
      <c r="Z156" s="123"/>
      <c r="AA156" s="122"/>
      <c r="AB156" s="123"/>
      <c r="AC156" s="122"/>
      <c r="AD156" s="123"/>
      <c r="AE156" s="122"/>
      <c r="AF156" s="123"/>
      <c r="AG156" s="122"/>
      <c r="AH156" s="123"/>
      <c r="AI156" s="122"/>
      <c r="AJ156" s="123"/>
      <c r="AK156" s="122"/>
      <c r="AL156" s="123"/>
      <c r="AM156" s="122"/>
      <c r="AN156" s="123"/>
      <c r="AO156" s="122"/>
    </row>
    <row r="157" spans="1:41" ht="12.75" customHeight="1" x14ac:dyDescent="0.25">
      <c r="A157" s="117" t="s">
        <v>82</v>
      </c>
      <c r="B157" s="118"/>
      <c r="C157" s="118"/>
      <c r="D157" s="118"/>
      <c r="E157" s="118"/>
      <c r="F157" s="118"/>
      <c r="G157" s="118"/>
      <c r="H157" s="119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1"/>
      <c r="X157" s="122"/>
      <c r="Y157" s="122"/>
      <c r="Z157" s="123"/>
      <c r="AA157" s="122"/>
      <c r="AB157" s="123"/>
      <c r="AC157" s="122"/>
      <c r="AD157" s="123"/>
      <c r="AE157" s="122"/>
      <c r="AF157" s="123"/>
      <c r="AG157" s="122"/>
      <c r="AH157" s="123"/>
      <c r="AI157" s="122"/>
      <c r="AJ157" s="123"/>
      <c r="AK157" s="122"/>
      <c r="AL157" s="123"/>
      <c r="AM157" s="122"/>
      <c r="AN157" s="123"/>
      <c r="AO157" s="122"/>
    </row>
    <row r="158" spans="1:41" ht="12.75" customHeight="1" x14ac:dyDescent="0.25">
      <c r="A158" s="117" t="s">
        <v>82</v>
      </c>
      <c r="B158" s="118"/>
      <c r="C158" s="118"/>
      <c r="D158" s="118"/>
      <c r="E158" s="118"/>
      <c r="F158" s="118"/>
      <c r="G158" s="118"/>
      <c r="H158" s="119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1"/>
      <c r="X158" s="122"/>
      <c r="Y158" s="122"/>
      <c r="Z158" s="123"/>
      <c r="AA158" s="122"/>
      <c r="AB158" s="123"/>
      <c r="AC158" s="122"/>
      <c r="AD158" s="123"/>
      <c r="AE158" s="122"/>
      <c r="AF158" s="123"/>
      <c r="AG158" s="122"/>
      <c r="AH158" s="123"/>
      <c r="AI158" s="122"/>
      <c r="AJ158" s="123"/>
      <c r="AK158" s="122"/>
      <c r="AL158" s="123"/>
      <c r="AM158" s="122"/>
      <c r="AN158" s="123"/>
      <c r="AO158" s="122"/>
    </row>
    <row r="159" spans="1:41" ht="12.75" customHeight="1" x14ac:dyDescent="0.25">
      <c r="A159" s="117" t="s">
        <v>82</v>
      </c>
      <c r="B159" s="118"/>
      <c r="C159" s="118"/>
      <c r="D159" s="118"/>
      <c r="E159" s="118"/>
      <c r="F159" s="118"/>
      <c r="G159" s="118"/>
      <c r="H159" s="119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1"/>
      <c r="X159" s="122"/>
      <c r="Y159" s="122"/>
      <c r="Z159" s="123"/>
      <c r="AA159" s="122"/>
      <c r="AB159" s="123"/>
      <c r="AC159" s="122"/>
      <c r="AD159" s="123"/>
      <c r="AE159" s="122"/>
      <c r="AF159" s="123"/>
      <c r="AG159" s="122"/>
      <c r="AH159" s="123"/>
      <c r="AI159" s="122"/>
      <c r="AJ159" s="123"/>
      <c r="AK159" s="122"/>
      <c r="AL159" s="123"/>
      <c r="AM159" s="122"/>
      <c r="AN159" s="123"/>
      <c r="AO159" s="122"/>
    </row>
    <row r="160" spans="1:41" ht="12.75" customHeight="1" x14ac:dyDescent="0.25">
      <c r="A160" s="117" t="s">
        <v>82</v>
      </c>
      <c r="B160" s="118"/>
      <c r="C160" s="118"/>
      <c r="D160" s="118"/>
      <c r="E160" s="118"/>
      <c r="F160" s="118"/>
      <c r="G160" s="118"/>
      <c r="H160" s="119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1"/>
      <c r="X160" s="122"/>
      <c r="Y160" s="122"/>
      <c r="Z160" s="123"/>
      <c r="AA160" s="122"/>
      <c r="AB160" s="123"/>
      <c r="AC160" s="122"/>
      <c r="AD160" s="123"/>
      <c r="AE160" s="122"/>
      <c r="AF160" s="123"/>
      <c r="AG160" s="122"/>
      <c r="AH160" s="123"/>
      <c r="AI160" s="122"/>
      <c r="AJ160" s="123"/>
      <c r="AK160" s="122"/>
      <c r="AL160" s="123"/>
      <c r="AM160" s="122"/>
      <c r="AN160" s="123"/>
      <c r="AO160" s="122"/>
    </row>
    <row r="161" spans="1:41" ht="12.75" customHeight="1" x14ac:dyDescent="0.25">
      <c r="A161" s="117" t="s">
        <v>82</v>
      </c>
      <c r="B161" s="118"/>
      <c r="C161" s="118"/>
      <c r="D161" s="118"/>
      <c r="E161" s="118"/>
      <c r="F161" s="118"/>
      <c r="G161" s="118"/>
      <c r="H161" s="119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1"/>
      <c r="X161" s="122"/>
      <c r="Y161" s="122"/>
      <c r="Z161" s="123"/>
      <c r="AA161" s="122"/>
      <c r="AB161" s="123"/>
      <c r="AC161" s="122"/>
      <c r="AD161" s="123"/>
      <c r="AE161" s="122"/>
      <c r="AF161" s="123"/>
      <c r="AG161" s="122"/>
      <c r="AH161" s="123"/>
      <c r="AI161" s="122"/>
      <c r="AJ161" s="123"/>
      <c r="AK161" s="122"/>
      <c r="AL161" s="123"/>
      <c r="AM161" s="122"/>
      <c r="AN161" s="123"/>
      <c r="AO161" s="122"/>
    </row>
    <row r="162" spans="1:41" ht="12.75" customHeight="1" x14ac:dyDescent="0.25">
      <c r="A162" s="117" t="s">
        <v>82</v>
      </c>
      <c r="B162" s="118"/>
      <c r="C162" s="118"/>
      <c r="D162" s="118"/>
      <c r="E162" s="118"/>
      <c r="F162" s="118"/>
      <c r="G162" s="118"/>
      <c r="H162" s="119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1"/>
      <c r="X162" s="122"/>
      <c r="Y162" s="122"/>
      <c r="Z162" s="123"/>
      <c r="AA162" s="122"/>
      <c r="AB162" s="123"/>
      <c r="AC162" s="122"/>
      <c r="AD162" s="123"/>
      <c r="AE162" s="122"/>
      <c r="AF162" s="123"/>
      <c r="AG162" s="122"/>
      <c r="AH162" s="123"/>
      <c r="AI162" s="122"/>
      <c r="AJ162" s="123"/>
      <c r="AK162" s="122"/>
      <c r="AL162" s="123"/>
      <c r="AM162" s="122"/>
      <c r="AN162" s="123"/>
      <c r="AO162" s="122"/>
    </row>
    <row r="163" spans="1:41" ht="12.75" customHeight="1" x14ac:dyDescent="0.25">
      <c r="A163" s="117" t="s">
        <v>82</v>
      </c>
      <c r="B163" s="118"/>
      <c r="C163" s="118"/>
      <c r="D163" s="118"/>
      <c r="E163" s="118"/>
      <c r="F163" s="118"/>
      <c r="G163" s="118"/>
      <c r="H163" s="119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1"/>
      <c r="X163" s="122"/>
      <c r="Y163" s="122"/>
      <c r="Z163" s="123"/>
      <c r="AA163" s="122"/>
      <c r="AB163" s="123"/>
      <c r="AC163" s="122"/>
      <c r="AD163" s="123"/>
      <c r="AE163" s="122"/>
      <c r="AF163" s="123"/>
      <c r="AG163" s="122"/>
      <c r="AH163" s="123"/>
      <c r="AI163" s="122"/>
      <c r="AJ163" s="123"/>
      <c r="AK163" s="122"/>
      <c r="AL163" s="123"/>
      <c r="AM163" s="122"/>
      <c r="AN163" s="123"/>
      <c r="AO163" s="122"/>
    </row>
    <row r="164" spans="1:41" ht="12.75" customHeight="1" x14ac:dyDescent="0.25">
      <c r="A164" s="117" t="s">
        <v>82</v>
      </c>
      <c r="B164" s="118"/>
      <c r="C164" s="118"/>
      <c r="D164" s="118"/>
      <c r="E164" s="118"/>
      <c r="F164" s="118"/>
      <c r="G164" s="118"/>
      <c r="H164" s="119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1"/>
      <c r="X164" s="122"/>
      <c r="Y164" s="122"/>
      <c r="Z164" s="123"/>
      <c r="AA164" s="122"/>
      <c r="AB164" s="123"/>
      <c r="AC164" s="122"/>
      <c r="AD164" s="123"/>
      <c r="AE164" s="122"/>
      <c r="AF164" s="123"/>
      <c r="AG164" s="122"/>
      <c r="AH164" s="123"/>
      <c r="AI164" s="122"/>
      <c r="AJ164" s="123"/>
      <c r="AK164" s="122"/>
      <c r="AL164" s="123"/>
      <c r="AM164" s="122"/>
      <c r="AN164" s="123"/>
      <c r="AO164" s="122"/>
    </row>
    <row r="165" spans="1:41" ht="12.75" customHeight="1" x14ac:dyDescent="0.25">
      <c r="A165" s="117" t="s">
        <v>82</v>
      </c>
      <c r="B165" s="118"/>
      <c r="C165" s="118"/>
      <c r="D165" s="118"/>
      <c r="E165" s="118"/>
      <c r="F165" s="118"/>
      <c r="G165" s="118"/>
      <c r="H165" s="119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1"/>
      <c r="X165" s="122"/>
      <c r="Y165" s="122"/>
      <c r="Z165" s="123"/>
      <c r="AA165" s="122"/>
      <c r="AB165" s="123"/>
      <c r="AC165" s="122"/>
      <c r="AD165" s="123"/>
      <c r="AE165" s="122"/>
      <c r="AF165" s="123"/>
      <c r="AG165" s="122"/>
      <c r="AH165" s="123"/>
      <c r="AI165" s="122"/>
      <c r="AJ165" s="123"/>
      <c r="AK165" s="122"/>
      <c r="AL165" s="123"/>
      <c r="AM165" s="122"/>
      <c r="AN165" s="123"/>
      <c r="AO165" s="122"/>
    </row>
    <row r="166" spans="1:41" ht="12.75" customHeight="1" x14ac:dyDescent="0.25">
      <c r="A166" s="117" t="s">
        <v>82</v>
      </c>
      <c r="B166" s="118"/>
      <c r="C166" s="118"/>
      <c r="D166" s="118"/>
      <c r="E166" s="118"/>
      <c r="F166" s="118"/>
      <c r="G166" s="118"/>
      <c r="H166" s="119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1"/>
      <c r="X166" s="122"/>
      <c r="Y166" s="122"/>
      <c r="Z166" s="123"/>
      <c r="AA166" s="122"/>
      <c r="AB166" s="123"/>
      <c r="AC166" s="122"/>
      <c r="AD166" s="123"/>
      <c r="AE166" s="122"/>
      <c r="AF166" s="123"/>
      <c r="AG166" s="122"/>
      <c r="AH166" s="123"/>
      <c r="AI166" s="122"/>
      <c r="AJ166" s="123"/>
      <c r="AK166" s="122"/>
      <c r="AL166" s="123"/>
      <c r="AM166" s="122"/>
      <c r="AN166" s="123"/>
      <c r="AO166" s="122"/>
    </row>
    <row r="167" spans="1:41" ht="12.75" customHeight="1" x14ac:dyDescent="0.25">
      <c r="A167" s="117" t="s">
        <v>82</v>
      </c>
      <c r="B167" s="118"/>
      <c r="C167" s="118"/>
      <c r="D167" s="118"/>
      <c r="E167" s="118"/>
      <c r="F167" s="118"/>
      <c r="G167" s="118"/>
      <c r="H167" s="119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1"/>
      <c r="X167" s="122"/>
      <c r="Y167" s="122"/>
      <c r="Z167" s="123"/>
      <c r="AA167" s="122"/>
      <c r="AB167" s="123"/>
      <c r="AC167" s="122"/>
      <c r="AD167" s="123"/>
      <c r="AE167" s="122"/>
      <c r="AF167" s="123"/>
      <c r="AG167" s="122"/>
      <c r="AH167" s="123"/>
      <c r="AI167" s="122"/>
      <c r="AJ167" s="123"/>
      <c r="AK167" s="122"/>
      <c r="AL167" s="123"/>
      <c r="AM167" s="122"/>
      <c r="AN167" s="123"/>
      <c r="AO167" s="122"/>
    </row>
    <row r="168" spans="1:41" ht="12.75" customHeight="1" x14ac:dyDescent="0.25">
      <c r="A168" s="117" t="s">
        <v>82</v>
      </c>
      <c r="B168" s="118"/>
      <c r="C168" s="118"/>
      <c r="D168" s="118"/>
      <c r="E168" s="118"/>
      <c r="F168" s="118"/>
      <c r="G168" s="118"/>
      <c r="H168" s="119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1"/>
      <c r="X168" s="122"/>
      <c r="Y168" s="122"/>
      <c r="Z168" s="123"/>
      <c r="AA168" s="122"/>
      <c r="AB168" s="123"/>
      <c r="AC168" s="122"/>
      <c r="AD168" s="123"/>
      <c r="AE168" s="122"/>
      <c r="AF168" s="123"/>
      <c r="AG168" s="122"/>
      <c r="AH168" s="123"/>
      <c r="AI168" s="122"/>
      <c r="AJ168" s="123"/>
      <c r="AK168" s="122"/>
      <c r="AL168" s="123"/>
      <c r="AM168" s="122"/>
      <c r="AN168" s="123"/>
      <c r="AO168" s="122"/>
    </row>
    <row r="169" spans="1:41" ht="12.75" customHeight="1" x14ac:dyDescent="0.25">
      <c r="A169" s="117" t="s">
        <v>82</v>
      </c>
      <c r="B169" s="118"/>
      <c r="C169" s="118"/>
      <c r="D169" s="118"/>
      <c r="E169" s="118"/>
      <c r="F169" s="118"/>
      <c r="G169" s="118"/>
      <c r="H169" s="119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1"/>
      <c r="X169" s="122"/>
      <c r="Y169" s="122"/>
      <c r="Z169" s="123"/>
      <c r="AA169" s="122"/>
      <c r="AB169" s="123"/>
      <c r="AC169" s="122"/>
      <c r="AD169" s="123"/>
      <c r="AE169" s="122"/>
      <c r="AF169" s="123"/>
      <c r="AG169" s="122"/>
      <c r="AH169" s="123"/>
      <c r="AI169" s="122"/>
      <c r="AJ169" s="123"/>
      <c r="AK169" s="122"/>
      <c r="AL169" s="123"/>
      <c r="AM169" s="122"/>
      <c r="AN169" s="123"/>
      <c r="AO169" s="122"/>
    </row>
    <row r="170" spans="1:41" ht="12.75" customHeight="1" x14ac:dyDescent="0.25">
      <c r="A170" s="117" t="s">
        <v>82</v>
      </c>
      <c r="B170" s="118"/>
      <c r="C170" s="118"/>
      <c r="D170" s="118"/>
      <c r="E170" s="118"/>
      <c r="F170" s="118"/>
      <c r="G170" s="118"/>
      <c r="H170" s="119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1"/>
      <c r="X170" s="122"/>
      <c r="Y170" s="122"/>
      <c r="Z170" s="123"/>
      <c r="AA170" s="122"/>
      <c r="AB170" s="123"/>
      <c r="AC170" s="122"/>
      <c r="AD170" s="123"/>
      <c r="AE170" s="122"/>
      <c r="AF170" s="123"/>
      <c r="AG170" s="122"/>
      <c r="AH170" s="123"/>
      <c r="AI170" s="122"/>
      <c r="AJ170" s="123"/>
      <c r="AK170" s="122"/>
      <c r="AL170" s="123"/>
      <c r="AM170" s="122"/>
      <c r="AN170" s="123"/>
      <c r="AO170" s="122"/>
    </row>
    <row r="171" spans="1:41" ht="12.75" customHeight="1" x14ac:dyDescent="0.25">
      <c r="A171" s="117" t="s">
        <v>82</v>
      </c>
      <c r="B171" s="118"/>
      <c r="C171" s="118"/>
      <c r="D171" s="118"/>
      <c r="E171" s="118"/>
      <c r="F171" s="118"/>
      <c r="G171" s="118"/>
      <c r="H171" s="119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1"/>
      <c r="X171" s="122"/>
      <c r="Y171" s="122"/>
      <c r="Z171" s="123"/>
      <c r="AA171" s="122"/>
      <c r="AB171" s="123"/>
      <c r="AC171" s="122"/>
      <c r="AD171" s="123"/>
      <c r="AE171" s="122"/>
      <c r="AF171" s="123"/>
      <c r="AG171" s="122"/>
      <c r="AH171" s="123"/>
      <c r="AI171" s="122"/>
      <c r="AJ171" s="123"/>
      <c r="AK171" s="122"/>
      <c r="AL171" s="123"/>
      <c r="AM171" s="122"/>
      <c r="AN171" s="123"/>
      <c r="AO171" s="122"/>
    </row>
    <row r="172" spans="1:41" ht="12.75" customHeight="1" x14ac:dyDescent="0.25">
      <c r="A172" s="117" t="s">
        <v>82</v>
      </c>
      <c r="B172" s="118"/>
      <c r="C172" s="118"/>
      <c r="D172" s="118"/>
      <c r="E172" s="118"/>
      <c r="F172" s="118"/>
      <c r="G172" s="118"/>
      <c r="H172" s="119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1"/>
      <c r="X172" s="122"/>
      <c r="Y172" s="122"/>
      <c r="Z172" s="123"/>
      <c r="AA172" s="122"/>
      <c r="AB172" s="123"/>
      <c r="AC172" s="122"/>
      <c r="AD172" s="123"/>
      <c r="AE172" s="122"/>
      <c r="AF172" s="123"/>
      <c r="AG172" s="122"/>
      <c r="AH172" s="123"/>
      <c r="AI172" s="122"/>
      <c r="AJ172" s="123"/>
      <c r="AK172" s="122"/>
      <c r="AL172" s="123"/>
      <c r="AM172" s="122"/>
      <c r="AN172" s="123"/>
      <c r="AO172" s="122"/>
    </row>
    <row r="173" spans="1:41" ht="12.75" customHeight="1" x14ac:dyDescent="0.25">
      <c r="A173" s="117" t="s">
        <v>82</v>
      </c>
      <c r="B173" s="118"/>
      <c r="C173" s="118"/>
      <c r="D173" s="118"/>
      <c r="E173" s="118"/>
      <c r="F173" s="118"/>
      <c r="G173" s="118"/>
      <c r="H173" s="119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1"/>
      <c r="X173" s="122"/>
      <c r="Y173" s="122"/>
      <c r="Z173" s="123"/>
      <c r="AA173" s="122"/>
      <c r="AB173" s="123"/>
      <c r="AC173" s="122"/>
      <c r="AD173" s="123"/>
      <c r="AE173" s="122"/>
      <c r="AF173" s="123"/>
      <c r="AG173" s="122"/>
      <c r="AH173" s="123"/>
      <c r="AI173" s="122"/>
      <c r="AJ173" s="123"/>
      <c r="AK173" s="122"/>
      <c r="AL173" s="123"/>
      <c r="AM173" s="122"/>
      <c r="AN173" s="123"/>
      <c r="AO173" s="122"/>
    </row>
    <row r="174" spans="1:41" ht="12.75" customHeight="1" x14ac:dyDescent="0.25">
      <c r="A174" s="117" t="s">
        <v>82</v>
      </c>
      <c r="B174" s="118"/>
      <c r="C174" s="118"/>
      <c r="D174" s="118"/>
      <c r="E174" s="118"/>
      <c r="F174" s="118"/>
      <c r="G174" s="118"/>
      <c r="H174" s="119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1"/>
      <c r="X174" s="122"/>
      <c r="Y174" s="122"/>
      <c r="Z174" s="123"/>
      <c r="AA174" s="122"/>
      <c r="AB174" s="123"/>
      <c r="AC174" s="122"/>
      <c r="AD174" s="123"/>
      <c r="AE174" s="122"/>
      <c r="AF174" s="123"/>
      <c r="AG174" s="122"/>
      <c r="AH174" s="123"/>
      <c r="AI174" s="122"/>
      <c r="AJ174" s="123"/>
      <c r="AK174" s="122"/>
      <c r="AL174" s="123"/>
      <c r="AM174" s="122"/>
      <c r="AN174" s="123"/>
      <c r="AO174" s="122"/>
    </row>
    <row r="175" spans="1:41" ht="12.75" customHeight="1" x14ac:dyDescent="0.25">
      <c r="A175" s="117" t="s">
        <v>82</v>
      </c>
      <c r="B175" s="118"/>
      <c r="C175" s="118"/>
      <c r="D175" s="118"/>
      <c r="E175" s="118"/>
      <c r="F175" s="118"/>
      <c r="G175" s="118"/>
      <c r="H175" s="119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1"/>
      <c r="X175" s="122"/>
      <c r="Y175" s="122"/>
      <c r="Z175" s="123"/>
      <c r="AA175" s="122"/>
      <c r="AB175" s="123"/>
      <c r="AC175" s="122"/>
      <c r="AD175" s="123"/>
      <c r="AE175" s="122"/>
      <c r="AF175" s="123"/>
      <c r="AG175" s="122"/>
      <c r="AH175" s="123"/>
      <c r="AI175" s="122"/>
      <c r="AJ175" s="123"/>
      <c r="AK175" s="122"/>
      <c r="AL175" s="123"/>
      <c r="AM175" s="122"/>
      <c r="AN175" s="123"/>
      <c r="AO175" s="122"/>
    </row>
    <row r="176" spans="1:41" ht="12.75" customHeight="1" x14ac:dyDescent="0.25">
      <c r="A176" s="117" t="s">
        <v>82</v>
      </c>
      <c r="B176" s="118"/>
      <c r="C176" s="118"/>
      <c r="D176" s="118"/>
      <c r="E176" s="118"/>
      <c r="F176" s="118"/>
      <c r="G176" s="118"/>
      <c r="H176" s="119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1"/>
      <c r="X176" s="122"/>
      <c r="Y176" s="122"/>
      <c r="Z176" s="123"/>
      <c r="AA176" s="122"/>
      <c r="AB176" s="123"/>
      <c r="AC176" s="122"/>
      <c r="AD176" s="123"/>
      <c r="AE176" s="122"/>
      <c r="AF176" s="123"/>
      <c r="AG176" s="122"/>
      <c r="AH176" s="123"/>
      <c r="AI176" s="122"/>
      <c r="AJ176" s="123"/>
      <c r="AK176" s="122"/>
      <c r="AL176" s="123"/>
      <c r="AM176" s="122"/>
      <c r="AN176" s="123"/>
      <c r="AO176" s="122"/>
    </row>
    <row r="177" spans="1:41" ht="12.75" customHeight="1" x14ac:dyDescent="0.25">
      <c r="A177" s="117" t="s">
        <v>82</v>
      </c>
      <c r="B177" s="118"/>
      <c r="C177" s="118"/>
      <c r="D177" s="118"/>
      <c r="E177" s="118"/>
      <c r="F177" s="118"/>
      <c r="G177" s="118"/>
      <c r="H177" s="119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1"/>
      <c r="X177" s="122"/>
      <c r="Y177" s="122"/>
      <c r="Z177" s="123"/>
      <c r="AA177" s="122"/>
      <c r="AB177" s="123"/>
      <c r="AC177" s="122"/>
      <c r="AD177" s="123"/>
      <c r="AE177" s="122"/>
      <c r="AF177" s="123"/>
      <c r="AG177" s="122"/>
      <c r="AH177" s="123"/>
      <c r="AI177" s="122"/>
      <c r="AJ177" s="123"/>
      <c r="AK177" s="122"/>
      <c r="AL177" s="123"/>
      <c r="AM177" s="122"/>
      <c r="AN177" s="123"/>
      <c r="AO177" s="122"/>
    </row>
    <row r="178" spans="1:41" ht="12.75" customHeight="1" x14ac:dyDescent="0.25">
      <c r="A178" s="117" t="s">
        <v>82</v>
      </c>
      <c r="B178" s="118"/>
      <c r="C178" s="118"/>
      <c r="D178" s="118"/>
      <c r="E178" s="118"/>
      <c r="F178" s="118"/>
      <c r="G178" s="118"/>
      <c r="H178" s="119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1"/>
      <c r="X178" s="122"/>
      <c r="Y178" s="122"/>
      <c r="Z178" s="123"/>
      <c r="AA178" s="122"/>
      <c r="AB178" s="123"/>
      <c r="AC178" s="122"/>
      <c r="AD178" s="123"/>
      <c r="AE178" s="122"/>
      <c r="AF178" s="123"/>
      <c r="AG178" s="122"/>
      <c r="AH178" s="123"/>
      <c r="AI178" s="122"/>
      <c r="AJ178" s="123"/>
      <c r="AK178" s="122"/>
      <c r="AL178" s="123"/>
      <c r="AM178" s="122"/>
      <c r="AN178" s="123"/>
      <c r="AO178" s="122"/>
    </row>
    <row r="179" spans="1:41" ht="12.75" customHeight="1" x14ac:dyDescent="0.25">
      <c r="A179" s="117" t="s">
        <v>82</v>
      </c>
      <c r="B179" s="118"/>
      <c r="C179" s="118"/>
      <c r="D179" s="118"/>
      <c r="E179" s="118"/>
      <c r="F179" s="118"/>
      <c r="G179" s="118"/>
      <c r="H179" s="119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1"/>
      <c r="X179" s="122"/>
      <c r="Y179" s="122"/>
      <c r="Z179" s="123"/>
      <c r="AA179" s="122"/>
      <c r="AB179" s="123"/>
      <c r="AC179" s="122"/>
      <c r="AD179" s="123"/>
      <c r="AE179" s="122"/>
      <c r="AF179" s="123"/>
      <c r="AG179" s="122"/>
      <c r="AH179" s="123"/>
      <c r="AI179" s="122"/>
      <c r="AJ179" s="123"/>
      <c r="AK179" s="122"/>
      <c r="AL179" s="123"/>
      <c r="AM179" s="122"/>
      <c r="AN179" s="123"/>
      <c r="AO179" s="122"/>
    </row>
    <row r="180" spans="1:41" ht="12.75" customHeight="1" x14ac:dyDescent="0.25">
      <c r="A180" s="117" t="s">
        <v>82</v>
      </c>
      <c r="B180" s="118"/>
      <c r="C180" s="118"/>
      <c r="D180" s="118"/>
      <c r="E180" s="118"/>
      <c r="F180" s="118"/>
      <c r="G180" s="118"/>
      <c r="H180" s="119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1"/>
      <c r="X180" s="122"/>
      <c r="Y180" s="122"/>
      <c r="Z180" s="123"/>
      <c r="AA180" s="122"/>
      <c r="AB180" s="123"/>
      <c r="AC180" s="122"/>
      <c r="AD180" s="123"/>
      <c r="AE180" s="122"/>
      <c r="AF180" s="123"/>
      <c r="AG180" s="122"/>
      <c r="AH180" s="123"/>
      <c r="AI180" s="122"/>
      <c r="AJ180" s="123"/>
      <c r="AK180" s="122"/>
      <c r="AL180" s="123"/>
      <c r="AM180" s="122"/>
      <c r="AN180" s="123"/>
      <c r="AO180" s="122"/>
    </row>
    <row r="181" spans="1:41" ht="12.75" customHeight="1" x14ac:dyDescent="0.25">
      <c r="A181" s="117" t="s">
        <v>82</v>
      </c>
      <c r="B181" s="118"/>
      <c r="C181" s="118"/>
      <c r="D181" s="118"/>
      <c r="E181" s="118"/>
      <c r="F181" s="118"/>
      <c r="G181" s="118"/>
      <c r="H181" s="119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1"/>
      <c r="X181" s="122"/>
      <c r="Y181" s="122"/>
      <c r="Z181" s="123"/>
      <c r="AA181" s="122"/>
      <c r="AB181" s="123"/>
      <c r="AC181" s="122"/>
      <c r="AD181" s="123"/>
      <c r="AE181" s="122"/>
      <c r="AF181" s="123"/>
      <c r="AG181" s="122"/>
      <c r="AH181" s="123"/>
      <c r="AI181" s="122"/>
      <c r="AJ181" s="123"/>
      <c r="AK181" s="122"/>
      <c r="AL181" s="123"/>
      <c r="AM181" s="122"/>
      <c r="AN181" s="123"/>
      <c r="AO181" s="122"/>
    </row>
    <row r="182" spans="1:41" ht="12.75" customHeight="1" x14ac:dyDescent="0.25">
      <c r="A182" s="117" t="s">
        <v>82</v>
      </c>
      <c r="B182" s="118"/>
      <c r="C182" s="118"/>
      <c r="D182" s="118"/>
      <c r="E182" s="118"/>
      <c r="F182" s="118"/>
      <c r="G182" s="118"/>
      <c r="H182" s="119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1"/>
      <c r="X182" s="122"/>
      <c r="Y182" s="122"/>
      <c r="Z182" s="123"/>
      <c r="AA182" s="122"/>
      <c r="AB182" s="123"/>
      <c r="AC182" s="122"/>
      <c r="AD182" s="123"/>
      <c r="AE182" s="122"/>
      <c r="AF182" s="123"/>
      <c r="AG182" s="122"/>
      <c r="AH182" s="123"/>
      <c r="AI182" s="122"/>
      <c r="AJ182" s="123"/>
      <c r="AK182" s="122"/>
      <c r="AL182" s="123"/>
      <c r="AM182" s="122"/>
      <c r="AN182" s="123"/>
      <c r="AO182" s="122"/>
    </row>
    <row r="183" spans="1:41" ht="12.75" customHeight="1" x14ac:dyDescent="0.25">
      <c r="A183" s="117" t="s">
        <v>82</v>
      </c>
      <c r="B183" s="118"/>
      <c r="C183" s="118"/>
      <c r="D183" s="118"/>
      <c r="E183" s="118"/>
      <c r="F183" s="118"/>
      <c r="G183" s="118"/>
      <c r="H183" s="119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1"/>
      <c r="X183" s="122"/>
      <c r="Y183" s="122"/>
      <c r="Z183" s="123"/>
      <c r="AA183" s="122"/>
      <c r="AB183" s="123"/>
      <c r="AC183" s="122"/>
      <c r="AD183" s="123"/>
      <c r="AE183" s="122"/>
      <c r="AF183" s="123"/>
      <c r="AG183" s="122"/>
      <c r="AH183" s="123"/>
      <c r="AI183" s="122"/>
      <c r="AJ183" s="123"/>
      <c r="AK183" s="122"/>
      <c r="AL183" s="123"/>
      <c r="AM183" s="122"/>
      <c r="AN183" s="123"/>
      <c r="AO183" s="122"/>
    </row>
    <row r="184" spans="1:41" ht="12.75" customHeight="1" x14ac:dyDescent="0.25">
      <c r="A184" s="117" t="s">
        <v>82</v>
      </c>
      <c r="B184" s="118"/>
      <c r="C184" s="118"/>
      <c r="D184" s="118"/>
      <c r="E184" s="118"/>
      <c r="F184" s="118"/>
      <c r="G184" s="118"/>
      <c r="H184" s="119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1"/>
      <c r="X184" s="122"/>
      <c r="Y184" s="122"/>
      <c r="Z184" s="123"/>
      <c r="AA184" s="122"/>
      <c r="AB184" s="123"/>
      <c r="AC184" s="122"/>
      <c r="AD184" s="123"/>
      <c r="AE184" s="122"/>
      <c r="AF184" s="123"/>
      <c r="AG184" s="122"/>
      <c r="AH184" s="123"/>
      <c r="AI184" s="122"/>
      <c r="AJ184" s="123"/>
      <c r="AK184" s="122"/>
      <c r="AL184" s="123"/>
      <c r="AM184" s="122"/>
      <c r="AN184" s="123"/>
      <c r="AO184" s="122"/>
    </row>
    <row r="185" spans="1:41" ht="12.75" customHeight="1" x14ac:dyDescent="0.25">
      <c r="A185" s="117" t="s">
        <v>82</v>
      </c>
      <c r="B185" s="118"/>
      <c r="C185" s="118"/>
      <c r="D185" s="118"/>
      <c r="E185" s="118"/>
      <c r="F185" s="118"/>
      <c r="G185" s="118"/>
      <c r="H185" s="119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1"/>
      <c r="X185" s="122"/>
      <c r="Y185" s="122"/>
      <c r="Z185" s="123"/>
      <c r="AA185" s="122"/>
      <c r="AB185" s="123"/>
      <c r="AC185" s="122"/>
      <c r="AD185" s="123"/>
      <c r="AE185" s="122"/>
      <c r="AF185" s="123"/>
      <c r="AG185" s="122"/>
      <c r="AH185" s="123"/>
      <c r="AI185" s="122"/>
      <c r="AJ185" s="123"/>
      <c r="AK185" s="122"/>
      <c r="AL185" s="123"/>
      <c r="AM185" s="122"/>
      <c r="AN185" s="123"/>
      <c r="AO185" s="122"/>
    </row>
    <row r="186" spans="1:41" ht="12.75" customHeight="1" x14ac:dyDescent="0.25">
      <c r="A186" s="117" t="s">
        <v>82</v>
      </c>
      <c r="B186" s="118"/>
      <c r="C186" s="118"/>
      <c r="D186" s="118"/>
      <c r="E186" s="118"/>
      <c r="F186" s="118"/>
      <c r="G186" s="118"/>
      <c r="H186" s="119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1"/>
      <c r="X186" s="122"/>
      <c r="Y186" s="122"/>
      <c r="Z186" s="123"/>
      <c r="AA186" s="122"/>
      <c r="AB186" s="123"/>
      <c r="AC186" s="122"/>
      <c r="AD186" s="123"/>
      <c r="AE186" s="122"/>
      <c r="AF186" s="123"/>
      <c r="AG186" s="122"/>
      <c r="AH186" s="123"/>
      <c r="AI186" s="122"/>
      <c r="AJ186" s="123"/>
      <c r="AK186" s="122"/>
      <c r="AL186" s="123"/>
      <c r="AM186" s="122"/>
      <c r="AN186" s="123"/>
      <c r="AO186" s="122"/>
    </row>
    <row r="187" spans="1:41" ht="12.75" customHeight="1" x14ac:dyDescent="0.25">
      <c r="A187" s="117" t="s">
        <v>82</v>
      </c>
      <c r="B187" s="118"/>
      <c r="C187" s="118"/>
      <c r="D187" s="118"/>
      <c r="E187" s="118"/>
      <c r="F187" s="118"/>
      <c r="G187" s="118"/>
      <c r="H187" s="119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1"/>
      <c r="X187" s="122"/>
      <c r="Y187" s="122"/>
      <c r="Z187" s="123"/>
      <c r="AA187" s="122"/>
      <c r="AB187" s="123"/>
      <c r="AC187" s="122"/>
      <c r="AD187" s="123"/>
      <c r="AE187" s="122"/>
      <c r="AF187" s="123"/>
      <c r="AG187" s="122"/>
      <c r="AH187" s="123"/>
      <c r="AI187" s="122"/>
      <c r="AJ187" s="123"/>
      <c r="AK187" s="122"/>
      <c r="AL187" s="123"/>
      <c r="AM187" s="122"/>
      <c r="AN187" s="123"/>
      <c r="AO187" s="122"/>
    </row>
    <row r="188" spans="1:41" ht="12.75" customHeight="1" x14ac:dyDescent="0.25">
      <c r="A188" s="117" t="s">
        <v>82</v>
      </c>
      <c r="B188" s="118"/>
      <c r="C188" s="118"/>
      <c r="D188" s="118"/>
      <c r="E188" s="118"/>
      <c r="F188" s="118"/>
      <c r="G188" s="118"/>
      <c r="H188" s="119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1"/>
      <c r="X188" s="122"/>
      <c r="Y188" s="122"/>
      <c r="Z188" s="123"/>
      <c r="AA188" s="122"/>
      <c r="AB188" s="123"/>
      <c r="AC188" s="122"/>
      <c r="AD188" s="123"/>
      <c r="AE188" s="122"/>
      <c r="AF188" s="123"/>
      <c r="AG188" s="122"/>
      <c r="AH188" s="123"/>
      <c r="AI188" s="122"/>
      <c r="AJ188" s="123"/>
      <c r="AK188" s="122"/>
      <c r="AL188" s="123"/>
      <c r="AM188" s="122"/>
      <c r="AN188" s="123"/>
      <c r="AO188" s="122"/>
    </row>
    <row r="189" spans="1:41" ht="12.75" customHeight="1" x14ac:dyDescent="0.25">
      <c r="A189" s="117" t="s">
        <v>82</v>
      </c>
      <c r="B189" s="118"/>
      <c r="C189" s="118"/>
      <c r="D189" s="118"/>
      <c r="E189" s="118"/>
      <c r="F189" s="118"/>
      <c r="G189" s="118"/>
      <c r="H189" s="119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1"/>
      <c r="X189" s="122"/>
      <c r="Y189" s="122"/>
      <c r="Z189" s="123"/>
      <c r="AA189" s="122"/>
      <c r="AB189" s="123"/>
      <c r="AC189" s="122"/>
      <c r="AD189" s="123"/>
      <c r="AE189" s="122"/>
      <c r="AF189" s="123"/>
      <c r="AG189" s="122"/>
      <c r="AH189" s="123"/>
      <c r="AI189" s="122"/>
      <c r="AJ189" s="123"/>
      <c r="AK189" s="122"/>
      <c r="AL189" s="123"/>
      <c r="AM189" s="122"/>
      <c r="AN189" s="123"/>
      <c r="AO189" s="122"/>
    </row>
    <row r="190" spans="1:41" ht="12.75" customHeight="1" x14ac:dyDescent="0.25">
      <c r="A190" s="117" t="s">
        <v>82</v>
      </c>
      <c r="B190" s="118"/>
      <c r="C190" s="118"/>
      <c r="D190" s="118"/>
      <c r="E190" s="118"/>
      <c r="F190" s="118"/>
      <c r="G190" s="118"/>
      <c r="H190" s="119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1"/>
      <c r="X190" s="122"/>
      <c r="Y190" s="122"/>
      <c r="Z190" s="123"/>
      <c r="AA190" s="122"/>
      <c r="AB190" s="123"/>
      <c r="AC190" s="122"/>
      <c r="AD190" s="123"/>
      <c r="AE190" s="122"/>
      <c r="AF190" s="123"/>
      <c r="AG190" s="122"/>
      <c r="AH190" s="123"/>
      <c r="AI190" s="122"/>
      <c r="AJ190" s="123"/>
      <c r="AK190" s="122"/>
      <c r="AL190" s="123"/>
      <c r="AM190" s="122"/>
      <c r="AN190" s="123"/>
      <c r="AO190" s="122"/>
    </row>
    <row r="191" spans="1:41" ht="12.75" customHeight="1" x14ac:dyDescent="0.25">
      <c r="A191" s="117" t="s">
        <v>82</v>
      </c>
      <c r="B191" s="118"/>
      <c r="C191" s="118"/>
      <c r="D191" s="118"/>
      <c r="E191" s="118"/>
      <c r="F191" s="118"/>
      <c r="G191" s="118"/>
      <c r="H191" s="119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1"/>
      <c r="X191" s="122"/>
      <c r="Y191" s="122"/>
      <c r="Z191" s="123"/>
      <c r="AA191" s="122"/>
      <c r="AB191" s="123"/>
      <c r="AC191" s="122"/>
      <c r="AD191" s="123"/>
      <c r="AE191" s="122"/>
      <c r="AF191" s="123"/>
      <c r="AG191" s="122"/>
      <c r="AH191" s="123"/>
      <c r="AI191" s="122"/>
      <c r="AJ191" s="123"/>
      <c r="AK191" s="122"/>
      <c r="AL191" s="123"/>
      <c r="AM191" s="122"/>
      <c r="AN191" s="123"/>
      <c r="AO191" s="122"/>
    </row>
    <row r="192" spans="1:41" ht="12.75" customHeight="1" x14ac:dyDescent="0.25">
      <c r="A192" s="117" t="s">
        <v>82</v>
      </c>
      <c r="B192" s="118"/>
      <c r="C192" s="118"/>
      <c r="D192" s="118"/>
      <c r="E192" s="118"/>
      <c r="F192" s="118"/>
      <c r="G192" s="118"/>
      <c r="H192" s="119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1"/>
      <c r="X192" s="122"/>
      <c r="Y192" s="122"/>
      <c r="Z192" s="123"/>
      <c r="AA192" s="122"/>
      <c r="AB192" s="123"/>
      <c r="AC192" s="122"/>
      <c r="AD192" s="123"/>
      <c r="AE192" s="122"/>
      <c r="AF192" s="123"/>
      <c r="AG192" s="122"/>
      <c r="AH192" s="123"/>
      <c r="AI192" s="122"/>
      <c r="AJ192" s="123"/>
      <c r="AK192" s="122"/>
      <c r="AL192" s="123"/>
      <c r="AM192" s="122"/>
      <c r="AN192" s="123"/>
      <c r="AO192" s="122"/>
    </row>
    <row r="193" spans="1:41" ht="12.75" customHeight="1" x14ac:dyDescent="0.25">
      <c r="A193" s="117" t="s">
        <v>82</v>
      </c>
      <c r="B193" s="118"/>
      <c r="C193" s="118"/>
      <c r="D193" s="118"/>
      <c r="E193" s="118"/>
      <c r="F193" s="118"/>
      <c r="G193" s="118"/>
      <c r="H193" s="119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1"/>
      <c r="X193" s="122"/>
      <c r="Y193" s="122"/>
      <c r="Z193" s="123"/>
      <c r="AA193" s="122"/>
      <c r="AB193" s="123"/>
      <c r="AC193" s="122"/>
      <c r="AD193" s="123"/>
      <c r="AE193" s="122"/>
      <c r="AF193" s="123"/>
      <c r="AG193" s="122"/>
      <c r="AH193" s="123"/>
      <c r="AI193" s="122"/>
      <c r="AJ193" s="123"/>
      <c r="AK193" s="122"/>
      <c r="AL193" s="123"/>
      <c r="AM193" s="122"/>
      <c r="AN193" s="123"/>
      <c r="AO193" s="122"/>
    </row>
    <row r="194" spans="1:41" ht="12.75" customHeight="1" x14ac:dyDescent="0.25">
      <c r="A194" s="117" t="s">
        <v>82</v>
      </c>
      <c r="B194" s="118"/>
      <c r="C194" s="118"/>
      <c r="D194" s="118"/>
      <c r="E194" s="118"/>
      <c r="F194" s="118"/>
      <c r="G194" s="118"/>
      <c r="H194" s="119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1"/>
      <c r="X194" s="122"/>
      <c r="Y194" s="122"/>
      <c r="Z194" s="123"/>
      <c r="AA194" s="122"/>
      <c r="AB194" s="123"/>
      <c r="AC194" s="122"/>
      <c r="AD194" s="123"/>
      <c r="AE194" s="122"/>
      <c r="AF194" s="123"/>
      <c r="AG194" s="122"/>
      <c r="AH194" s="123"/>
      <c r="AI194" s="122"/>
      <c r="AJ194" s="123"/>
      <c r="AK194" s="122"/>
      <c r="AL194" s="123"/>
      <c r="AM194" s="122"/>
      <c r="AN194" s="123"/>
      <c r="AO194" s="122"/>
    </row>
    <row r="195" spans="1:41" ht="12.75" customHeight="1" x14ac:dyDescent="0.25">
      <c r="A195" s="117" t="s">
        <v>82</v>
      </c>
      <c r="B195" s="118"/>
      <c r="C195" s="118"/>
      <c r="D195" s="118"/>
      <c r="E195" s="118"/>
      <c r="F195" s="118"/>
      <c r="G195" s="118"/>
      <c r="H195" s="119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1"/>
      <c r="X195" s="122"/>
      <c r="Y195" s="122"/>
      <c r="Z195" s="123"/>
      <c r="AA195" s="122"/>
      <c r="AB195" s="123"/>
      <c r="AC195" s="122"/>
      <c r="AD195" s="123"/>
      <c r="AE195" s="122"/>
      <c r="AF195" s="123"/>
      <c r="AG195" s="122"/>
      <c r="AH195" s="123"/>
      <c r="AI195" s="122"/>
      <c r="AJ195" s="123"/>
      <c r="AK195" s="122"/>
      <c r="AL195" s="123"/>
      <c r="AM195" s="122"/>
      <c r="AN195" s="123"/>
      <c r="AO195" s="122"/>
    </row>
    <row r="196" spans="1:41" ht="12.75" customHeight="1" x14ac:dyDescent="0.25">
      <c r="A196" s="117" t="s">
        <v>82</v>
      </c>
      <c r="B196" s="118"/>
      <c r="C196" s="118"/>
      <c r="D196" s="118"/>
      <c r="E196" s="118"/>
      <c r="F196" s="118"/>
      <c r="G196" s="118"/>
      <c r="H196" s="119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1"/>
      <c r="X196" s="122"/>
      <c r="Y196" s="122"/>
      <c r="Z196" s="123"/>
      <c r="AA196" s="122"/>
      <c r="AB196" s="123"/>
      <c r="AC196" s="122"/>
      <c r="AD196" s="123"/>
      <c r="AE196" s="122"/>
      <c r="AF196" s="123"/>
      <c r="AG196" s="122"/>
      <c r="AH196" s="123"/>
      <c r="AI196" s="122"/>
      <c r="AJ196" s="123"/>
      <c r="AK196" s="122"/>
      <c r="AL196" s="123"/>
      <c r="AM196" s="122"/>
      <c r="AN196" s="123"/>
      <c r="AO196" s="122"/>
    </row>
    <row r="197" spans="1:41" ht="12.75" customHeight="1" x14ac:dyDescent="0.25">
      <c r="A197" s="117" t="s">
        <v>82</v>
      </c>
      <c r="B197" s="118"/>
      <c r="C197" s="118"/>
      <c r="D197" s="118"/>
      <c r="E197" s="118"/>
      <c r="F197" s="118"/>
      <c r="G197" s="118"/>
      <c r="H197" s="119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1"/>
      <c r="X197" s="122"/>
      <c r="Y197" s="122"/>
      <c r="Z197" s="123"/>
      <c r="AA197" s="122"/>
      <c r="AB197" s="123"/>
      <c r="AC197" s="122"/>
      <c r="AD197" s="123"/>
      <c r="AE197" s="122"/>
      <c r="AF197" s="123"/>
      <c r="AG197" s="122"/>
      <c r="AH197" s="123"/>
      <c r="AI197" s="122"/>
      <c r="AJ197" s="123"/>
      <c r="AK197" s="122"/>
      <c r="AL197" s="123"/>
      <c r="AM197" s="122"/>
      <c r="AN197" s="123"/>
      <c r="AO197" s="122"/>
    </row>
    <row r="198" spans="1:41" ht="12.75" customHeight="1" x14ac:dyDescent="0.25">
      <c r="A198" s="117" t="s">
        <v>82</v>
      </c>
      <c r="B198" s="118"/>
      <c r="C198" s="118"/>
      <c r="D198" s="118"/>
      <c r="E198" s="118"/>
      <c r="F198" s="118"/>
      <c r="G198" s="118"/>
      <c r="H198" s="119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1"/>
      <c r="X198" s="122"/>
      <c r="Y198" s="122"/>
      <c r="Z198" s="123"/>
      <c r="AA198" s="122"/>
      <c r="AB198" s="123"/>
      <c r="AC198" s="122"/>
      <c r="AD198" s="123"/>
      <c r="AE198" s="122"/>
      <c r="AF198" s="123"/>
      <c r="AG198" s="122"/>
      <c r="AH198" s="123"/>
      <c r="AI198" s="122"/>
      <c r="AJ198" s="123"/>
      <c r="AK198" s="122"/>
      <c r="AL198" s="123"/>
      <c r="AM198" s="122"/>
      <c r="AN198" s="123"/>
      <c r="AO198" s="122"/>
    </row>
    <row r="199" spans="1:41" ht="12.75" customHeight="1" x14ac:dyDescent="0.25">
      <c r="A199" s="117" t="s">
        <v>82</v>
      </c>
      <c r="B199" s="118"/>
      <c r="C199" s="118"/>
      <c r="D199" s="118"/>
      <c r="E199" s="118"/>
      <c r="F199" s="118"/>
      <c r="G199" s="118"/>
      <c r="H199" s="119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1"/>
      <c r="X199" s="122"/>
      <c r="Y199" s="122"/>
      <c r="Z199" s="123"/>
      <c r="AA199" s="122"/>
      <c r="AB199" s="123"/>
      <c r="AC199" s="122"/>
      <c r="AD199" s="123"/>
      <c r="AE199" s="122"/>
      <c r="AF199" s="123"/>
      <c r="AG199" s="122"/>
      <c r="AH199" s="123"/>
      <c r="AI199" s="122"/>
      <c r="AJ199" s="123"/>
      <c r="AK199" s="122"/>
      <c r="AL199" s="123"/>
      <c r="AM199" s="122"/>
      <c r="AN199" s="123"/>
      <c r="AO199" s="122"/>
    </row>
    <row r="200" spans="1:41" ht="12.75" customHeight="1" x14ac:dyDescent="0.25">
      <c r="A200" s="117" t="s">
        <v>82</v>
      </c>
      <c r="B200" s="118"/>
      <c r="C200" s="118"/>
      <c r="D200" s="118"/>
      <c r="E200" s="118"/>
      <c r="F200" s="118"/>
      <c r="G200" s="118"/>
      <c r="H200" s="119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1"/>
      <c r="X200" s="122"/>
      <c r="Y200" s="122"/>
      <c r="Z200" s="123"/>
      <c r="AA200" s="122"/>
      <c r="AB200" s="123"/>
      <c r="AC200" s="122"/>
      <c r="AD200" s="123"/>
      <c r="AE200" s="122"/>
      <c r="AF200" s="123"/>
      <c r="AG200" s="122"/>
      <c r="AH200" s="123"/>
      <c r="AI200" s="122"/>
      <c r="AJ200" s="123"/>
      <c r="AK200" s="122"/>
      <c r="AL200" s="123"/>
      <c r="AM200" s="122"/>
      <c r="AN200" s="123"/>
      <c r="AO200" s="122"/>
    </row>
    <row r="201" spans="1:41" ht="12.75" customHeight="1" x14ac:dyDescent="0.25">
      <c r="A201" s="117" t="s">
        <v>82</v>
      </c>
      <c r="B201" s="118"/>
      <c r="C201" s="118"/>
      <c r="D201" s="118"/>
      <c r="E201" s="118"/>
      <c r="F201" s="118"/>
      <c r="G201" s="118"/>
      <c r="H201" s="119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1"/>
      <c r="X201" s="122"/>
      <c r="Y201" s="122"/>
      <c r="Z201" s="123"/>
      <c r="AA201" s="122"/>
      <c r="AB201" s="123"/>
      <c r="AC201" s="122"/>
      <c r="AD201" s="123"/>
      <c r="AE201" s="122"/>
      <c r="AF201" s="123"/>
      <c r="AG201" s="122"/>
      <c r="AH201" s="123"/>
      <c r="AI201" s="122"/>
      <c r="AJ201" s="123"/>
      <c r="AK201" s="122"/>
      <c r="AL201" s="123"/>
      <c r="AM201" s="122"/>
      <c r="AN201" s="123"/>
      <c r="AO201" s="122"/>
    </row>
    <row r="202" spans="1:41" ht="12.75" customHeight="1" x14ac:dyDescent="0.25">
      <c r="A202" s="117" t="s">
        <v>82</v>
      </c>
      <c r="B202" s="118"/>
      <c r="C202" s="118"/>
      <c r="D202" s="118"/>
      <c r="E202" s="118"/>
      <c r="F202" s="118"/>
      <c r="G202" s="118"/>
      <c r="H202" s="119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1"/>
      <c r="X202" s="122"/>
      <c r="Y202" s="122"/>
      <c r="Z202" s="123"/>
      <c r="AA202" s="122"/>
      <c r="AB202" s="123"/>
      <c r="AC202" s="122"/>
      <c r="AD202" s="123"/>
      <c r="AE202" s="122"/>
      <c r="AF202" s="123"/>
      <c r="AG202" s="122"/>
      <c r="AH202" s="123"/>
      <c r="AI202" s="122"/>
      <c r="AJ202" s="123"/>
      <c r="AK202" s="122"/>
      <c r="AL202" s="123"/>
      <c r="AM202" s="122"/>
      <c r="AN202" s="123"/>
      <c r="AO202" s="122"/>
    </row>
    <row r="203" spans="1:41" ht="12.75" customHeight="1" x14ac:dyDescent="0.25">
      <c r="A203" s="117" t="s">
        <v>82</v>
      </c>
      <c r="B203" s="118"/>
      <c r="C203" s="118"/>
      <c r="D203" s="118"/>
      <c r="E203" s="118"/>
      <c r="F203" s="118"/>
      <c r="G203" s="118"/>
      <c r="H203" s="119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1"/>
      <c r="X203" s="122"/>
      <c r="Y203" s="122"/>
      <c r="Z203" s="123"/>
      <c r="AA203" s="122"/>
      <c r="AB203" s="123"/>
      <c r="AC203" s="122"/>
      <c r="AD203" s="123"/>
      <c r="AE203" s="122"/>
      <c r="AF203" s="123"/>
      <c r="AG203" s="122"/>
      <c r="AH203" s="123"/>
      <c r="AI203" s="122"/>
      <c r="AJ203" s="123"/>
      <c r="AK203" s="122"/>
      <c r="AL203" s="123"/>
      <c r="AM203" s="122"/>
      <c r="AN203" s="123"/>
      <c r="AO203" s="122"/>
    </row>
    <row r="204" spans="1:41" ht="12.75" customHeight="1" x14ac:dyDescent="0.25">
      <c r="A204" s="117" t="s">
        <v>82</v>
      </c>
      <c r="B204" s="118"/>
      <c r="C204" s="118"/>
      <c r="D204" s="118"/>
      <c r="E204" s="118"/>
      <c r="F204" s="118"/>
      <c r="G204" s="118"/>
      <c r="H204" s="119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1"/>
      <c r="X204" s="122"/>
      <c r="Y204" s="122"/>
      <c r="Z204" s="123"/>
      <c r="AA204" s="122"/>
      <c r="AB204" s="123"/>
      <c r="AC204" s="122"/>
      <c r="AD204" s="123"/>
      <c r="AE204" s="122"/>
      <c r="AF204" s="123"/>
      <c r="AG204" s="122"/>
      <c r="AH204" s="123"/>
      <c r="AI204" s="122"/>
      <c r="AJ204" s="123"/>
      <c r="AK204" s="122"/>
      <c r="AL204" s="123"/>
      <c r="AM204" s="122"/>
      <c r="AN204" s="123"/>
      <c r="AO204" s="122"/>
    </row>
    <row r="205" spans="1:41" ht="12.75" customHeight="1" x14ac:dyDescent="0.25">
      <c r="A205" s="117" t="s">
        <v>82</v>
      </c>
      <c r="B205" s="118"/>
      <c r="C205" s="118"/>
      <c r="D205" s="118"/>
      <c r="E205" s="118"/>
      <c r="F205" s="118"/>
      <c r="G205" s="118"/>
      <c r="H205" s="119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1"/>
      <c r="X205" s="122"/>
      <c r="Y205" s="122"/>
      <c r="Z205" s="123"/>
      <c r="AA205" s="122"/>
      <c r="AB205" s="123"/>
      <c r="AC205" s="122"/>
      <c r="AD205" s="123"/>
      <c r="AE205" s="122"/>
      <c r="AF205" s="123"/>
      <c r="AG205" s="122"/>
      <c r="AH205" s="123"/>
      <c r="AI205" s="122"/>
      <c r="AJ205" s="123"/>
      <c r="AK205" s="122"/>
      <c r="AL205" s="123"/>
      <c r="AM205" s="122"/>
      <c r="AN205" s="123"/>
      <c r="AO205" s="122"/>
    </row>
    <row r="206" spans="1:41" ht="12.75" customHeight="1" x14ac:dyDescent="0.25">
      <c r="A206" s="117" t="s">
        <v>82</v>
      </c>
      <c r="B206" s="118"/>
      <c r="C206" s="118"/>
      <c r="D206" s="118"/>
      <c r="E206" s="118"/>
      <c r="F206" s="118"/>
      <c r="G206" s="118"/>
      <c r="H206" s="119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1"/>
      <c r="X206" s="122"/>
      <c r="Y206" s="122"/>
      <c r="Z206" s="123"/>
      <c r="AA206" s="122"/>
      <c r="AB206" s="123"/>
      <c r="AC206" s="122"/>
      <c r="AD206" s="123"/>
      <c r="AE206" s="122"/>
      <c r="AF206" s="123"/>
      <c r="AG206" s="122"/>
      <c r="AH206" s="123"/>
      <c r="AI206" s="122"/>
      <c r="AJ206" s="123"/>
      <c r="AK206" s="122"/>
      <c r="AL206" s="123"/>
      <c r="AM206" s="122"/>
      <c r="AN206" s="123"/>
      <c r="AO206" s="122"/>
    </row>
    <row r="207" spans="1:41" ht="12.75" customHeight="1" x14ac:dyDescent="0.25">
      <c r="A207" s="117" t="s">
        <v>82</v>
      </c>
      <c r="B207" s="118"/>
      <c r="C207" s="118"/>
      <c r="D207" s="118"/>
      <c r="E207" s="118"/>
      <c r="F207" s="118"/>
      <c r="G207" s="118"/>
      <c r="H207" s="119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1"/>
      <c r="X207" s="122"/>
      <c r="Y207" s="122"/>
      <c r="Z207" s="123"/>
      <c r="AA207" s="122"/>
      <c r="AB207" s="123"/>
      <c r="AC207" s="122"/>
      <c r="AD207" s="123"/>
      <c r="AE207" s="122"/>
      <c r="AF207" s="123"/>
      <c r="AG207" s="122"/>
      <c r="AH207" s="123"/>
      <c r="AI207" s="122"/>
      <c r="AJ207" s="123"/>
      <c r="AK207" s="122"/>
      <c r="AL207" s="123"/>
      <c r="AM207" s="122"/>
      <c r="AN207" s="123"/>
      <c r="AO207" s="122"/>
    </row>
    <row r="208" spans="1:41" ht="12.75" customHeight="1" x14ac:dyDescent="0.25">
      <c r="A208" s="117" t="s">
        <v>82</v>
      </c>
      <c r="B208" s="118"/>
      <c r="C208" s="118"/>
      <c r="D208" s="118"/>
      <c r="E208" s="118"/>
      <c r="F208" s="118"/>
      <c r="G208" s="118"/>
      <c r="H208" s="119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1"/>
      <c r="X208" s="122"/>
      <c r="Y208" s="122"/>
      <c r="Z208" s="123"/>
      <c r="AA208" s="122"/>
      <c r="AB208" s="123"/>
      <c r="AC208" s="122"/>
      <c r="AD208" s="123"/>
      <c r="AE208" s="122"/>
      <c r="AF208" s="123"/>
      <c r="AG208" s="122"/>
      <c r="AH208" s="123"/>
      <c r="AI208" s="122"/>
      <c r="AJ208" s="123"/>
      <c r="AK208" s="122"/>
      <c r="AL208" s="123"/>
      <c r="AM208" s="122"/>
      <c r="AN208" s="123"/>
      <c r="AO208" s="122"/>
    </row>
    <row r="209" spans="1:41" ht="12.75" customHeight="1" x14ac:dyDescent="0.25">
      <c r="A209" s="117" t="s">
        <v>82</v>
      </c>
      <c r="B209" s="118"/>
      <c r="C209" s="118"/>
      <c r="D209" s="118"/>
      <c r="E209" s="118"/>
      <c r="F209" s="118"/>
      <c r="G209" s="118"/>
      <c r="H209" s="119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1"/>
      <c r="X209" s="122"/>
      <c r="Y209" s="122"/>
      <c r="Z209" s="123"/>
      <c r="AA209" s="122"/>
      <c r="AB209" s="123"/>
      <c r="AC209" s="122"/>
      <c r="AD209" s="123"/>
      <c r="AE209" s="122"/>
      <c r="AF209" s="123"/>
      <c r="AG209" s="122"/>
      <c r="AH209" s="123"/>
      <c r="AI209" s="122"/>
      <c r="AJ209" s="123"/>
      <c r="AK209" s="122"/>
      <c r="AL209" s="123"/>
      <c r="AM209" s="122"/>
      <c r="AN209" s="123"/>
      <c r="AO209" s="122"/>
    </row>
    <row r="210" spans="1:41" ht="12.75" customHeight="1" x14ac:dyDescent="0.25">
      <c r="A210" s="117" t="s">
        <v>82</v>
      </c>
      <c r="B210" s="118"/>
      <c r="C210" s="118"/>
      <c r="D210" s="118"/>
      <c r="E210" s="118"/>
      <c r="F210" s="118"/>
      <c r="G210" s="118"/>
      <c r="H210" s="119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1"/>
      <c r="X210" s="122"/>
      <c r="Y210" s="122"/>
      <c r="Z210" s="123"/>
      <c r="AA210" s="122"/>
      <c r="AB210" s="123"/>
      <c r="AC210" s="122"/>
      <c r="AD210" s="123"/>
      <c r="AE210" s="122"/>
      <c r="AF210" s="123"/>
      <c r="AG210" s="122"/>
      <c r="AH210" s="123"/>
      <c r="AI210" s="122"/>
      <c r="AJ210" s="123"/>
      <c r="AK210" s="122"/>
      <c r="AL210" s="123"/>
      <c r="AM210" s="122"/>
      <c r="AN210" s="123"/>
      <c r="AO210" s="122"/>
    </row>
    <row r="211" spans="1:41" ht="12.75" customHeight="1" x14ac:dyDescent="0.25">
      <c r="A211" s="117" t="s">
        <v>82</v>
      </c>
      <c r="B211" s="118"/>
      <c r="C211" s="118"/>
      <c r="D211" s="118"/>
      <c r="E211" s="118"/>
      <c r="F211" s="118"/>
      <c r="G211" s="118"/>
      <c r="H211" s="119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1"/>
      <c r="X211" s="122"/>
      <c r="Y211" s="122"/>
      <c r="Z211" s="123"/>
      <c r="AA211" s="122"/>
      <c r="AB211" s="123"/>
      <c r="AC211" s="122"/>
      <c r="AD211" s="123"/>
      <c r="AE211" s="122"/>
      <c r="AF211" s="123"/>
      <c r="AG211" s="122"/>
      <c r="AH211" s="123"/>
      <c r="AI211" s="122"/>
      <c r="AJ211" s="123"/>
      <c r="AK211" s="122"/>
      <c r="AL211" s="123"/>
      <c r="AM211" s="122"/>
      <c r="AN211" s="123"/>
      <c r="AO211" s="122"/>
    </row>
    <row r="212" spans="1:41" ht="12.75" customHeight="1" x14ac:dyDescent="0.25">
      <c r="A212" s="117" t="s">
        <v>82</v>
      </c>
      <c r="B212" s="118"/>
      <c r="C212" s="118"/>
      <c r="D212" s="118"/>
      <c r="E212" s="118"/>
      <c r="F212" s="118"/>
      <c r="G212" s="118"/>
      <c r="H212" s="119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1"/>
      <c r="X212" s="122"/>
      <c r="Y212" s="122"/>
      <c r="Z212" s="123"/>
      <c r="AA212" s="122"/>
      <c r="AB212" s="123"/>
      <c r="AC212" s="122"/>
      <c r="AD212" s="123"/>
      <c r="AE212" s="122"/>
      <c r="AF212" s="123"/>
      <c r="AG212" s="122"/>
      <c r="AH212" s="123"/>
      <c r="AI212" s="122"/>
      <c r="AJ212" s="123"/>
      <c r="AK212" s="122"/>
      <c r="AL212" s="123"/>
      <c r="AM212" s="122"/>
      <c r="AN212" s="123"/>
      <c r="AO212" s="122"/>
    </row>
    <row r="213" spans="1:41" ht="12.75" customHeight="1" x14ac:dyDescent="0.25">
      <c r="A213" s="117" t="s">
        <v>82</v>
      </c>
      <c r="B213" s="118"/>
      <c r="C213" s="118"/>
      <c r="D213" s="118"/>
      <c r="E213" s="118"/>
      <c r="F213" s="118"/>
      <c r="G213" s="118"/>
      <c r="H213" s="119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1"/>
      <c r="X213" s="122"/>
      <c r="Y213" s="122"/>
      <c r="Z213" s="123"/>
      <c r="AA213" s="122"/>
      <c r="AB213" s="123"/>
      <c r="AC213" s="122"/>
      <c r="AD213" s="123"/>
      <c r="AE213" s="122"/>
      <c r="AF213" s="123"/>
      <c r="AG213" s="122"/>
      <c r="AH213" s="123"/>
      <c r="AI213" s="122"/>
      <c r="AJ213" s="123"/>
      <c r="AK213" s="122"/>
      <c r="AL213" s="123"/>
      <c r="AM213" s="122"/>
      <c r="AN213" s="123"/>
      <c r="AO213" s="122"/>
    </row>
    <row r="214" spans="1:41" ht="12.75" customHeight="1" x14ac:dyDescent="0.25">
      <c r="A214" s="117" t="s">
        <v>82</v>
      </c>
      <c r="B214" s="118"/>
      <c r="C214" s="118"/>
      <c r="D214" s="118"/>
      <c r="E214" s="118"/>
      <c r="F214" s="118"/>
      <c r="G214" s="118"/>
      <c r="H214" s="119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1"/>
      <c r="X214" s="122"/>
      <c r="Y214" s="122"/>
      <c r="Z214" s="123"/>
      <c r="AA214" s="122"/>
      <c r="AB214" s="123"/>
      <c r="AC214" s="122"/>
      <c r="AD214" s="123"/>
      <c r="AE214" s="122"/>
      <c r="AF214" s="123"/>
      <c r="AG214" s="122"/>
      <c r="AH214" s="123"/>
      <c r="AI214" s="122"/>
      <c r="AJ214" s="123"/>
      <c r="AK214" s="122"/>
      <c r="AL214" s="123"/>
      <c r="AM214" s="122"/>
      <c r="AN214" s="123"/>
      <c r="AO214" s="122"/>
    </row>
    <row r="215" spans="1:41" ht="12.75" customHeight="1" x14ac:dyDescent="0.25">
      <c r="A215" s="117" t="s">
        <v>82</v>
      </c>
      <c r="B215" s="118"/>
      <c r="C215" s="118"/>
      <c r="D215" s="118"/>
      <c r="E215" s="118"/>
      <c r="F215" s="118"/>
      <c r="G215" s="118"/>
      <c r="H215" s="119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1"/>
      <c r="X215" s="122"/>
      <c r="Y215" s="122"/>
      <c r="Z215" s="123"/>
      <c r="AA215" s="122"/>
      <c r="AB215" s="123"/>
      <c r="AC215" s="122"/>
      <c r="AD215" s="123"/>
      <c r="AE215" s="122"/>
      <c r="AF215" s="123"/>
      <c r="AG215" s="122"/>
      <c r="AH215" s="123"/>
      <c r="AI215" s="122"/>
      <c r="AJ215" s="123"/>
      <c r="AK215" s="122"/>
      <c r="AL215" s="123"/>
      <c r="AM215" s="122"/>
      <c r="AN215" s="123"/>
      <c r="AO215" s="122"/>
    </row>
    <row r="216" spans="1:41" ht="12.75" customHeight="1" x14ac:dyDescent="0.25">
      <c r="A216" s="117" t="s">
        <v>82</v>
      </c>
      <c r="B216" s="118"/>
      <c r="C216" s="118"/>
      <c r="D216" s="118"/>
      <c r="E216" s="118"/>
      <c r="F216" s="118"/>
      <c r="G216" s="118"/>
      <c r="H216" s="119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1"/>
      <c r="X216" s="122"/>
      <c r="Y216" s="122"/>
      <c r="Z216" s="123"/>
      <c r="AA216" s="122"/>
      <c r="AB216" s="123"/>
      <c r="AC216" s="122"/>
      <c r="AD216" s="123"/>
      <c r="AE216" s="122"/>
      <c r="AF216" s="123"/>
      <c r="AG216" s="122"/>
      <c r="AH216" s="123"/>
      <c r="AI216" s="122"/>
      <c r="AJ216" s="123"/>
      <c r="AK216" s="122"/>
      <c r="AL216" s="123"/>
      <c r="AM216" s="122"/>
      <c r="AN216" s="123"/>
      <c r="AO216" s="122"/>
    </row>
    <row r="217" spans="1:41" ht="12.75" customHeight="1" x14ac:dyDescent="0.25">
      <c r="A217" s="117" t="s">
        <v>82</v>
      </c>
      <c r="B217" s="118"/>
      <c r="C217" s="118"/>
      <c r="D217" s="118"/>
      <c r="E217" s="118"/>
      <c r="F217" s="118"/>
      <c r="G217" s="118"/>
      <c r="H217" s="119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1"/>
      <c r="X217" s="122"/>
      <c r="Y217" s="122"/>
      <c r="Z217" s="123"/>
      <c r="AA217" s="122"/>
      <c r="AB217" s="123"/>
      <c r="AC217" s="122"/>
      <c r="AD217" s="123"/>
      <c r="AE217" s="122"/>
      <c r="AF217" s="123"/>
      <c r="AG217" s="122"/>
      <c r="AH217" s="123"/>
      <c r="AI217" s="122"/>
      <c r="AJ217" s="123"/>
      <c r="AK217" s="122"/>
      <c r="AL217" s="123"/>
      <c r="AM217" s="122"/>
      <c r="AN217" s="123"/>
      <c r="AO217" s="122"/>
    </row>
    <row r="218" spans="1:41" ht="12.75" customHeight="1" x14ac:dyDescent="0.25">
      <c r="A218" s="117" t="s">
        <v>82</v>
      </c>
      <c r="B218" s="118"/>
      <c r="C218" s="118"/>
      <c r="D218" s="118"/>
      <c r="E218" s="118"/>
      <c r="F218" s="118"/>
      <c r="G218" s="118"/>
      <c r="H218" s="119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1"/>
      <c r="X218" s="122"/>
      <c r="Y218" s="122"/>
      <c r="Z218" s="123"/>
      <c r="AA218" s="122"/>
      <c r="AB218" s="123"/>
      <c r="AC218" s="122"/>
      <c r="AD218" s="123"/>
      <c r="AE218" s="122"/>
      <c r="AF218" s="123"/>
      <c r="AG218" s="122"/>
      <c r="AH218" s="123"/>
      <c r="AI218" s="122"/>
      <c r="AJ218" s="123"/>
      <c r="AK218" s="122"/>
      <c r="AL218" s="123"/>
      <c r="AM218" s="122"/>
      <c r="AN218" s="123"/>
      <c r="AO218" s="122"/>
    </row>
    <row r="219" spans="1:41" ht="12.75" customHeight="1" x14ac:dyDescent="0.25">
      <c r="A219" s="117" t="s">
        <v>82</v>
      </c>
      <c r="B219" s="118"/>
      <c r="C219" s="118"/>
      <c r="D219" s="118"/>
      <c r="E219" s="118"/>
      <c r="F219" s="118"/>
      <c r="G219" s="118"/>
      <c r="H219" s="119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1"/>
      <c r="X219" s="122"/>
      <c r="Y219" s="122"/>
      <c r="Z219" s="123"/>
      <c r="AA219" s="122"/>
      <c r="AB219" s="123"/>
      <c r="AC219" s="122"/>
      <c r="AD219" s="123"/>
      <c r="AE219" s="122"/>
      <c r="AF219" s="123"/>
      <c r="AG219" s="122"/>
      <c r="AH219" s="123"/>
      <c r="AI219" s="122"/>
      <c r="AJ219" s="123"/>
      <c r="AK219" s="122"/>
      <c r="AL219" s="123"/>
      <c r="AM219" s="122"/>
      <c r="AN219" s="123"/>
      <c r="AO219" s="122"/>
    </row>
    <row r="220" spans="1:41" ht="12.75" customHeight="1" x14ac:dyDescent="0.25">
      <c r="A220" s="117" t="s">
        <v>82</v>
      </c>
      <c r="B220" s="118"/>
      <c r="C220" s="118"/>
      <c r="D220" s="118"/>
      <c r="E220" s="118"/>
      <c r="F220" s="118"/>
      <c r="G220" s="118"/>
      <c r="H220" s="119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1"/>
      <c r="X220" s="122"/>
      <c r="Y220" s="122"/>
      <c r="Z220" s="123"/>
      <c r="AA220" s="122"/>
      <c r="AB220" s="123"/>
      <c r="AC220" s="122"/>
      <c r="AD220" s="123"/>
      <c r="AE220" s="122"/>
      <c r="AF220" s="123"/>
      <c r="AG220" s="122"/>
      <c r="AH220" s="123"/>
      <c r="AI220" s="122"/>
      <c r="AJ220" s="123"/>
      <c r="AK220" s="122"/>
      <c r="AL220" s="123"/>
      <c r="AM220" s="122"/>
      <c r="AN220" s="123"/>
      <c r="AO220" s="122"/>
    </row>
    <row r="221" spans="1:41" ht="12.75" customHeight="1" x14ac:dyDescent="0.25">
      <c r="A221" s="117" t="s">
        <v>82</v>
      </c>
      <c r="B221" s="118"/>
      <c r="C221" s="118"/>
      <c r="D221" s="118"/>
      <c r="E221" s="118"/>
      <c r="F221" s="118"/>
      <c r="G221" s="118"/>
      <c r="H221" s="119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1"/>
      <c r="X221" s="122"/>
      <c r="Y221" s="122"/>
      <c r="Z221" s="123"/>
      <c r="AA221" s="122"/>
      <c r="AB221" s="123"/>
      <c r="AC221" s="122"/>
      <c r="AD221" s="123"/>
      <c r="AE221" s="122"/>
      <c r="AF221" s="123"/>
      <c r="AG221" s="122"/>
      <c r="AH221" s="123"/>
      <c r="AI221" s="122"/>
      <c r="AJ221" s="123"/>
      <c r="AK221" s="122"/>
      <c r="AL221" s="123"/>
      <c r="AM221" s="122"/>
      <c r="AN221" s="123"/>
      <c r="AO221" s="122"/>
    </row>
    <row r="222" spans="1:41" ht="12.75" customHeight="1" x14ac:dyDescent="0.25">
      <c r="A222" s="117" t="s">
        <v>82</v>
      </c>
      <c r="B222" s="118"/>
      <c r="C222" s="118"/>
      <c r="D222" s="118"/>
      <c r="E222" s="118"/>
      <c r="F222" s="118"/>
      <c r="G222" s="118"/>
      <c r="H222" s="119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1"/>
      <c r="X222" s="122"/>
      <c r="Y222" s="122"/>
      <c r="Z222" s="123"/>
      <c r="AA222" s="122"/>
      <c r="AB222" s="123"/>
      <c r="AC222" s="122"/>
      <c r="AD222" s="123"/>
      <c r="AE222" s="122"/>
      <c r="AF222" s="123"/>
      <c r="AG222" s="122"/>
      <c r="AH222" s="123"/>
      <c r="AI222" s="122"/>
      <c r="AJ222" s="123"/>
      <c r="AK222" s="122"/>
      <c r="AL222" s="123"/>
      <c r="AM222" s="122"/>
      <c r="AN222" s="123"/>
      <c r="AO222" s="122"/>
    </row>
    <row r="223" spans="1:41" ht="12.75" customHeight="1" x14ac:dyDescent="0.25">
      <c r="A223" s="117" t="s">
        <v>82</v>
      </c>
      <c r="B223" s="118"/>
      <c r="C223" s="118"/>
      <c r="D223" s="118"/>
      <c r="E223" s="118"/>
      <c r="F223" s="118"/>
      <c r="G223" s="118"/>
      <c r="H223" s="119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1"/>
      <c r="X223" s="122"/>
      <c r="Y223" s="122"/>
      <c r="Z223" s="123"/>
      <c r="AA223" s="122"/>
      <c r="AB223" s="123"/>
      <c r="AC223" s="122"/>
      <c r="AD223" s="123"/>
      <c r="AE223" s="122"/>
      <c r="AF223" s="123"/>
      <c r="AG223" s="122"/>
      <c r="AH223" s="123"/>
      <c r="AI223" s="122"/>
      <c r="AJ223" s="123"/>
      <c r="AK223" s="122"/>
      <c r="AL223" s="123"/>
      <c r="AM223" s="122"/>
      <c r="AN223" s="123"/>
      <c r="AO223" s="122"/>
    </row>
    <row r="224" spans="1:41" ht="12.75" customHeight="1" x14ac:dyDescent="0.25">
      <c r="A224" s="117" t="s">
        <v>82</v>
      </c>
      <c r="B224" s="118"/>
      <c r="C224" s="118"/>
      <c r="D224" s="118"/>
      <c r="E224" s="118"/>
      <c r="F224" s="118"/>
      <c r="G224" s="118"/>
      <c r="H224" s="119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1"/>
      <c r="X224" s="122"/>
      <c r="Y224" s="122"/>
      <c r="Z224" s="123"/>
      <c r="AA224" s="122"/>
      <c r="AB224" s="123"/>
      <c r="AC224" s="122"/>
      <c r="AD224" s="123"/>
      <c r="AE224" s="122"/>
      <c r="AF224" s="123"/>
      <c r="AG224" s="122"/>
      <c r="AH224" s="123"/>
      <c r="AI224" s="122"/>
      <c r="AJ224" s="123"/>
      <c r="AK224" s="122"/>
      <c r="AL224" s="123"/>
      <c r="AM224" s="122"/>
      <c r="AN224" s="123"/>
      <c r="AO224" s="122"/>
    </row>
    <row r="225" spans="1:41" ht="12.75" customHeight="1" x14ac:dyDescent="0.25">
      <c r="A225" s="117" t="s">
        <v>82</v>
      </c>
      <c r="B225" s="118"/>
      <c r="C225" s="118"/>
      <c r="D225" s="118"/>
      <c r="E225" s="118"/>
      <c r="F225" s="118"/>
      <c r="G225" s="118"/>
      <c r="H225" s="119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1"/>
      <c r="X225" s="122"/>
      <c r="Y225" s="122"/>
      <c r="Z225" s="123"/>
      <c r="AA225" s="122"/>
      <c r="AB225" s="123"/>
      <c r="AC225" s="122"/>
      <c r="AD225" s="123"/>
      <c r="AE225" s="122"/>
      <c r="AF225" s="123"/>
      <c r="AG225" s="122"/>
      <c r="AH225" s="123"/>
      <c r="AI225" s="122"/>
      <c r="AJ225" s="123"/>
      <c r="AK225" s="122"/>
      <c r="AL225" s="123"/>
      <c r="AM225" s="122"/>
      <c r="AN225" s="123"/>
      <c r="AO225" s="122"/>
    </row>
    <row r="226" spans="1:41" ht="12.75" customHeight="1" x14ac:dyDescent="0.25">
      <c r="A226" s="117" t="s">
        <v>82</v>
      </c>
      <c r="B226" s="118"/>
      <c r="C226" s="118"/>
      <c r="D226" s="118"/>
      <c r="E226" s="118"/>
      <c r="F226" s="118"/>
      <c r="G226" s="118"/>
      <c r="H226" s="119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1"/>
      <c r="X226" s="122"/>
      <c r="Y226" s="122"/>
      <c r="Z226" s="123"/>
      <c r="AA226" s="122"/>
      <c r="AB226" s="123"/>
      <c r="AC226" s="122"/>
      <c r="AD226" s="123"/>
      <c r="AE226" s="122"/>
      <c r="AF226" s="123"/>
      <c r="AG226" s="122"/>
      <c r="AH226" s="123"/>
      <c r="AI226" s="122"/>
      <c r="AJ226" s="123"/>
      <c r="AK226" s="122"/>
      <c r="AL226" s="123"/>
      <c r="AM226" s="122"/>
      <c r="AN226" s="123"/>
      <c r="AO226" s="122"/>
    </row>
    <row r="227" spans="1:41" ht="12.75" customHeight="1" x14ac:dyDescent="0.25">
      <c r="A227" s="117" t="s">
        <v>82</v>
      </c>
      <c r="B227" s="118"/>
      <c r="C227" s="118"/>
      <c r="D227" s="118"/>
      <c r="E227" s="118"/>
      <c r="F227" s="118"/>
      <c r="G227" s="118"/>
      <c r="H227" s="119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1"/>
      <c r="X227" s="122"/>
      <c r="Y227" s="122"/>
      <c r="Z227" s="123"/>
      <c r="AA227" s="122"/>
      <c r="AB227" s="123"/>
      <c r="AC227" s="122"/>
      <c r="AD227" s="123"/>
      <c r="AE227" s="122"/>
      <c r="AF227" s="123"/>
      <c r="AG227" s="122"/>
      <c r="AH227" s="123"/>
      <c r="AI227" s="122"/>
      <c r="AJ227" s="123"/>
      <c r="AK227" s="122"/>
      <c r="AL227" s="123"/>
      <c r="AM227" s="122"/>
      <c r="AN227" s="123"/>
      <c r="AO227" s="122"/>
    </row>
    <row r="228" spans="1:41" ht="12.75" customHeight="1" x14ac:dyDescent="0.25">
      <c r="A228" s="117" t="s">
        <v>82</v>
      </c>
      <c r="B228" s="118"/>
      <c r="C228" s="118"/>
      <c r="D228" s="118"/>
      <c r="E228" s="118"/>
      <c r="F228" s="118"/>
      <c r="G228" s="118"/>
      <c r="H228" s="119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1"/>
      <c r="X228" s="122"/>
      <c r="Y228" s="122"/>
      <c r="Z228" s="123"/>
      <c r="AA228" s="122"/>
      <c r="AB228" s="123"/>
      <c r="AC228" s="122"/>
      <c r="AD228" s="123"/>
      <c r="AE228" s="122"/>
      <c r="AF228" s="123"/>
      <c r="AG228" s="122"/>
      <c r="AH228" s="123"/>
      <c r="AI228" s="122"/>
      <c r="AJ228" s="123"/>
      <c r="AK228" s="122"/>
      <c r="AL228" s="123"/>
      <c r="AM228" s="122"/>
      <c r="AN228" s="123"/>
      <c r="AO228" s="122"/>
    </row>
    <row r="229" spans="1:41" ht="12.75" customHeight="1" x14ac:dyDescent="0.25">
      <c r="A229" s="117" t="s">
        <v>82</v>
      </c>
      <c r="B229" s="118"/>
      <c r="C229" s="118"/>
      <c r="D229" s="118"/>
      <c r="E229" s="118"/>
      <c r="F229" s="118"/>
      <c r="G229" s="118"/>
      <c r="H229" s="119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1"/>
      <c r="X229" s="122"/>
      <c r="Y229" s="122"/>
      <c r="Z229" s="123"/>
      <c r="AA229" s="122"/>
      <c r="AB229" s="123"/>
      <c r="AC229" s="122"/>
      <c r="AD229" s="123"/>
      <c r="AE229" s="122"/>
      <c r="AF229" s="123"/>
      <c r="AG229" s="122"/>
      <c r="AH229" s="123"/>
      <c r="AI229" s="122"/>
      <c r="AJ229" s="123"/>
      <c r="AK229" s="122"/>
      <c r="AL229" s="123"/>
      <c r="AM229" s="122"/>
      <c r="AN229" s="123"/>
      <c r="AO229" s="122"/>
    </row>
    <row r="230" spans="1:41" ht="12.75" customHeight="1" x14ac:dyDescent="0.25">
      <c r="A230" s="117" t="s">
        <v>82</v>
      </c>
      <c r="B230" s="118"/>
      <c r="C230" s="118"/>
      <c r="D230" s="118"/>
      <c r="E230" s="118"/>
      <c r="F230" s="118"/>
      <c r="G230" s="118"/>
      <c r="H230" s="119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1"/>
      <c r="X230" s="122"/>
      <c r="Y230" s="122"/>
      <c r="Z230" s="123"/>
      <c r="AA230" s="122"/>
      <c r="AB230" s="123"/>
      <c r="AC230" s="122"/>
      <c r="AD230" s="123"/>
      <c r="AE230" s="122"/>
      <c r="AF230" s="123"/>
      <c r="AG230" s="122"/>
      <c r="AH230" s="123"/>
      <c r="AI230" s="122"/>
      <c r="AJ230" s="123"/>
      <c r="AK230" s="122"/>
      <c r="AL230" s="123"/>
      <c r="AM230" s="122"/>
      <c r="AN230" s="123"/>
      <c r="AO230" s="122"/>
    </row>
    <row r="231" spans="1:41" ht="12.75" customHeight="1" x14ac:dyDescent="0.25">
      <c r="A231" s="117" t="s">
        <v>82</v>
      </c>
      <c r="B231" s="118"/>
      <c r="C231" s="118"/>
      <c r="D231" s="118"/>
      <c r="E231" s="118"/>
      <c r="F231" s="118"/>
      <c r="G231" s="118"/>
      <c r="H231" s="119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1"/>
      <c r="X231" s="122"/>
      <c r="Y231" s="122"/>
      <c r="Z231" s="123"/>
      <c r="AA231" s="122"/>
      <c r="AB231" s="123"/>
      <c r="AC231" s="122"/>
      <c r="AD231" s="123"/>
      <c r="AE231" s="122"/>
      <c r="AF231" s="123"/>
      <c r="AG231" s="122"/>
      <c r="AH231" s="123"/>
      <c r="AI231" s="122"/>
      <c r="AJ231" s="123"/>
      <c r="AK231" s="122"/>
      <c r="AL231" s="123"/>
      <c r="AM231" s="122"/>
      <c r="AN231" s="123"/>
      <c r="AO231" s="122"/>
    </row>
    <row r="232" spans="1:41" ht="12.75" customHeight="1" x14ac:dyDescent="0.25">
      <c r="A232" s="117" t="s">
        <v>82</v>
      </c>
      <c r="B232" s="118"/>
      <c r="C232" s="118"/>
      <c r="D232" s="118"/>
      <c r="E232" s="118"/>
      <c r="F232" s="118"/>
      <c r="G232" s="118"/>
      <c r="H232" s="119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1"/>
      <c r="X232" s="122"/>
      <c r="Y232" s="122"/>
      <c r="Z232" s="123"/>
      <c r="AA232" s="122"/>
      <c r="AB232" s="123"/>
      <c r="AC232" s="122"/>
      <c r="AD232" s="123"/>
      <c r="AE232" s="122"/>
      <c r="AF232" s="123"/>
      <c r="AG232" s="122"/>
      <c r="AH232" s="123"/>
      <c r="AI232" s="122"/>
      <c r="AJ232" s="123"/>
      <c r="AK232" s="122"/>
      <c r="AL232" s="123"/>
      <c r="AM232" s="122"/>
      <c r="AN232" s="123"/>
      <c r="AO232" s="122"/>
    </row>
    <row r="233" spans="1:41" ht="12.75" customHeight="1" x14ac:dyDescent="0.25">
      <c r="A233" s="117" t="s">
        <v>82</v>
      </c>
      <c r="B233" s="118"/>
      <c r="C233" s="118"/>
      <c r="D233" s="118"/>
      <c r="E233" s="118"/>
      <c r="F233" s="118"/>
      <c r="G233" s="118"/>
      <c r="H233" s="119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1"/>
      <c r="X233" s="122"/>
      <c r="Y233" s="122"/>
      <c r="Z233" s="123"/>
      <c r="AA233" s="122"/>
      <c r="AB233" s="123"/>
      <c r="AC233" s="122"/>
      <c r="AD233" s="123"/>
      <c r="AE233" s="122"/>
      <c r="AF233" s="123"/>
      <c r="AG233" s="122"/>
      <c r="AH233" s="123"/>
      <c r="AI233" s="122"/>
      <c r="AJ233" s="123"/>
      <c r="AK233" s="122"/>
      <c r="AL233" s="123"/>
      <c r="AM233" s="122"/>
      <c r="AN233" s="123"/>
      <c r="AO233" s="122"/>
    </row>
    <row r="234" spans="1:41" ht="12.75" customHeight="1" x14ac:dyDescent="0.25">
      <c r="A234" s="117" t="s">
        <v>82</v>
      </c>
      <c r="B234" s="118"/>
      <c r="C234" s="118"/>
      <c r="D234" s="118"/>
      <c r="E234" s="118"/>
      <c r="F234" s="118"/>
      <c r="G234" s="118"/>
      <c r="H234" s="119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1"/>
      <c r="X234" s="122"/>
      <c r="Y234" s="122"/>
      <c r="Z234" s="123"/>
      <c r="AA234" s="122"/>
      <c r="AB234" s="123"/>
      <c r="AC234" s="122"/>
      <c r="AD234" s="123"/>
      <c r="AE234" s="122"/>
      <c r="AF234" s="123"/>
      <c r="AG234" s="122"/>
      <c r="AH234" s="123"/>
      <c r="AI234" s="122"/>
      <c r="AJ234" s="123"/>
      <c r="AK234" s="122"/>
      <c r="AL234" s="123"/>
      <c r="AM234" s="122"/>
      <c r="AN234" s="123"/>
      <c r="AO234" s="122"/>
    </row>
    <row r="235" spans="1:41" ht="12.75" customHeight="1" x14ac:dyDescent="0.25">
      <c r="A235" s="117" t="s">
        <v>82</v>
      </c>
      <c r="B235" s="118"/>
      <c r="C235" s="118"/>
      <c r="D235" s="118"/>
      <c r="E235" s="118"/>
      <c r="F235" s="118"/>
      <c r="G235" s="118"/>
      <c r="H235" s="119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1"/>
      <c r="X235" s="122"/>
      <c r="Y235" s="122"/>
      <c r="Z235" s="123"/>
      <c r="AA235" s="122"/>
      <c r="AB235" s="123"/>
      <c r="AC235" s="122"/>
      <c r="AD235" s="123"/>
      <c r="AE235" s="122"/>
      <c r="AF235" s="123"/>
      <c r="AG235" s="122"/>
      <c r="AH235" s="123"/>
      <c r="AI235" s="122"/>
      <c r="AJ235" s="123"/>
      <c r="AK235" s="122"/>
      <c r="AL235" s="123"/>
      <c r="AM235" s="122"/>
      <c r="AN235" s="123"/>
      <c r="AO235" s="122"/>
    </row>
    <row r="236" spans="1:41" ht="12.75" customHeight="1" x14ac:dyDescent="0.25">
      <c r="A236" s="117" t="s">
        <v>82</v>
      </c>
      <c r="B236" s="118"/>
      <c r="C236" s="118"/>
      <c r="D236" s="118"/>
      <c r="E236" s="118"/>
      <c r="F236" s="118"/>
      <c r="G236" s="118"/>
      <c r="H236" s="119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1"/>
      <c r="X236" s="122"/>
      <c r="Y236" s="122"/>
      <c r="Z236" s="123"/>
      <c r="AA236" s="122"/>
      <c r="AB236" s="123"/>
      <c r="AC236" s="122"/>
      <c r="AD236" s="123"/>
      <c r="AE236" s="122"/>
      <c r="AF236" s="123"/>
      <c r="AG236" s="122"/>
      <c r="AH236" s="123"/>
      <c r="AI236" s="122"/>
      <c r="AJ236" s="123"/>
      <c r="AK236" s="122"/>
      <c r="AL236" s="123"/>
      <c r="AM236" s="122"/>
      <c r="AN236" s="123"/>
      <c r="AO236" s="122"/>
    </row>
    <row r="237" spans="1:41" ht="12.75" customHeight="1" x14ac:dyDescent="0.25">
      <c r="A237" s="117" t="s">
        <v>82</v>
      </c>
      <c r="B237" s="118"/>
      <c r="C237" s="118"/>
      <c r="D237" s="118"/>
      <c r="E237" s="118"/>
      <c r="F237" s="118"/>
      <c r="G237" s="118"/>
      <c r="H237" s="119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1"/>
      <c r="X237" s="122"/>
      <c r="Y237" s="122"/>
      <c r="Z237" s="123"/>
      <c r="AA237" s="122"/>
      <c r="AB237" s="123"/>
      <c r="AC237" s="122"/>
      <c r="AD237" s="123"/>
      <c r="AE237" s="122"/>
      <c r="AF237" s="123"/>
      <c r="AG237" s="122"/>
      <c r="AH237" s="123"/>
      <c r="AI237" s="122"/>
      <c r="AJ237" s="123"/>
      <c r="AK237" s="122"/>
      <c r="AL237" s="123"/>
      <c r="AM237" s="122"/>
      <c r="AN237" s="123"/>
      <c r="AO237" s="122"/>
    </row>
    <row r="238" spans="1:41" ht="12.75" customHeight="1" x14ac:dyDescent="0.25">
      <c r="A238" s="117" t="s">
        <v>82</v>
      </c>
      <c r="B238" s="118"/>
      <c r="C238" s="118"/>
      <c r="D238" s="118"/>
      <c r="E238" s="118"/>
      <c r="F238" s="118"/>
      <c r="G238" s="118"/>
      <c r="H238" s="119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1"/>
      <c r="X238" s="122"/>
      <c r="Y238" s="122"/>
      <c r="Z238" s="123"/>
      <c r="AA238" s="122"/>
      <c r="AB238" s="123"/>
      <c r="AC238" s="122"/>
      <c r="AD238" s="123"/>
      <c r="AE238" s="122"/>
      <c r="AF238" s="123"/>
      <c r="AG238" s="122"/>
      <c r="AH238" s="123"/>
      <c r="AI238" s="122"/>
      <c r="AJ238" s="123"/>
      <c r="AK238" s="122"/>
      <c r="AL238" s="123"/>
      <c r="AM238" s="122"/>
      <c r="AN238" s="123"/>
      <c r="AO238" s="122"/>
    </row>
    <row r="239" spans="1:41" ht="12.75" customHeight="1" x14ac:dyDescent="0.25">
      <c r="A239" s="117" t="s">
        <v>82</v>
      </c>
      <c r="B239" s="118"/>
      <c r="C239" s="118"/>
      <c r="D239" s="118"/>
      <c r="E239" s="118"/>
      <c r="F239" s="118"/>
      <c r="G239" s="118"/>
      <c r="H239" s="119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1"/>
      <c r="X239" s="122"/>
      <c r="Y239" s="122"/>
      <c r="Z239" s="123"/>
      <c r="AA239" s="122"/>
      <c r="AB239" s="123"/>
      <c r="AC239" s="122"/>
      <c r="AD239" s="123"/>
      <c r="AE239" s="122"/>
      <c r="AF239" s="123"/>
      <c r="AG239" s="122"/>
      <c r="AH239" s="123"/>
      <c r="AI239" s="122"/>
      <c r="AJ239" s="123"/>
      <c r="AK239" s="122"/>
      <c r="AL239" s="123"/>
      <c r="AM239" s="122"/>
      <c r="AN239" s="123"/>
      <c r="AO239" s="122"/>
    </row>
    <row r="240" spans="1:41" ht="12.75" customHeight="1" x14ac:dyDescent="0.25">
      <c r="A240" s="117" t="s">
        <v>82</v>
      </c>
      <c r="B240" s="118"/>
      <c r="C240" s="118"/>
      <c r="D240" s="118"/>
      <c r="E240" s="118"/>
      <c r="F240" s="118"/>
      <c r="G240" s="118"/>
      <c r="H240" s="119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1"/>
      <c r="X240" s="122"/>
      <c r="Y240" s="122"/>
      <c r="Z240" s="123"/>
      <c r="AA240" s="122"/>
      <c r="AB240" s="123"/>
      <c r="AC240" s="122"/>
      <c r="AD240" s="123"/>
      <c r="AE240" s="122"/>
      <c r="AF240" s="123"/>
      <c r="AG240" s="122"/>
      <c r="AH240" s="123"/>
      <c r="AI240" s="122"/>
      <c r="AJ240" s="123"/>
      <c r="AK240" s="122"/>
      <c r="AL240" s="123"/>
      <c r="AM240" s="122"/>
      <c r="AN240" s="123"/>
      <c r="AO240" s="122"/>
    </row>
    <row r="241" spans="1:41" ht="12.75" customHeight="1" x14ac:dyDescent="0.25">
      <c r="A241" s="117" t="s">
        <v>82</v>
      </c>
      <c r="B241" s="118"/>
      <c r="C241" s="118"/>
      <c r="D241" s="118"/>
      <c r="E241" s="118"/>
      <c r="F241" s="118"/>
      <c r="G241" s="118"/>
      <c r="H241" s="119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1"/>
      <c r="X241" s="122"/>
      <c r="Y241" s="122"/>
      <c r="Z241" s="123"/>
      <c r="AA241" s="122"/>
      <c r="AB241" s="123"/>
      <c r="AC241" s="122"/>
      <c r="AD241" s="123"/>
      <c r="AE241" s="122"/>
      <c r="AF241" s="123"/>
      <c r="AG241" s="122"/>
      <c r="AH241" s="123"/>
      <c r="AI241" s="122"/>
      <c r="AJ241" s="123"/>
      <c r="AK241" s="122"/>
      <c r="AL241" s="123"/>
      <c r="AM241" s="122"/>
      <c r="AN241" s="123"/>
      <c r="AO241" s="122"/>
    </row>
    <row r="242" spans="1:41" ht="12.75" customHeight="1" x14ac:dyDescent="0.25">
      <c r="A242" s="117" t="s">
        <v>82</v>
      </c>
      <c r="B242" s="118"/>
      <c r="C242" s="118"/>
      <c r="D242" s="118"/>
      <c r="E242" s="118"/>
      <c r="F242" s="118"/>
      <c r="G242" s="118"/>
      <c r="H242" s="119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1"/>
      <c r="X242" s="122"/>
      <c r="Y242" s="122"/>
      <c r="Z242" s="123"/>
      <c r="AA242" s="122"/>
      <c r="AB242" s="123"/>
      <c r="AC242" s="122"/>
      <c r="AD242" s="123"/>
      <c r="AE242" s="122"/>
      <c r="AF242" s="123"/>
      <c r="AG242" s="122"/>
      <c r="AH242" s="123"/>
      <c r="AI242" s="122"/>
      <c r="AJ242" s="123"/>
      <c r="AK242" s="122"/>
      <c r="AL242" s="123"/>
      <c r="AM242" s="122"/>
      <c r="AN242" s="123"/>
      <c r="AO242" s="122"/>
    </row>
    <row r="243" spans="1:41" ht="12.75" customHeight="1" x14ac:dyDescent="0.25">
      <c r="A243" s="117" t="s">
        <v>82</v>
      </c>
      <c r="B243" s="118"/>
      <c r="C243" s="118"/>
      <c r="D243" s="118"/>
      <c r="E243" s="118"/>
      <c r="F243" s="118"/>
      <c r="G243" s="118"/>
      <c r="H243" s="119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1"/>
      <c r="X243" s="122"/>
      <c r="Y243" s="122"/>
      <c r="Z243" s="123"/>
      <c r="AA243" s="122"/>
      <c r="AB243" s="123"/>
      <c r="AC243" s="122"/>
      <c r="AD243" s="123"/>
      <c r="AE243" s="122"/>
      <c r="AF243" s="123"/>
      <c r="AG243" s="122"/>
      <c r="AH243" s="123"/>
      <c r="AI243" s="122"/>
      <c r="AJ243" s="123"/>
      <c r="AK243" s="122"/>
      <c r="AL243" s="123"/>
      <c r="AM243" s="122"/>
      <c r="AN243" s="123"/>
      <c r="AO243" s="122"/>
    </row>
    <row r="244" spans="1:41" ht="12.75" customHeight="1" x14ac:dyDescent="0.25">
      <c r="A244" s="117" t="s">
        <v>82</v>
      </c>
      <c r="B244" s="118"/>
      <c r="C244" s="118"/>
      <c r="D244" s="118"/>
      <c r="E244" s="118"/>
      <c r="F244" s="118"/>
      <c r="G244" s="118"/>
      <c r="H244" s="119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1"/>
      <c r="X244" s="122"/>
      <c r="Y244" s="122"/>
      <c r="Z244" s="123"/>
      <c r="AA244" s="122"/>
      <c r="AB244" s="123"/>
      <c r="AC244" s="122"/>
      <c r="AD244" s="123"/>
      <c r="AE244" s="122"/>
      <c r="AF244" s="123"/>
      <c r="AG244" s="122"/>
      <c r="AH244" s="123"/>
      <c r="AI244" s="122"/>
      <c r="AJ244" s="123"/>
      <c r="AK244" s="122"/>
      <c r="AL244" s="123"/>
      <c r="AM244" s="122"/>
      <c r="AN244" s="123"/>
      <c r="AO244" s="122"/>
    </row>
    <row r="245" spans="1:41" ht="12.75" customHeight="1" x14ac:dyDescent="0.25">
      <c r="A245" s="117" t="s">
        <v>82</v>
      </c>
      <c r="B245" s="118"/>
      <c r="C245" s="118"/>
      <c r="D245" s="118"/>
      <c r="E245" s="118"/>
      <c r="F245" s="118"/>
      <c r="G245" s="118"/>
      <c r="H245" s="119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1"/>
      <c r="X245" s="122"/>
      <c r="Y245" s="122"/>
      <c r="Z245" s="123"/>
      <c r="AA245" s="122"/>
      <c r="AB245" s="123"/>
      <c r="AC245" s="122"/>
      <c r="AD245" s="123"/>
      <c r="AE245" s="122"/>
      <c r="AF245" s="123"/>
      <c r="AG245" s="122"/>
      <c r="AH245" s="123"/>
      <c r="AI245" s="122"/>
      <c r="AJ245" s="123"/>
      <c r="AK245" s="122"/>
      <c r="AL245" s="123"/>
      <c r="AM245" s="122"/>
      <c r="AN245" s="123"/>
      <c r="AO245" s="122"/>
    </row>
    <row r="246" spans="1:41" ht="12.75" customHeight="1" x14ac:dyDescent="0.25">
      <c r="A246" s="117" t="s">
        <v>82</v>
      </c>
      <c r="B246" s="118"/>
      <c r="C246" s="118"/>
      <c r="D246" s="118"/>
      <c r="E246" s="118"/>
      <c r="F246" s="118"/>
      <c r="G246" s="118"/>
      <c r="H246" s="119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1"/>
      <c r="X246" s="122"/>
      <c r="Y246" s="122"/>
      <c r="Z246" s="123"/>
      <c r="AA246" s="122"/>
      <c r="AB246" s="123"/>
      <c r="AC246" s="122"/>
      <c r="AD246" s="123"/>
      <c r="AE246" s="122"/>
      <c r="AF246" s="123"/>
      <c r="AG246" s="122"/>
      <c r="AH246" s="123"/>
      <c r="AI246" s="122"/>
      <c r="AJ246" s="123"/>
      <c r="AK246" s="122"/>
      <c r="AL246" s="123"/>
      <c r="AM246" s="122"/>
      <c r="AN246" s="123"/>
      <c r="AO246" s="122"/>
    </row>
    <row r="247" spans="1:41" ht="12.75" customHeight="1" x14ac:dyDescent="0.25">
      <c r="A247" s="117" t="s">
        <v>82</v>
      </c>
      <c r="B247" s="118"/>
      <c r="C247" s="118"/>
      <c r="D247" s="118"/>
      <c r="E247" s="118"/>
      <c r="F247" s="118"/>
      <c r="G247" s="118"/>
      <c r="H247" s="119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1"/>
      <c r="X247" s="122"/>
      <c r="Y247" s="122"/>
      <c r="Z247" s="123"/>
      <c r="AA247" s="122"/>
      <c r="AB247" s="123"/>
      <c r="AC247" s="122"/>
      <c r="AD247" s="123"/>
      <c r="AE247" s="122"/>
      <c r="AF247" s="123"/>
      <c r="AG247" s="122"/>
      <c r="AH247" s="123"/>
      <c r="AI247" s="122"/>
      <c r="AJ247" s="123"/>
      <c r="AK247" s="122"/>
      <c r="AL247" s="123"/>
      <c r="AM247" s="122"/>
      <c r="AN247" s="123"/>
      <c r="AO247" s="122"/>
    </row>
    <row r="248" spans="1:41" ht="12.75" customHeight="1" x14ac:dyDescent="0.25">
      <c r="A248" s="117" t="s">
        <v>82</v>
      </c>
      <c r="B248" s="118"/>
      <c r="C248" s="118"/>
      <c r="D248" s="118"/>
      <c r="E248" s="118"/>
      <c r="F248" s="118"/>
      <c r="G248" s="118"/>
      <c r="H248" s="119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1"/>
      <c r="X248" s="122"/>
      <c r="Y248" s="122"/>
      <c r="Z248" s="123"/>
      <c r="AA248" s="122"/>
      <c r="AB248" s="123"/>
      <c r="AC248" s="122"/>
      <c r="AD248" s="123"/>
      <c r="AE248" s="122"/>
      <c r="AF248" s="123"/>
      <c r="AG248" s="122"/>
      <c r="AH248" s="123"/>
      <c r="AI248" s="122"/>
      <c r="AJ248" s="123"/>
      <c r="AK248" s="122"/>
      <c r="AL248" s="123"/>
      <c r="AM248" s="122"/>
      <c r="AN248" s="123"/>
      <c r="AO248" s="122"/>
    </row>
    <row r="249" spans="1:41" ht="12.75" customHeight="1" x14ac:dyDescent="0.25">
      <c r="A249" s="117" t="s">
        <v>82</v>
      </c>
      <c r="B249" s="118"/>
      <c r="C249" s="118"/>
      <c r="D249" s="118"/>
      <c r="E249" s="118"/>
      <c r="F249" s="118"/>
      <c r="G249" s="118"/>
      <c r="H249" s="119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1"/>
      <c r="X249" s="122"/>
      <c r="Y249" s="122"/>
      <c r="Z249" s="123"/>
      <c r="AA249" s="122"/>
      <c r="AB249" s="123"/>
      <c r="AC249" s="122"/>
      <c r="AD249" s="123"/>
      <c r="AE249" s="122"/>
      <c r="AF249" s="123"/>
      <c r="AG249" s="122"/>
      <c r="AH249" s="123"/>
      <c r="AI249" s="122"/>
      <c r="AJ249" s="123"/>
      <c r="AK249" s="122"/>
      <c r="AL249" s="123"/>
      <c r="AM249" s="122"/>
      <c r="AN249" s="123"/>
      <c r="AO249" s="122"/>
    </row>
    <row r="250" spans="1:41" ht="12.75" customHeight="1" x14ac:dyDescent="0.25">
      <c r="A250" s="117" t="s">
        <v>82</v>
      </c>
      <c r="B250" s="118"/>
      <c r="C250" s="118"/>
      <c r="D250" s="118"/>
      <c r="E250" s="118"/>
      <c r="F250" s="118"/>
      <c r="G250" s="118"/>
      <c r="H250" s="119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1"/>
      <c r="X250" s="122"/>
      <c r="Y250" s="122"/>
      <c r="Z250" s="123"/>
      <c r="AA250" s="122"/>
      <c r="AB250" s="123"/>
      <c r="AC250" s="122"/>
      <c r="AD250" s="123"/>
      <c r="AE250" s="122"/>
      <c r="AF250" s="123"/>
      <c r="AG250" s="122"/>
      <c r="AH250" s="123"/>
      <c r="AI250" s="122"/>
      <c r="AJ250" s="123"/>
      <c r="AK250" s="122"/>
      <c r="AL250" s="123"/>
      <c r="AM250" s="122"/>
      <c r="AN250" s="123"/>
      <c r="AO250" s="122"/>
    </row>
    <row r="251" spans="1:41" ht="12.75" customHeight="1" x14ac:dyDescent="0.25">
      <c r="A251" s="117" t="s">
        <v>82</v>
      </c>
      <c r="B251" s="118"/>
      <c r="C251" s="118"/>
      <c r="D251" s="118"/>
      <c r="E251" s="118"/>
      <c r="F251" s="118"/>
      <c r="G251" s="118"/>
      <c r="H251" s="119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1"/>
      <c r="X251" s="122"/>
      <c r="Y251" s="122"/>
      <c r="Z251" s="123"/>
      <c r="AA251" s="122"/>
      <c r="AB251" s="123"/>
      <c r="AC251" s="122"/>
      <c r="AD251" s="123"/>
      <c r="AE251" s="122"/>
      <c r="AF251" s="123"/>
      <c r="AG251" s="122"/>
      <c r="AH251" s="123"/>
      <c r="AI251" s="122"/>
      <c r="AJ251" s="123"/>
      <c r="AK251" s="122"/>
      <c r="AL251" s="123"/>
      <c r="AM251" s="122"/>
      <c r="AN251" s="123"/>
      <c r="AO251" s="122"/>
    </row>
    <row r="252" spans="1:41" ht="12.75" customHeight="1" x14ac:dyDescent="0.25">
      <c r="A252" s="117" t="s">
        <v>82</v>
      </c>
      <c r="B252" s="118"/>
      <c r="C252" s="118"/>
      <c r="D252" s="118"/>
      <c r="E252" s="118"/>
      <c r="F252" s="118"/>
      <c r="G252" s="118"/>
      <c r="H252" s="119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1"/>
      <c r="X252" s="122"/>
      <c r="Y252" s="122"/>
      <c r="Z252" s="123"/>
      <c r="AA252" s="122"/>
      <c r="AB252" s="123"/>
      <c r="AC252" s="122"/>
      <c r="AD252" s="123"/>
      <c r="AE252" s="122"/>
      <c r="AF252" s="123"/>
      <c r="AG252" s="122"/>
      <c r="AH252" s="123"/>
      <c r="AI252" s="122"/>
      <c r="AJ252" s="123"/>
      <c r="AK252" s="122"/>
      <c r="AL252" s="123"/>
      <c r="AM252" s="122"/>
      <c r="AN252" s="123"/>
      <c r="AO252" s="122"/>
    </row>
    <row r="253" spans="1:41" ht="12.75" customHeight="1" x14ac:dyDescent="0.25">
      <c r="A253" s="117" t="s">
        <v>82</v>
      </c>
      <c r="B253" s="118"/>
      <c r="C253" s="118"/>
      <c r="D253" s="118"/>
      <c r="E253" s="118"/>
      <c r="F253" s="118"/>
      <c r="G253" s="118"/>
      <c r="H253" s="119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1"/>
      <c r="X253" s="122"/>
      <c r="Y253" s="122"/>
      <c r="Z253" s="123"/>
      <c r="AA253" s="122"/>
      <c r="AB253" s="123"/>
      <c r="AC253" s="122"/>
      <c r="AD253" s="123"/>
      <c r="AE253" s="122"/>
      <c r="AF253" s="123"/>
      <c r="AG253" s="122"/>
      <c r="AH253" s="123"/>
      <c r="AI253" s="122"/>
      <c r="AJ253" s="123"/>
      <c r="AK253" s="122"/>
      <c r="AL253" s="123"/>
      <c r="AM253" s="122"/>
      <c r="AN253" s="123"/>
      <c r="AO253" s="122"/>
    </row>
    <row r="254" spans="1:41" ht="12.75" customHeight="1" x14ac:dyDescent="0.25">
      <c r="A254" s="117" t="s">
        <v>82</v>
      </c>
      <c r="B254" s="118"/>
      <c r="C254" s="118"/>
      <c r="D254" s="118"/>
      <c r="E254" s="118"/>
      <c r="F254" s="118"/>
      <c r="G254" s="118"/>
      <c r="H254" s="119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1"/>
      <c r="X254" s="122"/>
      <c r="Y254" s="122"/>
      <c r="Z254" s="123"/>
      <c r="AA254" s="122"/>
      <c r="AB254" s="123"/>
      <c r="AC254" s="122"/>
      <c r="AD254" s="123"/>
      <c r="AE254" s="122"/>
      <c r="AF254" s="123"/>
      <c r="AG254" s="122"/>
      <c r="AH254" s="123"/>
      <c r="AI254" s="122"/>
      <c r="AJ254" s="123"/>
      <c r="AK254" s="122"/>
      <c r="AL254" s="123"/>
      <c r="AM254" s="122"/>
      <c r="AN254" s="123"/>
      <c r="AO254" s="122"/>
    </row>
    <row r="255" spans="1:41" ht="12.75" customHeight="1" x14ac:dyDescent="0.25">
      <c r="A255" s="117" t="s">
        <v>82</v>
      </c>
      <c r="B255" s="118"/>
      <c r="C255" s="118"/>
      <c r="D255" s="118"/>
      <c r="E255" s="118"/>
      <c r="F255" s="118"/>
      <c r="G255" s="118"/>
      <c r="H255" s="119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1"/>
      <c r="X255" s="122"/>
      <c r="Y255" s="122"/>
      <c r="Z255" s="123"/>
      <c r="AA255" s="122"/>
      <c r="AB255" s="123"/>
      <c r="AC255" s="122"/>
      <c r="AD255" s="123"/>
      <c r="AE255" s="122"/>
      <c r="AF255" s="123"/>
      <c r="AG255" s="122"/>
      <c r="AH255" s="123"/>
      <c r="AI255" s="122"/>
      <c r="AJ255" s="123"/>
      <c r="AK255" s="122"/>
      <c r="AL255" s="123"/>
      <c r="AM255" s="122"/>
      <c r="AN255" s="123"/>
      <c r="AO255" s="122"/>
    </row>
    <row r="256" spans="1:41" ht="12.75" customHeight="1" x14ac:dyDescent="0.25">
      <c r="A256" s="117" t="s">
        <v>82</v>
      </c>
      <c r="B256" s="118"/>
      <c r="C256" s="118"/>
      <c r="D256" s="118"/>
      <c r="E256" s="118"/>
      <c r="F256" s="118"/>
      <c r="G256" s="118"/>
      <c r="H256" s="119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1"/>
      <c r="X256" s="122"/>
      <c r="Y256" s="122"/>
      <c r="Z256" s="123"/>
      <c r="AA256" s="122"/>
      <c r="AB256" s="123"/>
      <c r="AC256" s="122"/>
      <c r="AD256" s="123"/>
      <c r="AE256" s="122"/>
      <c r="AF256" s="123"/>
      <c r="AG256" s="122"/>
      <c r="AH256" s="123"/>
      <c r="AI256" s="122"/>
      <c r="AJ256" s="123"/>
      <c r="AK256" s="122"/>
      <c r="AL256" s="123"/>
      <c r="AM256" s="122"/>
      <c r="AN256" s="123"/>
      <c r="AO256" s="122"/>
    </row>
    <row r="257" spans="1:41" ht="12.75" customHeight="1" x14ac:dyDescent="0.25">
      <c r="A257" s="117" t="s">
        <v>82</v>
      </c>
      <c r="B257" s="118"/>
      <c r="C257" s="118"/>
      <c r="D257" s="118"/>
      <c r="E257" s="118"/>
      <c r="F257" s="118"/>
      <c r="G257" s="118"/>
      <c r="H257" s="119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1"/>
      <c r="X257" s="122"/>
      <c r="Y257" s="122"/>
      <c r="Z257" s="123"/>
      <c r="AA257" s="122"/>
      <c r="AB257" s="123"/>
      <c r="AC257" s="122"/>
      <c r="AD257" s="123"/>
      <c r="AE257" s="122"/>
      <c r="AF257" s="123"/>
      <c r="AG257" s="122"/>
      <c r="AH257" s="123"/>
      <c r="AI257" s="122"/>
      <c r="AJ257" s="123"/>
      <c r="AK257" s="122"/>
      <c r="AL257" s="123"/>
      <c r="AM257" s="122"/>
      <c r="AN257" s="123"/>
      <c r="AO257" s="122"/>
    </row>
    <row r="258" spans="1:41" ht="12.75" customHeight="1" x14ac:dyDescent="0.25">
      <c r="A258" s="117" t="s">
        <v>82</v>
      </c>
      <c r="B258" s="118"/>
      <c r="C258" s="118"/>
      <c r="D258" s="118"/>
      <c r="E258" s="118"/>
      <c r="F258" s="118"/>
      <c r="G258" s="118"/>
      <c r="H258" s="119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1"/>
      <c r="X258" s="122"/>
      <c r="Y258" s="122"/>
      <c r="Z258" s="123"/>
      <c r="AA258" s="122"/>
      <c r="AB258" s="123"/>
      <c r="AC258" s="122"/>
      <c r="AD258" s="123"/>
      <c r="AE258" s="122"/>
      <c r="AF258" s="123"/>
      <c r="AG258" s="122"/>
      <c r="AH258" s="123"/>
      <c r="AI258" s="122"/>
      <c r="AJ258" s="123"/>
      <c r="AK258" s="122"/>
      <c r="AL258" s="123"/>
      <c r="AM258" s="122"/>
      <c r="AN258" s="123"/>
      <c r="AO258" s="122"/>
    </row>
    <row r="259" spans="1:41" ht="12.75" customHeight="1" x14ac:dyDescent="0.25">
      <c r="A259" s="117" t="s">
        <v>82</v>
      </c>
      <c r="B259" s="118"/>
      <c r="C259" s="118"/>
      <c r="D259" s="118"/>
      <c r="E259" s="118"/>
      <c r="F259" s="118"/>
      <c r="G259" s="118"/>
      <c r="H259" s="119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1"/>
      <c r="X259" s="122"/>
      <c r="Y259" s="122"/>
      <c r="Z259" s="123"/>
      <c r="AA259" s="122"/>
      <c r="AB259" s="123"/>
      <c r="AC259" s="122"/>
      <c r="AD259" s="123"/>
      <c r="AE259" s="122"/>
      <c r="AF259" s="123"/>
      <c r="AG259" s="122"/>
      <c r="AH259" s="123"/>
      <c r="AI259" s="122"/>
      <c r="AJ259" s="123"/>
      <c r="AK259" s="122"/>
      <c r="AL259" s="123"/>
      <c r="AM259" s="122"/>
      <c r="AN259" s="123"/>
      <c r="AO259" s="122"/>
    </row>
    <row r="260" spans="1:41" ht="12.75" customHeight="1" x14ac:dyDescent="0.25">
      <c r="A260" s="117" t="s">
        <v>82</v>
      </c>
      <c r="B260" s="118"/>
      <c r="C260" s="118"/>
      <c r="D260" s="118"/>
      <c r="E260" s="118"/>
      <c r="F260" s="118"/>
      <c r="G260" s="118"/>
      <c r="H260" s="119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1"/>
      <c r="X260" s="122"/>
      <c r="Y260" s="122"/>
      <c r="Z260" s="123"/>
      <c r="AA260" s="122"/>
      <c r="AB260" s="123"/>
      <c r="AC260" s="122"/>
      <c r="AD260" s="123"/>
      <c r="AE260" s="122"/>
      <c r="AF260" s="123"/>
      <c r="AG260" s="122"/>
      <c r="AH260" s="123"/>
      <c r="AI260" s="122"/>
      <c r="AJ260" s="123"/>
      <c r="AK260" s="122"/>
      <c r="AL260" s="123"/>
      <c r="AM260" s="122"/>
      <c r="AN260" s="123"/>
      <c r="AO260" s="122"/>
    </row>
    <row r="261" spans="1:41" ht="12.75" customHeight="1" x14ac:dyDescent="0.25">
      <c r="A261" s="117" t="s">
        <v>82</v>
      </c>
      <c r="B261" s="118"/>
      <c r="C261" s="118"/>
      <c r="D261" s="118"/>
      <c r="E261" s="118"/>
      <c r="F261" s="118"/>
      <c r="G261" s="118"/>
      <c r="H261" s="119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1"/>
      <c r="X261" s="122"/>
      <c r="Y261" s="122"/>
      <c r="Z261" s="123"/>
      <c r="AA261" s="122"/>
      <c r="AB261" s="123"/>
      <c r="AC261" s="122"/>
      <c r="AD261" s="123"/>
      <c r="AE261" s="122"/>
      <c r="AF261" s="123"/>
      <c r="AG261" s="122"/>
      <c r="AH261" s="123"/>
      <c r="AI261" s="122"/>
      <c r="AJ261" s="123"/>
      <c r="AK261" s="122"/>
      <c r="AL261" s="123"/>
      <c r="AM261" s="122"/>
      <c r="AN261" s="123"/>
      <c r="AO261" s="122"/>
    </row>
    <row r="262" spans="1:41" ht="12.75" customHeight="1" x14ac:dyDescent="0.25">
      <c r="A262" s="117" t="s">
        <v>82</v>
      </c>
      <c r="B262" s="118"/>
      <c r="C262" s="118"/>
      <c r="D262" s="118"/>
      <c r="E262" s="118"/>
      <c r="F262" s="118"/>
      <c r="G262" s="118"/>
      <c r="H262" s="119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1"/>
      <c r="X262" s="122"/>
      <c r="Y262" s="122"/>
      <c r="Z262" s="123"/>
      <c r="AA262" s="122"/>
      <c r="AB262" s="123"/>
      <c r="AC262" s="122"/>
      <c r="AD262" s="123"/>
      <c r="AE262" s="122"/>
      <c r="AF262" s="123"/>
      <c r="AG262" s="122"/>
      <c r="AH262" s="123"/>
      <c r="AI262" s="122"/>
      <c r="AJ262" s="123"/>
      <c r="AK262" s="122"/>
      <c r="AL262" s="123"/>
      <c r="AM262" s="122"/>
      <c r="AN262" s="123"/>
      <c r="AO262" s="122"/>
    </row>
    <row r="263" spans="1:41" ht="12.75" customHeight="1" x14ac:dyDescent="0.25">
      <c r="A263" s="117" t="s">
        <v>82</v>
      </c>
      <c r="B263" s="118"/>
      <c r="C263" s="118"/>
      <c r="D263" s="118"/>
      <c r="E263" s="118"/>
      <c r="F263" s="118"/>
      <c r="G263" s="118"/>
      <c r="H263" s="119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1"/>
      <c r="X263" s="122"/>
      <c r="Y263" s="122"/>
      <c r="Z263" s="123"/>
      <c r="AA263" s="122"/>
      <c r="AB263" s="123"/>
      <c r="AC263" s="122"/>
      <c r="AD263" s="123"/>
      <c r="AE263" s="122"/>
      <c r="AF263" s="123"/>
      <c r="AG263" s="122"/>
      <c r="AH263" s="123"/>
      <c r="AI263" s="122"/>
      <c r="AJ263" s="123"/>
      <c r="AK263" s="122"/>
      <c r="AL263" s="123"/>
      <c r="AM263" s="122"/>
      <c r="AN263" s="123"/>
      <c r="AO263" s="122"/>
    </row>
    <row r="264" spans="1:41" ht="12.75" customHeight="1" x14ac:dyDescent="0.25">
      <c r="A264" s="117" t="s">
        <v>82</v>
      </c>
      <c r="B264" s="118"/>
      <c r="C264" s="118"/>
      <c r="D264" s="118"/>
      <c r="E264" s="118"/>
      <c r="F264" s="118"/>
      <c r="G264" s="118"/>
      <c r="H264" s="119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1"/>
      <c r="X264" s="122"/>
      <c r="Y264" s="122"/>
      <c r="Z264" s="123"/>
      <c r="AA264" s="122"/>
      <c r="AB264" s="123"/>
      <c r="AC264" s="122"/>
      <c r="AD264" s="123"/>
      <c r="AE264" s="122"/>
      <c r="AF264" s="123"/>
      <c r="AG264" s="122"/>
      <c r="AH264" s="123"/>
      <c r="AI264" s="122"/>
      <c r="AJ264" s="123"/>
      <c r="AK264" s="122"/>
      <c r="AL264" s="123"/>
      <c r="AM264" s="122"/>
      <c r="AN264" s="123"/>
      <c r="AO264" s="122"/>
    </row>
    <row r="265" spans="1:41" ht="12.75" customHeight="1" x14ac:dyDescent="0.25">
      <c r="A265" s="117" t="s">
        <v>82</v>
      </c>
      <c r="B265" s="118"/>
      <c r="C265" s="118"/>
      <c r="D265" s="118"/>
      <c r="E265" s="118"/>
      <c r="F265" s="118"/>
      <c r="G265" s="118"/>
      <c r="H265" s="119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1"/>
      <c r="X265" s="122"/>
      <c r="Y265" s="122"/>
      <c r="Z265" s="123"/>
      <c r="AA265" s="122"/>
      <c r="AB265" s="123"/>
      <c r="AC265" s="122"/>
      <c r="AD265" s="123"/>
      <c r="AE265" s="122"/>
      <c r="AF265" s="123"/>
      <c r="AG265" s="122"/>
      <c r="AH265" s="123"/>
      <c r="AI265" s="122"/>
      <c r="AJ265" s="123"/>
      <c r="AK265" s="122"/>
      <c r="AL265" s="123"/>
      <c r="AM265" s="122"/>
      <c r="AN265" s="123"/>
      <c r="AO265" s="122"/>
    </row>
    <row r="266" spans="1:41" ht="12.75" customHeight="1" x14ac:dyDescent="0.25">
      <c r="A266" s="117" t="s">
        <v>82</v>
      </c>
      <c r="B266" s="118"/>
      <c r="C266" s="118"/>
      <c r="D266" s="118"/>
      <c r="E266" s="118"/>
      <c r="F266" s="118"/>
      <c r="G266" s="118"/>
      <c r="H266" s="119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1"/>
      <c r="X266" s="122"/>
      <c r="Y266" s="122"/>
      <c r="Z266" s="123"/>
      <c r="AA266" s="122"/>
      <c r="AB266" s="123"/>
      <c r="AC266" s="122"/>
      <c r="AD266" s="123"/>
      <c r="AE266" s="122"/>
      <c r="AF266" s="123"/>
      <c r="AG266" s="122"/>
      <c r="AH266" s="123"/>
      <c r="AI266" s="122"/>
      <c r="AJ266" s="123"/>
      <c r="AK266" s="122"/>
      <c r="AL266" s="123"/>
      <c r="AM266" s="122"/>
      <c r="AN266" s="123"/>
      <c r="AO266" s="122"/>
    </row>
    <row r="267" spans="1:41" ht="12.75" customHeight="1" x14ac:dyDescent="0.25">
      <c r="A267" s="117" t="s">
        <v>82</v>
      </c>
      <c r="B267" s="118"/>
      <c r="C267" s="118"/>
      <c r="D267" s="118"/>
      <c r="E267" s="118"/>
      <c r="F267" s="118"/>
      <c r="G267" s="118"/>
      <c r="H267" s="119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1"/>
      <c r="X267" s="122"/>
      <c r="Y267" s="122"/>
      <c r="Z267" s="123"/>
      <c r="AA267" s="122"/>
      <c r="AB267" s="123"/>
      <c r="AC267" s="122"/>
      <c r="AD267" s="123"/>
      <c r="AE267" s="122"/>
      <c r="AF267" s="123"/>
      <c r="AG267" s="122"/>
      <c r="AH267" s="123"/>
      <c r="AI267" s="122"/>
      <c r="AJ267" s="123"/>
      <c r="AK267" s="122"/>
      <c r="AL267" s="123"/>
      <c r="AM267" s="122"/>
      <c r="AN267" s="123"/>
      <c r="AO267" s="122"/>
    </row>
    <row r="268" spans="1:41" ht="12.75" customHeight="1" x14ac:dyDescent="0.25">
      <c r="A268" s="117" t="s">
        <v>82</v>
      </c>
      <c r="B268" s="118"/>
      <c r="C268" s="118"/>
      <c r="D268" s="118"/>
      <c r="E268" s="118"/>
      <c r="F268" s="118"/>
      <c r="G268" s="118"/>
      <c r="H268" s="119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1"/>
      <c r="X268" s="122"/>
      <c r="Y268" s="122"/>
      <c r="Z268" s="123"/>
      <c r="AA268" s="122"/>
      <c r="AB268" s="123"/>
      <c r="AC268" s="122"/>
      <c r="AD268" s="123"/>
      <c r="AE268" s="122"/>
      <c r="AF268" s="123"/>
      <c r="AG268" s="122"/>
      <c r="AH268" s="123"/>
      <c r="AI268" s="122"/>
      <c r="AJ268" s="123"/>
      <c r="AK268" s="122"/>
      <c r="AL268" s="123"/>
      <c r="AM268" s="122"/>
      <c r="AN268" s="123"/>
      <c r="AO268" s="122"/>
    </row>
    <row r="269" spans="1:41" ht="12.75" customHeight="1" x14ac:dyDescent="0.25">
      <c r="A269" s="117" t="s">
        <v>82</v>
      </c>
      <c r="B269" s="118"/>
      <c r="C269" s="118"/>
      <c r="D269" s="118"/>
      <c r="E269" s="118"/>
      <c r="F269" s="118"/>
      <c r="G269" s="118"/>
      <c r="H269" s="119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1"/>
      <c r="X269" s="122"/>
      <c r="Y269" s="122"/>
      <c r="Z269" s="123"/>
      <c r="AA269" s="122"/>
      <c r="AB269" s="123"/>
      <c r="AC269" s="122"/>
      <c r="AD269" s="123"/>
      <c r="AE269" s="122"/>
      <c r="AF269" s="123"/>
      <c r="AG269" s="122"/>
      <c r="AH269" s="123"/>
      <c r="AI269" s="122"/>
      <c r="AJ269" s="123"/>
      <c r="AK269" s="122"/>
      <c r="AL269" s="123"/>
      <c r="AM269" s="122"/>
      <c r="AN269" s="123"/>
      <c r="AO269" s="122"/>
    </row>
    <row r="270" spans="1:41" ht="12.75" customHeight="1" x14ac:dyDescent="0.25">
      <c r="A270" s="117" t="s">
        <v>82</v>
      </c>
      <c r="B270" s="118"/>
      <c r="C270" s="118"/>
      <c r="D270" s="118"/>
      <c r="E270" s="118"/>
      <c r="F270" s="118"/>
      <c r="G270" s="118"/>
      <c r="H270" s="119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1"/>
      <c r="X270" s="122"/>
      <c r="Y270" s="122"/>
      <c r="Z270" s="123"/>
      <c r="AA270" s="122"/>
      <c r="AB270" s="123"/>
      <c r="AC270" s="122"/>
      <c r="AD270" s="123"/>
      <c r="AE270" s="122"/>
      <c r="AF270" s="123"/>
      <c r="AG270" s="122"/>
      <c r="AH270" s="123"/>
      <c r="AI270" s="122"/>
      <c r="AJ270" s="123"/>
      <c r="AK270" s="122"/>
      <c r="AL270" s="123"/>
      <c r="AM270" s="122"/>
      <c r="AN270" s="123"/>
      <c r="AO270" s="122"/>
    </row>
    <row r="271" spans="1:41" ht="12.75" customHeight="1" x14ac:dyDescent="0.25">
      <c r="A271" s="117" t="s">
        <v>82</v>
      </c>
      <c r="B271" s="118"/>
      <c r="C271" s="118"/>
      <c r="D271" s="118"/>
      <c r="E271" s="118"/>
      <c r="F271" s="118"/>
      <c r="G271" s="118"/>
      <c r="H271" s="119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1"/>
      <c r="X271" s="122"/>
      <c r="Y271" s="122"/>
      <c r="Z271" s="123"/>
      <c r="AA271" s="122"/>
      <c r="AB271" s="123"/>
      <c r="AC271" s="122"/>
      <c r="AD271" s="123"/>
      <c r="AE271" s="122"/>
      <c r="AF271" s="123"/>
      <c r="AG271" s="122"/>
      <c r="AH271" s="123"/>
      <c r="AI271" s="122"/>
      <c r="AJ271" s="123"/>
      <c r="AK271" s="122"/>
      <c r="AL271" s="123"/>
      <c r="AM271" s="122"/>
      <c r="AN271" s="123"/>
      <c r="AO271" s="122"/>
    </row>
    <row r="272" spans="1:41" ht="12.75" customHeight="1" x14ac:dyDescent="0.25">
      <c r="A272" s="117" t="s">
        <v>82</v>
      </c>
      <c r="B272" s="118"/>
      <c r="C272" s="118"/>
      <c r="D272" s="118"/>
      <c r="E272" s="118"/>
      <c r="F272" s="118"/>
      <c r="G272" s="118"/>
      <c r="H272" s="119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1"/>
      <c r="X272" s="122"/>
      <c r="Y272" s="122"/>
      <c r="Z272" s="123"/>
      <c r="AA272" s="122"/>
      <c r="AB272" s="123"/>
      <c r="AC272" s="122"/>
      <c r="AD272" s="123"/>
      <c r="AE272" s="122"/>
      <c r="AF272" s="123"/>
      <c r="AG272" s="122"/>
      <c r="AH272" s="123"/>
      <c r="AI272" s="122"/>
      <c r="AJ272" s="123"/>
      <c r="AK272" s="122"/>
      <c r="AL272" s="123"/>
      <c r="AM272" s="122"/>
      <c r="AN272" s="123"/>
      <c r="AO272" s="122"/>
    </row>
    <row r="273" spans="1:41" ht="12.75" customHeight="1" x14ac:dyDescent="0.25">
      <c r="A273" s="117" t="s">
        <v>82</v>
      </c>
      <c r="B273" s="118"/>
      <c r="C273" s="118"/>
      <c r="D273" s="118"/>
      <c r="E273" s="118"/>
      <c r="F273" s="118"/>
      <c r="G273" s="118"/>
      <c r="H273" s="119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1"/>
      <c r="X273" s="122"/>
      <c r="Y273" s="122"/>
      <c r="Z273" s="123"/>
      <c r="AA273" s="122"/>
      <c r="AB273" s="123"/>
      <c r="AC273" s="122"/>
      <c r="AD273" s="123"/>
      <c r="AE273" s="122"/>
      <c r="AF273" s="123"/>
      <c r="AG273" s="122"/>
      <c r="AH273" s="123"/>
      <c r="AI273" s="122"/>
      <c r="AJ273" s="123"/>
      <c r="AK273" s="122"/>
      <c r="AL273" s="123"/>
      <c r="AM273" s="122"/>
      <c r="AN273" s="123"/>
      <c r="AO273" s="122"/>
    </row>
    <row r="274" spans="1:41" ht="12.75" customHeight="1" x14ac:dyDescent="0.25">
      <c r="A274" s="117" t="s">
        <v>82</v>
      </c>
      <c r="B274" s="118"/>
      <c r="C274" s="118"/>
      <c r="D274" s="118"/>
      <c r="E274" s="118"/>
      <c r="F274" s="118"/>
      <c r="G274" s="118"/>
      <c r="H274" s="119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1"/>
      <c r="X274" s="122"/>
      <c r="Y274" s="122"/>
      <c r="Z274" s="123"/>
      <c r="AA274" s="122"/>
      <c r="AB274" s="123"/>
      <c r="AC274" s="122"/>
      <c r="AD274" s="123"/>
      <c r="AE274" s="122"/>
      <c r="AF274" s="123"/>
      <c r="AG274" s="122"/>
      <c r="AH274" s="123"/>
      <c r="AI274" s="122"/>
      <c r="AJ274" s="123"/>
      <c r="AK274" s="122"/>
      <c r="AL274" s="123"/>
      <c r="AM274" s="122"/>
      <c r="AN274" s="123"/>
      <c r="AO274" s="122"/>
    </row>
    <row r="275" spans="1:41" ht="12.75" customHeight="1" x14ac:dyDescent="0.25">
      <c r="A275" s="117" t="s">
        <v>82</v>
      </c>
      <c r="B275" s="118"/>
      <c r="C275" s="118"/>
      <c r="D275" s="118"/>
      <c r="E275" s="118"/>
      <c r="F275" s="118"/>
      <c r="G275" s="118"/>
      <c r="H275" s="119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1"/>
      <c r="X275" s="122"/>
      <c r="Y275" s="122"/>
      <c r="Z275" s="123"/>
      <c r="AA275" s="122"/>
      <c r="AB275" s="123"/>
      <c r="AC275" s="122"/>
      <c r="AD275" s="123"/>
      <c r="AE275" s="122"/>
      <c r="AF275" s="123"/>
      <c r="AG275" s="122"/>
      <c r="AH275" s="123"/>
      <c r="AI275" s="122"/>
      <c r="AJ275" s="123"/>
      <c r="AK275" s="122"/>
      <c r="AL275" s="123"/>
      <c r="AM275" s="122"/>
      <c r="AN275" s="123"/>
      <c r="AO275" s="122"/>
    </row>
    <row r="276" spans="1:41" ht="12.75" customHeight="1" x14ac:dyDescent="0.25">
      <c r="A276" s="117" t="s">
        <v>82</v>
      </c>
      <c r="B276" s="118"/>
      <c r="C276" s="118"/>
      <c r="D276" s="118"/>
      <c r="E276" s="118"/>
      <c r="F276" s="118"/>
      <c r="G276" s="118"/>
      <c r="H276" s="119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1"/>
      <c r="X276" s="122"/>
      <c r="Y276" s="122"/>
      <c r="Z276" s="123"/>
      <c r="AA276" s="122"/>
      <c r="AB276" s="123"/>
      <c r="AC276" s="122"/>
      <c r="AD276" s="123"/>
      <c r="AE276" s="122"/>
      <c r="AF276" s="123"/>
      <c r="AG276" s="122"/>
      <c r="AH276" s="123"/>
      <c r="AI276" s="122"/>
      <c r="AJ276" s="123"/>
      <c r="AK276" s="122"/>
      <c r="AL276" s="123"/>
      <c r="AM276" s="122"/>
      <c r="AN276" s="123"/>
      <c r="AO276" s="122"/>
    </row>
    <row r="277" spans="1:41" ht="12.75" customHeight="1" x14ac:dyDescent="0.25">
      <c r="A277" s="117" t="s">
        <v>82</v>
      </c>
      <c r="B277" s="118"/>
      <c r="C277" s="118"/>
      <c r="D277" s="118"/>
      <c r="E277" s="118"/>
      <c r="F277" s="118"/>
      <c r="G277" s="118"/>
      <c r="H277" s="119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1"/>
      <c r="X277" s="122"/>
      <c r="Y277" s="122"/>
      <c r="Z277" s="123"/>
      <c r="AA277" s="122"/>
      <c r="AB277" s="123"/>
      <c r="AC277" s="122"/>
      <c r="AD277" s="123"/>
      <c r="AE277" s="122"/>
      <c r="AF277" s="123"/>
      <c r="AG277" s="122"/>
      <c r="AH277" s="123"/>
      <c r="AI277" s="122"/>
      <c r="AJ277" s="123"/>
      <c r="AK277" s="122"/>
      <c r="AL277" s="123"/>
      <c r="AM277" s="122"/>
      <c r="AN277" s="123"/>
      <c r="AO277" s="122"/>
    </row>
    <row r="278" spans="1:41" ht="12.75" customHeight="1" x14ac:dyDescent="0.25">
      <c r="A278" s="117" t="s">
        <v>82</v>
      </c>
      <c r="B278" s="118"/>
      <c r="C278" s="118"/>
      <c r="D278" s="118"/>
      <c r="E278" s="118"/>
      <c r="F278" s="118"/>
      <c r="G278" s="118"/>
      <c r="H278" s="119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1"/>
      <c r="X278" s="122"/>
      <c r="Y278" s="122"/>
      <c r="Z278" s="123"/>
      <c r="AA278" s="122"/>
      <c r="AB278" s="123"/>
      <c r="AC278" s="122"/>
      <c r="AD278" s="123"/>
      <c r="AE278" s="122"/>
      <c r="AF278" s="123"/>
      <c r="AG278" s="122"/>
      <c r="AH278" s="123"/>
      <c r="AI278" s="122"/>
      <c r="AJ278" s="123"/>
      <c r="AK278" s="122"/>
      <c r="AL278" s="123"/>
      <c r="AM278" s="122"/>
      <c r="AN278" s="123"/>
      <c r="AO278" s="122"/>
    </row>
    <row r="279" spans="1:41" ht="12.75" customHeight="1" x14ac:dyDescent="0.25">
      <c r="A279" s="117" t="s">
        <v>82</v>
      </c>
      <c r="B279" s="118"/>
      <c r="C279" s="118"/>
      <c r="D279" s="118"/>
      <c r="E279" s="118"/>
      <c r="F279" s="118"/>
      <c r="G279" s="118"/>
      <c r="H279" s="119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1"/>
      <c r="X279" s="122"/>
      <c r="Y279" s="122"/>
      <c r="Z279" s="123"/>
      <c r="AA279" s="122"/>
      <c r="AB279" s="123"/>
      <c r="AC279" s="122"/>
      <c r="AD279" s="123"/>
      <c r="AE279" s="122"/>
      <c r="AF279" s="123"/>
      <c r="AG279" s="122"/>
      <c r="AH279" s="123"/>
      <c r="AI279" s="122"/>
      <c r="AJ279" s="123"/>
      <c r="AK279" s="122"/>
      <c r="AL279" s="123"/>
      <c r="AM279" s="122"/>
      <c r="AN279" s="123"/>
      <c r="AO279" s="122"/>
    </row>
    <row r="280" spans="1:41" ht="12.75" customHeight="1" x14ac:dyDescent="0.25">
      <c r="A280" s="117" t="s">
        <v>82</v>
      </c>
      <c r="B280" s="118"/>
      <c r="C280" s="118"/>
      <c r="D280" s="118"/>
      <c r="E280" s="118"/>
      <c r="F280" s="118"/>
      <c r="G280" s="118"/>
      <c r="H280" s="119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1"/>
      <c r="X280" s="122"/>
      <c r="Y280" s="122"/>
      <c r="Z280" s="123"/>
      <c r="AA280" s="122"/>
      <c r="AB280" s="123"/>
      <c r="AC280" s="122"/>
      <c r="AD280" s="123"/>
      <c r="AE280" s="122"/>
      <c r="AF280" s="123"/>
      <c r="AG280" s="122"/>
      <c r="AH280" s="123"/>
      <c r="AI280" s="122"/>
      <c r="AJ280" s="123"/>
      <c r="AK280" s="122"/>
      <c r="AL280" s="123"/>
      <c r="AM280" s="122"/>
      <c r="AN280" s="123"/>
      <c r="AO280" s="122"/>
    </row>
    <row r="281" spans="1:41" ht="12.75" customHeight="1" x14ac:dyDescent="0.25">
      <c r="A281" s="117" t="s">
        <v>82</v>
      </c>
      <c r="B281" s="118"/>
      <c r="C281" s="118"/>
      <c r="D281" s="118"/>
      <c r="E281" s="118"/>
      <c r="F281" s="118"/>
      <c r="G281" s="118"/>
      <c r="H281" s="119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1"/>
      <c r="X281" s="122"/>
      <c r="Y281" s="122"/>
      <c r="Z281" s="123"/>
      <c r="AA281" s="122"/>
      <c r="AB281" s="123"/>
      <c r="AC281" s="122"/>
      <c r="AD281" s="123"/>
      <c r="AE281" s="122"/>
      <c r="AF281" s="123"/>
      <c r="AG281" s="122"/>
      <c r="AH281" s="123"/>
      <c r="AI281" s="122"/>
      <c r="AJ281" s="123"/>
      <c r="AK281" s="122"/>
      <c r="AL281" s="123"/>
      <c r="AM281" s="122"/>
      <c r="AN281" s="123"/>
      <c r="AO281" s="122"/>
    </row>
    <row r="282" spans="1:41" ht="12.75" customHeight="1" x14ac:dyDescent="0.25">
      <c r="A282" s="117" t="s">
        <v>82</v>
      </c>
      <c r="B282" s="118"/>
      <c r="C282" s="118"/>
      <c r="D282" s="118"/>
      <c r="E282" s="118"/>
      <c r="F282" s="118"/>
      <c r="G282" s="118"/>
      <c r="H282" s="119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1"/>
      <c r="X282" s="122"/>
      <c r="Y282" s="122"/>
      <c r="Z282" s="123"/>
      <c r="AA282" s="122"/>
      <c r="AB282" s="123"/>
      <c r="AC282" s="122"/>
      <c r="AD282" s="123"/>
      <c r="AE282" s="122"/>
      <c r="AF282" s="123"/>
      <c r="AG282" s="122"/>
      <c r="AH282" s="123"/>
      <c r="AI282" s="122"/>
      <c r="AJ282" s="123"/>
      <c r="AK282" s="122"/>
      <c r="AL282" s="123"/>
      <c r="AM282" s="122"/>
      <c r="AN282" s="123"/>
      <c r="AO282" s="122"/>
    </row>
    <row r="283" spans="1:41" ht="12.75" customHeight="1" x14ac:dyDescent="0.25">
      <c r="A283" s="117" t="s">
        <v>82</v>
      </c>
      <c r="B283" s="118"/>
      <c r="C283" s="118"/>
      <c r="D283" s="118"/>
      <c r="E283" s="118"/>
      <c r="F283" s="118"/>
      <c r="G283" s="118"/>
      <c r="H283" s="119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1"/>
      <c r="X283" s="122"/>
      <c r="Y283" s="122"/>
      <c r="Z283" s="123"/>
      <c r="AA283" s="122"/>
      <c r="AB283" s="123"/>
      <c r="AC283" s="122"/>
      <c r="AD283" s="123"/>
      <c r="AE283" s="122"/>
      <c r="AF283" s="123"/>
      <c r="AG283" s="122"/>
      <c r="AH283" s="123"/>
      <c r="AI283" s="122"/>
      <c r="AJ283" s="123"/>
      <c r="AK283" s="122"/>
      <c r="AL283" s="123"/>
      <c r="AM283" s="122"/>
      <c r="AN283" s="123"/>
      <c r="AO283" s="122"/>
    </row>
    <row r="284" spans="1:41" ht="12.75" customHeight="1" x14ac:dyDescent="0.25">
      <c r="A284" s="117" t="s">
        <v>82</v>
      </c>
      <c r="B284" s="118"/>
      <c r="C284" s="118"/>
      <c r="D284" s="118"/>
      <c r="E284" s="118"/>
      <c r="F284" s="118"/>
      <c r="G284" s="118"/>
      <c r="H284" s="119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1"/>
      <c r="X284" s="122"/>
      <c r="Y284" s="122"/>
      <c r="Z284" s="123"/>
      <c r="AA284" s="122"/>
      <c r="AB284" s="123"/>
      <c r="AC284" s="122"/>
      <c r="AD284" s="123"/>
      <c r="AE284" s="122"/>
      <c r="AF284" s="123"/>
      <c r="AG284" s="122"/>
      <c r="AH284" s="123"/>
      <c r="AI284" s="122"/>
      <c r="AJ284" s="123"/>
      <c r="AK284" s="122"/>
      <c r="AL284" s="123"/>
      <c r="AM284" s="122"/>
      <c r="AN284" s="123"/>
      <c r="AO284" s="122"/>
    </row>
    <row r="285" spans="1:41" ht="12.75" customHeight="1" x14ac:dyDescent="0.25">
      <c r="A285" s="117" t="s">
        <v>82</v>
      </c>
      <c r="B285" s="118"/>
      <c r="C285" s="118"/>
      <c r="D285" s="118"/>
      <c r="E285" s="118"/>
      <c r="F285" s="118"/>
      <c r="G285" s="118"/>
      <c r="H285" s="119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1"/>
      <c r="X285" s="122"/>
      <c r="Y285" s="122"/>
      <c r="Z285" s="123"/>
      <c r="AA285" s="122"/>
      <c r="AB285" s="123"/>
      <c r="AC285" s="122"/>
      <c r="AD285" s="123"/>
      <c r="AE285" s="122"/>
      <c r="AF285" s="123"/>
      <c r="AG285" s="122"/>
      <c r="AH285" s="123"/>
      <c r="AI285" s="122"/>
      <c r="AJ285" s="123"/>
      <c r="AK285" s="122"/>
      <c r="AL285" s="123"/>
      <c r="AM285" s="122"/>
      <c r="AN285" s="123"/>
      <c r="AO285" s="122"/>
    </row>
    <row r="286" spans="1:41" ht="12.75" customHeight="1" x14ac:dyDescent="0.25">
      <c r="A286" s="117" t="s">
        <v>82</v>
      </c>
      <c r="B286" s="118"/>
      <c r="C286" s="118"/>
      <c r="D286" s="118"/>
      <c r="E286" s="118"/>
      <c r="F286" s="118"/>
      <c r="G286" s="118"/>
      <c r="H286" s="119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1"/>
      <c r="X286" s="122"/>
      <c r="Y286" s="122"/>
      <c r="Z286" s="123"/>
      <c r="AA286" s="122"/>
      <c r="AB286" s="123"/>
      <c r="AC286" s="122"/>
      <c r="AD286" s="123"/>
      <c r="AE286" s="122"/>
      <c r="AF286" s="123"/>
      <c r="AG286" s="122"/>
      <c r="AH286" s="123"/>
      <c r="AI286" s="122"/>
      <c r="AJ286" s="123"/>
      <c r="AK286" s="122"/>
      <c r="AL286" s="123"/>
      <c r="AM286" s="122"/>
      <c r="AN286" s="123"/>
      <c r="AO286" s="122"/>
    </row>
    <row r="287" spans="1:41" ht="12.75" customHeight="1" x14ac:dyDescent="0.25">
      <c r="A287" s="117" t="s">
        <v>82</v>
      </c>
      <c r="B287" s="118"/>
      <c r="C287" s="118"/>
      <c r="D287" s="118"/>
      <c r="E287" s="118"/>
      <c r="F287" s="118"/>
      <c r="G287" s="118"/>
      <c r="H287" s="119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1"/>
      <c r="X287" s="122"/>
      <c r="Y287" s="122"/>
      <c r="Z287" s="123"/>
      <c r="AA287" s="122"/>
      <c r="AB287" s="123"/>
      <c r="AC287" s="122"/>
      <c r="AD287" s="123"/>
      <c r="AE287" s="122"/>
      <c r="AF287" s="123"/>
      <c r="AG287" s="122"/>
      <c r="AH287" s="123"/>
      <c r="AI287" s="122"/>
      <c r="AJ287" s="123"/>
      <c r="AK287" s="122"/>
      <c r="AL287" s="123"/>
      <c r="AM287" s="122"/>
      <c r="AN287" s="123"/>
      <c r="AO287" s="122"/>
    </row>
    <row r="288" spans="1:41" ht="12.75" customHeight="1" x14ac:dyDescent="0.25">
      <c r="A288" s="117" t="s">
        <v>82</v>
      </c>
      <c r="B288" s="118"/>
      <c r="C288" s="118"/>
      <c r="D288" s="118"/>
      <c r="E288" s="118"/>
      <c r="F288" s="118"/>
      <c r="G288" s="118"/>
      <c r="H288" s="119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1"/>
      <c r="X288" s="122"/>
      <c r="Y288" s="122"/>
      <c r="Z288" s="123"/>
      <c r="AA288" s="122"/>
      <c r="AB288" s="123"/>
      <c r="AC288" s="122"/>
      <c r="AD288" s="123"/>
      <c r="AE288" s="122"/>
      <c r="AF288" s="123"/>
      <c r="AG288" s="122"/>
      <c r="AH288" s="123"/>
      <c r="AI288" s="122"/>
      <c r="AJ288" s="123"/>
      <c r="AK288" s="122"/>
      <c r="AL288" s="123"/>
      <c r="AM288" s="122"/>
      <c r="AN288" s="123"/>
      <c r="AO288" s="122"/>
    </row>
    <row r="289" spans="1:41" ht="12.75" customHeight="1" x14ac:dyDescent="0.25">
      <c r="A289" s="117" t="s">
        <v>82</v>
      </c>
      <c r="B289" s="118"/>
      <c r="C289" s="118"/>
      <c r="D289" s="118"/>
      <c r="E289" s="118"/>
      <c r="F289" s="118"/>
      <c r="G289" s="118"/>
      <c r="H289" s="119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1"/>
      <c r="X289" s="122"/>
      <c r="Y289" s="122"/>
      <c r="Z289" s="123"/>
      <c r="AA289" s="122"/>
      <c r="AB289" s="123"/>
      <c r="AC289" s="122"/>
      <c r="AD289" s="123"/>
      <c r="AE289" s="122"/>
      <c r="AF289" s="123"/>
      <c r="AG289" s="122"/>
      <c r="AH289" s="123"/>
      <c r="AI289" s="122"/>
      <c r="AJ289" s="123"/>
      <c r="AK289" s="122"/>
      <c r="AL289" s="123"/>
      <c r="AM289" s="122"/>
      <c r="AN289" s="123"/>
      <c r="AO289" s="122"/>
    </row>
    <row r="290" spans="1:41" ht="12.75" customHeight="1" x14ac:dyDescent="0.25">
      <c r="A290" s="117" t="s">
        <v>82</v>
      </c>
      <c r="B290" s="118"/>
      <c r="C290" s="118"/>
      <c r="D290" s="118"/>
      <c r="E290" s="118"/>
      <c r="F290" s="118"/>
      <c r="G290" s="118"/>
      <c r="H290" s="119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1"/>
      <c r="X290" s="122"/>
      <c r="Y290" s="122"/>
      <c r="Z290" s="123"/>
      <c r="AA290" s="122"/>
      <c r="AB290" s="123"/>
      <c r="AC290" s="122"/>
      <c r="AD290" s="123"/>
      <c r="AE290" s="122"/>
      <c r="AF290" s="123"/>
      <c r="AG290" s="122"/>
      <c r="AH290" s="123"/>
      <c r="AI290" s="122"/>
      <c r="AJ290" s="123"/>
      <c r="AK290" s="122"/>
      <c r="AL290" s="123"/>
      <c r="AM290" s="122"/>
      <c r="AN290" s="123"/>
      <c r="AO290" s="122"/>
    </row>
    <row r="291" spans="1:41" ht="12.75" customHeight="1" x14ac:dyDescent="0.25">
      <c r="A291" s="117" t="s">
        <v>82</v>
      </c>
      <c r="B291" s="118"/>
      <c r="C291" s="118"/>
      <c r="D291" s="118"/>
      <c r="E291" s="118"/>
      <c r="F291" s="118"/>
      <c r="G291" s="118"/>
      <c r="H291" s="119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1"/>
      <c r="X291" s="122"/>
      <c r="Y291" s="122"/>
      <c r="Z291" s="123"/>
      <c r="AA291" s="122"/>
      <c r="AB291" s="123"/>
      <c r="AC291" s="122"/>
      <c r="AD291" s="123"/>
      <c r="AE291" s="122"/>
      <c r="AF291" s="123"/>
      <c r="AG291" s="122"/>
      <c r="AH291" s="123"/>
      <c r="AI291" s="122"/>
      <c r="AJ291" s="123"/>
      <c r="AK291" s="122"/>
      <c r="AL291" s="123"/>
      <c r="AM291" s="122"/>
      <c r="AN291" s="123"/>
      <c r="AO291" s="122"/>
    </row>
    <row r="292" spans="1:41" ht="12.75" customHeight="1" x14ac:dyDescent="0.25">
      <c r="A292" s="117" t="s">
        <v>82</v>
      </c>
      <c r="B292" s="118"/>
      <c r="C292" s="118"/>
      <c r="D292" s="118"/>
      <c r="E292" s="118"/>
      <c r="F292" s="118"/>
      <c r="G292" s="118"/>
      <c r="H292" s="119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1"/>
      <c r="X292" s="122"/>
      <c r="Y292" s="122"/>
      <c r="Z292" s="123"/>
      <c r="AA292" s="122"/>
      <c r="AB292" s="123"/>
      <c r="AC292" s="122"/>
      <c r="AD292" s="123"/>
      <c r="AE292" s="122"/>
      <c r="AF292" s="123"/>
      <c r="AG292" s="122"/>
      <c r="AH292" s="123"/>
      <c r="AI292" s="122"/>
      <c r="AJ292" s="123"/>
      <c r="AK292" s="122"/>
      <c r="AL292" s="123"/>
      <c r="AM292" s="122"/>
      <c r="AN292" s="123"/>
      <c r="AO292" s="122"/>
    </row>
    <row r="293" spans="1:41" ht="12.75" customHeight="1" x14ac:dyDescent="0.25">
      <c r="A293" s="117" t="s">
        <v>82</v>
      </c>
      <c r="B293" s="118"/>
      <c r="C293" s="118"/>
      <c r="D293" s="118"/>
      <c r="E293" s="118"/>
      <c r="F293" s="118"/>
      <c r="G293" s="118"/>
      <c r="H293" s="119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1"/>
      <c r="X293" s="122"/>
      <c r="Y293" s="122"/>
      <c r="Z293" s="123"/>
      <c r="AA293" s="122"/>
      <c r="AB293" s="123"/>
      <c r="AC293" s="122"/>
      <c r="AD293" s="123"/>
      <c r="AE293" s="122"/>
      <c r="AF293" s="123"/>
      <c r="AG293" s="122"/>
      <c r="AH293" s="123"/>
      <c r="AI293" s="122"/>
      <c r="AJ293" s="123"/>
      <c r="AK293" s="122"/>
      <c r="AL293" s="123"/>
      <c r="AM293" s="122"/>
      <c r="AN293" s="123"/>
      <c r="AO293" s="122"/>
    </row>
    <row r="294" spans="1:41" ht="12.75" customHeight="1" x14ac:dyDescent="0.25">
      <c r="A294" s="117" t="s">
        <v>82</v>
      </c>
      <c r="B294" s="118"/>
      <c r="C294" s="118"/>
      <c r="D294" s="118"/>
      <c r="E294" s="118"/>
      <c r="F294" s="118"/>
      <c r="G294" s="118"/>
      <c r="H294" s="119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1"/>
      <c r="X294" s="122"/>
      <c r="Y294" s="122"/>
      <c r="Z294" s="123"/>
      <c r="AA294" s="122"/>
      <c r="AB294" s="123"/>
      <c r="AC294" s="122"/>
      <c r="AD294" s="123"/>
      <c r="AE294" s="122"/>
      <c r="AF294" s="123"/>
      <c r="AG294" s="122"/>
      <c r="AH294" s="123"/>
      <c r="AI294" s="122"/>
      <c r="AJ294" s="123"/>
      <c r="AK294" s="122"/>
      <c r="AL294" s="123"/>
      <c r="AM294" s="122"/>
      <c r="AN294" s="123"/>
      <c r="AO294" s="122"/>
    </row>
    <row r="295" spans="1:41" ht="12.75" customHeight="1" x14ac:dyDescent="0.25">
      <c r="A295" s="117" t="s">
        <v>82</v>
      </c>
      <c r="B295" s="118"/>
      <c r="C295" s="118"/>
      <c r="D295" s="118"/>
      <c r="E295" s="118"/>
      <c r="F295" s="118"/>
      <c r="G295" s="118"/>
      <c r="H295" s="119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1"/>
      <c r="X295" s="122"/>
      <c r="Y295" s="122"/>
      <c r="Z295" s="123"/>
      <c r="AA295" s="122"/>
      <c r="AB295" s="123"/>
      <c r="AC295" s="122"/>
      <c r="AD295" s="123"/>
      <c r="AE295" s="122"/>
      <c r="AF295" s="123"/>
      <c r="AG295" s="122"/>
      <c r="AH295" s="123"/>
      <c r="AI295" s="122"/>
      <c r="AJ295" s="123"/>
      <c r="AK295" s="122"/>
      <c r="AL295" s="123"/>
      <c r="AM295" s="122"/>
      <c r="AN295" s="123"/>
      <c r="AO295" s="122"/>
    </row>
    <row r="296" spans="1:41" ht="12.75" customHeight="1" x14ac:dyDescent="0.25">
      <c r="A296" s="117" t="s">
        <v>82</v>
      </c>
      <c r="B296" s="118"/>
      <c r="C296" s="118"/>
      <c r="D296" s="118"/>
      <c r="E296" s="118"/>
      <c r="F296" s="118"/>
      <c r="G296" s="118"/>
      <c r="H296" s="119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1"/>
      <c r="X296" s="122"/>
      <c r="Y296" s="122"/>
      <c r="Z296" s="123"/>
      <c r="AA296" s="122"/>
      <c r="AB296" s="123"/>
      <c r="AC296" s="122"/>
      <c r="AD296" s="123"/>
      <c r="AE296" s="122"/>
      <c r="AF296" s="123"/>
      <c r="AG296" s="122"/>
      <c r="AH296" s="123"/>
      <c r="AI296" s="122"/>
      <c r="AJ296" s="123"/>
      <c r="AK296" s="122"/>
      <c r="AL296" s="123"/>
      <c r="AM296" s="122"/>
      <c r="AN296" s="123"/>
      <c r="AO296" s="122"/>
    </row>
    <row r="297" spans="1:41" ht="12.75" customHeight="1" x14ac:dyDescent="0.25">
      <c r="A297" s="117" t="s">
        <v>82</v>
      </c>
      <c r="B297" s="118"/>
      <c r="C297" s="118"/>
      <c r="D297" s="118"/>
      <c r="E297" s="118"/>
      <c r="F297" s="118"/>
      <c r="G297" s="118"/>
      <c r="H297" s="119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1"/>
      <c r="X297" s="122"/>
      <c r="Y297" s="122"/>
      <c r="Z297" s="123"/>
      <c r="AA297" s="122"/>
      <c r="AB297" s="123"/>
      <c r="AC297" s="122"/>
      <c r="AD297" s="123"/>
      <c r="AE297" s="122"/>
      <c r="AF297" s="123"/>
      <c r="AG297" s="122"/>
      <c r="AH297" s="123"/>
      <c r="AI297" s="122"/>
      <c r="AJ297" s="123"/>
      <c r="AK297" s="122"/>
      <c r="AL297" s="123"/>
      <c r="AM297" s="122"/>
      <c r="AN297" s="123"/>
      <c r="AO297" s="122"/>
    </row>
    <row r="298" spans="1:41" ht="12.75" customHeight="1" x14ac:dyDescent="0.25">
      <c r="A298" s="117" t="s">
        <v>82</v>
      </c>
      <c r="B298" s="118"/>
      <c r="C298" s="118"/>
      <c r="D298" s="118"/>
      <c r="E298" s="118"/>
      <c r="F298" s="118"/>
      <c r="G298" s="118"/>
      <c r="H298" s="119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1"/>
      <c r="X298" s="122"/>
      <c r="Y298" s="122"/>
      <c r="Z298" s="123"/>
      <c r="AA298" s="122"/>
      <c r="AB298" s="123"/>
      <c r="AC298" s="122"/>
      <c r="AD298" s="123"/>
      <c r="AE298" s="122"/>
      <c r="AF298" s="123"/>
      <c r="AG298" s="122"/>
      <c r="AH298" s="123"/>
      <c r="AI298" s="122"/>
      <c r="AJ298" s="123"/>
      <c r="AK298" s="122"/>
      <c r="AL298" s="123"/>
      <c r="AM298" s="122"/>
      <c r="AN298" s="123"/>
      <c r="AO298" s="122"/>
    </row>
    <row r="299" spans="1:41" ht="12.75" customHeight="1" x14ac:dyDescent="0.25">
      <c r="A299" s="117" t="s">
        <v>82</v>
      </c>
      <c r="B299" s="118"/>
      <c r="C299" s="118"/>
      <c r="D299" s="118"/>
      <c r="E299" s="118"/>
      <c r="F299" s="118"/>
      <c r="G299" s="118"/>
      <c r="H299" s="119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1"/>
      <c r="X299" s="122"/>
      <c r="Y299" s="122"/>
      <c r="Z299" s="123"/>
      <c r="AA299" s="122"/>
      <c r="AB299" s="123"/>
      <c r="AC299" s="122"/>
      <c r="AD299" s="123"/>
      <c r="AE299" s="122"/>
      <c r="AF299" s="123"/>
      <c r="AG299" s="122"/>
      <c r="AH299" s="123"/>
      <c r="AI299" s="122"/>
      <c r="AJ299" s="123"/>
      <c r="AK299" s="122"/>
      <c r="AL299" s="123"/>
      <c r="AM299" s="122"/>
      <c r="AN299" s="123"/>
      <c r="AO299" s="122"/>
    </row>
    <row r="300" spans="1:41" ht="12.75" customHeight="1" x14ac:dyDescent="0.25">
      <c r="A300" s="117" t="s">
        <v>82</v>
      </c>
      <c r="B300" s="118"/>
      <c r="C300" s="118"/>
      <c r="D300" s="118"/>
      <c r="E300" s="118"/>
      <c r="F300" s="118"/>
      <c r="G300" s="118"/>
      <c r="H300" s="119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1"/>
      <c r="X300" s="122"/>
      <c r="Y300" s="122"/>
      <c r="Z300" s="123"/>
      <c r="AA300" s="122"/>
      <c r="AB300" s="123"/>
      <c r="AC300" s="122"/>
      <c r="AD300" s="123"/>
      <c r="AE300" s="122"/>
      <c r="AF300" s="123"/>
      <c r="AG300" s="122"/>
      <c r="AH300" s="123"/>
      <c r="AI300" s="122"/>
      <c r="AJ300" s="123"/>
      <c r="AK300" s="122"/>
      <c r="AL300" s="123"/>
      <c r="AM300" s="122"/>
      <c r="AN300" s="123"/>
      <c r="AO300" s="122"/>
    </row>
    <row r="301" spans="1:41" ht="12.75" customHeight="1" x14ac:dyDescent="0.25">
      <c r="A301" s="117" t="s">
        <v>82</v>
      </c>
      <c r="B301" s="118"/>
      <c r="C301" s="118"/>
      <c r="D301" s="118"/>
      <c r="E301" s="118"/>
      <c r="F301" s="118"/>
      <c r="G301" s="118"/>
      <c r="H301" s="119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1"/>
      <c r="X301" s="122"/>
      <c r="Y301" s="122"/>
      <c r="Z301" s="123"/>
      <c r="AA301" s="122"/>
      <c r="AB301" s="123"/>
      <c r="AC301" s="122"/>
      <c r="AD301" s="123"/>
      <c r="AE301" s="122"/>
      <c r="AF301" s="123"/>
      <c r="AG301" s="122"/>
      <c r="AH301" s="123"/>
      <c r="AI301" s="122"/>
      <c r="AJ301" s="123"/>
      <c r="AK301" s="122"/>
      <c r="AL301" s="123"/>
      <c r="AM301" s="122"/>
      <c r="AN301" s="123"/>
      <c r="AO301" s="122"/>
    </row>
    <row r="302" spans="1:41" ht="12.75" customHeight="1" x14ac:dyDescent="0.25">
      <c r="A302" s="117" t="s">
        <v>82</v>
      </c>
      <c r="B302" s="118"/>
      <c r="C302" s="118"/>
      <c r="D302" s="118"/>
      <c r="E302" s="118"/>
      <c r="F302" s="118"/>
      <c r="G302" s="118"/>
      <c r="H302" s="119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1"/>
      <c r="X302" s="122"/>
      <c r="Y302" s="122"/>
      <c r="Z302" s="123"/>
      <c r="AA302" s="122"/>
      <c r="AB302" s="123"/>
      <c r="AC302" s="122"/>
      <c r="AD302" s="123"/>
      <c r="AE302" s="122"/>
      <c r="AF302" s="123"/>
      <c r="AG302" s="122"/>
      <c r="AH302" s="123"/>
      <c r="AI302" s="122"/>
      <c r="AJ302" s="123"/>
      <c r="AK302" s="122"/>
      <c r="AL302" s="123"/>
      <c r="AM302" s="122"/>
      <c r="AN302" s="123"/>
      <c r="AO302" s="122"/>
    </row>
    <row r="303" spans="1:41" ht="12.75" customHeight="1" x14ac:dyDescent="0.25">
      <c r="A303" s="117" t="s">
        <v>82</v>
      </c>
      <c r="B303" s="118"/>
      <c r="C303" s="118"/>
      <c r="D303" s="118"/>
      <c r="E303" s="118"/>
      <c r="F303" s="118"/>
      <c r="G303" s="118"/>
      <c r="H303" s="119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1"/>
      <c r="X303" s="122"/>
      <c r="Y303" s="122"/>
      <c r="Z303" s="123"/>
      <c r="AA303" s="122"/>
      <c r="AB303" s="123"/>
      <c r="AC303" s="122"/>
      <c r="AD303" s="123"/>
      <c r="AE303" s="122"/>
      <c r="AF303" s="123"/>
      <c r="AG303" s="122"/>
      <c r="AH303" s="123"/>
      <c r="AI303" s="122"/>
      <c r="AJ303" s="123"/>
      <c r="AK303" s="122"/>
      <c r="AL303" s="123"/>
      <c r="AM303" s="122"/>
      <c r="AN303" s="123"/>
      <c r="AO303" s="122"/>
    </row>
    <row r="304" spans="1:41" ht="12.75" customHeight="1" x14ac:dyDescent="0.25">
      <c r="A304" s="117" t="s">
        <v>82</v>
      </c>
      <c r="B304" s="118"/>
      <c r="C304" s="118"/>
      <c r="D304" s="118"/>
      <c r="E304" s="118"/>
      <c r="F304" s="118"/>
      <c r="G304" s="118"/>
      <c r="H304" s="119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1"/>
      <c r="X304" s="122"/>
      <c r="Y304" s="122"/>
      <c r="Z304" s="123"/>
      <c r="AA304" s="122"/>
      <c r="AB304" s="123"/>
      <c r="AC304" s="122"/>
      <c r="AD304" s="123"/>
      <c r="AE304" s="122"/>
      <c r="AF304" s="123"/>
      <c r="AG304" s="122"/>
      <c r="AH304" s="123"/>
      <c r="AI304" s="122"/>
      <c r="AJ304" s="123"/>
      <c r="AK304" s="122"/>
      <c r="AL304" s="123"/>
      <c r="AM304" s="122"/>
      <c r="AN304" s="123"/>
      <c r="AO304" s="122"/>
    </row>
    <row r="305" spans="1:41" ht="12.75" customHeight="1" x14ac:dyDescent="0.25">
      <c r="A305" s="117" t="s">
        <v>82</v>
      </c>
      <c r="B305" s="118"/>
      <c r="C305" s="118"/>
      <c r="D305" s="118"/>
      <c r="E305" s="118"/>
      <c r="F305" s="118"/>
      <c r="G305" s="118"/>
      <c r="H305" s="119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1"/>
      <c r="X305" s="122"/>
      <c r="Y305" s="122"/>
      <c r="Z305" s="123"/>
      <c r="AA305" s="122"/>
      <c r="AB305" s="123"/>
      <c r="AC305" s="122"/>
      <c r="AD305" s="123"/>
      <c r="AE305" s="122"/>
      <c r="AF305" s="123"/>
      <c r="AG305" s="122"/>
      <c r="AH305" s="123"/>
      <c r="AI305" s="122"/>
      <c r="AJ305" s="123"/>
      <c r="AK305" s="122"/>
      <c r="AL305" s="123"/>
      <c r="AM305" s="122"/>
      <c r="AN305" s="123"/>
      <c r="AO305" s="122"/>
    </row>
    <row r="306" spans="1:41" ht="12.75" customHeight="1" x14ac:dyDescent="0.25">
      <c r="A306" s="117" t="s">
        <v>82</v>
      </c>
      <c r="B306" s="118"/>
      <c r="C306" s="118"/>
      <c r="D306" s="118"/>
      <c r="E306" s="118"/>
      <c r="F306" s="118"/>
      <c r="G306" s="118"/>
      <c r="H306" s="119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1"/>
      <c r="X306" s="122"/>
      <c r="Y306" s="122"/>
      <c r="Z306" s="123"/>
      <c r="AA306" s="122"/>
      <c r="AB306" s="123"/>
      <c r="AC306" s="122"/>
      <c r="AD306" s="123"/>
      <c r="AE306" s="122"/>
      <c r="AF306" s="123"/>
      <c r="AG306" s="122"/>
      <c r="AH306" s="123"/>
      <c r="AI306" s="122"/>
      <c r="AJ306" s="123"/>
      <c r="AK306" s="122"/>
      <c r="AL306" s="123"/>
      <c r="AM306" s="122"/>
      <c r="AN306" s="123"/>
      <c r="AO306" s="122"/>
    </row>
    <row r="307" spans="1:41" ht="12.75" customHeight="1" x14ac:dyDescent="0.25">
      <c r="A307" s="117" t="s">
        <v>82</v>
      </c>
      <c r="B307" s="118"/>
      <c r="C307" s="118"/>
      <c r="D307" s="118"/>
      <c r="E307" s="118"/>
      <c r="F307" s="118"/>
      <c r="G307" s="118"/>
      <c r="H307" s="119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1"/>
      <c r="X307" s="122"/>
      <c r="Y307" s="122"/>
      <c r="Z307" s="123"/>
      <c r="AA307" s="122"/>
      <c r="AB307" s="123"/>
      <c r="AC307" s="122"/>
      <c r="AD307" s="123"/>
      <c r="AE307" s="122"/>
      <c r="AF307" s="123"/>
      <c r="AG307" s="122"/>
      <c r="AH307" s="123"/>
      <c r="AI307" s="122"/>
      <c r="AJ307" s="123"/>
      <c r="AK307" s="122"/>
      <c r="AL307" s="123"/>
      <c r="AM307" s="122"/>
      <c r="AN307" s="123"/>
      <c r="AO307" s="122"/>
    </row>
    <row r="308" spans="1:41" ht="12.75" customHeight="1" x14ac:dyDescent="0.25">
      <c r="A308" s="117" t="s">
        <v>82</v>
      </c>
      <c r="B308" s="118"/>
      <c r="C308" s="118"/>
      <c r="D308" s="118"/>
      <c r="E308" s="118"/>
      <c r="F308" s="118"/>
      <c r="G308" s="118"/>
      <c r="H308" s="119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1"/>
      <c r="X308" s="122"/>
      <c r="Y308" s="122"/>
      <c r="Z308" s="123"/>
      <c r="AA308" s="122"/>
      <c r="AB308" s="123"/>
      <c r="AC308" s="122"/>
      <c r="AD308" s="123"/>
      <c r="AE308" s="122"/>
      <c r="AF308" s="123"/>
      <c r="AG308" s="122"/>
      <c r="AH308" s="123"/>
      <c r="AI308" s="122"/>
      <c r="AJ308" s="123"/>
      <c r="AK308" s="122"/>
      <c r="AL308" s="123"/>
      <c r="AM308" s="122"/>
      <c r="AN308" s="123"/>
      <c r="AO308" s="122"/>
    </row>
    <row r="309" spans="1:41" ht="12.75" customHeight="1" x14ac:dyDescent="0.25">
      <c r="A309" s="117" t="s">
        <v>82</v>
      </c>
      <c r="B309" s="118"/>
      <c r="C309" s="118"/>
      <c r="D309" s="118"/>
      <c r="E309" s="118"/>
      <c r="F309" s="118"/>
      <c r="G309" s="118"/>
      <c r="H309" s="119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1"/>
      <c r="X309" s="122"/>
      <c r="Y309" s="122"/>
      <c r="Z309" s="123"/>
      <c r="AA309" s="122"/>
      <c r="AB309" s="123"/>
      <c r="AC309" s="122"/>
      <c r="AD309" s="123"/>
      <c r="AE309" s="122"/>
      <c r="AF309" s="123"/>
      <c r="AG309" s="122"/>
      <c r="AH309" s="123"/>
      <c r="AI309" s="122"/>
      <c r="AJ309" s="123"/>
      <c r="AK309" s="122"/>
      <c r="AL309" s="123"/>
      <c r="AM309" s="122"/>
      <c r="AN309" s="123"/>
      <c r="AO309" s="122"/>
    </row>
    <row r="310" spans="1:41" ht="12.75" customHeight="1" x14ac:dyDescent="0.25">
      <c r="A310" s="117" t="s">
        <v>82</v>
      </c>
      <c r="B310" s="118"/>
      <c r="C310" s="118"/>
      <c r="D310" s="118"/>
      <c r="E310" s="118"/>
      <c r="F310" s="118"/>
      <c r="G310" s="118"/>
      <c r="H310" s="119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1"/>
      <c r="X310" s="122"/>
      <c r="Y310" s="122"/>
      <c r="Z310" s="123"/>
      <c r="AA310" s="122"/>
      <c r="AB310" s="123"/>
      <c r="AC310" s="122"/>
      <c r="AD310" s="123"/>
      <c r="AE310" s="122"/>
      <c r="AF310" s="123"/>
      <c r="AG310" s="122"/>
      <c r="AH310" s="123"/>
      <c r="AI310" s="122"/>
      <c r="AJ310" s="123"/>
      <c r="AK310" s="122"/>
      <c r="AL310" s="123"/>
      <c r="AM310" s="122"/>
      <c r="AN310" s="123"/>
      <c r="AO310" s="122"/>
    </row>
    <row r="311" spans="1:41" ht="12.75" customHeight="1" x14ac:dyDescent="0.25">
      <c r="A311" s="117" t="s">
        <v>82</v>
      </c>
      <c r="B311" s="118"/>
      <c r="C311" s="118"/>
      <c r="D311" s="118"/>
      <c r="E311" s="118"/>
      <c r="F311" s="118"/>
      <c r="G311" s="118"/>
      <c r="H311" s="119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1"/>
      <c r="X311" s="122"/>
      <c r="Y311" s="122"/>
      <c r="Z311" s="123"/>
      <c r="AA311" s="122"/>
      <c r="AB311" s="123"/>
      <c r="AC311" s="122"/>
      <c r="AD311" s="123"/>
      <c r="AE311" s="122"/>
      <c r="AF311" s="123"/>
      <c r="AG311" s="122"/>
      <c r="AH311" s="123"/>
      <c r="AI311" s="122"/>
      <c r="AJ311" s="123"/>
      <c r="AK311" s="122"/>
      <c r="AL311" s="123"/>
      <c r="AM311" s="122"/>
      <c r="AN311" s="123"/>
      <c r="AO311" s="122"/>
    </row>
    <row r="312" spans="1:41" ht="12.75" customHeight="1" x14ac:dyDescent="0.25">
      <c r="A312" s="117" t="s">
        <v>82</v>
      </c>
      <c r="B312" s="118"/>
      <c r="C312" s="118"/>
      <c r="D312" s="118"/>
      <c r="E312" s="118"/>
      <c r="F312" s="118"/>
      <c r="G312" s="118"/>
      <c r="H312" s="119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1"/>
      <c r="X312" s="122"/>
      <c r="Y312" s="122"/>
      <c r="Z312" s="123"/>
      <c r="AA312" s="122"/>
      <c r="AB312" s="123"/>
      <c r="AC312" s="122"/>
      <c r="AD312" s="123"/>
      <c r="AE312" s="122"/>
      <c r="AF312" s="123"/>
      <c r="AG312" s="122"/>
      <c r="AH312" s="123"/>
      <c r="AI312" s="122"/>
      <c r="AJ312" s="123"/>
      <c r="AK312" s="122"/>
      <c r="AL312" s="123"/>
      <c r="AM312" s="122"/>
      <c r="AN312" s="123"/>
      <c r="AO312" s="122"/>
    </row>
    <row r="313" spans="1:41" ht="12.75" customHeight="1" x14ac:dyDescent="0.25">
      <c r="A313" s="117" t="s">
        <v>82</v>
      </c>
      <c r="B313" s="118"/>
      <c r="C313" s="118"/>
      <c r="D313" s="118"/>
      <c r="E313" s="118"/>
      <c r="F313" s="118"/>
      <c r="G313" s="118"/>
      <c r="H313" s="119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1"/>
      <c r="X313" s="122"/>
      <c r="Y313" s="122"/>
      <c r="Z313" s="123"/>
      <c r="AA313" s="122"/>
      <c r="AB313" s="123"/>
      <c r="AC313" s="122"/>
      <c r="AD313" s="123"/>
      <c r="AE313" s="122"/>
      <c r="AF313" s="123"/>
      <c r="AG313" s="122"/>
      <c r="AH313" s="123"/>
      <c r="AI313" s="122"/>
      <c r="AJ313" s="123"/>
      <c r="AK313" s="122"/>
      <c r="AL313" s="123"/>
      <c r="AM313" s="122"/>
      <c r="AN313" s="123"/>
      <c r="AO313" s="122"/>
    </row>
    <row r="314" spans="1:41" ht="12.75" customHeight="1" x14ac:dyDescent="0.25">
      <c r="A314" s="117" t="s">
        <v>82</v>
      </c>
      <c r="B314" s="118"/>
      <c r="C314" s="118"/>
      <c r="D314" s="118"/>
      <c r="E314" s="118"/>
      <c r="F314" s="118"/>
      <c r="G314" s="118"/>
      <c r="H314" s="119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1"/>
      <c r="X314" s="122"/>
      <c r="Y314" s="122"/>
      <c r="Z314" s="123"/>
      <c r="AA314" s="122"/>
      <c r="AB314" s="123"/>
      <c r="AC314" s="122"/>
      <c r="AD314" s="123"/>
      <c r="AE314" s="122"/>
      <c r="AF314" s="123"/>
      <c r="AG314" s="122"/>
      <c r="AH314" s="123"/>
      <c r="AI314" s="122"/>
      <c r="AJ314" s="123"/>
      <c r="AK314" s="122"/>
      <c r="AL314" s="123"/>
      <c r="AM314" s="122"/>
      <c r="AN314" s="123"/>
      <c r="AO314" s="122"/>
    </row>
    <row r="315" spans="1:41" ht="12.75" customHeight="1" x14ac:dyDescent="0.25">
      <c r="A315" s="117" t="s">
        <v>82</v>
      </c>
      <c r="B315" s="118"/>
      <c r="C315" s="118"/>
      <c r="D315" s="118"/>
      <c r="E315" s="118"/>
      <c r="F315" s="118"/>
      <c r="G315" s="118"/>
      <c r="H315" s="119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1"/>
      <c r="X315" s="122"/>
      <c r="Y315" s="122"/>
      <c r="Z315" s="123"/>
      <c r="AA315" s="122"/>
      <c r="AB315" s="123"/>
      <c r="AC315" s="122"/>
      <c r="AD315" s="123"/>
      <c r="AE315" s="122"/>
      <c r="AF315" s="123"/>
      <c r="AG315" s="122"/>
      <c r="AH315" s="123"/>
      <c r="AI315" s="122"/>
      <c r="AJ315" s="123"/>
      <c r="AK315" s="122"/>
      <c r="AL315" s="123"/>
      <c r="AM315" s="122"/>
      <c r="AN315" s="123"/>
      <c r="AO315" s="122"/>
    </row>
    <row r="316" spans="1:41" ht="12.75" customHeight="1" x14ac:dyDescent="0.25">
      <c r="A316" s="117" t="s">
        <v>82</v>
      </c>
      <c r="B316" s="118"/>
      <c r="C316" s="118"/>
      <c r="D316" s="118"/>
      <c r="E316" s="118"/>
      <c r="F316" s="118"/>
      <c r="G316" s="118"/>
      <c r="H316" s="119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1"/>
      <c r="X316" s="122"/>
      <c r="Y316" s="122"/>
      <c r="Z316" s="123"/>
      <c r="AA316" s="122"/>
      <c r="AB316" s="123"/>
      <c r="AC316" s="122"/>
      <c r="AD316" s="123"/>
      <c r="AE316" s="122"/>
      <c r="AF316" s="123"/>
      <c r="AG316" s="122"/>
      <c r="AH316" s="123"/>
      <c r="AI316" s="122"/>
      <c r="AJ316" s="123"/>
      <c r="AK316" s="122"/>
      <c r="AL316" s="123"/>
      <c r="AM316" s="122"/>
      <c r="AN316" s="123"/>
      <c r="AO316" s="122"/>
    </row>
    <row r="317" spans="1:41" ht="12.75" customHeight="1" x14ac:dyDescent="0.25">
      <c r="A317" s="117" t="s">
        <v>82</v>
      </c>
      <c r="B317" s="118"/>
      <c r="C317" s="118"/>
      <c r="D317" s="118"/>
      <c r="E317" s="118"/>
      <c r="F317" s="118"/>
      <c r="G317" s="118"/>
      <c r="H317" s="119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1"/>
      <c r="X317" s="122"/>
      <c r="Y317" s="122"/>
      <c r="Z317" s="123"/>
      <c r="AA317" s="122"/>
      <c r="AB317" s="123"/>
      <c r="AC317" s="122"/>
      <c r="AD317" s="123"/>
      <c r="AE317" s="122"/>
      <c r="AF317" s="123"/>
      <c r="AG317" s="122"/>
      <c r="AH317" s="123"/>
      <c r="AI317" s="122"/>
      <c r="AJ317" s="123"/>
      <c r="AK317" s="122"/>
      <c r="AL317" s="123"/>
      <c r="AM317" s="122"/>
      <c r="AN317" s="123"/>
      <c r="AO317" s="122"/>
    </row>
    <row r="318" spans="1:41" ht="12.75" customHeight="1" x14ac:dyDescent="0.25">
      <c r="A318" s="117" t="s">
        <v>82</v>
      </c>
      <c r="B318" s="118"/>
      <c r="C318" s="118"/>
      <c r="D318" s="118"/>
      <c r="E318" s="118"/>
      <c r="F318" s="118"/>
      <c r="G318" s="118"/>
      <c r="H318" s="119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1"/>
      <c r="X318" s="122"/>
      <c r="Y318" s="122"/>
      <c r="Z318" s="123"/>
      <c r="AA318" s="122"/>
      <c r="AB318" s="123"/>
      <c r="AC318" s="122"/>
      <c r="AD318" s="123"/>
      <c r="AE318" s="122"/>
      <c r="AF318" s="123"/>
      <c r="AG318" s="122"/>
      <c r="AH318" s="123"/>
      <c r="AI318" s="122"/>
      <c r="AJ318" s="123"/>
      <c r="AK318" s="122"/>
      <c r="AL318" s="123"/>
      <c r="AM318" s="122"/>
      <c r="AN318" s="123"/>
      <c r="AO318" s="122"/>
    </row>
    <row r="319" spans="1:41" ht="12.75" customHeight="1" x14ac:dyDescent="0.25">
      <c r="A319" s="117" t="s">
        <v>82</v>
      </c>
      <c r="B319" s="118"/>
      <c r="C319" s="118"/>
      <c r="D319" s="118"/>
      <c r="E319" s="118"/>
      <c r="F319" s="118"/>
      <c r="G319" s="118"/>
      <c r="H319" s="119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1"/>
      <c r="X319" s="122"/>
      <c r="Y319" s="122"/>
      <c r="Z319" s="123"/>
      <c r="AA319" s="122"/>
      <c r="AB319" s="123"/>
      <c r="AC319" s="122"/>
      <c r="AD319" s="123"/>
      <c r="AE319" s="122"/>
      <c r="AF319" s="123"/>
      <c r="AG319" s="122"/>
      <c r="AH319" s="123"/>
      <c r="AI319" s="122"/>
      <c r="AJ319" s="123"/>
      <c r="AK319" s="122"/>
      <c r="AL319" s="123"/>
      <c r="AM319" s="122"/>
      <c r="AN319" s="123"/>
      <c r="AO319" s="122"/>
    </row>
    <row r="320" spans="1:41" ht="12.75" customHeight="1" x14ac:dyDescent="0.25">
      <c r="A320" s="117" t="s">
        <v>82</v>
      </c>
      <c r="B320" s="118"/>
      <c r="C320" s="118"/>
      <c r="D320" s="118"/>
      <c r="E320" s="118"/>
      <c r="F320" s="118"/>
      <c r="G320" s="118"/>
      <c r="H320" s="119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1"/>
      <c r="X320" s="122"/>
      <c r="Y320" s="122"/>
      <c r="Z320" s="123"/>
      <c r="AA320" s="122"/>
      <c r="AB320" s="123"/>
      <c r="AC320" s="122"/>
      <c r="AD320" s="123"/>
      <c r="AE320" s="122"/>
      <c r="AF320" s="123"/>
      <c r="AG320" s="122"/>
      <c r="AH320" s="123"/>
      <c r="AI320" s="122"/>
      <c r="AJ320" s="123"/>
      <c r="AK320" s="122"/>
      <c r="AL320" s="123"/>
      <c r="AM320" s="122"/>
      <c r="AN320" s="123"/>
      <c r="AO320" s="122"/>
    </row>
    <row r="321" spans="1:41" ht="12.75" customHeight="1" x14ac:dyDescent="0.25">
      <c r="A321" s="117" t="s">
        <v>82</v>
      </c>
      <c r="B321" s="118"/>
      <c r="C321" s="118"/>
      <c r="D321" s="118"/>
      <c r="E321" s="118"/>
      <c r="F321" s="118"/>
      <c r="G321" s="118"/>
      <c r="H321" s="119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1"/>
      <c r="X321" s="122"/>
      <c r="Y321" s="122"/>
      <c r="Z321" s="123"/>
      <c r="AA321" s="122"/>
      <c r="AB321" s="123"/>
      <c r="AC321" s="122"/>
      <c r="AD321" s="123"/>
      <c r="AE321" s="122"/>
      <c r="AF321" s="123"/>
      <c r="AG321" s="122"/>
      <c r="AH321" s="123"/>
      <c r="AI321" s="122"/>
      <c r="AJ321" s="123"/>
      <c r="AK321" s="122"/>
      <c r="AL321" s="123"/>
      <c r="AM321" s="122"/>
      <c r="AN321" s="123"/>
      <c r="AO321" s="122"/>
    </row>
    <row r="322" spans="1:41" ht="12.75" customHeight="1" x14ac:dyDescent="0.25">
      <c r="A322" s="117" t="s">
        <v>82</v>
      </c>
      <c r="B322" s="118"/>
      <c r="C322" s="118"/>
      <c r="D322" s="118"/>
      <c r="E322" s="118"/>
      <c r="F322" s="118"/>
      <c r="G322" s="118"/>
      <c r="H322" s="119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1"/>
      <c r="X322" s="122"/>
      <c r="Y322" s="122"/>
      <c r="Z322" s="123"/>
      <c r="AA322" s="122"/>
      <c r="AB322" s="123"/>
      <c r="AC322" s="122"/>
      <c r="AD322" s="123"/>
      <c r="AE322" s="122"/>
      <c r="AF322" s="123"/>
      <c r="AG322" s="122"/>
      <c r="AH322" s="123"/>
      <c r="AI322" s="122"/>
      <c r="AJ322" s="123"/>
      <c r="AK322" s="122"/>
      <c r="AL322" s="123"/>
      <c r="AM322" s="122"/>
      <c r="AN322" s="123"/>
      <c r="AO322" s="122"/>
    </row>
    <row r="323" spans="1:41" ht="12.75" customHeight="1" x14ac:dyDescent="0.25">
      <c r="A323" s="117" t="s">
        <v>82</v>
      </c>
      <c r="B323" s="118"/>
      <c r="C323" s="118"/>
      <c r="D323" s="118"/>
      <c r="E323" s="118"/>
      <c r="F323" s="118"/>
      <c r="G323" s="118"/>
      <c r="H323" s="119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1"/>
      <c r="X323" s="122"/>
      <c r="Y323" s="122"/>
      <c r="Z323" s="123"/>
      <c r="AA323" s="122"/>
      <c r="AB323" s="123"/>
      <c r="AC323" s="122"/>
      <c r="AD323" s="123"/>
      <c r="AE323" s="122"/>
      <c r="AF323" s="123"/>
      <c r="AG323" s="122"/>
      <c r="AH323" s="123"/>
      <c r="AI323" s="122"/>
      <c r="AJ323" s="123"/>
      <c r="AK323" s="122"/>
      <c r="AL323" s="123"/>
      <c r="AM323" s="122"/>
      <c r="AN323" s="123"/>
      <c r="AO323" s="122"/>
    </row>
    <row r="324" spans="1:41" ht="12.75" customHeight="1" x14ac:dyDescent="0.25">
      <c r="A324" s="117" t="s">
        <v>82</v>
      </c>
      <c r="B324" s="118"/>
      <c r="C324" s="118"/>
      <c r="D324" s="118"/>
      <c r="E324" s="118"/>
      <c r="F324" s="118"/>
      <c r="G324" s="118"/>
      <c r="H324" s="119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1"/>
      <c r="X324" s="122"/>
      <c r="Y324" s="122"/>
      <c r="Z324" s="123"/>
      <c r="AA324" s="122"/>
      <c r="AB324" s="123"/>
      <c r="AC324" s="122"/>
      <c r="AD324" s="123"/>
      <c r="AE324" s="122"/>
      <c r="AF324" s="123"/>
      <c r="AG324" s="122"/>
      <c r="AH324" s="123"/>
      <c r="AI324" s="122"/>
      <c r="AJ324" s="123"/>
      <c r="AK324" s="122"/>
      <c r="AL324" s="123"/>
      <c r="AM324" s="122"/>
      <c r="AN324" s="123"/>
      <c r="AO324" s="122"/>
    </row>
    <row r="325" spans="1:41" ht="12.75" customHeight="1" x14ac:dyDescent="0.25">
      <c r="A325" s="117" t="s">
        <v>82</v>
      </c>
      <c r="B325" s="118"/>
      <c r="C325" s="118"/>
      <c r="D325" s="118"/>
      <c r="E325" s="118"/>
      <c r="F325" s="118"/>
      <c r="G325" s="118"/>
      <c r="H325" s="119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1"/>
      <c r="X325" s="122"/>
      <c r="Y325" s="122"/>
      <c r="Z325" s="123"/>
      <c r="AA325" s="122"/>
      <c r="AB325" s="123"/>
      <c r="AC325" s="122"/>
      <c r="AD325" s="123"/>
      <c r="AE325" s="122"/>
      <c r="AF325" s="123"/>
      <c r="AG325" s="122"/>
      <c r="AH325" s="123"/>
      <c r="AI325" s="122"/>
      <c r="AJ325" s="123"/>
      <c r="AK325" s="122"/>
      <c r="AL325" s="123"/>
      <c r="AM325" s="122"/>
      <c r="AN325" s="123"/>
      <c r="AO325" s="122"/>
    </row>
    <row r="326" spans="1:41" ht="12.75" customHeight="1" x14ac:dyDescent="0.25">
      <c r="A326" s="117" t="s">
        <v>82</v>
      </c>
      <c r="B326" s="118"/>
      <c r="C326" s="118"/>
      <c r="D326" s="118"/>
      <c r="E326" s="118"/>
      <c r="F326" s="118"/>
      <c r="G326" s="118"/>
      <c r="H326" s="119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1"/>
      <c r="X326" s="122"/>
      <c r="Y326" s="122"/>
      <c r="Z326" s="123"/>
      <c r="AA326" s="122"/>
      <c r="AB326" s="123"/>
      <c r="AC326" s="122"/>
      <c r="AD326" s="123"/>
      <c r="AE326" s="122"/>
      <c r="AF326" s="123"/>
      <c r="AG326" s="122"/>
      <c r="AH326" s="123"/>
      <c r="AI326" s="122"/>
      <c r="AJ326" s="123"/>
      <c r="AK326" s="122"/>
      <c r="AL326" s="123"/>
      <c r="AM326" s="122"/>
      <c r="AN326" s="123"/>
      <c r="AO326" s="122"/>
    </row>
    <row r="327" spans="1:41" ht="12.75" customHeight="1" x14ac:dyDescent="0.25">
      <c r="A327" s="117" t="s">
        <v>82</v>
      </c>
      <c r="B327" s="118"/>
      <c r="C327" s="118"/>
      <c r="D327" s="118"/>
      <c r="E327" s="118"/>
      <c r="F327" s="118"/>
      <c r="G327" s="118"/>
      <c r="H327" s="119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1"/>
      <c r="X327" s="122"/>
      <c r="Y327" s="122"/>
      <c r="Z327" s="123"/>
      <c r="AA327" s="122"/>
      <c r="AB327" s="123"/>
      <c r="AC327" s="122"/>
      <c r="AD327" s="123"/>
      <c r="AE327" s="122"/>
      <c r="AF327" s="123"/>
      <c r="AG327" s="122"/>
      <c r="AH327" s="123"/>
      <c r="AI327" s="122"/>
      <c r="AJ327" s="123"/>
      <c r="AK327" s="122"/>
      <c r="AL327" s="123"/>
      <c r="AM327" s="122"/>
      <c r="AN327" s="123"/>
      <c r="AO327" s="122"/>
    </row>
    <row r="328" spans="1:41" ht="12.75" customHeight="1" x14ac:dyDescent="0.25">
      <c r="A328" s="117" t="s">
        <v>82</v>
      </c>
      <c r="B328" s="118"/>
      <c r="C328" s="118"/>
      <c r="D328" s="118"/>
      <c r="E328" s="118"/>
      <c r="F328" s="118"/>
      <c r="G328" s="118"/>
      <c r="H328" s="119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1"/>
      <c r="X328" s="122"/>
      <c r="Y328" s="122"/>
      <c r="Z328" s="123"/>
      <c r="AA328" s="122"/>
      <c r="AB328" s="123"/>
      <c r="AC328" s="122"/>
      <c r="AD328" s="123"/>
      <c r="AE328" s="122"/>
      <c r="AF328" s="123"/>
      <c r="AG328" s="122"/>
      <c r="AH328" s="123"/>
      <c r="AI328" s="122"/>
      <c r="AJ328" s="123"/>
      <c r="AK328" s="122"/>
      <c r="AL328" s="123"/>
      <c r="AM328" s="122"/>
      <c r="AN328" s="123"/>
      <c r="AO328" s="122"/>
    </row>
    <row r="329" spans="1:41" ht="12.75" customHeight="1" x14ac:dyDescent="0.25">
      <c r="A329" s="117" t="s">
        <v>82</v>
      </c>
      <c r="B329" s="118"/>
      <c r="C329" s="118"/>
      <c r="D329" s="118"/>
      <c r="E329" s="118"/>
      <c r="F329" s="118"/>
      <c r="G329" s="118"/>
      <c r="H329" s="119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1"/>
      <c r="X329" s="122"/>
      <c r="Y329" s="122"/>
      <c r="Z329" s="123"/>
      <c r="AA329" s="122"/>
      <c r="AB329" s="123"/>
      <c r="AC329" s="122"/>
      <c r="AD329" s="123"/>
      <c r="AE329" s="122"/>
      <c r="AF329" s="123"/>
      <c r="AG329" s="122"/>
      <c r="AH329" s="123"/>
      <c r="AI329" s="122"/>
      <c r="AJ329" s="123"/>
      <c r="AK329" s="122"/>
      <c r="AL329" s="123"/>
      <c r="AM329" s="122"/>
      <c r="AN329" s="123"/>
      <c r="AO329" s="122"/>
    </row>
    <row r="330" spans="1:41" ht="12.75" customHeight="1" x14ac:dyDescent="0.25">
      <c r="A330" s="117" t="s">
        <v>82</v>
      </c>
      <c r="B330" s="118"/>
      <c r="C330" s="118"/>
      <c r="D330" s="118"/>
      <c r="E330" s="118"/>
      <c r="F330" s="118"/>
      <c r="G330" s="118"/>
      <c r="H330" s="119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1"/>
      <c r="X330" s="122"/>
      <c r="Y330" s="122"/>
      <c r="Z330" s="123"/>
      <c r="AA330" s="122"/>
      <c r="AB330" s="123"/>
      <c r="AC330" s="122"/>
      <c r="AD330" s="123"/>
      <c r="AE330" s="122"/>
      <c r="AF330" s="123"/>
      <c r="AG330" s="122"/>
      <c r="AH330" s="123"/>
      <c r="AI330" s="122"/>
      <c r="AJ330" s="123"/>
      <c r="AK330" s="122"/>
      <c r="AL330" s="123"/>
      <c r="AM330" s="122"/>
      <c r="AN330" s="123"/>
      <c r="AO330" s="122"/>
    </row>
    <row r="331" spans="1:41" ht="12.75" customHeight="1" x14ac:dyDescent="0.25">
      <c r="A331" s="117" t="s">
        <v>82</v>
      </c>
      <c r="B331" s="118"/>
      <c r="C331" s="118"/>
      <c r="D331" s="118"/>
      <c r="E331" s="118"/>
      <c r="F331" s="118"/>
      <c r="G331" s="118"/>
      <c r="H331" s="119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1"/>
      <c r="X331" s="122"/>
      <c r="Y331" s="122"/>
      <c r="Z331" s="123"/>
      <c r="AA331" s="122"/>
      <c r="AB331" s="123"/>
      <c r="AC331" s="122"/>
      <c r="AD331" s="123"/>
      <c r="AE331" s="122"/>
      <c r="AF331" s="123"/>
      <c r="AG331" s="122"/>
      <c r="AH331" s="123"/>
      <c r="AI331" s="122"/>
      <c r="AJ331" s="123"/>
      <c r="AK331" s="122"/>
      <c r="AL331" s="123"/>
      <c r="AM331" s="122"/>
      <c r="AN331" s="123"/>
      <c r="AO331" s="122"/>
    </row>
    <row r="332" spans="1:41" ht="12.75" customHeight="1" x14ac:dyDescent="0.25">
      <c r="A332" s="117" t="s">
        <v>82</v>
      </c>
      <c r="B332" s="118"/>
      <c r="C332" s="118"/>
      <c r="D332" s="118"/>
      <c r="E332" s="118"/>
      <c r="F332" s="118"/>
      <c r="G332" s="118"/>
      <c r="H332" s="119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1"/>
      <c r="X332" s="122"/>
      <c r="Y332" s="122"/>
      <c r="Z332" s="123"/>
      <c r="AA332" s="122"/>
      <c r="AB332" s="123"/>
      <c r="AC332" s="122"/>
      <c r="AD332" s="123"/>
      <c r="AE332" s="122"/>
      <c r="AF332" s="123"/>
      <c r="AG332" s="122"/>
      <c r="AH332" s="123"/>
      <c r="AI332" s="122"/>
      <c r="AJ332" s="123"/>
      <c r="AK332" s="122"/>
      <c r="AL332" s="123"/>
      <c r="AM332" s="122"/>
      <c r="AN332" s="123"/>
      <c r="AO332" s="122"/>
    </row>
    <row r="333" spans="1:41" ht="12.75" customHeight="1" x14ac:dyDescent="0.25">
      <c r="A333" s="117" t="s">
        <v>82</v>
      </c>
      <c r="B333" s="118"/>
      <c r="C333" s="118"/>
      <c r="D333" s="118"/>
      <c r="E333" s="118"/>
      <c r="F333" s="118"/>
      <c r="G333" s="118"/>
      <c r="H333" s="119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1"/>
      <c r="X333" s="122"/>
      <c r="Y333" s="122"/>
      <c r="Z333" s="123"/>
      <c r="AA333" s="122"/>
      <c r="AB333" s="123"/>
      <c r="AC333" s="122"/>
      <c r="AD333" s="123"/>
      <c r="AE333" s="122"/>
      <c r="AF333" s="123"/>
      <c r="AG333" s="122"/>
      <c r="AH333" s="123"/>
      <c r="AI333" s="122"/>
      <c r="AJ333" s="123"/>
      <c r="AK333" s="122"/>
      <c r="AL333" s="123"/>
      <c r="AM333" s="122"/>
      <c r="AN333" s="123"/>
      <c r="AO333" s="122"/>
    </row>
    <row r="334" spans="1:41" ht="12.75" customHeight="1" x14ac:dyDescent="0.25">
      <c r="A334" s="117" t="s">
        <v>82</v>
      </c>
      <c r="B334" s="118"/>
      <c r="C334" s="118"/>
      <c r="D334" s="118"/>
      <c r="E334" s="118"/>
      <c r="F334" s="118"/>
      <c r="G334" s="118"/>
      <c r="H334" s="119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1"/>
      <c r="X334" s="122"/>
      <c r="Y334" s="122"/>
      <c r="Z334" s="123"/>
      <c r="AA334" s="122"/>
      <c r="AB334" s="123"/>
      <c r="AC334" s="122"/>
      <c r="AD334" s="123"/>
      <c r="AE334" s="122"/>
      <c r="AF334" s="123"/>
      <c r="AG334" s="122"/>
      <c r="AH334" s="123"/>
      <c r="AI334" s="122"/>
      <c r="AJ334" s="123"/>
      <c r="AK334" s="122"/>
      <c r="AL334" s="123"/>
      <c r="AM334" s="122"/>
      <c r="AN334" s="123"/>
      <c r="AO334" s="122"/>
    </row>
    <row r="335" spans="1:41" ht="12.75" customHeight="1" x14ac:dyDescent="0.25">
      <c r="A335" s="117" t="s">
        <v>82</v>
      </c>
      <c r="B335" s="118"/>
      <c r="C335" s="118"/>
      <c r="D335" s="118"/>
      <c r="E335" s="118"/>
      <c r="F335" s="118"/>
      <c r="G335" s="118"/>
      <c r="H335" s="119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1"/>
      <c r="X335" s="122"/>
      <c r="Y335" s="122"/>
      <c r="Z335" s="123"/>
      <c r="AA335" s="122"/>
      <c r="AB335" s="123"/>
      <c r="AC335" s="122"/>
      <c r="AD335" s="123"/>
      <c r="AE335" s="122"/>
      <c r="AF335" s="123"/>
      <c r="AG335" s="122"/>
      <c r="AH335" s="123"/>
      <c r="AI335" s="122"/>
      <c r="AJ335" s="123"/>
      <c r="AK335" s="122"/>
      <c r="AL335" s="123"/>
      <c r="AM335" s="122"/>
      <c r="AN335" s="123"/>
      <c r="AO335" s="122"/>
    </row>
    <row r="336" spans="1:41" ht="12.75" customHeight="1" x14ac:dyDescent="0.25">
      <c r="A336" s="117" t="s">
        <v>82</v>
      </c>
      <c r="B336" s="118"/>
      <c r="C336" s="118"/>
      <c r="D336" s="118"/>
      <c r="E336" s="118"/>
      <c r="F336" s="118"/>
      <c r="G336" s="118"/>
      <c r="H336" s="119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1"/>
      <c r="X336" s="122"/>
      <c r="Y336" s="122"/>
      <c r="Z336" s="123"/>
      <c r="AA336" s="122"/>
      <c r="AB336" s="123"/>
      <c r="AC336" s="122"/>
      <c r="AD336" s="123"/>
      <c r="AE336" s="122"/>
      <c r="AF336" s="123"/>
      <c r="AG336" s="122"/>
      <c r="AH336" s="123"/>
      <c r="AI336" s="122"/>
      <c r="AJ336" s="123"/>
      <c r="AK336" s="122"/>
      <c r="AL336" s="123"/>
      <c r="AM336" s="122"/>
      <c r="AN336" s="123"/>
      <c r="AO336" s="122"/>
    </row>
    <row r="337" spans="1:41" ht="12.75" customHeight="1" x14ac:dyDescent="0.25">
      <c r="A337" s="117" t="s">
        <v>82</v>
      </c>
      <c r="B337" s="118"/>
      <c r="C337" s="118"/>
      <c r="D337" s="118"/>
      <c r="E337" s="118"/>
      <c r="F337" s="118"/>
      <c r="G337" s="118"/>
      <c r="H337" s="119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1"/>
      <c r="X337" s="122"/>
      <c r="Y337" s="122"/>
      <c r="Z337" s="123"/>
      <c r="AA337" s="122"/>
      <c r="AB337" s="123"/>
      <c r="AC337" s="122"/>
      <c r="AD337" s="123"/>
      <c r="AE337" s="122"/>
      <c r="AF337" s="123"/>
      <c r="AG337" s="122"/>
      <c r="AH337" s="123"/>
      <c r="AI337" s="122"/>
      <c r="AJ337" s="123"/>
      <c r="AK337" s="122"/>
      <c r="AL337" s="123"/>
      <c r="AM337" s="122"/>
      <c r="AN337" s="123"/>
      <c r="AO337" s="122"/>
    </row>
    <row r="338" spans="1:41" ht="12.75" customHeight="1" x14ac:dyDescent="0.25">
      <c r="A338" s="117" t="s">
        <v>82</v>
      </c>
      <c r="B338" s="118"/>
      <c r="C338" s="118"/>
      <c r="D338" s="118"/>
      <c r="E338" s="118"/>
      <c r="F338" s="118"/>
      <c r="G338" s="118"/>
      <c r="H338" s="119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1"/>
      <c r="X338" s="122"/>
      <c r="Y338" s="122"/>
      <c r="Z338" s="123"/>
      <c r="AA338" s="122"/>
      <c r="AB338" s="123"/>
      <c r="AC338" s="122"/>
      <c r="AD338" s="123"/>
      <c r="AE338" s="122"/>
      <c r="AF338" s="123"/>
      <c r="AG338" s="122"/>
      <c r="AH338" s="123"/>
      <c r="AI338" s="122"/>
      <c r="AJ338" s="123"/>
      <c r="AK338" s="122"/>
      <c r="AL338" s="123"/>
      <c r="AM338" s="122"/>
      <c r="AN338" s="123"/>
      <c r="AO338" s="122"/>
    </row>
    <row r="339" spans="1:41" ht="12.75" customHeight="1" x14ac:dyDescent="0.25">
      <c r="A339" s="117" t="s">
        <v>82</v>
      </c>
      <c r="B339" s="118"/>
      <c r="C339" s="118"/>
      <c r="D339" s="118"/>
      <c r="E339" s="118"/>
      <c r="F339" s="118"/>
      <c r="G339" s="118"/>
      <c r="H339" s="119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1"/>
      <c r="X339" s="122"/>
      <c r="Y339" s="122"/>
      <c r="Z339" s="123"/>
      <c r="AA339" s="122"/>
      <c r="AB339" s="123"/>
      <c r="AC339" s="122"/>
      <c r="AD339" s="123"/>
      <c r="AE339" s="122"/>
      <c r="AF339" s="123"/>
      <c r="AG339" s="122"/>
      <c r="AH339" s="123"/>
      <c r="AI339" s="122"/>
      <c r="AJ339" s="123"/>
      <c r="AK339" s="122"/>
      <c r="AL339" s="123"/>
      <c r="AM339" s="122"/>
      <c r="AN339" s="123"/>
      <c r="AO339" s="122"/>
    </row>
    <row r="340" spans="1:41" ht="12.75" customHeight="1" x14ac:dyDescent="0.25">
      <c r="A340" s="117" t="s">
        <v>82</v>
      </c>
      <c r="B340" s="118"/>
      <c r="C340" s="118"/>
      <c r="D340" s="118"/>
      <c r="E340" s="118"/>
      <c r="F340" s="118"/>
      <c r="G340" s="118"/>
      <c r="H340" s="119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1"/>
      <c r="X340" s="122"/>
      <c r="Y340" s="122"/>
      <c r="Z340" s="123"/>
      <c r="AA340" s="122"/>
      <c r="AB340" s="123"/>
      <c r="AC340" s="122"/>
      <c r="AD340" s="123"/>
      <c r="AE340" s="122"/>
      <c r="AF340" s="123"/>
      <c r="AG340" s="122"/>
      <c r="AH340" s="123"/>
      <c r="AI340" s="122"/>
      <c r="AJ340" s="123"/>
      <c r="AK340" s="122"/>
      <c r="AL340" s="123"/>
      <c r="AM340" s="122"/>
      <c r="AN340" s="123"/>
      <c r="AO340" s="122"/>
    </row>
    <row r="341" spans="1:41" ht="12.75" customHeight="1" x14ac:dyDescent="0.25">
      <c r="A341" s="117" t="s">
        <v>82</v>
      </c>
      <c r="B341" s="118"/>
      <c r="C341" s="118"/>
      <c r="D341" s="118"/>
      <c r="E341" s="118"/>
      <c r="F341" s="118"/>
      <c r="G341" s="118"/>
      <c r="H341" s="119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1"/>
      <c r="X341" s="122"/>
      <c r="Y341" s="122"/>
      <c r="Z341" s="123"/>
      <c r="AA341" s="122"/>
      <c r="AB341" s="123"/>
      <c r="AC341" s="122"/>
      <c r="AD341" s="123"/>
      <c r="AE341" s="122"/>
      <c r="AF341" s="123"/>
      <c r="AG341" s="122"/>
      <c r="AH341" s="123"/>
      <c r="AI341" s="122"/>
      <c r="AJ341" s="123"/>
      <c r="AK341" s="122"/>
      <c r="AL341" s="123"/>
      <c r="AM341" s="122"/>
      <c r="AN341" s="123"/>
      <c r="AO341" s="122"/>
    </row>
    <row r="342" spans="1:41" ht="12.75" customHeight="1" x14ac:dyDescent="0.25">
      <c r="A342" s="117" t="s">
        <v>82</v>
      </c>
      <c r="B342" s="118"/>
      <c r="C342" s="118"/>
      <c r="D342" s="118"/>
      <c r="E342" s="118"/>
      <c r="F342" s="118"/>
      <c r="G342" s="118"/>
      <c r="H342" s="119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1"/>
      <c r="X342" s="122"/>
      <c r="Y342" s="122"/>
      <c r="Z342" s="123"/>
      <c r="AA342" s="122"/>
      <c r="AB342" s="123"/>
      <c r="AC342" s="122"/>
      <c r="AD342" s="123"/>
      <c r="AE342" s="122"/>
      <c r="AF342" s="123"/>
      <c r="AG342" s="122"/>
      <c r="AH342" s="123"/>
      <c r="AI342" s="122"/>
      <c r="AJ342" s="123"/>
      <c r="AK342" s="122"/>
      <c r="AL342" s="123"/>
      <c r="AM342" s="122"/>
      <c r="AN342" s="123"/>
      <c r="AO342" s="122"/>
    </row>
    <row r="343" spans="1:41" ht="12.75" customHeight="1" x14ac:dyDescent="0.25">
      <c r="A343" s="117" t="s">
        <v>82</v>
      </c>
      <c r="B343" s="118"/>
      <c r="C343" s="118"/>
      <c r="D343" s="118"/>
      <c r="E343" s="118"/>
      <c r="F343" s="118"/>
      <c r="G343" s="118"/>
      <c r="H343" s="119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1"/>
      <c r="X343" s="122"/>
      <c r="Y343" s="122"/>
      <c r="Z343" s="123"/>
      <c r="AA343" s="122"/>
      <c r="AB343" s="123"/>
      <c r="AC343" s="122"/>
      <c r="AD343" s="123"/>
      <c r="AE343" s="122"/>
      <c r="AF343" s="123"/>
      <c r="AG343" s="122"/>
      <c r="AH343" s="123"/>
      <c r="AI343" s="122"/>
      <c r="AJ343" s="123"/>
      <c r="AK343" s="122"/>
      <c r="AL343" s="123"/>
      <c r="AM343" s="122"/>
      <c r="AN343" s="123"/>
      <c r="AO343" s="122"/>
    </row>
    <row r="344" spans="1:41" ht="12.75" customHeight="1" x14ac:dyDescent="0.25">
      <c r="A344" s="117" t="s">
        <v>82</v>
      </c>
      <c r="B344" s="118"/>
      <c r="C344" s="118"/>
      <c r="D344" s="118"/>
      <c r="E344" s="118"/>
      <c r="F344" s="118"/>
      <c r="G344" s="118"/>
      <c r="H344" s="119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1"/>
      <c r="X344" s="122"/>
      <c r="Y344" s="122"/>
      <c r="Z344" s="123"/>
      <c r="AA344" s="122"/>
      <c r="AB344" s="123"/>
      <c r="AC344" s="122"/>
      <c r="AD344" s="123"/>
      <c r="AE344" s="122"/>
      <c r="AF344" s="123"/>
      <c r="AG344" s="122"/>
      <c r="AH344" s="123"/>
      <c r="AI344" s="122"/>
      <c r="AJ344" s="123"/>
      <c r="AK344" s="122"/>
      <c r="AL344" s="123"/>
      <c r="AM344" s="122"/>
      <c r="AN344" s="123"/>
      <c r="AO344" s="122"/>
    </row>
    <row r="345" spans="1:41" ht="12.75" customHeight="1" x14ac:dyDescent="0.25">
      <c r="A345" s="117" t="s">
        <v>82</v>
      </c>
      <c r="B345" s="118"/>
      <c r="C345" s="118"/>
      <c r="D345" s="118"/>
      <c r="E345" s="118"/>
      <c r="F345" s="118"/>
      <c r="G345" s="118"/>
      <c r="H345" s="119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1"/>
      <c r="X345" s="122"/>
      <c r="Y345" s="122"/>
      <c r="Z345" s="123"/>
      <c r="AA345" s="122"/>
      <c r="AB345" s="123"/>
      <c r="AC345" s="122"/>
      <c r="AD345" s="123"/>
      <c r="AE345" s="122"/>
      <c r="AF345" s="123"/>
      <c r="AG345" s="122"/>
      <c r="AH345" s="123"/>
      <c r="AI345" s="122"/>
      <c r="AJ345" s="123"/>
      <c r="AK345" s="122"/>
      <c r="AL345" s="123"/>
      <c r="AM345" s="122"/>
      <c r="AN345" s="123"/>
      <c r="AO345" s="122"/>
    </row>
    <row r="346" spans="1:41" ht="12.75" customHeight="1" x14ac:dyDescent="0.25">
      <c r="A346" s="117" t="s">
        <v>82</v>
      </c>
      <c r="B346" s="118"/>
      <c r="C346" s="118"/>
      <c r="D346" s="118"/>
      <c r="E346" s="118"/>
      <c r="F346" s="118"/>
      <c r="G346" s="118"/>
      <c r="H346" s="119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1"/>
      <c r="X346" s="122"/>
      <c r="Y346" s="122"/>
      <c r="Z346" s="123"/>
      <c r="AA346" s="122"/>
      <c r="AB346" s="123"/>
      <c r="AC346" s="122"/>
      <c r="AD346" s="123"/>
      <c r="AE346" s="122"/>
      <c r="AF346" s="123"/>
      <c r="AG346" s="122"/>
      <c r="AH346" s="123"/>
      <c r="AI346" s="122"/>
      <c r="AJ346" s="123"/>
      <c r="AK346" s="122"/>
      <c r="AL346" s="123"/>
      <c r="AM346" s="122"/>
      <c r="AN346" s="123"/>
      <c r="AO346" s="122"/>
    </row>
    <row r="347" spans="1:41" ht="12.75" customHeight="1" x14ac:dyDescent="0.25">
      <c r="A347" s="117" t="s">
        <v>82</v>
      </c>
      <c r="B347" s="118"/>
      <c r="C347" s="118"/>
      <c r="D347" s="118"/>
      <c r="E347" s="118"/>
      <c r="F347" s="118"/>
      <c r="G347" s="118"/>
      <c r="H347" s="119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1"/>
      <c r="X347" s="122"/>
      <c r="Y347" s="122"/>
      <c r="Z347" s="123"/>
      <c r="AA347" s="122"/>
      <c r="AB347" s="123"/>
      <c r="AC347" s="122"/>
      <c r="AD347" s="123"/>
      <c r="AE347" s="122"/>
      <c r="AF347" s="123"/>
      <c r="AG347" s="122"/>
      <c r="AH347" s="123"/>
      <c r="AI347" s="122"/>
      <c r="AJ347" s="123"/>
      <c r="AK347" s="122"/>
      <c r="AL347" s="123"/>
      <c r="AM347" s="122"/>
      <c r="AN347" s="123"/>
      <c r="AO347" s="122"/>
    </row>
    <row r="348" spans="1:41" ht="12.75" customHeight="1" x14ac:dyDescent="0.25">
      <c r="A348" s="117" t="s">
        <v>82</v>
      </c>
      <c r="B348" s="118"/>
      <c r="C348" s="118"/>
      <c r="D348" s="118"/>
      <c r="E348" s="118"/>
      <c r="F348" s="118"/>
      <c r="G348" s="118"/>
      <c r="H348" s="119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1"/>
      <c r="X348" s="122"/>
      <c r="Y348" s="122"/>
      <c r="Z348" s="123"/>
      <c r="AA348" s="122"/>
      <c r="AB348" s="123"/>
      <c r="AC348" s="122"/>
      <c r="AD348" s="123"/>
      <c r="AE348" s="122"/>
      <c r="AF348" s="123"/>
      <c r="AG348" s="122"/>
      <c r="AH348" s="123"/>
      <c r="AI348" s="122"/>
      <c r="AJ348" s="123"/>
      <c r="AK348" s="122"/>
      <c r="AL348" s="123"/>
      <c r="AM348" s="122"/>
      <c r="AN348" s="123"/>
      <c r="AO348" s="122"/>
    </row>
    <row r="349" spans="1:41" ht="12.75" customHeight="1" x14ac:dyDescent="0.25">
      <c r="A349" s="117" t="s">
        <v>82</v>
      </c>
      <c r="B349" s="118"/>
      <c r="C349" s="118"/>
      <c r="D349" s="118"/>
      <c r="E349" s="118"/>
      <c r="F349" s="118"/>
      <c r="G349" s="118"/>
      <c r="H349" s="119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1"/>
      <c r="X349" s="122"/>
      <c r="Y349" s="122"/>
      <c r="Z349" s="123"/>
      <c r="AA349" s="122"/>
      <c r="AB349" s="123"/>
      <c r="AC349" s="122"/>
      <c r="AD349" s="123"/>
      <c r="AE349" s="122"/>
      <c r="AF349" s="123"/>
      <c r="AG349" s="122"/>
      <c r="AH349" s="123"/>
      <c r="AI349" s="122"/>
      <c r="AJ349" s="123"/>
      <c r="AK349" s="122"/>
      <c r="AL349" s="123"/>
      <c r="AM349" s="122"/>
      <c r="AN349" s="123"/>
      <c r="AO349" s="122"/>
    </row>
    <row r="350" spans="1:41" ht="12.75" customHeight="1" x14ac:dyDescent="0.25">
      <c r="A350" s="117" t="s">
        <v>82</v>
      </c>
      <c r="B350" s="118"/>
      <c r="C350" s="118"/>
      <c r="D350" s="118"/>
      <c r="E350" s="118"/>
      <c r="F350" s="118"/>
      <c r="G350" s="118"/>
      <c r="H350" s="119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1"/>
      <c r="X350" s="122"/>
      <c r="Y350" s="122"/>
      <c r="Z350" s="123"/>
      <c r="AA350" s="122"/>
      <c r="AB350" s="123"/>
      <c r="AC350" s="122"/>
      <c r="AD350" s="123"/>
      <c r="AE350" s="122"/>
      <c r="AF350" s="123"/>
      <c r="AG350" s="122"/>
      <c r="AH350" s="123"/>
      <c r="AI350" s="122"/>
      <c r="AJ350" s="123"/>
      <c r="AK350" s="122"/>
      <c r="AL350" s="123"/>
      <c r="AM350" s="122"/>
      <c r="AN350" s="123"/>
      <c r="AO350" s="122"/>
    </row>
    <row r="351" spans="1:41" ht="12.75" customHeight="1" x14ac:dyDescent="0.25">
      <c r="A351" s="117" t="s">
        <v>82</v>
      </c>
      <c r="B351" s="118"/>
      <c r="C351" s="118"/>
      <c r="D351" s="118"/>
      <c r="E351" s="118"/>
      <c r="F351" s="118"/>
      <c r="G351" s="118"/>
      <c r="H351" s="119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1"/>
      <c r="X351" s="122"/>
      <c r="Y351" s="122"/>
      <c r="Z351" s="123"/>
      <c r="AA351" s="122"/>
      <c r="AB351" s="123"/>
      <c r="AC351" s="122"/>
      <c r="AD351" s="123"/>
      <c r="AE351" s="122"/>
      <c r="AF351" s="123"/>
      <c r="AG351" s="122"/>
      <c r="AH351" s="123"/>
      <c r="AI351" s="122"/>
      <c r="AJ351" s="123"/>
      <c r="AK351" s="122"/>
      <c r="AL351" s="123"/>
      <c r="AM351" s="122"/>
      <c r="AN351" s="123"/>
      <c r="AO351" s="122"/>
    </row>
    <row r="352" spans="1:41" ht="12.75" customHeight="1" x14ac:dyDescent="0.25">
      <c r="A352" s="117" t="s">
        <v>82</v>
      </c>
      <c r="B352" s="118"/>
      <c r="C352" s="118"/>
      <c r="D352" s="118"/>
      <c r="E352" s="118"/>
      <c r="F352" s="118"/>
      <c r="G352" s="118"/>
      <c r="H352" s="119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1"/>
      <c r="X352" s="122"/>
      <c r="Y352" s="122"/>
      <c r="Z352" s="123"/>
      <c r="AA352" s="122"/>
      <c r="AB352" s="123"/>
      <c r="AC352" s="122"/>
      <c r="AD352" s="123"/>
      <c r="AE352" s="122"/>
      <c r="AF352" s="123"/>
      <c r="AG352" s="122"/>
      <c r="AH352" s="123"/>
      <c r="AI352" s="122"/>
      <c r="AJ352" s="123"/>
      <c r="AK352" s="122"/>
      <c r="AL352" s="123"/>
      <c r="AM352" s="122"/>
      <c r="AN352" s="123"/>
      <c r="AO352" s="122"/>
    </row>
    <row r="353" spans="1:41" ht="12.75" customHeight="1" x14ac:dyDescent="0.25">
      <c r="A353" s="117" t="s">
        <v>82</v>
      </c>
      <c r="B353" s="118"/>
      <c r="C353" s="118"/>
      <c r="D353" s="118"/>
      <c r="E353" s="118"/>
      <c r="F353" s="118"/>
      <c r="G353" s="118"/>
      <c r="H353" s="119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1"/>
      <c r="X353" s="122"/>
      <c r="Y353" s="122"/>
      <c r="Z353" s="123"/>
      <c r="AA353" s="122"/>
      <c r="AB353" s="123"/>
      <c r="AC353" s="122"/>
      <c r="AD353" s="123"/>
      <c r="AE353" s="122"/>
      <c r="AF353" s="123"/>
      <c r="AG353" s="122"/>
      <c r="AH353" s="123"/>
      <c r="AI353" s="122"/>
      <c r="AJ353" s="123"/>
      <c r="AK353" s="122"/>
      <c r="AL353" s="123"/>
      <c r="AM353" s="122"/>
      <c r="AN353" s="123"/>
      <c r="AO353" s="122"/>
    </row>
    <row r="354" spans="1:41" ht="12.75" customHeight="1" x14ac:dyDescent="0.25">
      <c r="A354" s="117" t="s">
        <v>82</v>
      </c>
      <c r="B354" s="118"/>
      <c r="C354" s="118"/>
      <c r="D354" s="118"/>
      <c r="E354" s="118"/>
      <c r="F354" s="118"/>
      <c r="G354" s="118"/>
      <c r="H354" s="119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1"/>
      <c r="X354" s="122"/>
      <c r="Y354" s="122"/>
      <c r="Z354" s="123"/>
      <c r="AA354" s="122"/>
      <c r="AB354" s="123"/>
      <c r="AC354" s="122"/>
      <c r="AD354" s="123"/>
      <c r="AE354" s="122"/>
      <c r="AF354" s="123"/>
      <c r="AG354" s="122"/>
      <c r="AH354" s="123"/>
      <c r="AI354" s="122"/>
      <c r="AJ354" s="123"/>
      <c r="AK354" s="122"/>
      <c r="AL354" s="123"/>
      <c r="AM354" s="122"/>
      <c r="AN354" s="123"/>
      <c r="AO354" s="122"/>
    </row>
    <row r="355" spans="1:41" ht="12.75" customHeight="1" x14ac:dyDescent="0.25">
      <c r="A355" s="117" t="s">
        <v>82</v>
      </c>
      <c r="B355" s="118"/>
      <c r="C355" s="118"/>
      <c r="D355" s="118"/>
      <c r="E355" s="118"/>
      <c r="F355" s="118"/>
      <c r="G355" s="118"/>
      <c r="H355" s="119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1"/>
      <c r="X355" s="122"/>
      <c r="Y355" s="122"/>
      <c r="Z355" s="123"/>
      <c r="AA355" s="122"/>
      <c r="AB355" s="123"/>
      <c r="AC355" s="122"/>
      <c r="AD355" s="123"/>
      <c r="AE355" s="122"/>
      <c r="AF355" s="123"/>
      <c r="AG355" s="122"/>
      <c r="AH355" s="123"/>
      <c r="AI355" s="122"/>
      <c r="AJ355" s="123"/>
      <c r="AK355" s="122"/>
      <c r="AL355" s="123"/>
      <c r="AM355" s="122"/>
      <c r="AN355" s="123"/>
      <c r="AO355" s="122"/>
    </row>
    <row r="356" spans="1:41" ht="12.75" customHeight="1" x14ac:dyDescent="0.25">
      <c r="A356" s="117" t="s">
        <v>82</v>
      </c>
      <c r="B356" s="118"/>
      <c r="C356" s="118"/>
      <c r="D356" s="118"/>
      <c r="E356" s="118"/>
      <c r="F356" s="118"/>
      <c r="G356" s="118"/>
      <c r="H356" s="119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1"/>
      <c r="X356" s="122"/>
      <c r="Y356" s="122"/>
      <c r="Z356" s="123"/>
      <c r="AA356" s="122"/>
      <c r="AB356" s="123"/>
      <c r="AC356" s="122"/>
      <c r="AD356" s="123"/>
      <c r="AE356" s="122"/>
      <c r="AF356" s="123"/>
      <c r="AG356" s="122"/>
      <c r="AH356" s="123"/>
      <c r="AI356" s="122"/>
      <c r="AJ356" s="123"/>
      <c r="AK356" s="122"/>
      <c r="AL356" s="123"/>
      <c r="AM356" s="122"/>
      <c r="AN356" s="123"/>
      <c r="AO356" s="122"/>
    </row>
    <row r="357" spans="1:41" ht="12.75" customHeight="1" x14ac:dyDescent="0.25">
      <c r="A357" s="117" t="s">
        <v>82</v>
      </c>
      <c r="B357" s="118"/>
      <c r="C357" s="118"/>
      <c r="D357" s="118"/>
      <c r="E357" s="118"/>
      <c r="F357" s="118"/>
      <c r="G357" s="118"/>
      <c r="H357" s="119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1"/>
      <c r="X357" s="122"/>
      <c r="Y357" s="122"/>
      <c r="Z357" s="123"/>
      <c r="AA357" s="122"/>
      <c r="AB357" s="123"/>
      <c r="AC357" s="122"/>
      <c r="AD357" s="123"/>
      <c r="AE357" s="122"/>
      <c r="AF357" s="123"/>
      <c r="AG357" s="122"/>
      <c r="AH357" s="123"/>
      <c r="AI357" s="122"/>
      <c r="AJ357" s="123"/>
      <c r="AK357" s="122"/>
      <c r="AL357" s="123"/>
      <c r="AM357" s="122"/>
      <c r="AN357" s="123"/>
      <c r="AO357" s="122"/>
    </row>
    <row r="358" spans="1:41" ht="12.75" customHeight="1" x14ac:dyDescent="0.25">
      <c r="A358" s="117" t="s">
        <v>82</v>
      </c>
      <c r="B358" s="118"/>
      <c r="C358" s="118"/>
      <c r="D358" s="118"/>
      <c r="E358" s="118"/>
      <c r="F358" s="118"/>
      <c r="G358" s="118"/>
      <c r="H358" s="119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1"/>
      <c r="X358" s="122"/>
      <c r="Y358" s="122"/>
      <c r="Z358" s="123"/>
      <c r="AA358" s="122"/>
      <c r="AB358" s="123"/>
      <c r="AC358" s="122"/>
      <c r="AD358" s="123"/>
      <c r="AE358" s="122"/>
      <c r="AF358" s="123"/>
      <c r="AG358" s="122"/>
      <c r="AH358" s="123"/>
      <c r="AI358" s="122"/>
      <c r="AJ358" s="123"/>
      <c r="AK358" s="122"/>
      <c r="AL358" s="123"/>
      <c r="AM358" s="122"/>
      <c r="AN358" s="123"/>
      <c r="AO358" s="122"/>
    </row>
    <row r="359" spans="1:41" ht="12.75" customHeight="1" x14ac:dyDescent="0.25">
      <c r="A359" s="117" t="s">
        <v>82</v>
      </c>
      <c r="B359" s="118"/>
      <c r="C359" s="118"/>
      <c r="D359" s="118"/>
      <c r="E359" s="118"/>
      <c r="F359" s="118"/>
      <c r="G359" s="118"/>
      <c r="H359" s="119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1"/>
      <c r="X359" s="122"/>
      <c r="Y359" s="122"/>
      <c r="Z359" s="123"/>
      <c r="AA359" s="122"/>
      <c r="AB359" s="123"/>
      <c r="AC359" s="122"/>
      <c r="AD359" s="123"/>
      <c r="AE359" s="122"/>
      <c r="AF359" s="123"/>
      <c r="AG359" s="122"/>
      <c r="AH359" s="123"/>
      <c r="AI359" s="122"/>
      <c r="AJ359" s="123"/>
      <c r="AK359" s="122"/>
      <c r="AL359" s="123"/>
      <c r="AM359" s="122"/>
      <c r="AN359" s="123"/>
      <c r="AO359" s="122"/>
    </row>
    <row r="360" spans="1:41" ht="12.75" customHeight="1" x14ac:dyDescent="0.25">
      <c r="A360" s="117" t="s">
        <v>82</v>
      </c>
      <c r="B360" s="118"/>
      <c r="C360" s="118"/>
      <c r="D360" s="118"/>
      <c r="E360" s="118"/>
      <c r="F360" s="118"/>
      <c r="G360" s="118"/>
      <c r="H360" s="119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1"/>
      <c r="X360" s="122"/>
      <c r="Y360" s="122"/>
      <c r="Z360" s="123"/>
      <c r="AA360" s="122"/>
      <c r="AB360" s="123"/>
      <c r="AC360" s="122"/>
      <c r="AD360" s="123"/>
      <c r="AE360" s="122"/>
      <c r="AF360" s="123"/>
      <c r="AG360" s="122"/>
      <c r="AH360" s="123"/>
      <c r="AI360" s="122"/>
      <c r="AJ360" s="123"/>
      <c r="AK360" s="122"/>
      <c r="AL360" s="123"/>
      <c r="AM360" s="122"/>
      <c r="AN360" s="123"/>
      <c r="AO360" s="122"/>
    </row>
    <row r="361" spans="1:41" ht="12.75" customHeight="1" x14ac:dyDescent="0.25">
      <c r="A361" s="117" t="s">
        <v>82</v>
      </c>
      <c r="B361" s="118"/>
      <c r="C361" s="118"/>
      <c r="D361" s="118"/>
      <c r="E361" s="118"/>
      <c r="F361" s="118"/>
      <c r="G361" s="118"/>
      <c r="H361" s="119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1"/>
      <c r="X361" s="122"/>
      <c r="Y361" s="122"/>
      <c r="Z361" s="123"/>
      <c r="AA361" s="122"/>
      <c r="AB361" s="123"/>
      <c r="AC361" s="122"/>
      <c r="AD361" s="123"/>
      <c r="AE361" s="122"/>
      <c r="AF361" s="123"/>
      <c r="AG361" s="122"/>
      <c r="AH361" s="123"/>
      <c r="AI361" s="122"/>
      <c r="AJ361" s="123"/>
      <c r="AK361" s="122"/>
      <c r="AL361" s="123"/>
      <c r="AM361" s="122"/>
      <c r="AN361" s="123"/>
      <c r="AO361" s="122"/>
    </row>
    <row r="362" spans="1:41" ht="12.75" customHeight="1" x14ac:dyDescent="0.25">
      <c r="A362" s="117" t="s">
        <v>82</v>
      </c>
      <c r="B362" s="118"/>
      <c r="C362" s="118"/>
      <c r="D362" s="118"/>
      <c r="E362" s="118"/>
      <c r="F362" s="118"/>
      <c r="G362" s="118"/>
      <c r="H362" s="119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1"/>
      <c r="X362" s="122"/>
      <c r="Y362" s="122"/>
      <c r="Z362" s="123"/>
      <c r="AA362" s="122"/>
      <c r="AB362" s="123"/>
      <c r="AC362" s="122"/>
      <c r="AD362" s="123"/>
      <c r="AE362" s="122"/>
      <c r="AF362" s="123"/>
      <c r="AG362" s="122"/>
      <c r="AH362" s="123"/>
      <c r="AI362" s="122"/>
      <c r="AJ362" s="123"/>
      <c r="AK362" s="122"/>
      <c r="AL362" s="123"/>
      <c r="AM362" s="122"/>
      <c r="AN362" s="123"/>
      <c r="AO362" s="122"/>
    </row>
    <row r="363" spans="1:41" ht="12.75" customHeight="1" x14ac:dyDescent="0.25">
      <c r="A363" s="117" t="s">
        <v>82</v>
      </c>
      <c r="B363" s="118"/>
      <c r="C363" s="118"/>
      <c r="D363" s="118"/>
      <c r="E363" s="118"/>
      <c r="F363" s="118"/>
      <c r="G363" s="118"/>
      <c r="H363" s="119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1"/>
      <c r="X363" s="122"/>
      <c r="Y363" s="122"/>
      <c r="Z363" s="123"/>
      <c r="AA363" s="122"/>
      <c r="AB363" s="123"/>
      <c r="AC363" s="122"/>
      <c r="AD363" s="123"/>
      <c r="AE363" s="122"/>
      <c r="AF363" s="123"/>
      <c r="AG363" s="122"/>
      <c r="AH363" s="123"/>
      <c r="AI363" s="122"/>
      <c r="AJ363" s="123"/>
      <c r="AK363" s="122"/>
      <c r="AL363" s="123"/>
      <c r="AM363" s="122"/>
      <c r="AN363" s="123"/>
      <c r="AO363" s="122"/>
    </row>
    <row r="364" spans="1:41" ht="12.75" customHeight="1" x14ac:dyDescent="0.25">
      <c r="A364" s="117" t="s">
        <v>82</v>
      </c>
      <c r="B364" s="118"/>
      <c r="C364" s="118"/>
      <c r="D364" s="118"/>
      <c r="E364" s="118"/>
      <c r="F364" s="118"/>
      <c r="G364" s="118"/>
      <c r="H364" s="119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1"/>
      <c r="X364" s="122"/>
      <c r="Y364" s="122"/>
      <c r="Z364" s="123"/>
      <c r="AA364" s="122"/>
      <c r="AB364" s="123"/>
      <c r="AC364" s="122"/>
      <c r="AD364" s="123"/>
      <c r="AE364" s="122"/>
      <c r="AF364" s="123"/>
      <c r="AG364" s="122"/>
      <c r="AH364" s="123"/>
      <c r="AI364" s="122"/>
      <c r="AJ364" s="123"/>
      <c r="AK364" s="122"/>
      <c r="AL364" s="123"/>
      <c r="AM364" s="122"/>
      <c r="AN364" s="123"/>
      <c r="AO364" s="122"/>
    </row>
    <row r="365" spans="1:41" ht="12.75" customHeight="1" x14ac:dyDescent="0.25">
      <c r="A365" s="117" t="s">
        <v>82</v>
      </c>
      <c r="B365" s="118"/>
      <c r="C365" s="118"/>
      <c r="D365" s="118"/>
      <c r="E365" s="118"/>
      <c r="F365" s="118"/>
      <c r="G365" s="118"/>
      <c r="H365" s="119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1"/>
      <c r="X365" s="122"/>
      <c r="Y365" s="122"/>
      <c r="Z365" s="123"/>
      <c r="AA365" s="122"/>
      <c r="AB365" s="123"/>
      <c r="AC365" s="122"/>
      <c r="AD365" s="123"/>
      <c r="AE365" s="122"/>
      <c r="AF365" s="123"/>
      <c r="AG365" s="122"/>
      <c r="AH365" s="123"/>
      <c r="AI365" s="122"/>
      <c r="AJ365" s="123"/>
      <c r="AK365" s="122"/>
      <c r="AL365" s="123"/>
      <c r="AM365" s="122"/>
      <c r="AN365" s="123"/>
      <c r="AO365" s="122"/>
    </row>
    <row r="366" spans="1:41" ht="12.75" customHeight="1" x14ac:dyDescent="0.25">
      <c r="A366" s="117" t="s">
        <v>82</v>
      </c>
      <c r="B366" s="118"/>
      <c r="C366" s="118"/>
      <c r="D366" s="118"/>
      <c r="E366" s="118"/>
      <c r="F366" s="118"/>
      <c r="G366" s="118"/>
      <c r="H366" s="119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1"/>
      <c r="X366" s="122"/>
      <c r="Y366" s="122"/>
      <c r="Z366" s="123"/>
      <c r="AA366" s="122"/>
      <c r="AB366" s="123"/>
      <c r="AC366" s="122"/>
      <c r="AD366" s="123"/>
      <c r="AE366" s="122"/>
      <c r="AF366" s="123"/>
      <c r="AG366" s="122"/>
      <c r="AH366" s="123"/>
      <c r="AI366" s="122"/>
      <c r="AJ366" s="123"/>
      <c r="AK366" s="122"/>
      <c r="AL366" s="123"/>
      <c r="AM366" s="122"/>
      <c r="AN366" s="123"/>
      <c r="AO366" s="122"/>
    </row>
    <row r="367" spans="1:41" ht="12.75" customHeight="1" x14ac:dyDescent="0.25">
      <c r="A367" s="117" t="s">
        <v>82</v>
      </c>
      <c r="B367" s="118"/>
      <c r="C367" s="118"/>
      <c r="D367" s="118"/>
      <c r="E367" s="118"/>
      <c r="F367" s="118"/>
      <c r="G367" s="118"/>
      <c r="H367" s="119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1"/>
      <c r="X367" s="122"/>
      <c r="Y367" s="122"/>
      <c r="Z367" s="123"/>
      <c r="AA367" s="122"/>
      <c r="AB367" s="123"/>
      <c r="AC367" s="122"/>
      <c r="AD367" s="123"/>
      <c r="AE367" s="122"/>
      <c r="AF367" s="123"/>
      <c r="AG367" s="122"/>
      <c r="AH367" s="123"/>
      <c r="AI367" s="122"/>
      <c r="AJ367" s="123"/>
      <c r="AK367" s="122"/>
      <c r="AL367" s="123"/>
      <c r="AM367" s="122"/>
      <c r="AN367" s="123"/>
      <c r="AO367" s="122"/>
    </row>
    <row r="368" spans="1:41" ht="12.75" customHeight="1" x14ac:dyDescent="0.25">
      <c r="A368" s="117" t="s">
        <v>82</v>
      </c>
      <c r="B368" s="118"/>
      <c r="C368" s="118"/>
      <c r="D368" s="118"/>
      <c r="E368" s="118"/>
      <c r="F368" s="118"/>
      <c r="G368" s="118"/>
      <c r="H368" s="119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1"/>
      <c r="X368" s="122"/>
      <c r="Y368" s="122"/>
      <c r="Z368" s="123"/>
      <c r="AA368" s="122"/>
      <c r="AB368" s="123"/>
      <c r="AC368" s="122"/>
      <c r="AD368" s="123"/>
      <c r="AE368" s="122"/>
      <c r="AF368" s="123"/>
      <c r="AG368" s="122"/>
      <c r="AH368" s="123"/>
      <c r="AI368" s="122"/>
      <c r="AJ368" s="123"/>
      <c r="AK368" s="122"/>
      <c r="AL368" s="123"/>
      <c r="AM368" s="122"/>
      <c r="AN368" s="123"/>
      <c r="AO368" s="122"/>
    </row>
    <row r="369" spans="1:41" ht="12.75" customHeight="1" x14ac:dyDescent="0.25">
      <c r="A369" s="117" t="s">
        <v>82</v>
      </c>
      <c r="B369" s="118"/>
      <c r="C369" s="118"/>
      <c r="D369" s="118"/>
      <c r="E369" s="118"/>
      <c r="F369" s="118"/>
      <c r="G369" s="118"/>
      <c r="H369" s="119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1"/>
      <c r="X369" s="122"/>
      <c r="Y369" s="122"/>
      <c r="Z369" s="123"/>
      <c r="AA369" s="122"/>
      <c r="AB369" s="123"/>
      <c r="AC369" s="122"/>
      <c r="AD369" s="123"/>
      <c r="AE369" s="122"/>
      <c r="AF369" s="123"/>
      <c r="AG369" s="122"/>
      <c r="AH369" s="123"/>
      <c r="AI369" s="122"/>
      <c r="AJ369" s="123"/>
      <c r="AK369" s="122"/>
      <c r="AL369" s="123"/>
      <c r="AM369" s="122"/>
      <c r="AN369" s="123"/>
      <c r="AO369" s="122"/>
    </row>
    <row r="370" spans="1:41" ht="12.75" customHeight="1" x14ac:dyDescent="0.25">
      <c r="A370" s="117" t="s">
        <v>82</v>
      </c>
      <c r="B370" s="118"/>
      <c r="C370" s="118"/>
      <c r="D370" s="118"/>
      <c r="E370" s="118"/>
      <c r="F370" s="118"/>
      <c r="G370" s="118"/>
      <c r="H370" s="119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1"/>
      <c r="X370" s="122"/>
      <c r="Y370" s="122"/>
      <c r="Z370" s="123"/>
      <c r="AA370" s="122"/>
      <c r="AB370" s="123"/>
      <c r="AC370" s="122"/>
      <c r="AD370" s="123"/>
      <c r="AE370" s="122"/>
      <c r="AF370" s="123"/>
      <c r="AG370" s="122"/>
      <c r="AH370" s="123"/>
      <c r="AI370" s="122"/>
      <c r="AJ370" s="123"/>
      <c r="AK370" s="122"/>
      <c r="AL370" s="123"/>
      <c r="AM370" s="122"/>
      <c r="AN370" s="123"/>
      <c r="AO370" s="122"/>
    </row>
    <row r="371" spans="1:41" ht="12.75" customHeight="1" x14ac:dyDescent="0.25">
      <c r="A371" s="117" t="s">
        <v>82</v>
      </c>
      <c r="B371" s="118"/>
      <c r="C371" s="118"/>
      <c r="D371" s="118"/>
      <c r="E371" s="118"/>
      <c r="F371" s="118"/>
      <c r="G371" s="118"/>
      <c r="H371" s="119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1"/>
      <c r="X371" s="122"/>
      <c r="Y371" s="122"/>
      <c r="Z371" s="123"/>
      <c r="AA371" s="122"/>
      <c r="AB371" s="123"/>
      <c r="AC371" s="122"/>
      <c r="AD371" s="123"/>
      <c r="AE371" s="122"/>
      <c r="AF371" s="123"/>
      <c r="AG371" s="122"/>
      <c r="AH371" s="123"/>
      <c r="AI371" s="122"/>
      <c r="AJ371" s="123"/>
      <c r="AK371" s="122"/>
      <c r="AL371" s="123"/>
      <c r="AM371" s="122"/>
      <c r="AN371" s="123"/>
      <c r="AO371" s="122"/>
    </row>
    <row r="372" spans="1:41" ht="12.75" customHeight="1" x14ac:dyDescent="0.25">
      <c r="A372" s="117" t="s">
        <v>82</v>
      </c>
      <c r="B372" s="118"/>
      <c r="C372" s="118"/>
      <c r="D372" s="118"/>
      <c r="E372" s="118"/>
      <c r="F372" s="118"/>
      <c r="G372" s="118"/>
      <c r="H372" s="119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1"/>
      <c r="X372" s="122"/>
      <c r="Y372" s="122"/>
      <c r="Z372" s="123"/>
      <c r="AA372" s="122"/>
      <c r="AB372" s="123"/>
      <c r="AC372" s="122"/>
      <c r="AD372" s="123"/>
      <c r="AE372" s="122"/>
      <c r="AF372" s="123"/>
      <c r="AG372" s="122"/>
      <c r="AH372" s="123"/>
      <c r="AI372" s="122"/>
      <c r="AJ372" s="123"/>
      <c r="AK372" s="122"/>
      <c r="AL372" s="123"/>
      <c r="AM372" s="122"/>
      <c r="AN372" s="123"/>
      <c r="AO372" s="122"/>
    </row>
    <row r="373" spans="1:41" ht="12.75" customHeight="1" x14ac:dyDescent="0.25">
      <c r="A373" s="117" t="s">
        <v>82</v>
      </c>
      <c r="B373" s="118"/>
      <c r="C373" s="118"/>
      <c r="D373" s="118"/>
      <c r="E373" s="118"/>
      <c r="F373" s="118"/>
      <c r="G373" s="118"/>
      <c r="H373" s="119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1"/>
      <c r="X373" s="122"/>
      <c r="Y373" s="122"/>
      <c r="Z373" s="123"/>
      <c r="AA373" s="122"/>
      <c r="AB373" s="123"/>
      <c r="AC373" s="122"/>
      <c r="AD373" s="123"/>
      <c r="AE373" s="122"/>
      <c r="AF373" s="123"/>
      <c r="AG373" s="122"/>
      <c r="AH373" s="123"/>
      <c r="AI373" s="122"/>
      <c r="AJ373" s="123"/>
      <c r="AK373" s="122"/>
      <c r="AL373" s="123"/>
      <c r="AM373" s="122"/>
      <c r="AN373" s="123"/>
      <c r="AO373" s="122"/>
    </row>
    <row r="374" spans="1:41" ht="12.75" customHeight="1" x14ac:dyDescent="0.25">
      <c r="A374" s="117" t="s">
        <v>82</v>
      </c>
      <c r="B374" s="118"/>
      <c r="C374" s="118"/>
      <c r="D374" s="118"/>
      <c r="E374" s="118"/>
      <c r="F374" s="118"/>
      <c r="G374" s="118"/>
      <c r="H374" s="119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1"/>
      <c r="X374" s="122"/>
      <c r="Y374" s="122"/>
      <c r="Z374" s="123"/>
      <c r="AA374" s="122"/>
      <c r="AB374" s="123"/>
      <c r="AC374" s="122"/>
      <c r="AD374" s="123"/>
      <c r="AE374" s="122"/>
      <c r="AF374" s="123"/>
      <c r="AG374" s="122"/>
      <c r="AH374" s="123"/>
      <c r="AI374" s="122"/>
      <c r="AJ374" s="123"/>
      <c r="AK374" s="122"/>
      <c r="AL374" s="123"/>
      <c r="AM374" s="122"/>
      <c r="AN374" s="123"/>
      <c r="AO374" s="122"/>
    </row>
    <row r="375" spans="1:41" ht="12.75" customHeight="1" x14ac:dyDescent="0.25">
      <c r="A375" s="117" t="s">
        <v>82</v>
      </c>
      <c r="B375" s="118"/>
      <c r="C375" s="118"/>
      <c r="D375" s="118"/>
      <c r="E375" s="118"/>
      <c r="F375" s="118"/>
      <c r="G375" s="118"/>
      <c r="H375" s="119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1"/>
      <c r="X375" s="122"/>
      <c r="Y375" s="122"/>
      <c r="Z375" s="123"/>
      <c r="AA375" s="122"/>
      <c r="AB375" s="123"/>
      <c r="AC375" s="122"/>
      <c r="AD375" s="123"/>
      <c r="AE375" s="122"/>
      <c r="AF375" s="123"/>
      <c r="AG375" s="122"/>
      <c r="AH375" s="123"/>
      <c r="AI375" s="122"/>
      <c r="AJ375" s="123"/>
      <c r="AK375" s="122"/>
      <c r="AL375" s="123"/>
      <c r="AM375" s="122"/>
      <c r="AN375" s="123"/>
      <c r="AO375" s="122"/>
    </row>
    <row r="376" spans="1:41" ht="12.75" customHeight="1" x14ac:dyDescent="0.25">
      <c r="A376" s="117" t="s">
        <v>82</v>
      </c>
      <c r="B376" s="118"/>
      <c r="C376" s="118"/>
      <c r="D376" s="118"/>
      <c r="E376" s="118"/>
      <c r="F376" s="118"/>
      <c r="G376" s="118"/>
      <c r="H376" s="119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1"/>
      <c r="X376" s="122"/>
      <c r="Y376" s="122"/>
      <c r="Z376" s="123"/>
      <c r="AA376" s="122"/>
      <c r="AB376" s="123"/>
      <c r="AC376" s="122"/>
      <c r="AD376" s="123"/>
      <c r="AE376" s="122"/>
      <c r="AF376" s="123"/>
      <c r="AG376" s="122"/>
      <c r="AH376" s="123"/>
      <c r="AI376" s="122"/>
      <c r="AJ376" s="123"/>
      <c r="AK376" s="122"/>
      <c r="AL376" s="123"/>
      <c r="AM376" s="122"/>
      <c r="AN376" s="123"/>
      <c r="AO376" s="122"/>
    </row>
    <row r="377" spans="1:41" ht="12.75" customHeight="1" x14ac:dyDescent="0.25">
      <c r="A377" s="117" t="s">
        <v>82</v>
      </c>
      <c r="B377" s="118"/>
      <c r="C377" s="118"/>
      <c r="D377" s="118"/>
      <c r="E377" s="118"/>
      <c r="F377" s="118"/>
      <c r="G377" s="118"/>
      <c r="H377" s="119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1"/>
      <c r="X377" s="122"/>
      <c r="Y377" s="122"/>
      <c r="Z377" s="123"/>
      <c r="AA377" s="122"/>
      <c r="AB377" s="123"/>
      <c r="AC377" s="122"/>
      <c r="AD377" s="123"/>
      <c r="AE377" s="122"/>
      <c r="AF377" s="123"/>
      <c r="AG377" s="122"/>
      <c r="AH377" s="123"/>
      <c r="AI377" s="122"/>
      <c r="AJ377" s="123"/>
      <c r="AK377" s="122"/>
      <c r="AL377" s="123"/>
      <c r="AM377" s="122"/>
      <c r="AN377" s="123"/>
      <c r="AO377" s="122"/>
    </row>
    <row r="378" spans="1:41" ht="12.75" customHeight="1" x14ac:dyDescent="0.25">
      <c r="A378" s="117" t="s">
        <v>82</v>
      </c>
      <c r="B378" s="118"/>
      <c r="C378" s="118"/>
      <c r="D378" s="118"/>
      <c r="E378" s="118"/>
      <c r="F378" s="118"/>
      <c r="G378" s="118"/>
      <c r="H378" s="119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1"/>
      <c r="X378" s="122"/>
      <c r="Y378" s="122"/>
      <c r="Z378" s="123"/>
      <c r="AA378" s="122"/>
      <c r="AB378" s="123"/>
      <c r="AC378" s="122"/>
      <c r="AD378" s="123"/>
      <c r="AE378" s="122"/>
      <c r="AF378" s="123"/>
      <c r="AG378" s="122"/>
      <c r="AH378" s="123"/>
      <c r="AI378" s="122"/>
      <c r="AJ378" s="123"/>
      <c r="AK378" s="122"/>
      <c r="AL378" s="123"/>
      <c r="AM378" s="122"/>
      <c r="AN378" s="123"/>
      <c r="AO378" s="122"/>
    </row>
    <row r="379" spans="1:41" ht="12.75" customHeight="1" x14ac:dyDescent="0.25">
      <c r="A379" s="117" t="s">
        <v>82</v>
      </c>
      <c r="B379" s="118"/>
      <c r="C379" s="118"/>
      <c r="D379" s="118"/>
      <c r="E379" s="118"/>
      <c r="F379" s="118"/>
      <c r="G379" s="118"/>
      <c r="H379" s="119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1"/>
      <c r="X379" s="122"/>
      <c r="Y379" s="122"/>
      <c r="Z379" s="123"/>
      <c r="AA379" s="122"/>
      <c r="AB379" s="123"/>
      <c r="AC379" s="122"/>
      <c r="AD379" s="123"/>
      <c r="AE379" s="122"/>
      <c r="AF379" s="123"/>
      <c r="AG379" s="122"/>
      <c r="AH379" s="123"/>
      <c r="AI379" s="122"/>
      <c r="AJ379" s="123"/>
      <c r="AK379" s="122"/>
      <c r="AL379" s="123"/>
      <c r="AM379" s="122"/>
      <c r="AN379" s="123"/>
      <c r="AO379" s="122"/>
    </row>
    <row r="380" spans="1:41" ht="12.75" customHeight="1" x14ac:dyDescent="0.25">
      <c r="A380" s="117" t="s">
        <v>82</v>
      </c>
      <c r="B380" s="118"/>
      <c r="C380" s="118"/>
      <c r="D380" s="118"/>
      <c r="E380" s="118"/>
      <c r="F380" s="118"/>
      <c r="G380" s="118"/>
      <c r="H380" s="119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1"/>
      <c r="X380" s="122"/>
      <c r="Y380" s="122"/>
      <c r="Z380" s="123"/>
      <c r="AA380" s="122"/>
      <c r="AB380" s="123"/>
      <c r="AC380" s="122"/>
      <c r="AD380" s="123"/>
      <c r="AE380" s="122"/>
      <c r="AF380" s="123"/>
      <c r="AG380" s="122"/>
      <c r="AH380" s="123"/>
      <c r="AI380" s="122"/>
      <c r="AJ380" s="123"/>
      <c r="AK380" s="122"/>
      <c r="AL380" s="123"/>
      <c r="AM380" s="122"/>
      <c r="AN380" s="123"/>
      <c r="AO380" s="122"/>
    </row>
    <row r="381" spans="1:41" ht="12.75" customHeight="1" x14ac:dyDescent="0.25">
      <c r="A381" s="125" t="s">
        <v>82</v>
      </c>
      <c r="B381" s="124"/>
      <c r="C381" s="124"/>
      <c r="D381" s="124"/>
      <c r="E381" s="124"/>
      <c r="F381" s="124"/>
      <c r="G381" s="124"/>
      <c r="H381" s="126"/>
      <c r="I381" s="127"/>
      <c r="J381" s="127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8"/>
      <c r="X381" s="129"/>
      <c r="Y381" s="129"/>
      <c r="Z381" s="123"/>
      <c r="AA381" s="122"/>
      <c r="AB381" s="123"/>
      <c r="AC381" s="122"/>
      <c r="AD381" s="123"/>
      <c r="AE381" s="122"/>
      <c r="AF381" s="123"/>
      <c r="AG381" s="122"/>
      <c r="AH381" s="123"/>
      <c r="AI381" s="122"/>
      <c r="AJ381" s="123"/>
      <c r="AK381" s="122"/>
      <c r="AL381" s="123"/>
      <c r="AM381" s="122"/>
      <c r="AN381" s="123"/>
      <c r="AO381" s="122"/>
    </row>
    <row r="382" spans="1:41" ht="12.75" customHeight="1" x14ac:dyDescent="0.25">
      <c r="A382" s="125" t="s">
        <v>82</v>
      </c>
      <c r="B382" s="124"/>
      <c r="C382" s="124"/>
      <c r="D382" s="124"/>
      <c r="E382" s="124"/>
      <c r="F382" s="124"/>
      <c r="G382" s="124"/>
      <c r="H382" s="126"/>
      <c r="I382" s="127"/>
      <c r="J382" s="127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8"/>
      <c r="X382" s="129"/>
      <c r="Y382" s="129"/>
      <c r="Z382" s="123"/>
      <c r="AA382" s="122"/>
      <c r="AB382" s="123"/>
      <c r="AC382" s="122"/>
      <c r="AD382" s="123"/>
      <c r="AE382" s="122"/>
      <c r="AF382" s="123"/>
      <c r="AG382" s="122"/>
      <c r="AH382" s="123"/>
      <c r="AI382" s="122"/>
      <c r="AJ382" s="123"/>
      <c r="AK382" s="122"/>
      <c r="AL382" s="123"/>
      <c r="AM382" s="122"/>
      <c r="AN382" s="123"/>
      <c r="AO382" s="122"/>
    </row>
  </sheetData>
  <autoFilter ref="B100:AG382" xr:uid="{00000000-0009-0000-0000-000007000000}"/>
  <mergeCells count="1">
    <mergeCell ref="F4:G4"/>
  </mergeCells>
  <conditionalFormatting sqref="X101:AG382 AI101:AI382 AK101:AK382 AM101:AM382 AO101:AO382">
    <cfRule type="cellIs" dxfId="32" priority="34" operator="lessThan">
      <formula>80</formula>
    </cfRule>
  </conditionalFormatting>
  <conditionalFormatting sqref="Z101:Z382">
    <cfRule type="cellIs" dxfId="31" priority="1" operator="between">
      <formula>44927</formula>
      <formula>45016</formula>
    </cfRule>
    <cfRule type="cellIs" dxfId="30" priority="2" operator="between">
      <formula>45017</formula>
      <formula>45107</formula>
    </cfRule>
    <cfRule type="cellIs" dxfId="29" priority="3" operator="between">
      <formula>45108</formula>
      <formula>45199</formula>
    </cfRule>
    <cfRule type="cellIs" dxfId="28" priority="4" operator="between">
      <formula>45200</formula>
      <formula>45291</formula>
    </cfRule>
  </conditionalFormatting>
  <conditionalFormatting sqref="AB101:AB382">
    <cfRule type="cellIs" dxfId="27" priority="6" operator="between">
      <formula>45292</formula>
      <formula>45382</formula>
    </cfRule>
    <cfRule type="cellIs" dxfId="26" priority="7" operator="between">
      <formula>45383</formula>
      <formula>45473</formula>
    </cfRule>
    <cfRule type="cellIs" dxfId="25" priority="8" operator="between">
      <formula>45474</formula>
      <formula>45565</formula>
    </cfRule>
    <cfRule type="cellIs" dxfId="24" priority="9" operator="between">
      <formula>45566</formula>
      <formula>45657</formula>
    </cfRule>
  </conditionalFormatting>
  <conditionalFormatting sqref="AD101:AD382">
    <cfRule type="cellIs" dxfId="23" priority="10" operator="between">
      <formula>45658</formula>
      <formula>45747</formula>
    </cfRule>
    <cfRule type="cellIs" dxfId="22" priority="11" operator="between">
      <formula>45748</formula>
      <formula>45838</formula>
    </cfRule>
    <cfRule type="cellIs" dxfId="21" priority="12" operator="between">
      <formula>45839</formula>
      <formula>45930</formula>
    </cfRule>
    <cfRule type="cellIs" dxfId="20" priority="13" operator="between">
      <formula>45931</formula>
      <formula>46022</formula>
    </cfRule>
  </conditionalFormatting>
  <conditionalFormatting sqref="AF101:AF382">
    <cfRule type="cellIs" dxfId="19" priority="14" operator="between">
      <formula>46023</formula>
      <formula>46112</formula>
    </cfRule>
    <cfRule type="cellIs" dxfId="18" priority="15" operator="between">
      <formula>46113</formula>
      <formula>46203</formula>
    </cfRule>
    <cfRule type="cellIs" dxfId="17" priority="16" operator="between">
      <formula>46204</formula>
      <formula>46295</formula>
    </cfRule>
    <cfRule type="cellIs" dxfId="16" priority="17" operator="between">
      <formula>"1/10/26"</formula>
      <formula>"31/12/26"</formula>
    </cfRule>
  </conditionalFormatting>
  <conditionalFormatting sqref="AH101:AH382">
    <cfRule type="cellIs" dxfId="15" priority="18" operator="between">
      <formula>"1/1/27"</formula>
      <formula>"31/3/27"</formula>
    </cfRule>
    <cfRule type="cellIs" dxfId="14" priority="19" operator="between">
      <formula>"1/4/27"</formula>
      <formula>"30/6/27"</formula>
    </cfRule>
    <cfRule type="cellIs" dxfId="13" priority="20" operator="between">
      <formula>"1/10/27"</formula>
      <formula>"31/12/27"</formula>
    </cfRule>
    <cfRule type="cellIs" dxfId="12" priority="21" operator="between">
      <formula>"1/7/27"</formula>
      <formula>"30/9/27"</formula>
    </cfRule>
  </conditionalFormatting>
  <conditionalFormatting sqref="AJ101:AJ382">
    <cfRule type="cellIs" dxfId="11" priority="22" operator="between">
      <formula>"1/1/28"</formula>
      <formula>"31/3/28"</formula>
    </cfRule>
    <cfRule type="cellIs" dxfId="10" priority="23" operator="between">
      <formula>"1/4/28"</formula>
      <formula>"30/6/28"</formula>
    </cfRule>
    <cfRule type="cellIs" dxfId="9" priority="24" operator="between">
      <formula>"1/7/28"</formula>
      <formula>"30/9/28"</formula>
    </cfRule>
    <cfRule type="cellIs" dxfId="8" priority="25" operator="between">
      <formula>"1/10/28"</formula>
      <formula>"31/12/28"</formula>
    </cfRule>
  </conditionalFormatting>
  <conditionalFormatting sqref="AL101:AL382">
    <cfRule type="cellIs" dxfId="7" priority="26" operator="between">
      <formula>"1/1/29"</formula>
      <formula>"31/3/29"</formula>
    </cfRule>
    <cfRule type="cellIs" dxfId="6" priority="27" operator="between">
      <formula>"1/7/29"</formula>
      <formula>"30/9/29"</formula>
    </cfRule>
    <cfRule type="cellIs" dxfId="5" priority="28" operator="between">
      <formula>"1/4/29"</formula>
      <formula>"30/6/29"</formula>
    </cfRule>
    <cfRule type="cellIs" dxfId="4" priority="29" operator="between">
      <formula>"1/10/29"</formula>
      <formula>"31/12/29"</formula>
    </cfRule>
  </conditionalFormatting>
  <conditionalFormatting sqref="AN101:AN382">
    <cfRule type="cellIs" dxfId="3" priority="30" operator="between">
      <formula>"1/1/30"</formula>
      <formula>"31/3/30"</formula>
    </cfRule>
    <cfRule type="cellIs" dxfId="2" priority="31" operator="between">
      <formula>"1/4/30"</formula>
      <formula>"30/6/30"</formula>
    </cfRule>
    <cfRule type="cellIs" dxfId="1" priority="32" operator="between">
      <formula>"1/7/30"</formula>
      <formula>"30/9/30"</formula>
    </cfRule>
    <cfRule type="cellIs" dxfId="0" priority="33" operator="between">
      <formula>"1/10/30"</formula>
      <formula>"31/12/30"</formula>
    </cfRule>
  </conditionalFormatting>
  <dataValidations xWindow="48" yWindow="388" count="29">
    <dataValidation type="list" allowBlank="1" showErrorMessage="1" sqref="AG100" xr:uid="{00000000-0002-0000-0700-000001000000}">
      <formula1>"17"</formula1>
    </dataValidation>
    <dataValidation type="list" allowBlank="1" showErrorMessage="1" sqref="C100" xr:uid="{00000000-0002-0000-0700-000002000000}">
      <formula1>"3"</formula1>
    </dataValidation>
    <dataValidation type="list" allowBlank="1" showErrorMessage="1" sqref="Z100:AB100 AD100 AF100 AH100 AJ100 AL100 AN100" xr:uid="{00000000-0002-0000-0700-000003000000}">
      <formula1>"14"</formula1>
    </dataValidation>
    <dataValidation type="list" allowBlank="1" showErrorMessage="1" sqref="B100" xr:uid="{00000000-0002-0000-0700-000004000000}">
      <formula1>"2"</formula1>
    </dataValidation>
    <dataValidation type="list" allowBlank="1" showErrorMessage="1" sqref="X100" xr:uid="{00000000-0002-0000-0700-000005000000}">
      <formula1>"12"</formula1>
    </dataValidation>
    <dataValidation type="list" allowBlank="1" showErrorMessage="1" sqref="J100" xr:uid="{00000000-0002-0000-0700-000007000000}">
      <formula1>"10"</formula1>
    </dataValidation>
    <dataValidation type="list" allowBlank="1" showErrorMessage="1" sqref="AO100" xr:uid="{00000000-0002-0000-0700-000008000000}">
      <formula1>"21"</formula1>
    </dataValidation>
    <dataValidation type="list" allowBlank="1" showErrorMessage="1" sqref="AC100" xr:uid="{00000000-0002-0000-0700-000009000000}">
      <formula1>"15"</formula1>
    </dataValidation>
    <dataValidation type="list" allowBlank="1" showErrorMessage="1" sqref="AK100" xr:uid="{00000000-0002-0000-0700-00000B000000}">
      <formula1>"19"</formula1>
    </dataValidation>
    <dataValidation type="list" allowBlank="1" showErrorMessage="1" sqref="AI100" xr:uid="{00000000-0002-0000-0700-00000C000000}">
      <formula1>"18"</formula1>
    </dataValidation>
    <dataValidation type="list" allowBlank="1" showErrorMessage="1" sqref="I100 K100:V100" xr:uid="{00000000-0002-0000-0700-00000D000000}">
      <formula1>"9"</formula1>
    </dataValidation>
    <dataValidation type="list" allowBlank="1" showErrorMessage="1" sqref="H100" xr:uid="{00000000-0002-0000-0700-00000E000000}">
      <formula1>"8"</formula1>
    </dataValidation>
    <dataValidation type="list" allowBlank="1" showErrorMessage="1" sqref="W100" xr:uid="{00000000-0002-0000-0700-00000F000000}">
      <formula1>"11"</formula1>
    </dataValidation>
    <dataValidation type="list" allowBlank="1" showErrorMessage="1" sqref="Y100" xr:uid="{00000000-0002-0000-0700-000011000000}">
      <formula1>"13"</formula1>
    </dataValidation>
    <dataValidation type="list" allowBlank="1" showErrorMessage="1" sqref="E100" xr:uid="{00000000-0002-0000-0700-000012000000}">
      <formula1>"5"</formula1>
    </dataValidation>
    <dataValidation type="list" allowBlank="1" showErrorMessage="1" sqref="D100" xr:uid="{00000000-0002-0000-0700-000014000000}">
      <formula1>"4"</formula1>
    </dataValidation>
    <dataValidation type="list" allowBlank="1" showErrorMessage="1" sqref="AE100" xr:uid="{00000000-0002-0000-0700-000015000000}">
      <formula1>"16"</formula1>
    </dataValidation>
    <dataValidation type="list" allowBlank="1" showErrorMessage="1" sqref="AM100" xr:uid="{00000000-0002-0000-0700-000016000000}">
      <formula1>"20"</formula1>
    </dataValidation>
    <dataValidation type="list" allowBlank="1" showErrorMessage="1" sqref="G100" xr:uid="{00000000-0002-0000-0700-000017000000}">
      <formula1>"7"</formula1>
    </dataValidation>
    <dataValidation type="custom" allowBlank="1" showDropDown="1" showErrorMessage="1" sqref="A100" xr:uid="{00000000-0002-0000-0700-00001A000000}">
      <formula1>NOT(ISERROR(SEARCH((""""),(A100))))</formula1>
    </dataValidation>
    <dataValidation type="list" allowBlank="1" showErrorMessage="1" sqref="F100" xr:uid="{00000000-0002-0000-0700-00001B000000}">
      <formula1>"6"</formula1>
    </dataValidation>
    <dataValidation type="decimal" operator="greaterThanOrEqual" allowBlank="1" showInputMessage="1" showErrorMessage="1" prompt=" - " sqref="J101:J382" xr:uid="{00000000-0002-0000-0700-000006000000}">
      <formula1>0</formula1>
    </dataValidation>
    <dataValidation type="custom" allowBlank="1" showInputMessage="1" showErrorMessage="1" prompt=" - " sqref="A101:A382" xr:uid="{00000000-0002-0000-0700-00000A000000}">
      <formula1>EQ(LEN(A101),(100))</formula1>
    </dataValidation>
    <dataValidation type="custom" allowBlank="1" showDropDown="1" showInputMessage="1" showErrorMessage="1" prompt="Diisi tgl. IKL" sqref="AF101:AF382 AH101:AH382 AJ101:AJ382 AL101:AL382 AN101:AN382 AB101:AB382 Z101:Z382 AD101:AD382" xr:uid="{00000000-0002-0000-0700-000010000000}">
      <formula1>OR(NOT(ISERROR(DATEVALUE(Z101))), AND(ISNUMBER(Z101), LEFT(CELL("format", Z101))="D"))</formula1>
    </dataValidation>
    <dataValidation type="decimal" allowBlank="1" showDropDown="1" showInputMessage="1" showErrorMessage="1" prompt="Masukkan angka antara 0 dan 1" sqref="K101:V382" xr:uid="{00000000-0002-0000-0700-000013000000}">
      <formula1>0</formula1>
      <formula2>1</formula2>
    </dataValidation>
    <dataValidation type="decimal" allowBlank="1" showInputMessage="1" showErrorMessage="1" prompt=" - " sqref="AG101:AG382 AI101:AI382 AK101:AK382 AM101:AM382 AO101:AO382 AC101:AC382 AA101:AA382 X101:Y382 AE101:AE382" xr:uid="{00000000-0002-0000-0700-000018000000}">
      <formula1>0</formula1>
      <formula2>100</formula2>
    </dataValidation>
    <dataValidation type="decimal" operator="greaterThan" allowBlank="1" showInputMessage="1" showErrorMessage="1" prompt=" - " sqref="I101:I382" xr:uid="{00000000-0002-0000-0700-000019000000}">
      <formula1>0</formula1>
    </dataValidation>
    <dataValidation type="list" allowBlank="1" showInputMessage="1" showErrorMessage="1" prompt="Klik dan masukkan nilai dari daftar item" sqref="C101:C382" xr:uid="{00000000-0002-0000-0700-00001C000000}">
      <formula1>"Hotel Bintang,Apartemen HS,Hotel Melati,Villa,Pondok Wisata,Bumi Perkemahan,P&amp;T Karavan,Akomodasi Lainnya,Akomodasi Jk. Pendek Lainnya,Klab Mlm&amp;/Diskotek Makmin,Klab Malam,Karaoke,Diskotek,Taman Bertema &amp; Tm. Rekreasi Lain,Taman Rekreasi,Arena Permainan,K"&amp;"awasan Pariwisata,Spa,Pasar,Ponpes,Puskesmas,Pustu,Rumah Ibadat,Terminal,Perkantoran,Persinggahan/Taman Karavan,Sekolah SD/MI,Sekolah SMP/MTs,Sekolah SMA/MA"</formula1>
    </dataValidation>
    <dataValidation type="list" allowBlank="1" showInputMessage="1" showErrorMessage="1" prompt="Klik dan masukkan nilai dari daftar item" sqref="F101:F382" xr:uid="{00000000-0002-0000-0700-000000000000}">
      <formula1>"Bareng,Gadingkasri,Kasin,Sukoharjo"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Z1000"/>
  <sheetViews>
    <sheetView workbookViewId="0">
      <pane ySplit="100" topLeftCell="A101" activePane="bottomLeft" state="frozen"/>
      <selection pane="bottomLeft" activeCell="B102" sqref="B102"/>
    </sheetView>
  </sheetViews>
  <sheetFormatPr defaultColWidth="14.42578125" defaultRowHeight="15" customHeight="1" x14ac:dyDescent="0.25"/>
  <cols>
    <col min="1" max="1" width="5.28515625" customWidth="1"/>
    <col min="2" max="2" width="20.5703125" customWidth="1"/>
    <col min="3" max="3" width="11.28515625" customWidth="1"/>
    <col min="4" max="4" width="9" customWidth="1"/>
    <col min="5" max="5" width="6.5703125" customWidth="1"/>
    <col min="6" max="6" width="7.5703125" customWidth="1"/>
    <col min="7" max="7" width="7" customWidth="1"/>
    <col min="8" max="8" width="7.85546875" customWidth="1"/>
    <col min="9" max="10" width="6" customWidth="1"/>
    <col min="11" max="11" width="9.5703125" customWidth="1"/>
    <col min="12" max="13" width="6" customWidth="1"/>
    <col min="14" max="14" width="9.5703125" customWidth="1"/>
    <col min="15" max="16" width="6" customWidth="1"/>
    <col min="17" max="17" width="9.5703125" customWidth="1"/>
    <col min="18" max="19" width="6" customWidth="1"/>
    <col min="20" max="20" width="9.5703125" customWidth="1"/>
    <col min="21" max="22" width="6" customWidth="1"/>
  </cols>
  <sheetData>
    <row r="1" spans="1:26" ht="40.5" customHeight="1" x14ac:dyDescent="0.25">
      <c r="A1" s="2" t="s">
        <v>112</v>
      </c>
      <c r="B1" s="3"/>
      <c r="C1" s="3"/>
      <c r="D1" s="4"/>
      <c r="E1" s="4"/>
      <c r="F1" s="132" t="s">
        <v>113</v>
      </c>
      <c r="G1" s="133"/>
      <c r="H1" s="13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30"/>
      <c r="X1" s="30"/>
      <c r="Y1" s="30"/>
      <c r="Z1" s="30"/>
    </row>
    <row r="2" spans="1:26" ht="23.25" hidden="1" customHeight="1" x14ac:dyDescent="0.25">
      <c r="A2" s="6"/>
      <c r="B2" s="7"/>
      <c r="C2" s="7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30"/>
      <c r="X2" s="30"/>
      <c r="Y2" s="30"/>
      <c r="Z2" s="30"/>
    </row>
    <row r="3" spans="1:26" ht="14.25" hidden="1" customHeight="1" x14ac:dyDescent="0.25">
      <c r="A3" s="6"/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0"/>
      <c r="X3" s="30"/>
      <c r="Y3" s="30"/>
      <c r="Z3" s="30"/>
    </row>
    <row r="4" spans="1:26" ht="13.5" hidden="1" customHeight="1" x14ac:dyDescent="0.25">
      <c r="A4" s="6"/>
      <c r="B4" s="1"/>
      <c r="C4" s="1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30"/>
      <c r="X4" s="30"/>
      <c r="Y4" s="30"/>
      <c r="Z4" s="30"/>
    </row>
    <row r="5" spans="1:26" hidden="1" x14ac:dyDescent="0.25">
      <c r="A5" s="6"/>
      <c r="B5" s="1"/>
      <c r="C5" s="1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0"/>
      <c r="X5" s="30"/>
      <c r="Y5" s="30"/>
      <c r="Z5" s="30"/>
    </row>
    <row r="6" spans="1:26" ht="15.75" hidden="1" customHeight="1" x14ac:dyDescent="0.25">
      <c r="A6" s="6"/>
      <c r="B6" s="1"/>
      <c r="C6" s="1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30"/>
      <c r="X6" s="30"/>
      <c r="Y6" s="30"/>
      <c r="Z6" s="30"/>
    </row>
    <row r="7" spans="1:26" ht="15.75" hidden="1" customHeight="1" x14ac:dyDescent="0.25">
      <c r="A7" s="6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30"/>
      <c r="X7" s="30"/>
      <c r="Y7" s="30"/>
      <c r="Z7" s="30"/>
    </row>
    <row r="8" spans="1:26" ht="15.75" hidden="1" customHeight="1" x14ac:dyDescent="0.25">
      <c r="A8" s="6"/>
      <c r="B8" s="1"/>
      <c r="C8" s="1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30"/>
      <c r="X8" s="30"/>
      <c r="Y8" s="30"/>
      <c r="Z8" s="30"/>
    </row>
    <row r="9" spans="1:26" ht="15.75" hidden="1" customHeight="1" x14ac:dyDescent="0.25">
      <c r="A9" s="6"/>
      <c r="B9" s="1"/>
      <c r="C9" s="1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30"/>
      <c r="X9" s="30"/>
      <c r="Y9" s="30"/>
      <c r="Z9" s="30"/>
    </row>
    <row r="10" spans="1:26" ht="15.75" hidden="1" customHeight="1" x14ac:dyDescent="0.25">
      <c r="A10" s="6"/>
      <c r="B10" s="1"/>
      <c r="C10" s="1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30"/>
      <c r="X10" s="30"/>
      <c r="Y10" s="30"/>
      <c r="Z10" s="30"/>
    </row>
    <row r="11" spans="1:26" ht="15.75" hidden="1" customHeight="1" x14ac:dyDescent="0.25">
      <c r="A11" s="6"/>
      <c r="B11" s="1"/>
      <c r="C11" s="1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30"/>
      <c r="X11" s="30"/>
      <c r="Y11" s="30"/>
      <c r="Z11" s="30"/>
    </row>
    <row r="12" spans="1:26" ht="15.75" hidden="1" customHeight="1" x14ac:dyDescent="0.25">
      <c r="A12" s="6"/>
      <c r="B12" s="1"/>
      <c r="C12" s="1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30"/>
      <c r="X12" s="30"/>
      <c r="Y12" s="30"/>
      <c r="Z12" s="30"/>
    </row>
    <row r="13" spans="1:26" ht="15.75" hidden="1" customHeight="1" x14ac:dyDescent="0.25">
      <c r="A13" s="6"/>
      <c r="B13" s="1"/>
      <c r="C13" s="1"/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30"/>
      <c r="X13" s="30"/>
      <c r="Y13" s="30"/>
      <c r="Z13" s="30"/>
    </row>
    <row r="14" spans="1:26" ht="0.75" hidden="1" customHeight="1" x14ac:dyDescent="0.25">
      <c r="A14" s="6"/>
      <c r="B14" s="1"/>
      <c r="C14" s="1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30"/>
      <c r="X14" s="30"/>
      <c r="Y14" s="30"/>
      <c r="Z14" s="30"/>
    </row>
    <row r="15" spans="1:26" ht="0.75" hidden="1" customHeight="1" x14ac:dyDescent="0.25">
      <c r="A15" s="6"/>
      <c r="B15" s="1"/>
      <c r="C15" s="1"/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30"/>
      <c r="X15" s="30"/>
      <c r="Y15" s="30"/>
      <c r="Z15" s="30"/>
    </row>
    <row r="16" spans="1:26" ht="0.75" hidden="1" customHeight="1" x14ac:dyDescent="0.25">
      <c r="A16" s="6"/>
      <c r="B16" s="1"/>
      <c r="C16" s="1"/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30"/>
      <c r="X16" s="30"/>
      <c r="Y16" s="30"/>
      <c r="Z16" s="30"/>
    </row>
    <row r="17" spans="1:26" ht="0.75" hidden="1" customHeight="1" x14ac:dyDescent="0.25">
      <c r="A17" s="6"/>
      <c r="B17" s="1"/>
      <c r="C17" s="1"/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30"/>
      <c r="X17" s="30"/>
      <c r="Y17" s="30"/>
      <c r="Z17" s="30"/>
    </row>
    <row r="18" spans="1:26" ht="0.75" hidden="1" customHeight="1" x14ac:dyDescent="0.25">
      <c r="A18" s="6"/>
      <c r="B18" s="1"/>
      <c r="C18" s="1"/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30"/>
      <c r="X18" s="30"/>
      <c r="Y18" s="30"/>
      <c r="Z18" s="30"/>
    </row>
    <row r="19" spans="1:26" ht="0.75" hidden="1" customHeight="1" x14ac:dyDescent="0.25">
      <c r="A19" s="6"/>
      <c r="B19" s="1"/>
      <c r="C19" s="1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30"/>
      <c r="X19" s="30"/>
      <c r="Y19" s="30"/>
      <c r="Z19" s="30"/>
    </row>
    <row r="20" spans="1:26" ht="0.75" hidden="1" customHeight="1" x14ac:dyDescent="0.25">
      <c r="A20" s="6"/>
      <c r="B20" s="1"/>
      <c r="C20" s="1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30"/>
      <c r="X20" s="30"/>
      <c r="Y20" s="30"/>
      <c r="Z20" s="30"/>
    </row>
    <row r="21" spans="1:26" ht="0.75" hidden="1" customHeight="1" x14ac:dyDescent="0.25">
      <c r="A21" s="6"/>
      <c r="B21" s="1"/>
      <c r="C21" s="1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30"/>
      <c r="X21" s="30"/>
      <c r="Y21" s="30"/>
      <c r="Z21" s="30"/>
    </row>
    <row r="22" spans="1:26" ht="0.75" hidden="1" customHeight="1" x14ac:dyDescent="0.25">
      <c r="A22" s="6"/>
      <c r="B22" s="1"/>
      <c r="C22" s="1"/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30"/>
      <c r="X22" s="30"/>
      <c r="Y22" s="30"/>
      <c r="Z22" s="30"/>
    </row>
    <row r="23" spans="1:26" ht="0.75" hidden="1" customHeight="1" x14ac:dyDescent="0.25">
      <c r="A23" s="6"/>
      <c r="B23" s="1"/>
      <c r="C23" s="1"/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30"/>
      <c r="X23" s="30"/>
      <c r="Y23" s="30"/>
      <c r="Z23" s="30"/>
    </row>
    <row r="24" spans="1:26" ht="0.75" hidden="1" customHeight="1" x14ac:dyDescent="0.25">
      <c r="A24" s="6"/>
      <c r="B24" s="1"/>
      <c r="C24" s="1"/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30"/>
      <c r="X24" s="30"/>
      <c r="Y24" s="30"/>
      <c r="Z24" s="30"/>
    </row>
    <row r="25" spans="1:26" ht="0.75" hidden="1" customHeight="1" x14ac:dyDescent="0.25">
      <c r="A25" s="6"/>
      <c r="B25" s="1"/>
      <c r="C25" s="1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0"/>
      <c r="X25" s="30"/>
      <c r="Y25" s="30"/>
      <c r="Z25" s="30"/>
    </row>
    <row r="26" spans="1:26" ht="0.75" hidden="1" customHeight="1" x14ac:dyDescent="0.25">
      <c r="A26" s="6"/>
      <c r="B26" s="1"/>
      <c r="C26" s="1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0"/>
      <c r="X26" s="30"/>
      <c r="Y26" s="30"/>
      <c r="Z26" s="30"/>
    </row>
    <row r="27" spans="1:26" ht="0.75" hidden="1" customHeight="1" x14ac:dyDescent="0.25">
      <c r="A27" s="6"/>
      <c r="B27" s="1"/>
      <c r="C27" s="1"/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0"/>
      <c r="X27" s="30"/>
      <c r="Y27" s="30"/>
      <c r="Z27" s="30"/>
    </row>
    <row r="28" spans="1:26" ht="0.75" hidden="1" customHeight="1" x14ac:dyDescent="0.25">
      <c r="A28" s="6"/>
      <c r="B28" s="1"/>
      <c r="C28" s="1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0"/>
      <c r="X28" s="30"/>
      <c r="Y28" s="30"/>
      <c r="Z28" s="30"/>
    </row>
    <row r="29" spans="1:26" ht="0.75" hidden="1" customHeight="1" x14ac:dyDescent="0.25">
      <c r="A29" s="6"/>
      <c r="B29" s="1"/>
      <c r="C29" s="1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30"/>
      <c r="X29" s="30"/>
      <c r="Y29" s="30"/>
      <c r="Z29" s="30"/>
    </row>
    <row r="30" spans="1:26" ht="0.75" hidden="1" customHeight="1" x14ac:dyDescent="0.25">
      <c r="A30" s="6"/>
      <c r="B30" s="1"/>
      <c r="C30" s="1"/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0"/>
      <c r="X30" s="30"/>
      <c r="Y30" s="30"/>
      <c r="Z30" s="30"/>
    </row>
    <row r="31" spans="1:26" ht="0.75" hidden="1" customHeight="1" x14ac:dyDescent="0.25">
      <c r="A31" s="6"/>
      <c r="B31" s="1"/>
      <c r="C31" s="1"/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30"/>
      <c r="X31" s="30"/>
      <c r="Y31" s="30"/>
      <c r="Z31" s="30"/>
    </row>
    <row r="32" spans="1:26" ht="0.75" hidden="1" customHeight="1" x14ac:dyDescent="0.25">
      <c r="A32" s="6"/>
      <c r="B32" s="1"/>
      <c r="C32" s="1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30"/>
      <c r="X32" s="30"/>
      <c r="Y32" s="30"/>
      <c r="Z32" s="30"/>
    </row>
    <row r="33" spans="1:26" ht="0.75" hidden="1" customHeight="1" x14ac:dyDescent="0.25">
      <c r="A33" s="6"/>
      <c r="B33" s="1"/>
      <c r="C33" s="1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30"/>
      <c r="X33" s="30"/>
      <c r="Y33" s="30"/>
      <c r="Z33" s="30"/>
    </row>
    <row r="34" spans="1:26" ht="0.75" hidden="1" customHeight="1" x14ac:dyDescent="0.25">
      <c r="A34" s="6"/>
      <c r="B34" s="1"/>
      <c r="C34" s="1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30"/>
      <c r="X34" s="30"/>
      <c r="Y34" s="30"/>
      <c r="Z34" s="30"/>
    </row>
    <row r="35" spans="1:26" ht="0.75" hidden="1" customHeight="1" x14ac:dyDescent="0.25">
      <c r="A35" s="6"/>
      <c r="B35" s="1"/>
      <c r="C35" s="1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30"/>
      <c r="X35" s="30"/>
      <c r="Y35" s="30"/>
      <c r="Z35" s="30"/>
    </row>
    <row r="36" spans="1:26" ht="0.75" hidden="1" customHeight="1" x14ac:dyDescent="0.25">
      <c r="A36" s="6"/>
      <c r="B36" s="1"/>
      <c r="C36" s="1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30"/>
      <c r="X36" s="30"/>
      <c r="Y36" s="30"/>
      <c r="Z36" s="30"/>
    </row>
    <row r="37" spans="1:26" ht="0.75" hidden="1" customHeight="1" x14ac:dyDescent="0.25">
      <c r="A37" s="6"/>
      <c r="B37" s="1"/>
      <c r="C37" s="1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30"/>
      <c r="X37" s="30"/>
      <c r="Y37" s="30"/>
      <c r="Z37" s="30"/>
    </row>
    <row r="38" spans="1:26" ht="0.75" hidden="1" customHeight="1" x14ac:dyDescent="0.25">
      <c r="A38" s="6"/>
      <c r="B38" s="1"/>
      <c r="C38" s="1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30"/>
      <c r="X38" s="30"/>
      <c r="Y38" s="30"/>
      <c r="Z38" s="30"/>
    </row>
    <row r="39" spans="1:26" ht="0.75" hidden="1" customHeight="1" x14ac:dyDescent="0.25">
      <c r="A39" s="6"/>
      <c r="B39" s="1"/>
      <c r="C39" s="1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30"/>
      <c r="X39" s="30"/>
      <c r="Y39" s="30"/>
      <c r="Z39" s="30"/>
    </row>
    <row r="40" spans="1:26" ht="0.75" hidden="1" customHeight="1" x14ac:dyDescent="0.25">
      <c r="A40" s="6"/>
      <c r="B40" s="1"/>
      <c r="C40" s="1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30"/>
      <c r="X40" s="30"/>
      <c r="Y40" s="30"/>
      <c r="Z40" s="30"/>
    </row>
    <row r="41" spans="1:26" ht="0.75" hidden="1" customHeight="1" x14ac:dyDescent="0.25">
      <c r="A41" s="6"/>
      <c r="B41" s="1"/>
      <c r="C41" s="1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30"/>
      <c r="X41" s="30"/>
      <c r="Y41" s="30"/>
      <c r="Z41" s="30"/>
    </row>
    <row r="42" spans="1:26" ht="0.75" hidden="1" customHeight="1" x14ac:dyDescent="0.25">
      <c r="A42" s="6"/>
      <c r="B42" s="1"/>
      <c r="C42" s="1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30"/>
      <c r="X42" s="30"/>
      <c r="Y42" s="30"/>
      <c r="Z42" s="30"/>
    </row>
    <row r="43" spans="1:26" ht="0.75" hidden="1" customHeight="1" x14ac:dyDescent="0.25">
      <c r="A43" s="6"/>
      <c r="B43" s="1"/>
      <c r="C43" s="1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30"/>
      <c r="X43" s="30"/>
      <c r="Y43" s="30"/>
      <c r="Z43" s="30"/>
    </row>
    <row r="44" spans="1:26" ht="0.75" hidden="1" customHeight="1" x14ac:dyDescent="0.25">
      <c r="A44" s="6"/>
      <c r="B44" s="1"/>
      <c r="C44" s="1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30"/>
      <c r="X44" s="30"/>
      <c r="Y44" s="30"/>
      <c r="Z44" s="30"/>
    </row>
    <row r="45" spans="1:26" ht="0.75" hidden="1" customHeight="1" x14ac:dyDescent="0.25">
      <c r="A45" s="6"/>
      <c r="B45" s="1"/>
      <c r="C45" s="1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30"/>
      <c r="X45" s="30"/>
      <c r="Y45" s="30"/>
      <c r="Z45" s="30"/>
    </row>
    <row r="46" spans="1:26" ht="0.75" hidden="1" customHeight="1" x14ac:dyDescent="0.25">
      <c r="A46" s="6"/>
      <c r="B46" s="1"/>
      <c r="C46" s="1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30"/>
      <c r="X46" s="30"/>
      <c r="Y46" s="30"/>
      <c r="Z46" s="30"/>
    </row>
    <row r="47" spans="1:26" ht="0.75" hidden="1" customHeight="1" x14ac:dyDescent="0.25">
      <c r="A47" s="6"/>
      <c r="B47" s="1"/>
      <c r="C47" s="1"/>
      <c r="D47" s="13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30"/>
      <c r="X47" s="30"/>
      <c r="Y47" s="30"/>
      <c r="Z47" s="30"/>
    </row>
    <row r="48" spans="1:26" ht="0.75" hidden="1" customHeight="1" x14ac:dyDescent="0.25">
      <c r="A48" s="6"/>
      <c r="B48" s="1"/>
      <c r="C48" s="1"/>
      <c r="D48" s="1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30"/>
      <c r="X48" s="30"/>
      <c r="Y48" s="30"/>
      <c r="Z48" s="30"/>
    </row>
    <row r="49" spans="1:26" ht="0.75" hidden="1" customHeight="1" x14ac:dyDescent="0.25">
      <c r="A49" s="6"/>
      <c r="B49" s="1"/>
      <c r="C49" s="1"/>
      <c r="D49" s="13"/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30"/>
      <c r="X49" s="30"/>
      <c r="Y49" s="30"/>
      <c r="Z49" s="30"/>
    </row>
    <row r="50" spans="1:26" ht="0.75" hidden="1" customHeight="1" x14ac:dyDescent="0.25">
      <c r="A50" s="6"/>
      <c r="B50" s="1"/>
      <c r="C50" s="1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30"/>
      <c r="X50" s="30"/>
      <c r="Y50" s="30"/>
      <c r="Z50" s="30"/>
    </row>
    <row r="51" spans="1:26" ht="0.75" hidden="1" customHeight="1" x14ac:dyDescent="0.25">
      <c r="A51" s="6"/>
      <c r="B51" s="1"/>
      <c r="C51" s="1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30"/>
      <c r="X51" s="30"/>
      <c r="Y51" s="30"/>
      <c r="Z51" s="30"/>
    </row>
    <row r="52" spans="1:26" ht="0.75" hidden="1" customHeight="1" x14ac:dyDescent="0.25">
      <c r="A52" s="6"/>
      <c r="B52" s="1"/>
      <c r="C52" s="1"/>
      <c r="D52" s="13"/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30"/>
      <c r="X52" s="30"/>
      <c r="Y52" s="30"/>
      <c r="Z52" s="30"/>
    </row>
    <row r="53" spans="1:26" ht="0.75" hidden="1" customHeight="1" x14ac:dyDescent="0.25">
      <c r="A53" s="6"/>
      <c r="B53" s="1"/>
      <c r="C53" s="1"/>
      <c r="D53" s="13"/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30"/>
      <c r="X53" s="30"/>
      <c r="Y53" s="30"/>
      <c r="Z53" s="30"/>
    </row>
    <row r="54" spans="1:26" ht="0.75" hidden="1" customHeight="1" x14ac:dyDescent="0.25">
      <c r="A54" s="6"/>
      <c r="B54" s="1"/>
      <c r="C54" s="1"/>
      <c r="D54" s="13"/>
      <c r="E54" s="1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30"/>
      <c r="X54" s="30"/>
      <c r="Y54" s="30"/>
      <c r="Z54" s="30"/>
    </row>
    <row r="55" spans="1:26" ht="0.75" hidden="1" customHeight="1" x14ac:dyDescent="0.25">
      <c r="A55" s="6"/>
      <c r="B55" s="1"/>
      <c r="C55" s="1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30"/>
      <c r="X55" s="30"/>
      <c r="Y55" s="30"/>
      <c r="Z55" s="30"/>
    </row>
    <row r="56" spans="1:26" ht="0.75" hidden="1" customHeight="1" x14ac:dyDescent="0.25">
      <c r="A56" s="6"/>
      <c r="B56" s="1"/>
      <c r="C56" s="1"/>
      <c r="D56" s="13"/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30"/>
      <c r="X56" s="30"/>
      <c r="Y56" s="30"/>
      <c r="Z56" s="30"/>
    </row>
    <row r="57" spans="1:26" ht="0.75" hidden="1" customHeight="1" x14ac:dyDescent="0.25">
      <c r="A57" s="6"/>
      <c r="B57" s="1"/>
      <c r="C57" s="1"/>
      <c r="D57" s="13"/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30"/>
      <c r="X57" s="30"/>
      <c r="Y57" s="30"/>
      <c r="Z57" s="30"/>
    </row>
    <row r="58" spans="1:26" ht="0.75" hidden="1" customHeight="1" x14ac:dyDescent="0.25">
      <c r="A58" s="6"/>
      <c r="B58" s="1"/>
      <c r="C58" s="1"/>
      <c r="D58" s="13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30"/>
      <c r="X58" s="30"/>
      <c r="Y58" s="30"/>
      <c r="Z58" s="30"/>
    </row>
    <row r="59" spans="1:26" ht="0.75" hidden="1" customHeight="1" x14ac:dyDescent="0.25">
      <c r="A59" s="6"/>
      <c r="B59" s="1"/>
      <c r="C59" s="1"/>
      <c r="D59" s="1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30"/>
      <c r="X59" s="30"/>
      <c r="Y59" s="30"/>
      <c r="Z59" s="30"/>
    </row>
    <row r="60" spans="1:26" ht="0.75" hidden="1" customHeight="1" x14ac:dyDescent="0.25">
      <c r="A60" s="6"/>
      <c r="B60" s="1"/>
      <c r="C60" s="1"/>
      <c r="D60" s="13"/>
      <c r="E60" s="13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30"/>
      <c r="X60" s="30"/>
      <c r="Y60" s="30"/>
      <c r="Z60" s="30"/>
    </row>
    <row r="61" spans="1:26" ht="0.75" hidden="1" customHeight="1" x14ac:dyDescent="0.25">
      <c r="A61" s="6"/>
      <c r="B61" s="1"/>
      <c r="C61" s="1"/>
      <c r="D61" s="13"/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30"/>
      <c r="X61" s="30"/>
      <c r="Y61" s="30"/>
      <c r="Z61" s="30"/>
    </row>
    <row r="62" spans="1:26" ht="0.75" hidden="1" customHeight="1" x14ac:dyDescent="0.25">
      <c r="A62" s="6"/>
      <c r="B62" s="1"/>
      <c r="C62" s="1"/>
      <c r="D62" s="13"/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30"/>
      <c r="X62" s="30"/>
      <c r="Y62" s="30"/>
      <c r="Z62" s="30"/>
    </row>
    <row r="63" spans="1:26" ht="0.75" hidden="1" customHeight="1" x14ac:dyDescent="0.25">
      <c r="A63" s="6"/>
      <c r="B63" s="1"/>
      <c r="C63" s="1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30"/>
      <c r="X63" s="30"/>
      <c r="Y63" s="30"/>
      <c r="Z63" s="30"/>
    </row>
    <row r="64" spans="1:26" ht="0.75" hidden="1" customHeight="1" x14ac:dyDescent="0.25">
      <c r="A64" s="6"/>
      <c r="B64" s="1"/>
      <c r="C64" s="1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30"/>
      <c r="X64" s="30"/>
      <c r="Y64" s="30"/>
      <c r="Z64" s="30"/>
    </row>
    <row r="65" spans="1:26" ht="0.75" hidden="1" customHeight="1" x14ac:dyDescent="0.25">
      <c r="A65" s="6"/>
      <c r="B65" s="1"/>
      <c r="C65" s="1"/>
      <c r="D65" s="13"/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0"/>
      <c r="X65" s="30"/>
      <c r="Y65" s="30"/>
      <c r="Z65" s="30"/>
    </row>
    <row r="66" spans="1:26" ht="0.75" hidden="1" customHeight="1" x14ac:dyDescent="0.25">
      <c r="A66" s="6"/>
      <c r="B66" s="1"/>
      <c r="C66" s="1"/>
      <c r="D66" s="13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30"/>
      <c r="X66" s="30"/>
      <c r="Y66" s="30"/>
      <c r="Z66" s="30"/>
    </row>
    <row r="67" spans="1:26" ht="0.75" hidden="1" customHeight="1" x14ac:dyDescent="0.25">
      <c r="A67" s="6"/>
      <c r="B67" s="1"/>
      <c r="C67" s="1"/>
      <c r="D67" s="13"/>
      <c r="E67" s="13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30"/>
      <c r="X67" s="30"/>
      <c r="Y67" s="30"/>
      <c r="Z67" s="30"/>
    </row>
    <row r="68" spans="1:26" ht="0.75" hidden="1" customHeight="1" x14ac:dyDescent="0.25">
      <c r="A68" s="6"/>
      <c r="B68" s="1"/>
      <c r="C68" s="1"/>
      <c r="D68" s="13"/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30"/>
      <c r="X68" s="30"/>
      <c r="Y68" s="30"/>
      <c r="Z68" s="30"/>
    </row>
    <row r="69" spans="1:26" ht="0.75" hidden="1" customHeight="1" x14ac:dyDescent="0.25">
      <c r="A69" s="6"/>
      <c r="B69" s="1"/>
      <c r="C69" s="1"/>
      <c r="D69" s="13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30"/>
      <c r="X69" s="30"/>
      <c r="Y69" s="30"/>
      <c r="Z69" s="30"/>
    </row>
    <row r="70" spans="1:26" ht="0.75" hidden="1" customHeight="1" x14ac:dyDescent="0.25">
      <c r="A70" s="6"/>
      <c r="B70" s="1"/>
      <c r="C70" s="1"/>
      <c r="D70" s="1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30"/>
      <c r="X70" s="30"/>
      <c r="Y70" s="30"/>
      <c r="Z70" s="30"/>
    </row>
    <row r="71" spans="1:26" ht="0.75" hidden="1" customHeight="1" x14ac:dyDescent="0.25">
      <c r="A71" s="6"/>
      <c r="B71" s="1"/>
      <c r="C71" s="1"/>
      <c r="D71" s="13"/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30"/>
      <c r="X71" s="30"/>
      <c r="Y71" s="30"/>
      <c r="Z71" s="30"/>
    </row>
    <row r="72" spans="1:26" ht="0.75" hidden="1" customHeight="1" x14ac:dyDescent="0.25">
      <c r="A72" s="6"/>
      <c r="B72" s="1"/>
      <c r="C72" s="1"/>
      <c r="D72" s="13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30"/>
      <c r="X72" s="30"/>
      <c r="Y72" s="30"/>
      <c r="Z72" s="30"/>
    </row>
    <row r="73" spans="1:26" ht="0.75" hidden="1" customHeight="1" x14ac:dyDescent="0.25">
      <c r="A73" s="6"/>
      <c r="B73" s="1"/>
      <c r="C73" s="1"/>
      <c r="D73" s="13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30"/>
      <c r="X73" s="30"/>
      <c r="Y73" s="30"/>
      <c r="Z73" s="30"/>
    </row>
    <row r="74" spans="1:26" ht="0.75" hidden="1" customHeight="1" x14ac:dyDescent="0.25">
      <c r="A74" s="6"/>
      <c r="B74" s="1"/>
      <c r="C74" s="1"/>
      <c r="D74" s="13"/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30"/>
      <c r="X74" s="30"/>
      <c r="Y74" s="30"/>
      <c r="Z74" s="30"/>
    </row>
    <row r="75" spans="1:26" ht="0.75" hidden="1" customHeight="1" x14ac:dyDescent="0.25">
      <c r="A75" s="6"/>
      <c r="B75" s="1"/>
      <c r="C75" s="1"/>
      <c r="D75" s="13"/>
      <c r="E75" s="13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30"/>
      <c r="X75" s="30"/>
      <c r="Y75" s="30"/>
      <c r="Z75" s="30"/>
    </row>
    <row r="76" spans="1:26" ht="0.75" hidden="1" customHeight="1" x14ac:dyDescent="0.25">
      <c r="A76" s="6"/>
      <c r="B76" s="1"/>
      <c r="C76" s="1"/>
      <c r="D76" s="13"/>
      <c r="E76" s="13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30"/>
      <c r="X76" s="30"/>
      <c r="Y76" s="30"/>
      <c r="Z76" s="30"/>
    </row>
    <row r="77" spans="1:26" ht="0.75" hidden="1" customHeight="1" x14ac:dyDescent="0.25">
      <c r="A77" s="6"/>
      <c r="B77" s="1"/>
      <c r="C77" s="1"/>
      <c r="D77" s="13"/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30"/>
      <c r="X77" s="30"/>
      <c r="Y77" s="30"/>
      <c r="Z77" s="30"/>
    </row>
    <row r="78" spans="1:26" ht="0.75" hidden="1" customHeight="1" x14ac:dyDescent="0.25">
      <c r="A78" s="6"/>
      <c r="B78" s="1"/>
      <c r="C78" s="1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30"/>
      <c r="X78" s="30"/>
      <c r="Y78" s="30"/>
      <c r="Z78" s="30"/>
    </row>
    <row r="79" spans="1:26" ht="0.75" hidden="1" customHeight="1" x14ac:dyDescent="0.25">
      <c r="A79" s="6"/>
      <c r="B79" s="1"/>
      <c r="C79" s="1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30"/>
      <c r="X79" s="30"/>
      <c r="Y79" s="30"/>
      <c r="Z79" s="30"/>
    </row>
    <row r="80" spans="1:26" ht="0.75" hidden="1" customHeight="1" x14ac:dyDescent="0.25">
      <c r="A80" s="6"/>
      <c r="B80" s="1"/>
      <c r="C80" s="1"/>
      <c r="D80" s="13"/>
      <c r="E80" s="13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30"/>
      <c r="X80" s="30"/>
      <c r="Y80" s="30"/>
      <c r="Z80" s="30"/>
    </row>
    <row r="81" spans="1:26" ht="0.75" hidden="1" customHeight="1" x14ac:dyDescent="0.25">
      <c r="A81" s="6"/>
      <c r="B81" s="1"/>
      <c r="C81" s="1"/>
      <c r="D81" s="1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30"/>
      <c r="X81" s="30"/>
      <c r="Y81" s="30"/>
      <c r="Z81" s="30"/>
    </row>
    <row r="82" spans="1:26" ht="0.75" hidden="1" customHeight="1" x14ac:dyDescent="0.25">
      <c r="A82" s="6"/>
      <c r="B82" s="1"/>
      <c r="C82" s="1"/>
      <c r="D82" s="13"/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30"/>
      <c r="X82" s="30"/>
      <c r="Y82" s="30"/>
      <c r="Z82" s="30"/>
    </row>
    <row r="83" spans="1:26" ht="0.75" hidden="1" customHeight="1" x14ac:dyDescent="0.25">
      <c r="A83" s="6"/>
      <c r="B83" s="1"/>
      <c r="C83" s="1"/>
      <c r="D83" s="13"/>
      <c r="E83" s="13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30"/>
      <c r="X83" s="30"/>
      <c r="Y83" s="30"/>
      <c r="Z83" s="30"/>
    </row>
    <row r="84" spans="1:26" ht="0.75" hidden="1" customHeight="1" x14ac:dyDescent="0.25">
      <c r="A84" s="6"/>
      <c r="B84" s="1"/>
      <c r="C84" s="1"/>
      <c r="D84" s="13"/>
      <c r="E84" s="1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30"/>
      <c r="X84" s="30"/>
      <c r="Y84" s="30"/>
      <c r="Z84" s="30"/>
    </row>
    <row r="85" spans="1:26" ht="0.75" hidden="1" customHeight="1" x14ac:dyDescent="0.25">
      <c r="A85" s="6"/>
      <c r="B85" s="1"/>
      <c r="C85" s="1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30"/>
      <c r="X85" s="30"/>
      <c r="Y85" s="30"/>
      <c r="Z85" s="30"/>
    </row>
    <row r="86" spans="1:26" ht="0.75" hidden="1" customHeight="1" x14ac:dyDescent="0.25">
      <c r="A86" s="6"/>
      <c r="B86" s="1"/>
      <c r="C86" s="1"/>
      <c r="D86" s="13"/>
      <c r="E86" s="13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30"/>
      <c r="X86" s="30"/>
      <c r="Y86" s="30"/>
      <c r="Z86" s="30"/>
    </row>
    <row r="87" spans="1:26" ht="0.75" hidden="1" customHeight="1" x14ac:dyDescent="0.25">
      <c r="A87" s="6"/>
      <c r="B87" s="1"/>
      <c r="C87" s="1"/>
      <c r="D87" s="13"/>
      <c r="E87" s="1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30"/>
      <c r="X87" s="30"/>
      <c r="Y87" s="30"/>
      <c r="Z87" s="30"/>
    </row>
    <row r="88" spans="1:26" ht="0.75" hidden="1" customHeight="1" x14ac:dyDescent="0.25">
      <c r="A88" s="6"/>
      <c r="B88" s="1"/>
      <c r="C88" s="1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30"/>
      <c r="X88" s="30"/>
      <c r="Y88" s="30"/>
      <c r="Z88" s="30"/>
    </row>
    <row r="89" spans="1:26" ht="0.75" hidden="1" customHeight="1" x14ac:dyDescent="0.25">
      <c r="A89" s="6"/>
      <c r="B89" s="1"/>
      <c r="C89" s="1"/>
      <c r="D89" s="13"/>
      <c r="E89" s="1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30"/>
      <c r="X89" s="30"/>
      <c r="Y89" s="30"/>
      <c r="Z89" s="30"/>
    </row>
    <row r="90" spans="1:26" ht="0.75" hidden="1" customHeight="1" x14ac:dyDescent="0.25">
      <c r="A90" s="6"/>
      <c r="B90" s="1"/>
      <c r="C90" s="1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30"/>
      <c r="X90" s="30"/>
      <c r="Y90" s="30"/>
      <c r="Z90" s="30"/>
    </row>
    <row r="91" spans="1:26" ht="0.75" hidden="1" customHeight="1" x14ac:dyDescent="0.25">
      <c r="A91" s="6"/>
      <c r="B91" s="1"/>
      <c r="C91" s="1"/>
      <c r="D91" s="13"/>
      <c r="E91" s="1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30"/>
      <c r="X91" s="30"/>
      <c r="Y91" s="30"/>
      <c r="Z91" s="30"/>
    </row>
    <row r="92" spans="1:26" ht="0.75" hidden="1" customHeight="1" x14ac:dyDescent="0.25">
      <c r="A92" s="6"/>
      <c r="B92" s="1"/>
      <c r="C92" s="1"/>
      <c r="D92" s="1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30"/>
      <c r="X92" s="30"/>
      <c r="Y92" s="30"/>
      <c r="Z92" s="30"/>
    </row>
    <row r="93" spans="1:26" ht="0.75" hidden="1" customHeight="1" x14ac:dyDescent="0.25">
      <c r="A93" s="6"/>
      <c r="B93" s="1"/>
      <c r="C93" s="1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30"/>
      <c r="X93" s="30"/>
      <c r="Y93" s="30"/>
      <c r="Z93" s="30"/>
    </row>
    <row r="94" spans="1:26" ht="0.75" hidden="1" customHeight="1" x14ac:dyDescent="0.25">
      <c r="A94" s="6"/>
      <c r="B94" s="1"/>
      <c r="C94" s="1"/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30"/>
      <c r="X94" s="30"/>
      <c r="Y94" s="30"/>
      <c r="Z94" s="30"/>
    </row>
    <row r="95" spans="1:26" ht="0.75" hidden="1" customHeight="1" x14ac:dyDescent="0.25">
      <c r="A95" s="6"/>
      <c r="B95" s="1"/>
      <c r="C95" s="1"/>
      <c r="D95" s="13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30"/>
      <c r="X95" s="30"/>
      <c r="Y95" s="30"/>
      <c r="Z95" s="30"/>
    </row>
    <row r="96" spans="1:26" ht="0.75" hidden="1" customHeight="1" x14ac:dyDescent="0.25">
      <c r="A96" s="6"/>
      <c r="B96" s="1"/>
      <c r="C96" s="1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30"/>
      <c r="X96" s="30"/>
      <c r="Y96" s="30"/>
      <c r="Z96" s="30"/>
    </row>
    <row r="97" spans="1:26" ht="0.75" hidden="1" customHeight="1" x14ac:dyDescent="0.25">
      <c r="A97" s="6"/>
      <c r="B97" s="1"/>
      <c r="C97" s="1"/>
      <c r="D97" s="13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30"/>
      <c r="X97" s="30"/>
      <c r="Y97" s="30"/>
      <c r="Z97" s="30"/>
    </row>
    <row r="98" spans="1:26" ht="20.25" hidden="1" customHeight="1" x14ac:dyDescent="0.25">
      <c r="A98" s="6"/>
      <c r="B98" s="1"/>
      <c r="C98" s="1"/>
      <c r="D98" s="13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30"/>
      <c r="X98" s="30"/>
      <c r="Y98" s="30"/>
      <c r="Z98" s="30"/>
    </row>
    <row r="99" spans="1:26" ht="40.5" customHeight="1" x14ac:dyDescent="0.25">
      <c r="A99" s="16" t="s">
        <v>7</v>
      </c>
      <c r="B99" s="17" t="s">
        <v>8</v>
      </c>
      <c r="C99" s="17" t="str">
        <f>"Jumlah  "&amp;F1</f>
        <v>Jumlah  Jasa Boga A</v>
      </c>
      <c r="D99" s="18" t="s">
        <v>114</v>
      </c>
      <c r="E99" s="18" t="s">
        <v>9</v>
      </c>
      <c r="F99" s="19" t="s">
        <v>10</v>
      </c>
      <c r="G99" s="19" t="s">
        <v>11</v>
      </c>
      <c r="H99" s="20" t="s">
        <v>12</v>
      </c>
      <c r="I99" s="20" t="s">
        <v>1</v>
      </c>
      <c r="J99" s="21" t="s">
        <v>9</v>
      </c>
      <c r="K99" s="22" t="s">
        <v>13</v>
      </c>
      <c r="L99" s="22" t="s">
        <v>1</v>
      </c>
      <c r="M99" s="23" t="s">
        <v>9</v>
      </c>
      <c r="N99" s="24" t="s">
        <v>14</v>
      </c>
      <c r="O99" s="24" t="s">
        <v>1</v>
      </c>
      <c r="P99" s="25" t="s">
        <v>9</v>
      </c>
      <c r="Q99" s="26" t="s">
        <v>15</v>
      </c>
      <c r="R99" s="26" t="s">
        <v>1</v>
      </c>
      <c r="S99" s="27" t="s">
        <v>9</v>
      </c>
      <c r="T99" s="28" t="s">
        <v>16</v>
      </c>
      <c r="U99" s="28" t="s">
        <v>1</v>
      </c>
      <c r="V99" s="29" t="s">
        <v>9</v>
      </c>
      <c r="W99" s="30"/>
      <c r="X99" s="30"/>
      <c r="Y99" s="30"/>
      <c r="Z99" s="30"/>
    </row>
    <row r="100" spans="1:26" ht="12.75" customHeight="1" x14ac:dyDescent="0.25">
      <c r="A100" s="31">
        <v>1</v>
      </c>
      <c r="B100" s="32">
        <v>2</v>
      </c>
      <c r="C100" s="33" t="s">
        <v>17</v>
      </c>
      <c r="D100" s="32">
        <v>4</v>
      </c>
      <c r="E100" s="32"/>
      <c r="F100" s="33" t="s">
        <v>18</v>
      </c>
      <c r="G100" s="32">
        <v>6</v>
      </c>
      <c r="H100" s="34">
        <v>7</v>
      </c>
      <c r="I100" s="34">
        <v>8</v>
      </c>
      <c r="J100" s="34">
        <v>9</v>
      </c>
      <c r="K100" s="56">
        <v>10</v>
      </c>
      <c r="L100" s="56">
        <v>11</v>
      </c>
      <c r="M100" s="56">
        <v>12</v>
      </c>
      <c r="N100" s="57">
        <v>13</v>
      </c>
      <c r="O100" s="57">
        <v>14</v>
      </c>
      <c r="P100" s="58">
        <v>15</v>
      </c>
      <c r="Q100" s="59">
        <v>16</v>
      </c>
      <c r="R100" s="59">
        <v>17</v>
      </c>
      <c r="S100" s="59">
        <v>18</v>
      </c>
      <c r="T100" s="60">
        <v>19</v>
      </c>
      <c r="U100" s="60">
        <v>20</v>
      </c>
      <c r="V100" s="60">
        <v>21</v>
      </c>
      <c r="W100" s="30"/>
      <c r="X100" s="30"/>
      <c r="Y100" s="30"/>
      <c r="Z100" s="30"/>
    </row>
    <row r="101" spans="1:26" ht="18.75" customHeight="1" x14ac:dyDescent="0.25">
      <c r="A101" s="35">
        <v>1</v>
      </c>
      <c r="B101" s="36" t="s">
        <v>19</v>
      </c>
      <c r="C101" s="37" t="e">
        <f>COUNTIF(#REF!,$F$1)</f>
        <v>#REF!</v>
      </c>
      <c r="D101" s="37" t="e">
        <f>COUNTIFS(#REF!,"&lt;&gt;",#REF!,$F$1)</f>
        <v>#REF!</v>
      </c>
      <c r="E101" s="38" t="str">
        <f t="shared" ref="E101:E122" si="0">IFERROR(D101/C101,"")</f>
        <v/>
      </c>
      <c r="F101" s="37" t="e">
        <f>SUMIFS(#REF!,#REF!,$F$1)</f>
        <v>#REF!</v>
      </c>
      <c r="G101" s="37" t="e">
        <f>SUMIFS(#REF!,#REF!,$F$1)</f>
        <v>#REF!</v>
      </c>
      <c r="H101" s="37" t="e">
        <f>COUNTIFS(#REF!,"&lt;&gt;",#REF!,$F$1)</f>
        <v>#REF!</v>
      </c>
      <c r="I101" s="37" t="e">
        <f>COUNTIFS(#REF!,"&lt;&gt;",#REF!,$F$1)</f>
        <v>#REF!</v>
      </c>
      <c r="J101" s="38" t="str">
        <f t="shared" ref="J101:J122" si="1">IFERROR(I101/H101,"")</f>
        <v/>
      </c>
      <c r="K101" s="37" t="e">
        <f>COUNTIFS(#REF!,"&lt;&gt;",#REF!,$F$1)</f>
        <v>#REF!</v>
      </c>
      <c r="L101" s="37" t="e">
        <f>COUNTIFS(#REF!,"&lt;&gt;",#REF!,$F$1)</f>
        <v>#REF!</v>
      </c>
      <c r="M101" s="38" t="str">
        <f t="shared" ref="M101:M122" si="2">IFERROR(L101/K101,"")</f>
        <v/>
      </c>
      <c r="N101" s="37" t="e">
        <f>COUNTIFS(#REF!,"&lt;&gt;",#REF!,$F$1)</f>
        <v>#REF!</v>
      </c>
      <c r="O101" s="37" t="e">
        <f>COUNTIFS(#REF!,"&lt;&gt;",#REF!,$F$1)</f>
        <v>#REF!</v>
      </c>
      <c r="P101" s="38" t="str">
        <f t="shared" ref="P101:P122" si="3">IFERROR(O101/N101,"")</f>
        <v/>
      </c>
      <c r="Q101" s="37" t="e">
        <f>COUNTIFS(#REF!,"&lt;&gt;",#REF!,$F$1)</f>
        <v>#REF!</v>
      </c>
      <c r="R101" s="37" t="e">
        <f>COUNTIFS(#REF!,"&lt;&gt;",#REF!,$F$1)</f>
        <v>#REF!</v>
      </c>
      <c r="S101" s="38" t="str">
        <f t="shared" ref="S101:S122" si="4">IFERROR(R101/Q101,"")</f>
        <v/>
      </c>
      <c r="T101" s="37" t="e">
        <f>COUNTIFS(#REF!,"&lt;&gt;",#REF!,$F$1)</f>
        <v>#REF!</v>
      </c>
      <c r="U101" s="37" t="e">
        <f>COUNTIFS(#REF!,"&lt;&gt;",#REF!,$F$1)</f>
        <v>#REF!</v>
      </c>
      <c r="V101" s="38" t="str">
        <f t="shared" ref="V101:V122" si="5">IFERROR(U101/T101,"")</f>
        <v/>
      </c>
      <c r="W101" s="30"/>
      <c r="X101" s="30"/>
      <c r="Y101" s="30"/>
      <c r="Z101" s="30"/>
    </row>
    <row r="102" spans="1:26" ht="18.75" customHeight="1" x14ac:dyDescent="0.25">
      <c r="A102" s="35">
        <v>2</v>
      </c>
      <c r="B102" s="36" t="s">
        <v>20</v>
      </c>
      <c r="C102" s="37">
        <f>COUNTIF(BR!C$101:C$380,$F$1)</f>
        <v>0</v>
      </c>
      <c r="D102" s="37">
        <f>COUNTIFS(BR!D$101:D$380,"&lt;&gt;",BR!C$101:C$380,$F$1)</f>
        <v>0</v>
      </c>
      <c r="E102" s="38" t="str">
        <f t="shared" si="0"/>
        <v/>
      </c>
      <c r="F102" s="37">
        <f>SUMIFS(BR!I$101:I$380,BR!C$101:C$380,$F$1)</f>
        <v>0</v>
      </c>
      <c r="G102" s="37">
        <f>SUMIFS(BR!J$101:J$380,BR!C$101:C$380,$F$1)</f>
        <v>0</v>
      </c>
      <c r="H102" s="37">
        <f>COUNTIFS(BR!X$101:X$380,"&lt;&gt;",BR!$C$101:$C$380,$F$1)</f>
        <v>0</v>
      </c>
      <c r="I102" s="37">
        <f>COUNTIFS(BR!Y$101:Y$380,"&lt;&gt;",BR!$C$101:$C$380,$F$1)</f>
        <v>0</v>
      </c>
      <c r="J102" s="38" t="str">
        <f t="shared" si="1"/>
        <v/>
      </c>
      <c r="K102" s="37">
        <f>COUNTIFS(BR!Y$101:Y$380,"&lt;&gt;",BR!$C$101:$C$380,$F$1)</f>
        <v>0</v>
      </c>
      <c r="L102" s="37">
        <f>COUNTIFS(BR!Z$101:Z$380,"&lt;&gt;",BR!$C$101:$C$380,$F$1)</f>
        <v>0</v>
      </c>
      <c r="M102" s="38" t="str">
        <f t="shared" si="2"/>
        <v/>
      </c>
      <c r="N102" s="37">
        <f>COUNTIFS(BR!AA$101:AA$380,"&lt;&gt;",BR!$C$101:$C$380,$F$1)</f>
        <v>0</v>
      </c>
      <c r="O102" s="37">
        <f>COUNTIFS(BR!AB$101:AB$380,"&lt;&gt;",BR!$C$101:$C$380,$F$1)</f>
        <v>0</v>
      </c>
      <c r="P102" s="38" t="str">
        <f t="shared" si="3"/>
        <v/>
      </c>
      <c r="Q102" s="37">
        <f>COUNTIFS(BR!AB$101:AB$380,"&lt;&gt;",BR!$C$101:$C$380,$F$1)</f>
        <v>0</v>
      </c>
      <c r="R102" s="37">
        <f>COUNTIFS(BR!AC$101:AC$380,"&lt;&gt;",BR!$C$101:$C$380,$F$1)</f>
        <v>0</v>
      </c>
      <c r="S102" s="38" t="str">
        <f t="shared" si="4"/>
        <v/>
      </c>
      <c r="T102" s="37">
        <f>COUNTIFS(BR!AC$101:AC$380,"&lt;&gt;",BR!$C$101:$C$380,$F$1)</f>
        <v>0</v>
      </c>
      <c r="U102" s="37">
        <f>COUNTIFS(BR!AD$101:AD$380,"&lt;&gt;",BR!$C$101:$C$380,$F$1)</f>
        <v>0</v>
      </c>
      <c r="V102" s="38" t="str">
        <f t="shared" si="5"/>
        <v/>
      </c>
      <c r="W102" s="30"/>
      <c r="X102" s="30"/>
      <c r="Y102" s="30"/>
      <c r="Z102" s="30"/>
    </row>
    <row r="103" spans="1:26" ht="18.75" customHeight="1" x14ac:dyDescent="0.25">
      <c r="A103" s="35">
        <v>3</v>
      </c>
      <c r="B103" s="36" t="s">
        <v>21</v>
      </c>
      <c r="C103" s="37" t="e">
        <f>COUNTIF(#REF!,$F$1)</f>
        <v>#REF!</v>
      </c>
      <c r="D103" s="37" t="e">
        <f>COUNTIFS(#REF!,"&lt;&gt;",#REF!,$F$1)</f>
        <v>#REF!</v>
      </c>
      <c r="E103" s="38" t="str">
        <f t="shared" si="0"/>
        <v/>
      </c>
      <c r="F103" s="37" t="e">
        <f>SUMIFS(#REF!,#REF!,$F$1)</f>
        <v>#REF!</v>
      </c>
      <c r="G103" s="37" t="e">
        <f>SUMIFS(#REF!,#REF!,$F$1)</f>
        <v>#REF!</v>
      </c>
      <c r="H103" s="37" t="e">
        <f>COUNTIFS(#REF!,"&lt;&gt;",#REF!,$F$1)</f>
        <v>#REF!</v>
      </c>
      <c r="I103" s="37" t="e">
        <f>COUNTIFS(#REF!,"&lt;&gt;",#REF!,$F$1)</f>
        <v>#REF!</v>
      </c>
      <c r="J103" s="38" t="str">
        <f t="shared" si="1"/>
        <v/>
      </c>
      <c r="K103" s="37" t="e">
        <f>COUNTIFS(#REF!,"&lt;&gt;",#REF!,$F$1)</f>
        <v>#REF!</v>
      </c>
      <c r="L103" s="37" t="e">
        <f>COUNTIFS(#REF!,"&lt;&gt;",#REF!,$F$1)</f>
        <v>#REF!</v>
      </c>
      <c r="M103" s="38" t="str">
        <f t="shared" si="2"/>
        <v/>
      </c>
      <c r="N103" s="37" t="e">
        <f>COUNTIFS(#REF!,"&lt;&gt;",#REF!,$F$1)</f>
        <v>#REF!</v>
      </c>
      <c r="O103" s="37" t="e">
        <f>COUNTIFS(#REF!,"&lt;&gt;",#REF!,$F$1)</f>
        <v>#REF!</v>
      </c>
      <c r="P103" s="38" t="str">
        <f t="shared" si="3"/>
        <v/>
      </c>
      <c r="Q103" s="37" t="e">
        <f>COUNTIFS(#REF!,"&lt;&gt;",#REF!,$F$1)</f>
        <v>#REF!</v>
      </c>
      <c r="R103" s="37" t="e">
        <f>COUNTIFS(#REF!,"&lt;&gt;",#REF!,$F$1)</f>
        <v>#REF!</v>
      </c>
      <c r="S103" s="38" t="str">
        <f t="shared" si="4"/>
        <v/>
      </c>
      <c r="T103" s="37" t="e">
        <f>COUNTIFS(#REF!,"&lt;&gt;",#REF!,$F$1)</f>
        <v>#REF!</v>
      </c>
      <c r="U103" s="37" t="e">
        <f>COUNTIFS(#REF!,"&lt;&gt;",#REF!,$F$1)</f>
        <v>#REF!</v>
      </c>
      <c r="V103" s="38" t="str">
        <f t="shared" si="5"/>
        <v/>
      </c>
      <c r="W103" s="30"/>
      <c r="X103" s="30"/>
      <c r="Y103" s="30"/>
      <c r="Z103" s="30"/>
    </row>
    <row r="104" spans="1:26" ht="18.75" customHeight="1" x14ac:dyDescent="0.25">
      <c r="A104" s="39"/>
      <c r="B104" s="40" t="s">
        <v>22</v>
      </c>
      <c r="C104" s="41" t="e">
        <f t="shared" ref="C104:D104" si="6">SUM(C101:C103)</f>
        <v>#REF!</v>
      </c>
      <c r="D104" s="42" t="e">
        <f t="shared" si="6"/>
        <v>#REF!</v>
      </c>
      <c r="E104" s="43" t="str">
        <f t="shared" si="0"/>
        <v/>
      </c>
      <c r="F104" s="42" t="e">
        <f>SUM(F101:F103)</f>
        <v>#REF!</v>
      </c>
      <c r="G104" s="42" t="e">
        <f>SUM(G101:G103)</f>
        <v>#REF!</v>
      </c>
      <c r="H104" s="42" t="e">
        <f t="shared" ref="H104:I104" si="7">SUM(H101:H103)</f>
        <v>#REF!</v>
      </c>
      <c r="I104" s="42" t="e">
        <f t="shared" si="7"/>
        <v>#REF!</v>
      </c>
      <c r="J104" s="43" t="str">
        <f t="shared" si="1"/>
        <v/>
      </c>
      <c r="K104" s="42" t="e">
        <f t="shared" ref="K104:L104" si="8">SUM(K101:K103)</f>
        <v>#REF!</v>
      </c>
      <c r="L104" s="42" t="e">
        <f t="shared" si="8"/>
        <v>#REF!</v>
      </c>
      <c r="M104" s="43" t="str">
        <f t="shared" si="2"/>
        <v/>
      </c>
      <c r="N104" s="42" t="e">
        <f t="shared" ref="N104:O104" si="9">SUM(N101:N103)</f>
        <v>#REF!</v>
      </c>
      <c r="O104" s="42" t="e">
        <f t="shared" si="9"/>
        <v>#REF!</v>
      </c>
      <c r="P104" s="43" t="str">
        <f t="shared" si="3"/>
        <v/>
      </c>
      <c r="Q104" s="42" t="e">
        <f t="shared" ref="Q104:R104" si="10">SUM(Q101:Q103)</f>
        <v>#REF!</v>
      </c>
      <c r="R104" s="42" t="e">
        <f t="shared" si="10"/>
        <v>#REF!</v>
      </c>
      <c r="S104" s="43" t="str">
        <f t="shared" si="4"/>
        <v/>
      </c>
      <c r="T104" s="42" t="e">
        <f t="shared" ref="T104:U104" si="11">SUM(T101:T103)</f>
        <v>#REF!</v>
      </c>
      <c r="U104" s="42" t="e">
        <f t="shared" si="11"/>
        <v>#REF!</v>
      </c>
      <c r="V104" s="43" t="str">
        <f t="shared" si="5"/>
        <v/>
      </c>
      <c r="W104" s="44"/>
      <c r="X104" s="44"/>
      <c r="Y104" s="44"/>
      <c r="Z104" s="44"/>
    </row>
    <row r="105" spans="1:26" ht="18.75" customHeight="1" x14ac:dyDescent="0.25">
      <c r="A105" s="35">
        <v>4</v>
      </c>
      <c r="B105" s="36" t="s">
        <v>23</v>
      </c>
      <c r="C105" s="37" t="e">
        <f>COUNTIF(#REF!,$F$1)</f>
        <v>#REF!</v>
      </c>
      <c r="D105" s="37" t="e">
        <f>COUNTIFS(#REF!,"&lt;&gt;",#REF!,$F$1)</f>
        <v>#REF!</v>
      </c>
      <c r="E105" s="38" t="str">
        <f t="shared" si="0"/>
        <v/>
      </c>
      <c r="F105" s="37" t="e">
        <f>SUMIFS(#REF!,#REF!,$F$1)</f>
        <v>#REF!</v>
      </c>
      <c r="G105" s="37" t="e">
        <f>SUMIFS(#REF!,#REF!,$F$1)</f>
        <v>#REF!</v>
      </c>
      <c r="H105" s="37" t="e">
        <f>COUNTIFS(#REF!,"&lt;&gt;",#REF!,$F$1)</f>
        <v>#REF!</v>
      </c>
      <c r="I105" s="37" t="e">
        <f>COUNTIFS(#REF!,"&lt;&gt;",#REF!,$F$1)</f>
        <v>#REF!</v>
      </c>
      <c r="J105" s="38" t="str">
        <f t="shared" si="1"/>
        <v/>
      </c>
      <c r="K105" s="37" t="e">
        <f>COUNTIFS(#REF!,"&lt;&gt;",#REF!,$F$1)</f>
        <v>#REF!</v>
      </c>
      <c r="L105" s="37" t="e">
        <f>COUNTIFS(#REF!,"&lt;&gt;",#REF!,$F$1)</f>
        <v>#REF!</v>
      </c>
      <c r="M105" s="38" t="str">
        <f t="shared" si="2"/>
        <v/>
      </c>
      <c r="N105" s="37" t="e">
        <f>COUNTIFS(#REF!,"&lt;&gt;",#REF!,$F$1)</f>
        <v>#REF!</v>
      </c>
      <c r="O105" s="37" t="e">
        <f>COUNTIFS(#REF!,"&lt;&gt;",#REF!,$F$1)</f>
        <v>#REF!</v>
      </c>
      <c r="P105" s="38" t="str">
        <f t="shared" si="3"/>
        <v/>
      </c>
      <c r="Q105" s="37" t="e">
        <f>COUNTIFS(#REF!,"&lt;&gt;",#REF!,$F$1)</f>
        <v>#REF!</v>
      </c>
      <c r="R105" s="37" t="e">
        <f>COUNTIFS(#REF!,"&lt;&gt;",#REF!,$F$1)</f>
        <v>#REF!</v>
      </c>
      <c r="S105" s="38" t="str">
        <f t="shared" si="4"/>
        <v/>
      </c>
      <c r="T105" s="37" t="e">
        <f>COUNTIFS(#REF!,"&lt;&gt;",#REF!,$F$1)</f>
        <v>#REF!</v>
      </c>
      <c r="U105" s="37" t="e">
        <f>COUNTIFS(#REF!,"&lt;&gt;",#REF!,$F$1)</f>
        <v>#REF!</v>
      </c>
      <c r="V105" s="38" t="str">
        <f t="shared" si="5"/>
        <v/>
      </c>
      <c r="W105" s="30"/>
      <c r="X105" s="30"/>
      <c r="Y105" s="30"/>
      <c r="Z105" s="30"/>
    </row>
    <row r="106" spans="1:26" ht="18.75" customHeight="1" x14ac:dyDescent="0.25">
      <c r="A106" s="35">
        <v>5</v>
      </c>
      <c r="B106" s="36" t="s">
        <v>24</v>
      </c>
      <c r="C106" s="37" t="e">
        <f>COUNTIF(#REF!,$F$1)</f>
        <v>#REF!</v>
      </c>
      <c r="D106" s="37" t="e">
        <f>COUNTIFS(#REF!,"&lt;&gt;",#REF!,$F$1)</f>
        <v>#REF!</v>
      </c>
      <c r="E106" s="38" t="str">
        <f t="shared" si="0"/>
        <v/>
      </c>
      <c r="F106" s="37" t="e">
        <f>SUMIFS(#REF!,#REF!,$F$1)</f>
        <v>#REF!</v>
      </c>
      <c r="G106" s="37" t="e">
        <f>SUMIFS(#REF!,#REF!,$F$1)</f>
        <v>#REF!</v>
      </c>
      <c r="H106" s="37" t="e">
        <f>COUNTIFS(#REF!,"&lt;&gt;",#REF!,$F$1)</f>
        <v>#REF!</v>
      </c>
      <c r="I106" s="37" t="e">
        <f>COUNTIFS(#REF!,"&lt;&gt;",#REF!,$F$1)</f>
        <v>#REF!</v>
      </c>
      <c r="J106" s="38" t="str">
        <f t="shared" si="1"/>
        <v/>
      </c>
      <c r="K106" s="37" t="e">
        <f>COUNTIFS(#REF!,"&lt;&gt;",#REF!,$F$1)</f>
        <v>#REF!</v>
      </c>
      <c r="L106" s="37" t="e">
        <f>COUNTIFS(#REF!,"&lt;&gt;",#REF!,$F$1)</f>
        <v>#REF!</v>
      </c>
      <c r="M106" s="38" t="str">
        <f t="shared" si="2"/>
        <v/>
      </c>
      <c r="N106" s="37" t="e">
        <f>COUNTIFS(#REF!,"&lt;&gt;",#REF!,$F$1)</f>
        <v>#REF!</v>
      </c>
      <c r="O106" s="37" t="e">
        <f>COUNTIFS(#REF!,"&lt;&gt;",#REF!,$F$1)</f>
        <v>#REF!</v>
      </c>
      <c r="P106" s="38" t="str">
        <f t="shared" si="3"/>
        <v/>
      </c>
      <c r="Q106" s="37" t="e">
        <f>COUNTIFS(#REF!,"&lt;&gt;",#REF!,$F$1)</f>
        <v>#REF!</v>
      </c>
      <c r="R106" s="37" t="e">
        <f>COUNTIFS(#REF!,"&lt;&gt;",#REF!,$F$1)</f>
        <v>#REF!</v>
      </c>
      <c r="S106" s="38" t="str">
        <f t="shared" si="4"/>
        <v/>
      </c>
      <c r="T106" s="37" t="e">
        <f>COUNTIFS(#REF!,"&lt;&gt;",#REF!,$F$1)</f>
        <v>#REF!</v>
      </c>
      <c r="U106" s="37" t="e">
        <f>COUNTIFS(#REF!,"&lt;&gt;",#REF!,$F$1)</f>
        <v>#REF!</v>
      </c>
      <c r="V106" s="38" t="str">
        <f t="shared" si="5"/>
        <v/>
      </c>
      <c r="W106" s="30"/>
      <c r="X106" s="30"/>
      <c r="Y106" s="30"/>
      <c r="Z106" s="30"/>
    </row>
    <row r="107" spans="1:26" ht="18.75" customHeight="1" x14ac:dyDescent="0.25">
      <c r="A107" s="35">
        <v>6</v>
      </c>
      <c r="B107" s="36" t="s">
        <v>25</v>
      </c>
      <c r="C107" s="37" t="e">
        <f>COUNTIF(#REF!,$F$1)</f>
        <v>#REF!</v>
      </c>
      <c r="D107" s="37" t="e">
        <f>COUNTIFS(#REF!,"&lt;&gt;",#REF!,$F$1)</f>
        <v>#REF!</v>
      </c>
      <c r="E107" s="38" t="str">
        <f t="shared" si="0"/>
        <v/>
      </c>
      <c r="F107" s="37" t="e">
        <f>SUMIFS(#REF!,#REF!,$F$1)</f>
        <v>#REF!</v>
      </c>
      <c r="G107" s="37" t="e">
        <f>SUMIFS(#REF!,#REF!,$F$1)</f>
        <v>#REF!</v>
      </c>
      <c r="H107" s="37" t="e">
        <f>COUNTIFS(#REF!,"&lt;&gt;",#REF!,$F$1)</f>
        <v>#REF!</v>
      </c>
      <c r="I107" s="37" t="e">
        <f>COUNTIFS(#REF!,"&lt;&gt;",#REF!,$F$1)</f>
        <v>#REF!</v>
      </c>
      <c r="J107" s="38" t="str">
        <f t="shared" si="1"/>
        <v/>
      </c>
      <c r="K107" s="37" t="e">
        <f>COUNTIFS(#REF!,"&lt;&gt;",#REF!,$F$1)</f>
        <v>#REF!</v>
      </c>
      <c r="L107" s="37" t="e">
        <f>COUNTIFS(#REF!,"&lt;&gt;",#REF!,$F$1)</f>
        <v>#REF!</v>
      </c>
      <c r="M107" s="38" t="str">
        <f t="shared" si="2"/>
        <v/>
      </c>
      <c r="N107" s="37" t="e">
        <f>COUNTIFS(#REF!,"&lt;&gt;",#REF!,$F$1)</f>
        <v>#REF!</v>
      </c>
      <c r="O107" s="37" t="e">
        <f>COUNTIFS(#REF!,"&lt;&gt;",#REF!,$F$1)</f>
        <v>#REF!</v>
      </c>
      <c r="P107" s="38" t="str">
        <f t="shared" si="3"/>
        <v/>
      </c>
      <c r="Q107" s="37" t="e">
        <f>COUNTIFS(#REF!,"&lt;&gt;",#REF!,$F$1)</f>
        <v>#REF!</v>
      </c>
      <c r="R107" s="37" t="e">
        <f>COUNTIFS(#REF!,"&lt;&gt;",#REF!,$F$1)</f>
        <v>#REF!</v>
      </c>
      <c r="S107" s="38" t="str">
        <f t="shared" si="4"/>
        <v/>
      </c>
      <c r="T107" s="37" t="e">
        <f>COUNTIFS(#REF!,"&lt;&gt;",#REF!,$F$1)</f>
        <v>#REF!</v>
      </c>
      <c r="U107" s="37" t="e">
        <f>COUNTIFS(#REF!,"&lt;&gt;",#REF!,$F$1)</f>
        <v>#REF!</v>
      </c>
      <c r="V107" s="38" t="str">
        <f t="shared" si="5"/>
        <v/>
      </c>
      <c r="W107" s="30"/>
      <c r="X107" s="30"/>
      <c r="Y107" s="30"/>
      <c r="Z107" s="30"/>
    </row>
    <row r="108" spans="1:26" ht="18.75" customHeight="1" x14ac:dyDescent="0.25">
      <c r="A108" s="35">
        <v>7</v>
      </c>
      <c r="B108" s="36" t="s">
        <v>26</v>
      </c>
      <c r="C108" s="37" t="e">
        <f>COUNTIF(#REF!,$F$1)</f>
        <v>#REF!</v>
      </c>
      <c r="D108" s="37" t="e">
        <f>COUNTIFS(#REF!,"&lt;&gt;",#REF!,$F$1)</f>
        <v>#REF!</v>
      </c>
      <c r="E108" s="38" t="str">
        <f t="shared" si="0"/>
        <v/>
      </c>
      <c r="F108" s="37" t="e">
        <f>SUMIFS(#REF!,#REF!,$F$1)</f>
        <v>#REF!</v>
      </c>
      <c r="G108" s="37" t="e">
        <f>SUMIFS(#REF!,#REF!,$F$1)</f>
        <v>#REF!</v>
      </c>
      <c r="H108" s="37" t="e">
        <f>COUNTIFS(#REF!,"&lt;&gt;",#REF!,$F$1)</f>
        <v>#REF!</v>
      </c>
      <c r="I108" s="37" t="e">
        <f>COUNTIFS(#REF!,"&lt;&gt;",#REF!,$F$1)</f>
        <v>#REF!</v>
      </c>
      <c r="J108" s="38" t="str">
        <f t="shared" si="1"/>
        <v/>
      </c>
      <c r="K108" s="37" t="e">
        <f>COUNTIFS(#REF!,"&lt;&gt;",#REF!,$F$1)</f>
        <v>#REF!</v>
      </c>
      <c r="L108" s="37" t="e">
        <f>COUNTIFS(#REF!,"&lt;&gt;",#REF!,$F$1)</f>
        <v>#REF!</v>
      </c>
      <c r="M108" s="38" t="str">
        <f t="shared" si="2"/>
        <v/>
      </c>
      <c r="N108" s="37" t="e">
        <f>COUNTIFS(#REF!,"&lt;&gt;",#REF!,$F$1)</f>
        <v>#REF!</v>
      </c>
      <c r="O108" s="37" t="e">
        <f>COUNTIFS(#REF!,"&lt;&gt;",#REF!,$F$1)</f>
        <v>#REF!</v>
      </c>
      <c r="P108" s="38" t="str">
        <f t="shared" si="3"/>
        <v/>
      </c>
      <c r="Q108" s="37" t="e">
        <f>COUNTIFS(#REF!,"&lt;&gt;",#REF!,$F$1)</f>
        <v>#REF!</v>
      </c>
      <c r="R108" s="37" t="e">
        <f>COUNTIFS(#REF!,"&lt;&gt;",#REF!,$F$1)</f>
        <v>#REF!</v>
      </c>
      <c r="S108" s="38" t="str">
        <f t="shared" si="4"/>
        <v/>
      </c>
      <c r="T108" s="37" t="e">
        <f>COUNTIFS(#REF!,"&lt;&gt;",#REF!,$F$1)</f>
        <v>#REF!</v>
      </c>
      <c r="U108" s="37" t="e">
        <f>COUNTIFS(#REF!,"&lt;&gt;",#REF!,$F$1)</f>
        <v>#REF!</v>
      </c>
      <c r="V108" s="38" t="str">
        <f t="shared" si="5"/>
        <v/>
      </c>
      <c r="W108" s="30"/>
      <c r="X108" s="30"/>
      <c r="Y108" s="30"/>
      <c r="Z108" s="30"/>
    </row>
    <row r="109" spans="1:26" ht="18.75" customHeight="1" x14ac:dyDescent="0.25">
      <c r="A109" s="39"/>
      <c r="B109" s="40" t="s">
        <v>27</v>
      </c>
      <c r="C109" s="41" t="e">
        <f t="shared" ref="C109:D109" si="12">SUM(C105:C108)</f>
        <v>#REF!</v>
      </c>
      <c r="D109" s="42" t="e">
        <f t="shared" si="12"/>
        <v>#REF!</v>
      </c>
      <c r="E109" s="43" t="str">
        <f t="shared" si="0"/>
        <v/>
      </c>
      <c r="F109" s="42" t="e">
        <f>SUM(F105:F108)</f>
        <v>#REF!</v>
      </c>
      <c r="G109" s="42" t="e">
        <f>SUM(G105:G108)</f>
        <v>#REF!</v>
      </c>
      <c r="H109" s="42" t="e">
        <f t="shared" ref="H109:I109" si="13">SUM(H105:H108)</f>
        <v>#REF!</v>
      </c>
      <c r="I109" s="42" t="e">
        <f t="shared" si="13"/>
        <v>#REF!</v>
      </c>
      <c r="J109" s="43" t="str">
        <f t="shared" si="1"/>
        <v/>
      </c>
      <c r="K109" s="42" t="e">
        <f t="shared" ref="K109:L109" si="14">SUM(K105:K108)</f>
        <v>#REF!</v>
      </c>
      <c r="L109" s="42" t="e">
        <f t="shared" si="14"/>
        <v>#REF!</v>
      </c>
      <c r="M109" s="43" t="str">
        <f t="shared" si="2"/>
        <v/>
      </c>
      <c r="N109" s="42" t="e">
        <f t="shared" ref="N109:O109" si="15">SUM(N105:N108)</f>
        <v>#REF!</v>
      </c>
      <c r="O109" s="42" t="e">
        <f t="shared" si="15"/>
        <v>#REF!</v>
      </c>
      <c r="P109" s="43" t="str">
        <f t="shared" si="3"/>
        <v/>
      </c>
      <c r="Q109" s="42" t="e">
        <f t="shared" ref="Q109:R109" si="16">SUM(Q105:Q108)</f>
        <v>#REF!</v>
      </c>
      <c r="R109" s="42" t="e">
        <f t="shared" si="16"/>
        <v>#REF!</v>
      </c>
      <c r="S109" s="43" t="str">
        <f t="shared" si="4"/>
        <v/>
      </c>
      <c r="T109" s="42" t="e">
        <f t="shared" ref="T109:U109" si="17">SUM(T105:T108)</f>
        <v>#REF!</v>
      </c>
      <c r="U109" s="42" t="e">
        <f t="shared" si="17"/>
        <v>#REF!</v>
      </c>
      <c r="V109" s="43" t="str">
        <f t="shared" si="5"/>
        <v/>
      </c>
      <c r="W109" s="44"/>
      <c r="X109" s="44"/>
      <c r="Y109" s="44"/>
      <c r="Z109" s="44"/>
    </row>
    <row r="110" spans="1:26" ht="18.75" customHeight="1" x14ac:dyDescent="0.25">
      <c r="A110" s="35">
        <v>8</v>
      </c>
      <c r="B110" s="45" t="s">
        <v>28</v>
      </c>
      <c r="C110" s="37" t="e">
        <f>COUNTIF(#REF!,$F$1)</f>
        <v>#REF!</v>
      </c>
      <c r="D110" s="37" t="e">
        <f>COUNTIFS(#REF!,"&lt;&gt;",#REF!,$F$1)</f>
        <v>#REF!</v>
      </c>
      <c r="E110" s="38" t="str">
        <f t="shared" si="0"/>
        <v/>
      </c>
      <c r="F110" s="37" t="e">
        <f>SUMIFS(#REF!,#REF!,$F$1)</f>
        <v>#REF!</v>
      </c>
      <c r="G110" s="37" t="e">
        <f>SUMIFS(#REF!,#REF!,$F$1)</f>
        <v>#REF!</v>
      </c>
      <c r="H110" s="37" t="e">
        <f>COUNTIFS(#REF!,"&lt;&gt;",#REF!,$F$1)</f>
        <v>#REF!</v>
      </c>
      <c r="I110" s="37" t="e">
        <f>COUNTIFS(#REF!,"&lt;&gt;",#REF!,$F$1)</f>
        <v>#REF!</v>
      </c>
      <c r="J110" s="38" t="str">
        <f t="shared" si="1"/>
        <v/>
      </c>
      <c r="K110" s="37" t="e">
        <f>COUNTIFS(#REF!,"&lt;&gt;",#REF!,$F$1)</f>
        <v>#REF!</v>
      </c>
      <c r="L110" s="37" t="e">
        <f>COUNTIFS(#REF!,"&lt;&gt;",#REF!,$F$1)</f>
        <v>#REF!</v>
      </c>
      <c r="M110" s="38" t="str">
        <f t="shared" si="2"/>
        <v/>
      </c>
      <c r="N110" s="37" t="e">
        <f>COUNTIFS(#REF!,"&lt;&gt;",#REF!,$F$1)</f>
        <v>#REF!</v>
      </c>
      <c r="O110" s="37" t="e">
        <f>COUNTIFS(#REF!,"&lt;&gt;",#REF!,$F$1)</f>
        <v>#REF!</v>
      </c>
      <c r="P110" s="38" t="str">
        <f t="shared" si="3"/>
        <v/>
      </c>
      <c r="Q110" s="37" t="e">
        <f>COUNTIFS(#REF!,"&lt;&gt;",#REF!,$F$1)</f>
        <v>#REF!</v>
      </c>
      <c r="R110" s="37" t="e">
        <f>COUNTIFS(#REF!,"&lt;&gt;",#REF!,$F$1)</f>
        <v>#REF!</v>
      </c>
      <c r="S110" s="38" t="str">
        <f t="shared" si="4"/>
        <v/>
      </c>
      <c r="T110" s="37" t="e">
        <f>COUNTIFS(#REF!,"&lt;&gt;",#REF!,$F$1)</f>
        <v>#REF!</v>
      </c>
      <c r="U110" s="37" t="e">
        <f>COUNTIFS(#REF!,"&lt;&gt;",#REF!,$F$1)</f>
        <v>#REF!</v>
      </c>
      <c r="V110" s="38" t="str">
        <f t="shared" si="5"/>
        <v/>
      </c>
      <c r="W110" s="30"/>
      <c r="X110" s="30"/>
      <c r="Y110" s="30"/>
      <c r="Z110" s="30"/>
    </row>
    <row r="111" spans="1:26" ht="15.75" customHeight="1" x14ac:dyDescent="0.25">
      <c r="A111" s="35">
        <v>9</v>
      </c>
      <c r="B111" s="36" t="s">
        <v>29</v>
      </c>
      <c r="C111" s="37" t="e">
        <f>COUNTIF(#REF!,$F$1)</f>
        <v>#REF!</v>
      </c>
      <c r="D111" s="37" t="e">
        <f>COUNTIFS(#REF!,"&lt;&gt;",#REF!,$F$1)</f>
        <v>#REF!</v>
      </c>
      <c r="E111" s="38" t="str">
        <f t="shared" si="0"/>
        <v/>
      </c>
      <c r="F111" s="37" t="e">
        <f>SUMIFS(#REF!,#REF!,$F$1)</f>
        <v>#REF!</v>
      </c>
      <c r="G111" s="37" t="e">
        <f>SUMIFS(#REF!,#REF!,$F$1)</f>
        <v>#REF!</v>
      </c>
      <c r="H111" s="37" t="e">
        <f>COUNTIFS(#REF!,"&lt;&gt;",#REF!,$F$1)</f>
        <v>#REF!</v>
      </c>
      <c r="I111" s="37" t="e">
        <f>COUNTIFS(#REF!,"&lt;&gt;",#REF!,$F$1)</f>
        <v>#REF!</v>
      </c>
      <c r="J111" s="38" t="str">
        <f t="shared" si="1"/>
        <v/>
      </c>
      <c r="K111" s="37" t="e">
        <f>COUNTIFS(#REF!,"&lt;&gt;",#REF!,$F$1)</f>
        <v>#REF!</v>
      </c>
      <c r="L111" s="37" t="e">
        <f>COUNTIFS(#REF!,"&lt;&gt;",#REF!,$F$1)</f>
        <v>#REF!</v>
      </c>
      <c r="M111" s="38" t="str">
        <f t="shared" si="2"/>
        <v/>
      </c>
      <c r="N111" s="37" t="e">
        <f>COUNTIFS(#REF!,"&lt;&gt;",#REF!,$F$1)</f>
        <v>#REF!</v>
      </c>
      <c r="O111" s="37" t="e">
        <f>COUNTIFS(#REF!,"&lt;&gt;",#REF!,$F$1)</f>
        <v>#REF!</v>
      </c>
      <c r="P111" s="38" t="str">
        <f t="shared" si="3"/>
        <v/>
      </c>
      <c r="Q111" s="37" t="e">
        <f>COUNTIFS(#REF!,"&lt;&gt;",#REF!,$F$1)</f>
        <v>#REF!</v>
      </c>
      <c r="R111" s="37" t="e">
        <f>COUNTIFS(#REF!,"&lt;&gt;",#REF!,$F$1)</f>
        <v>#REF!</v>
      </c>
      <c r="S111" s="38" t="str">
        <f t="shared" si="4"/>
        <v/>
      </c>
      <c r="T111" s="37" t="e">
        <f>COUNTIFS(#REF!,"&lt;&gt;",#REF!,$F$1)</f>
        <v>#REF!</v>
      </c>
      <c r="U111" s="37" t="e">
        <f>COUNTIFS(#REF!,"&lt;&gt;",#REF!,$F$1)</f>
        <v>#REF!</v>
      </c>
      <c r="V111" s="38" t="str">
        <f t="shared" si="5"/>
        <v/>
      </c>
      <c r="W111" s="30"/>
      <c r="X111" s="30"/>
      <c r="Y111" s="30"/>
      <c r="Z111" s="30"/>
    </row>
    <row r="112" spans="1:26" ht="15.75" customHeight="1" x14ac:dyDescent="0.25">
      <c r="A112" s="35">
        <v>10</v>
      </c>
      <c r="B112" s="45" t="s">
        <v>30</v>
      </c>
      <c r="C112" s="37" t="e">
        <f>COUNTIF(#REF!,$F$1)</f>
        <v>#REF!</v>
      </c>
      <c r="D112" s="37" t="e">
        <f>COUNTIFS(#REF!,"&lt;&gt;",#REF!,$F$1)</f>
        <v>#REF!</v>
      </c>
      <c r="E112" s="38" t="str">
        <f t="shared" si="0"/>
        <v/>
      </c>
      <c r="F112" s="37" t="e">
        <f>SUMIFS(#REF!,#REF!,$F$1)</f>
        <v>#REF!</v>
      </c>
      <c r="G112" s="37" t="e">
        <f>SUMIFS(#REF!,#REF!,$F$1)</f>
        <v>#REF!</v>
      </c>
      <c r="H112" s="37" t="e">
        <f>COUNTIFS(#REF!,"&lt;&gt;",#REF!,$F$1)</f>
        <v>#REF!</v>
      </c>
      <c r="I112" s="37" t="e">
        <f>COUNTIFS(#REF!,"&lt;&gt;",#REF!,$F$1)</f>
        <v>#REF!</v>
      </c>
      <c r="J112" s="38" t="str">
        <f t="shared" si="1"/>
        <v/>
      </c>
      <c r="K112" s="37" t="e">
        <f>COUNTIFS(#REF!,"&lt;&gt;",#REF!,$F$1)</f>
        <v>#REF!</v>
      </c>
      <c r="L112" s="37" t="e">
        <f>COUNTIFS(#REF!,"&lt;&gt;",#REF!,$F$1)</f>
        <v>#REF!</v>
      </c>
      <c r="M112" s="38" t="str">
        <f t="shared" si="2"/>
        <v/>
      </c>
      <c r="N112" s="37" t="e">
        <f>COUNTIFS(#REF!,"&lt;&gt;",#REF!,$F$1)</f>
        <v>#REF!</v>
      </c>
      <c r="O112" s="37" t="e">
        <f>COUNTIFS(#REF!,"&lt;&gt;",#REF!,$F$1)</f>
        <v>#REF!</v>
      </c>
      <c r="P112" s="38" t="str">
        <f t="shared" si="3"/>
        <v/>
      </c>
      <c r="Q112" s="37" t="e">
        <f>COUNTIFS(#REF!,"&lt;&gt;",#REF!,$F$1)</f>
        <v>#REF!</v>
      </c>
      <c r="R112" s="37" t="e">
        <f>COUNTIFS(#REF!,"&lt;&gt;",#REF!,$F$1)</f>
        <v>#REF!</v>
      </c>
      <c r="S112" s="38" t="str">
        <f t="shared" si="4"/>
        <v/>
      </c>
      <c r="T112" s="37" t="e">
        <f>COUNTIFS(#REF!,"&lt;&gt;",#REF!,$F$1)</f>
        <v>#REF!</v>
      </c>
      <c r="U112" s="37" t="e">
        <f>COUNTIFS(#REF!,"&lt;&gt;",#REF!,$F$1)</f>
        <v>#REF!</v>
      </c>
      <c r="V112" s="38" t="str">
        <f t="shared" si="5"/>
        <v/>
      </c>
      <c r="W112" s="30"/>
      <c r="X112" s="30"/>
      <c r="Y112" s="30"/>
      <c r="Z112" s="30"/>
    </row>
    <row r="113" spans="1:26" ht="15.75" customHeight="1" x14ac:dyDescent="0.25">
      <c r="A113" s="39"/>
      <c r="B113" s="46" t="s">
        <v>31</v>
      </c>
      <c r="C113" s="47" t="e">
        <f t="shared" ref="C113:D113" si="18">SUM(C110:C112)</f>
        <v>#REF!</v>
      </c>
      <c r="D113" s="47" t="e">
        <f t="shared" si="18"/>
        <v>#REF!</v>
      </c>
      <c r="E113" s="43" t="str">
        <f t="shared" si="0"/>
        <v/>
      </c>
      <c r="F113" s="47" t="e">
        <f t="shared" ref="F113:I113" si="19">SUM(F110:F112)</f>
        <v>#REF!</v>
      </c>
      <c r="G113" s="47" t="e">
        <f t="shared" si="19"/>
        <v>#REF!</v>
      </c>
      <c r="H113" s="47" t="e">
        <f t="shared" si="19"/>
        <v>#REF!</v>
      </c>
      <c r="I113" s="47" t="e">
        <f t="shared" si="19"/>
        <v>#REF!</v>
      </c>
      <c r="J113" s="43" t="str">
        <f t="shared" si="1"/>
        <v/>
      </c>
      <c r="K113" s="47" t="e">
        <f t="shared" ref="K113:L113" si="20">SUM(K110:K112)</f>
        <v>#REF!</v>
      </c>
      <c r="L113" s="47" t="e">
        <f t="shared" si="20"/>
        <v>#REF!</v>
      </c>
      <c r="M113" s="43" t="str">
        <f t="shared" si="2"/>
        <v/>
      </c>
      <c r="N113" s="47" t="e">
        <f t="shared" ref="N113:O113" si="21">SUM(N110:N112)</f>
        <v>#REF!</v>
      </c>
      <c r="O113" s="47" t="e">
        <f t="shared" si="21"/>
        <v>#REF!</v>
      </c>
      <c r="P113" s="43" t="str">
        <f t="shared" si="3"/>
        <v/>
      </c>
      <c r="Q113" s="47" t="e">
        <f t="shared" ref="Q113:R113" si="22">SUM(Q110:Q112)</f>
        <v>#REF!</v>
      </c>
      <c r="R113" s="47" t="e">
        <f t="shared" si="22"/>
        <v>#REF!</v>
      </c>
      <c r="S113" s="43" t="str">
        <f t="shared" si="4"/>
        <v/>
      </c>
      <c r="T113" s="47" t="e">
        <f t="shared" ref="T113:U113" si="23">SUM(T110:T112)</f>
        <v>#REF!</v>
      </c>
      <c r="U113" s="47" t="e">
        <f t="shared" si="23"/>
        <v>#REF!</v>
      </c>
      <c r="V113" s="43" t="str">
        <f t="shared" si="5"/>
        <v/>
      </c>
      <c r="W113" s="44"/>
      <c r="X113" s="44"/>
      <c r="Y113" s="44"/>
      <c r="Z113" s="44"/>
    </row>
    <row r="114" spans="1:26" ht="15.75" customHeight="1" x14ac:dyDescent="0.25">
      <c r="A114" s="35">
        <v>11</v>
      </c>
      <c r="B114" s="45" t="s">
        <v>32</v>
      </c>
      <c r="C114" s="37" t="e">
        <f>COUNTIF(#REF!,$F$1)</f>
        <v>#REF!</v>
      </c>
      <c r="D114" s="37" t="e">
        <f>COUNTIFS(#REF!,"&lt;&gt;",#REF!,$F$1)</f>
        <v>#REF!</v>
      </c>
      <c r="E114" s="38" t="str">
        <f t="shared" si="0"/>
        <v/>
      </c>
      <c r="F114" s="37" t="e">
        <f>SUMIFS(#REF!,#REF!,$F$1)</f>
        <v>#REF!</v>
      </c>
      <c r="G114" s="37" t="e">
        <f>SUMIFS(#REF!,#REF!,$F$1)</f>
        <v>#REF!</v>
      </c>
      <c r="H114" s="37" t="e">
        <f>COUNTIFS(#REF!,"&lt;&gt;",#REF!,$F$1)</f>
        <v>#REF!</v>
      </c>
      <c r="I114" s="37" t="e">
        <f>COUNTIFS(#REF!,"&lt;&gt;",#REF!,$F$1)</f>
        <v>#REF!</v>
      </c>
      <c r="J114" s="38" t="str">
        <f t="shared" si="1"/>
        <v/>
      </c>
      <c r="K114" s="37" t="e">
        <f>COUNTIFS(#REF!,"&lt;&gt;",#REF!,$F$1)</f>
        <v>#REF!</v>
      </c>
      <c r="L114" s="37" t="e">
        <f>COUNTIFS(#REF!,"&lt;&gt;",#REF!,$F$1)</f>
        <v>#REF!</v>
      </c>
      <c r="M114" s="38" t="str">
        <f t="shared" si="2"/>
        <v/>
      </c>
      <c r="N114" s="37" t="e">
        <f>COUNTIFS(#REF!,"&lt;&gt;",#REF!,$F$1)</f>
        <v>#REF!</v>
      </c>
      <c r="O114" s="37" t="e">
        <f>COUNTIFS(#REF!,"&lt;&gt;",#REF!,$F$1)</f>
        <v>#REF!</v>
      </c>
      <c r="P114" s="38" t="str">
        <f t="shared" si="3"/>
        <v/>
      </c>
      <c r="Q114" s="37" t="e">
        <f>COUNTIFS(#REF!,"&lt;&gt;",#REF!,$F$1)</f>
        <v>#REF!</v>
      </c>
      <c r="R114" s="37" t="e">
        <f>COUNTIFS(#REF!,"&lt;&gt;",#REF!,$F$1)</f>
        <v>#REF!</v>
      </c>
      <c r="S114" s="38" t="str">
        <f t="shared" si="4"/>
        <v/>
      </c>
      <c r="T114" s="37" t="e">
        <f>COUNTIFS(#REF!,"&lt;&gt;",#REF!,$F$1)</f>
        <v>#REF!</v>
      </c>
      <c r="U114" s="37" t="e">
        <f>COUNTIFS(#REF!,"&lt;&gt;",#REF!,$F$1)</f>
        <v>#REF!</v>
      </c>
      <c r="V114" s="38" t="str">
        <f t="shared" si="5"/>
        <v/>
      </c>
      <c r="W114" s="30"/>
      <c r="X114" s="30"/>
      <c r="Y114" s="30"/>
      <c r="Z114" s="30"/>
    </row>
    <row r="115" spans="1:26" ht="15.75" customHeight="1" x14ac:dyDescent="0.25">
      <c r="A115" s="35">
        <v>12</v>
      </c>
      <c r="B115" s="45" t="s">
        <v>33</v>
      </c>
      <c r="C115" s="37" t="e">
        <f>COUNTIF(#REF!,$F$1)</f>
        <v>#REF!</v>
      </c>
      <c r="D115" s="37" t="e">
        <f>COUNTIFS(#REF!,"&lt;&gt;",#REF!,$F$1)</f>
        <v>#REF!</v>
      </c>
      <c r="E115" s="38" t="str">
        <f t="shared" si="0"/>
        <v/>
      </c>
      <c r="F115" s="37" t="e">
        <f>SUMIFS(#REF!,#REF!,$F$1)</f>
        <v>#REF!</v>
      </c>
      <c r="G115" s="37" t="e">
        <f>SUMIFS(#REF!,#REF!,$F$1)</f>
        <v>#REF!</v>
      </c>
      <c r="H115" s="37" t="e">
        <f>COUNTIFS(#REF!,"&lt;&gt;",#REF!,$F$1)</f>
        <v>#REF!</v>
      </c>
      <c r="I115" s="37" t="e">
        <f>COUNTIFS(#REF!,"&lt;&gt;",#REF!,$F$1)</f>
        <v>#REF!</v>
      </c>
      <c r="J115" s="38" t="str">
        <f t="shared" si="1"/>
        <v/>
      </c>
      <c r="K115" s="37" t="e">
        <f>COUNTIFS(#REF!,"&lt;&gt;",#REF!,$F$1)</f>
        <v>#REF!</v>
      </c>
      <c r="L115" s="37" t="e">
        <f>COUNTIFS(#REF!,"&lt;&gt;",#REF!,$F$1)</f>
        <v>#REF!</v>
      </c>
      <c r="M115" s="38" t="str">
        <f t="shared" si="2"/>
        <v/>
      </c>
      <c r="N115" s="37" t="e">
        <f>COUNTIFS(#REF!,"&lt;&gt;",#REF!,$F$1)</f>
        <v>#REF!</v>
      </c>
      <c r="O115" s="37" t="e">
        <f>COUNTIFS(#REF!,"&lt;&gt;",#REF!,$F$1)</f>
        <v>#REF!</v>
      </c>
      <c r="P115" s="38" t="str">
        <f t="shared" si="3"/>
        <v/>
      </c>
      <c r="Q115" s="37" t="e">
        <f>COUNTIFS(#REF!,"&lt;&gt;",#REF!,$F$1)</f>
        <v>#REF!</v>
      </c>
      <c r="R115" s="37" t="e">
        <f>COUNTIFS(#REF!,"&lt;&gt;",#REF!,$F$1)</f>
        <v>#REF!</v>
      </c>
      <c r="S115" s="38" t="str">
        <f t="shared" si="4"/>
        <v/>
      </c>
      <c r="T115" s="37" t="e">
        <f>COUNTIFS(#REF!,"&lt;&gt;",#REF!,$F$1)</f>
        <v>#REF!</v>
      </c>
      <c r="U115" s="37" t="e">
        <f>COUNTIFS(#REF!,"&lt;&gt;",#REF!,$F$1)</f>
        <v>#REF!</v>
      </c>
      <c r="V115" s="38" t="str">
        <f t="shared" si="5"/>
        <v/>
      </c>
      <c r="W115" s="30"/>
      <c r="X115" s="30"/>
      <c r="Y115" s="30"/>
      <c r="Z115" s="30"/>
    </row>
    <row r="116" spans="1:26" ht="15.75" customHeight="1" x14ac:dyDescent="0.25">
      <c r="A116" s="35">
        <v>13</v>
      </c>
      <c r="B116" s="45" t="s">
        <v>34</v>
      </c>
      <c r="C116" s="37" t="e">
        <f>COUNTIF(#REF!,$F$1)</f>
        <v>#REF!</v>
      </c>
      <c r="D116" s="37" t="e">
        <f>COUNTIFS(#REF!,"&lt;&gt;",#REF!,$F$1)</f>
        <v>#REF!</v>
      </c>
      <c r="E116" s="38" t="str">
        <f t="shared" si="0"/>
        <v/>
      </c>
      <c r="F116" s="37" t="e">
        <f>SUMIFS(#REF!,#REF!,$F$1)</f>
        <v>#REF!</v>
      </c>
      <c r="G116" s="37" t="e">
        <f>SUMIFS(#REF!,#REF!,$F$1)</f>
        <v>#REF!</v>
      </c>
      <c r="H116" s="37" t="e">
        <f>COUNTIFS(#REF!,"&lt;&gt;",#REF!,$F$1)</f>
        <v>#REF!</v>
      </c>
      <c r="I116" s="37" t="e">
        <f>COUNTIFS(#REF!,"&lt;&gt;",#REF!,$F$1)</f>
        <v>#REF!</v>
      </c>
      <c r="J116" s="38" t="str">
        <f t="shared" si="1"/>
        <v/>
      </c>
      <c r="K116" s="37" t="e">
        <f>COUNTIFS(#REF!,"&lt;&gt;",#REF!,$F$1)</f>
        <v>#REF!</v>
      </c>
      <c r="L116" s="37" t="e">
        <f>COUNTIFS(#REF!,"&lt;&gt;",#REF!,$F$1)</f>
        <v>#REF!</v>
      </c>
      <c r="M116" s="38" t="str">
        <f t="shared" si="2"/>
        <v/>
      </c>
      <c r="N116" s="37" t="e">
        <f>COUNTIFS(#REF!,"&lt;&gt;",#REF!,$F$1)</f>
        <v>#REF!</v>
      </c>
      <c r="O116" s="37" t="e">
        <f>COUNTIFS(#REF!,"&lt;&gt;",#REF!,$F$1)</f>
        <v>#REF!</v>
      </c>
      <c r="P116" s="38" t="str">
        <f t="shared" si="3"/>
        <v/>
      </c>
      <c r="Q116" s="37" t="e">
        <f>COUNTIFS(#REF!,"&lt;&gt;",#REF!,$F$1)</f>
        <v>#REF!</v>
      </c>
      <c r="R116" s="37" t="e">
        <f>COUNTIFS(#REF!,"&lt;&gt;",#REF!,$F$1)</f>
        <v>#REF!</v>
      </c>
      <c r="S116" s="38" t="str">
        <f t="shared" si="4"/>
        <v/>
      </c>
      <c r="T116" s="37" t="e">
        <f>COUNTIFS(#REF!,"&lt;&gt;",#REF!,$F$1)</f>
        <v>#REF!</v>
      </c>
      <c r="U116" s="37" t="e">
        <f>COUNTIFS(#REF!,"&lt;&gt;",#REF!,$F$1)</f>
        <v>#REF!</v>
      </c>
      <c r="V116" s="38" t="str">
        <f t="shared" si="5"/>
        <v/>
      </c>
      <c r="W116" s="30"/>
      <c r="X116" s="30"/>
      <c r="Y116" s="30"/>
      <c r="Z116" s="30"/>
    </row>
    <row r="117" spans="1:26" ht="15.75" customHeight="1" x14ac:dyDescent="0.25">
      <c r="A117" s="39"/>
      <c r="B117" s="46" t="s">
        <v>35</v>
      </c>
      <c r="C117" s="47" t="e">
        <f t="shared" ref="C117:D117" si="24">SUM(C114:C116)</f>
        <v>#REF!</v>
      </c>
      <c r="D117" s="47" t="e">
        <f t="shared" si="24"/>
        <v>#REF!</v>
      </c>
      <c r="E117" s="43" t="str">
        <f t="shared" si="0"/>
        <v/>
      </c>
      <c r="F117" s="47" t="e">
        <f t="shared" ref="F117:I117" si="25">SUM(F114:F116)</f>
        <v>#REF!</v>
      </c>
      <c r="G117" s="47" t="e">
        <f t="shared" si="25"/>
        <v>#REF!</v>
      </c>
      <c r="H117" s="47" t="e">
        <f t="shared" si="25"/>
        <v>#REF!</v>
      </c>
      <c r="I117" s="47" t="e">
        <f t="shared" si="25"/>
        <v>#REF!</v>
      </c>
      <c r="J117" s="43" t="str">
        <f t="shared" si="1"/>
        <v/>
      </c>
      <c r="K117" s="47" t="e">
        <f t="shared" ref="K117:L117" si="26">SUM(K114:K116)</f>
        <v>#REF!</v>
      </c>
      <c r="L117" s="47" t="e">
        <f t="shared" si="26"/>
        <v>#REF!</v>
      </c>
      <c r="M117" s="43" t="str">
        <f t="shared" si="2"/>
        <v/>
      </c>
      <c r="N117" s="47" t="e">
        <f t="shared" ref="N117:O117" si="27">SUM(N114:N116)</f>
        <v>#REF!</v>
      </c>
      <c r="O117" s="47" t="e">
        <f t="shared" si="27"/>
        <v>#REF!</v>
      </c>
      <c r="P117" s="43" t="str">
        <f t="shared" si="3"/>
        <v/>
      </c>
      <c r="Q117" s="47" t="e">
        <f t="shared" ref="Q117:R117" si="28">SUM(Q114:Q116)</f>
        <v>#REF!</v>
      </c>
      <c r="R117" s="47" t="e">
        <f t="shared" si="28"/>
        <v>#REF!</v>
      </c>
      <c r="S117" s="43" t="str">
        <f t="shared" si="4"/>
        <v/>
      </c>
      <c r="T117" s="47" t="e">
        <f t="shared" ref="T117:U117" si="29">SUM(T114:T116)</f>
        <v>#REF!</v>
      </c>
      <c r="U117" s="47" t="e">
        <f t="shared" si="29"/>
        <v>#REF!</v>
      </c>
      <c r="V117" s="43" t="str">
        <f t="shared" si="5"/>
        <v/>
      </c>
      <c r="W117" s="44"/>
      <c r="X117" s="44"/>
      <c r="Y117" s="44"/>
      <c r="Z117" s="44"/>
    </row>
    <row r="118" spans="1:26" ht="15.75" customHeight="1" x14ac:dyDescent="0.25">
      <c r="A118" s="35">
        <v>14</v>
      </c>
      <c r="B118" s="45" t="s">
        <v>36</v>
      </c>
      <c r="C118" s="37" t="e">
        <f>COUNTIF(#REF!,$F$1)</f>
        <v>#REF!</v>
      </c>
      <c r="D118" s="37" t="e">
        <f>COUNTIFS(#REF!,"&lt;&gt;",#REF!,$F$1)</f>
        <v>#REF!</v>
      </c>
      <c r="E118" s="38" t="str">
        <f t="shared" si="0"/>
        <v/>
      </c>
      <c r="F118" s="37" t="e">
        <f>SUMIFS(#REF!,#REF!,$F$1)</f>
        <v>#REF!</v>
      </c>
      <c r="G118" s="37" t="e">
        <f>SUMIFS(#REF!,#REF!,$F$1)</f>
        <v>#REF!</v>
      </c>
      <c r="H118" s="37" t="e">
        <f>COUNTIFS(#REF!,"&lt;&gt;",#REF!,$F$1)</f>
        <v>#REF!</v>
      </c>
      <c r="I118" s="37" t="e">
        <f>COUNTIFS(#REF!,"&lt;&gt;",#REF!,$F$1)</f>
        <v>#REF!</v>
      </c>
      <c r="J118" s="38" t="str">
        <f t="shared" si="1"/>
        <v/>
      </c>
      <c r="K118" s="37" t="e">
        <f>COUNTIFS(#REF!,"&lt;&gt;",#REF!,$F$1)</f>
        <v>#REF!</v>
      </c>
      <c r="L118" s="37" t="e">
        <f>COUNTIFS(#REF!,"&lt;&gt;",#REF!,$F$1)</f>
        <v>#REF!</v>
      </c>
      <c r="M118" s="38" t="str">
        <f t="shared" si="2"/>
        <v/>
      </c>
      <c r="N118" s="37" t="e">
        <f>COUNTIFS(#REF!,"&lt;&gt;",#REF!,$F$1)</f>
        <v>#REF!</v>
      </c>
      <c r="O118" s="37" t="e">
        <f>COUNTIFS(#REF!,"&lt;&gt;",#REF!,$F$1)</f>
        <v>#REF!</v>
      </c>
      <c r="P118" s="38" t="str">
        <f t="shared" si="3"/>
        <v/>
      </c>
      <c r="Q118" s="37" t="e">
        <f>COUNTIFS(#REF!,"&lt;&gt;",#REF!,$F$1)</f>
        <v>#REF!</v>
      </c>
      <c r="R118" s="37" t="e">
        <f>COUNTIFS(#REF!,"&lt;&gt;",#REF!,$F$1)</f>
        <v>#REF!</v>
      </c>
      <c r="S118" s="38" t="str">
        <f t="shared" si="4"/>
        <v/>
      </c>
      <c r="T118" s="37" t="e">
        <f>COUNTIFS(#REF!,"&lt;&gt;",#REF!,$F$1)</f>
        <v>#REF!</v>
      </c>
      <c r="U118" s="37" t="e">
        <f>COUNTIFS(#REF!,"&lt;&gt;",#REF!,$F$1)</f>
        <v>#REF!</v>
      </c>
      <c r="V118" s="38" t="str">
        <f t="shared" si="5"/>
        <v/>
      </c>
      <c r="W118" s="30"/>
      <c r="X118" s="30"/>
      <c r="Y118" s="30"/>
      <c r="Z118" s="30"/>
    </row>
    <row r="119" spans="1:26" ht="15.75" customHeight="1" x14ac:dyDescent="0.25">
      <c r="A119" s="35">
        <v>15</v>
      </c>
      <c r="B119" s="45" t="s">
        <v>37</v>
      </c>
      <c r="C119" s="37" t="e">
        <f>COUNTIF(#REF!,$F$1)</f>
        <v>#REF!</v>
      </c>
      <c r="D119" s="37" t="e">
        <f>COUNTIFS(#REF!,"&lt;&gt;",#REF!,$F$1)</f>
        <v>#REF!</v>
      </c>
      <c r="E119" s="38" t="str">
        <f t="shared" si="0"/>
        <v/>
      </c>
      <c r="F119" s="37" t="e">
        <f>SUMIFS(#REF!,#REF!,$F$1)</f>
        <v>#REF!</v>
      </c>
      <c r="G119" s="37" t="e">
        <f>SUMIFS(#REF!,#REF!,$F$1)</f>
        <v>#REF!</v>
      </c>
      <c r="H119" s="37" t="e">
        <f>COUNTIFS(#REF!,"&lt;&gt;",#REF!,$F$1)</f>
        <v>#REF!</v>
      </c>
      <c r="I119" s="37" t="e">
        <f>COUNTIFS(#REF!,"&lt;&gt;",#REF!,$F$1)</f>
        <v>#REF!</v>
      </c>
      <c r="J119" s="38" t="str">
        <f t="shared" si="1"/>
        <v/>
      </c>
      <c r="K119" s="37" t="e">
        <f>COUNTIFS(#REF!,"&lt;&gt;",#REF!,$F$1)</f>
        <v>#REF!</v>
      </c>
      <c r="L119" s="37" t="e">
        <f>COUNTIFS(#REF!,"&lt;&gt;",#REF!,$F$1)</f>
        <v>#REF!</v>
      </c>
      <c r="M119" s="38" t="str">
        <f t="shared" si="2"/>
        <v/>
      </c>
      <c r="N119" s="37" t="e">
        <f>COUNTIFS(#REF!,"&lt;&gt;",#REF!,$F$1)</f>
        <v>#REF!</v>
      </c>
      <c r="O119" s="37" t="e">
        <f>COUNTIFS(#REF!,"&lt;&gt;",#REF!,$F$1)</f>
        <v>#REF!</v>
      </c>
      <c r="P119" s="38" t="str">
        <f t="shared" si="3"/>
        <v/>
      </c>
      <c r="Q119" s="37" t="e">
        <f>COUNTIFS(#REF!,"&lt;&gt;",#REF!,$F$1)</f>
        <v>#REF!</v>
      </c>
      <c r="R119" s="37" t="e">
        <f>COUNTIFS(#REF!,"&lt;&gt;",#REF!,$F$1)</f>
        <v>#REF!</v>
      </c>
      <c r="S119" s="38" t="str">
        <f t="shared" si="4"/>
        <v/>
      </c>
      <c r="T119" s="37" t="e">
        <f>COUNTIFS(#REF!,"&lt;&gt;",#REF!,$F$1)</f>
        <v>#REF!</v>
      </c>
      <c r="U119" s="37" t="e">
        <f>COUNTIFS(#REF!,"&lt;&gt;",#REF!,$F$1)</f>
        <v>#REF!</v>
      </c>
      <c r="V119" s="38" t="str">
        <f t="shared" si="5"/>
        <v/>
      </c>
      <c r="W119" s="30"/>
      <c r="X119" s="30"/>
      <c r="Y119" s="30"/>
      <c r="Z119" s="30"/>
    </row>
    <row r="120" spans="1:26" ht="15.75" customHeight="1" x14ac:dyDescent="0.25">
      <c r="A120" s="35">
        <v>16</v>
      </c>
      <c r="B120" s="48" t="s">
        <v>38</v>
      </c>
      <c r="C120" s="37" t="e">
        <f>COUNTIF(#REF!,$F$1)</f>
        <v>#REF!</v>
      </c>
      <c r="D120" s="37" t="e">
        <f>COUNTIFS(#REF!,"&lt;&gt;",#REF!,$F$1)</f>
        <v>#REF!</v>
      </c>
      <c r="E120" s="38" t="str">
        <f t="shared" si="0"/>
        <v/>
      </c>
      <c r="F120" s="37" t="e">
        <f>SUMIFS(#REF!,#REF!,$F$1)</f>
        <v>#REF!</v>
      </c>
      <c r="G120" s="37" t="e">
        <f>SUMIFS(#REF!,#REF!,$F$1)</f>
        <v>#REF!</v>
      </c>
      <c r="H120" s="37" t="e">
        <f>COUNTIFS(#REF!,"&lt;&gt;",#REF!,$F$1)</f>
        <v>#REF!</v>
      </c>
      <c r="I120" s="37" t="e">
        <f>COUNTIFS(#REF!,"&lt;&gt;",#REF!,$F$1)</f>
        <v>#REF!</v>
      </c>
      <c r="J120" s="38" t="str">
        <f t="shared" si="1"/>
        <v/>
      </c>
      <c r="K120" s="37" t="e">
        <f>COUNTIFS(#REF!,"&lt;&gt;",#REF!,$F$1)</f>
        <v>#REF!</v>
      </c>
      <c r="L120" s="37" t="e">
        <f>COUNTIFS(#REF!,"&lt;&gt;",#REF!,$F$1)</f>
        <v>#REF!</v>
      </c>
      <c r="M120" s="38" t="str">
        <f t="shared" si="2"/>
        <v/>
      </c>
      <c r="N120" s="37" t="e">
        <f>COUNTIFS(#REF!,"&lt;&gt;",#REF!,$F$1)</f>
        <v>#REF!</v>
      </c>
      <c r="O120" s="37" t="e">
        <f>COUNTIFS(#REF!,"&lt;&gt;",#REF!,$F$1)</f>
        <v>#REF!</v>
      </c>
      <c r="P120" s="38" t="str">
        <f t="shared" si="3"/>
        <v/>
      </c>
      <c r="Q120" s="37" t="e">
        <f>COUNTIFS(#REF!,"&lt;&gt;",#REF!,$F$1)</f>
        <v>#REF!</v>
      </c>
      <c r="R120" s="37" t="e">
        <f>COUNTIFS(#REF!,"&lt;&gt;",#REF!,$F$1)</f>
        <v>#REF!</v>
      </c>
      <c r="S120" s="38" t="str">
        <f t="shared" si="4"/>
        <v/>
      </c>
      <c r="T120" s="37" t="e">
        <f>COUNTIFS(#REF!,"&lt;&gt;",#REF!,$F$1)</f>
        <v>#REF!</v>
      </c>
      <c r="U120" s="37" t="e">
        <f>COUNTIFS(#REF!,"&lt;&gt;",#REF!,$F$1)</f>
        <v>#REF!</v>
      </c>
      <c r="V120" s="38" t="str">
        <f t="shared" si="5"/>
        <v/>
      </c>
      <c r="W120" s="30"/>
      <c r="X120" s="30"/>
      <c r="Y120" s="30"/>
      <c r="Z120" s="30"/>
    </row>
    <row r="121" spans="1:26" ht="15.75" customHeight="1" x14ac:dyDescent="0.25">
      <c r="A121" s="49"/>
      <c r="B121" s="46" t="s">
        <v>39</v>
      </c>
      <c r="C121" s="50" t="e">
        <f t="shared" ref="C121:D121" si="30">SUM(C118:C120)</f>
        <v>#REF!</v>
      </c>
      <c r="D121" s="47" t="e">
        <f t="shared" si="30"/>
        <v>#REF!</v>
      </c>
      <c r="E121" s="43" t="str">
        <f t="shared" si="0"/>
        <v/>
      </c>
      <c r="F121" s="47" t="e">
        <f t="shared" ref="F121:I121" si="31">SUM(F118:F120)</f>
        <v>#REF!</v>
      </c>
      <c r="G121" s="47" t="e">
        <f t="shared" si="31"/>
        <v>#REF!</v>
      </c>
      <c r="H121" s="47" t="e">
        <f t="shared" si="31"/>
        <v>#REF!</v>
      </c>
      <c r="I121" s="47" t="e">
        <f t="shared" si="31"/>
        <v>#REF!</v>
      </c>
      <c r="J121" s="43" t="str">
        <f t="shared" si="1"/>
        <v/>
      </c>
      <c r="K121" s="47" t="e">
        <f t="shared" ref="K121:L121" si="32">SUM(K118:K120)</f>
        <v>#REF!</v>
      </c>
      <c r="L121" s="47" t="e">
        <f t="shared" si="32"/>
        <v>#REF!</v>
      </c>
      <c r="M121" s="43" t="str">
        <f t="shared" si="2"/>
        <v/>
      </c>
      <c r="N121" s="47" t="e">
        <f t="shared" ref="N121:O121" si="33">SUM(N118:N120)</f>
        <v>#REF!</v>
      </c>
      <c r="O121" s="47" t="e">
        <f t="shared" si="33"/>
        <v>#REF!</v>
      </c>
      <c r="P121" s="43" t="str">
        <f t="shared" si="3"/>
        <v/>
      </c>
      <c r="Q121" s="47" t="e">
        <f t="shared" ref="Q121:R121" si="34">SUM(Q118:Q120)</f>
        <v>#REF!</v>
      </c>
      <c r="R121" s="47" t="e">
        <f t="shared" si="34"/>
        <v>#REF!</v>
      </c>
      <c r="S121" s="43" t="str">
        <f t="shared" si="4"/>
        <v/>
      </c>
      <c r="T121" s="47" t="e">
        <f t="shared" ref="T121:U121" si="35">SUM(T118:T120)</f>
        <v>#REF!</v>
      </c>
      <c r="U121" s="47" t="e">
        <f t="shared" si="35"/>
        <v>#REF!</v>
      </c>
      <c r="V121" s="43" t="str">
        <f t="shared" si="5"/>
        <v/>
      </c>
      <c r="W121" s="44"/>
      <c r="X121" s="44"/>
      <c r="Y121" s="44"/>
      <c r="Z121" s="44"/>
    </row>
    <row r="122" spans="1:26" ht="23.25" customHeight="1" x14ac:dyDescent="0.25">
      <c r="A122" s="135" t="s">
        <v>40</v>
      </c>
      <c r="B122" s="136"/>
      <c r="C122" s="51" t="e">
        <f t="shared" ref="C122:D122" si="36">C104+C109+C113+C117+C121</f>
        <v>#REF!</v>
      </c>
      <c r="D122" s="52" t="e">
        <f t="shared" si="36"/>
        <v>#REF!</v>
      </c>
      <c r="E122" s="53" t="str">
        <f t="shared" si="0"/>
        <v/>
      </c>
      <c r="F122" s="52" t="e">
        <f t="shared" ref="F122:I122" si="37">F104+F109+F113+F117+F121</f>
        <v>#REF!</v>
      </c>
      <c r="G122" s="52" t="e">
        <f t="shared" si="37"/>
        <v>#REF!</v>
      </c>
      <c r="H122" s="52" t="e">
        <f t="shared" si="37"/>
        <v>#REF!</v>
      </c>
      <c r="I122" s="52" t="e">
        <f t="shared" si="37"/>
        <v>#REF!</v>
      </c>
      <c r="J122" s="53" t="str">
        <f t="shared" si="1"/>
        <v/>
      </c>
      <c r="K122" s="52" t="e">
        <f t="shared" ref="K122:L122" si="38">K104+K109+K113+K117+K121</f>
        <v>#REF!</v>
      </c>
      <c r="L122" s="52" t="e">
        <f t="shared" si="38"/>
        <v>#REF!</v>
      </c>
      <c r="M122" s="53" t="str">
        <f t="shared" si="2"/>
        <v/>
      </c>
      <c r="N122" s="52" t="e">
        <f t="shared" ref="N122:O122" si="39">N104+N109+N113+N117+N121</f>
        <v>#REF!</v>
      </c>
      <c r="O122" s="52" t="e">
        <f t="shared" si="39"/>
        <v>#REF!</v>
      </c>
      <c r="P122" s="53" t="str">
        <f t="shared" si="3"/>
        <v/>
      </c>
      <c r="Q122" s="52" t="e">
        <f t="shared" ref="Q122:R122" si="40">Q104+Q109+Q113+Q117+Q121</f>
        <v>#REF!</v>
      </c>
      <c r="R122" s="52" t="e">
        <f t="shared" si="40"/>
        <v>#REF!</v>
      </c>
      <c r="S122" s="53" t="str">
        <f t="shared" si="4"/>
        <v/>
      </c>
      <c r="T122" s="52" t="e">
        <f t="shared" ref="T122:U122" si="41">T104+T109+T113+T117+T121</f>
        <v>#REF!</v>
      </c>
      <c r="U122" s="52" t="e">
        <f t="shared" si="41"/>
        <v>#REF!</v>
      </c>
      <c r="V122" s="53" t="str">
        <f t="shared" si="5"/>
        <v/>
      </c>
      <c r="W122" s="54"/>
      <c r="X122" s="54"/>
      <c r="Y122" s="54"/>
      <c r="Z122" s="54"/>
    </row>
    <row r="123" spans="1:26" ht="15.75" customHeight="1" x14ac:dyDescent="0.25">
      <c r="A123" s="30"/>
      <c r="B123" s="30"/>
      <c r="C123" s="30"/>
      <c r="D123" s="30"/>
      <c r="E123" s="30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30"/>
      <c r="X123" s="30"/>
      <c r="Y123" s="30"/>
      <c r="Z123" s="30"/>
    </row>
    <row r="124" spans="1:26" ht="15.75" customHeight="1" x14ac:dyDescent="0.25">
      <c r="A124" s="30"/>
      <c r="B124" s="30"/>
      <c r="C124" s="30"/>
      <c r="D124" s="30"/>
      <c r="E124" s="30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30"/>
      <c r="X124" s="30"/>
      <c r="Y124" s="30"/>
      <c r="Z124" s="30"/>
    </row>
    <row r="125" spans="1:26" ht="15.75" customHeight="1" x14ac:dyDescent="0.25">
      <c r="A125" s="30"/>
      <c r="B125" s="30"/>
      <c r="C125" s="30"/>
      <c r="D125" s="30"/>
      <c r="E125" s="30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30"/>
      <c r="X125" s="30"/>
      <c r="Y125" s="30"/>
      <c r="Z125" s="30"/>
    </row>
    <row r="126" spans="1:26" ht="15.75" customHeight="1" x14ac:dyDescent="0.25">
      <c r="A126" s="30"/>
      <c r="B126" s="30"/>
      <c r="C126" s="30"/>
      <c r="D126" s="30"/>
      <c r="E126" s="30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30"/>
      <c r="X126" s="30"/>
      <c r="Y126" s="30"/>
      <c r="Z126" s="30"/>
    </row>
    <row r="127" spans="1:26" ht="15.75" customHeight="1" x14ac:dyDescent="0.25">
      <c r="A127" s="30"/>
      <c r="B127" s="30"/>
      <c r="C127" s="30"/>
      <c r="D127" s="30"/>
      <c r="E127" s="30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30"/>
      <c r="X127" s="30"/>
      <c r="Y127" s="30"/>
      <c r="Z127" s="30"/>
    </row>
    <row r="128" spans="1:26" ht="15.75" customHeight="1" x14ac:dyDescent="0.25">
      <c r="A128" s="30"/>
      <c r="B128" s="30"/>
      <c r="C128" s="30"/>
      <c r="D128" s="30"/>
      <c r="E128" s="30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30"/>
      <c r="X128" s="30"/>
      <c r="Y128" s="30"/>
      <c r="Z128" s="30"/>
    </row>
    <row r="129" spans="1:26" ht="15.75" customHeight="1" x14ac:dyDescent="0.25">
      <c r="A129" s="30"/>
      <c r="B129" s="30"/>
      <c r="C129" s="30"/>
      <c r="D129" s="30"/>
      <c r="E129" s="30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30"/>
      <c r="X129" s="30"/>
      <c r="Y129" s="30"/>
      <c r="Z129" s="30"/>
    </row>
    <row r="130" spans="1:26" ht="15.75" customHeight="1" x14ac:dyDescent="0.25">
      <c r="A130" s="30"/>
      <c r="B130" s="30"/>
      <c r="C130" s="30"/>
      <c r="D130" s="30"/>
      <c r="E130" s="30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30"/>
      <c r="X130" s="30"/>
      <c r="Y130" s="30"/>
      <c r="Z130" s="30"/>
    </row>
    <row r="131" spans="1:26" ht="15.75" customHeight="1" x14ac:dyDescent="0.25">
      <c r="A131" s="30"/>
      <c r="B131" s="30"/>
      <c r="C131" s="30"/>
      <c r="D131" s="30"/>
      <c r="E131" s="30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30"/>
      <c r="X131" s="30"/>
      <c r="Y131" s="30"/>
      <c r="Z131" s="30"/>
    </row>
    <row r="132" spans="1:26" ht="15.75" customHeight="1" x14ac:dyDescent="0.25">
      <c r="A132" s="30"/>
      <c r="B132" s="30"/>
      <c r="C132" s="30"/>
      <c r="D132" s="30"/>
      <c r="E132" s="30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30"/>
      <c r="X132" s="30"/>
      <c r="Y132" s="30"/>
      <c r="Z132" s="30"/>
    </row>
    <row r="133" spans="1:26" ht="15.75" customHeight="1" x14ac:dyDescent="0.25">
      <c r="A133" s="30"/>
      <c r="B133" s="30"/>
      <c r="C133" s="30"/>
      <c r="D133" s="30"/>
      <c r="E133" s="30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30"/>
      <c r="X133" s="30"/>
      <c r="Y133" s="30"/>
      <c r="Z133" s="30"/>
    </row>
    <row r="134" spans="1:26" ht="15.75" customHeight="1" x14ac:dyDescent="0.25">
      <c r="A134" s="30"/>
      <c r="B134" s="30"/>
      <c r="C134" s="30"/>
      <c r="D134" s="30"/>
      <c r="E134" s="30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30"/>
      <c r="X134" s="30"/>
      <c r="Y134" s="30"/>
      <c r="Z134" s="30"/>
    </row>
    <row r="135" spans="1:26" ht="15.75" customHeight="1" x14ac:dyDescent="0.25">
      <c r="A135" s="30"/>
      <c r="B135" s="30"/>
      <c r="C135" s="30"/>
      <c r="D135" s="30"/>
      <c r="E135" s="30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30"/>
      <c r="X135" s="30"/>
      <c r="Y135" s="30"/>
      <c r="Z135" s="30"/>
    </row>
    <row r="136" spans="1:26" ht="15.75" customHeight="1" x14ac:dyDescent="0.25">
      <c r="A136" s="30"/>
      <c r="B136" s="30"/>
      <c r="C136" s="30"/>
      <c r="D136" s="30"/>
      <c r="E136" s="30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30"/>
      <c r="X136" s="30"/>
      <c r="Y136" s="30"/>
      <c r="Z136" s="30"/>
    </row>
    <row r="137" spans="1:26" ht="15.75" customHeight="1" x14ac:dyDescent="0.25">
      <c r="A137" s="30"/>
      <c r="B137" s="30"/>
      <c r="C137" s="30"/>
      <c r="D137" s="30"/>
      <c r="E137" s="30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30"/>
      <c r="X137" s="30"/>
      <c r="Y137" s="30"/>
      <c r="Z137" s="30"/>
    </row>
    <row r="138" spans="1:26" ht="15.75" customHeight="1" x14ac:dyDescent="0.25">
      <c r="A138" s="30"/>
      <c r="B138" s="30"/>
      <c r="C138" s="30"/>
      <c r="D138" s="30"/>
      <c r="E138" s="30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30"/>
      <c r="X138" s="30"/>
      <c r="Y138" s="30"/>
      <c r="Z138" s="30"/>
    </row>
    <row r="139" spans="1:26" ht="15.75" customHeight="1" x14ac:dyDescent="0.25">
      <c r="A139" s="30"/>
      <c r="B139" s="30"/>
      <c r="C139" s="30"/>
      <c r="D139" s="30"/>
      <c r="E139" s="30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30"/>
      <c r="X139" s="30"/>
      <c r="Y139" s="30"/>
      <c r="Z139" s="30"/>
    </row>
    <row r="140" spans="1:26" ht="15.75" customHeight="1" x14ac:dyDescent="0.25">
      <c r="A140" s="30"/>
      <c r="B140" s="30"/>
      <c r="C140" s="30"/>
      <c r="D140" s="30"/>
      <c r="E140" s="30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30"/>
      <c r="X140" s="30"/>
      <c r="Y140" s="30"/>
      <c r="Z140" s="30"/>
    </row>
    <row r="141" spans="1:26" ht="15.75" customHeight="1" x14ac:dyDescent="0.25">
      <c r="A141" s="30"/>
      <c r="B141" s="30"/>
      <c r="C141" s="30"/>
      <c r="D141" s="30"/>
      <c r="E141" s="30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30"/>
      <c r="X141" s="30"/>
      <c r="Y141" s="30"/>
      <c r="Z141" s="30"/>
    </row>
    <row r="142" spans="1:26" ht="15.75" customHeight="1" x14ac:dyDescent="0.25">
      <c r="A142" s="30"/>
      <c r="B142" s="30"/>
      <c r="C142" s="30"/>
      <c r="D142" s="30"/>
      <c r="E142" s="30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30"/>
      <c r="X142" s="30"/>
      <c r="Y142" s="30"/>
      <c r="Z142" s="30"/>
    </row>
    <row r="143" spans="1:26" ht="15.75" customHeight="1" x14ac:dyDescent="0.25">
      <c r="A143" s="30"/>
      <c r="B143" s="30"/>
      <c r="C143" s="30"/>
      <c r="D143" s="30"/>
      <c r="E143" s="30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30"/>
      <c r="X143" s="30"/>
      <c r="Y143" s="30"/>
      <c r="Z143" s="30"/>
    </row>
    <row r="144" spans="1:26" ht="15.75" customHeight="1" x14ac:dyDescent="0.25">
      <c r="A144" s="30"/>
      <c r="B144" s="30"/>
      <c r="C144" s="30"/>
      <c r="D144" s="30"/>
      <c r="E144" s="30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30"/>
      <c r="X144" s="30"/>
      <c r="Y144" s="30"/>
      <c r="Z144" s="30"/>
    </row>
    <row r="145" spans="1:26" ht="15.75" customHeight="1" x14ac:dyDescent="0.25">
      <c r="A145" s="30"/>
      <c r="B145" s="30"/>
      <c r="C145" s="30"/>
      <c r="D145" s="30"/>
      <c r="E145" s="30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30"/>
      <c r="X145" s="30"/>
      <c r="Y145" s="30"/>
      <c r="Z145" s="30"/>
    </row>
    <row r="146" spans="1:26" ht="15.75" customHeight="1" x14ac:dyDescent="0.25">
      <c r="A146" s="30"/>
      <c r="B146" s="30"/>
      <c r="C146" s="30"/>
      <c r="D146" s="30"/>
      <c r="E146" s="30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30"/>
      <c r="X146" s="30"/>
      <c r="Y146" s="30"/>
      <c r="Z146" s="30"/>
    </row>
    <row r="147" spans="1:26" ht="15.75" customHeight="1" x14ac:dyDescent="0.25">
      <c r="A147" s="30"/>
      <c r="B147" s="30"/>
      <c r="C147" s="30"/>
      <c r="D147" s="30"/>
      <c r="E147" s="30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30"/>
      <c r="X147" s="30"/>
      <c r="Y147" s="30"/>
      <c r="Z147" s="30"/>
    </row>
    <row r="148" spans="1:26" ht="15.75" customHeight="1" x14ac:dyDescent="0.25">
      <c r="A148" s="30"/>
      <c r="B148" s="30"/>
      <c r="C148" s="30"/>
      <c r="D148" s="30"/>
      <c r="E148" s="30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30"/>
      <c r="X148" s="30"/>
      <c r="Y148" s="30"/>
      <c r="Z148" s="30"/>
    </row>
    <row r="149" spans="1:26" ht="15.75" customHeight="1" x14ac:dyDescent="0.25">
      <c r="A149" s="30"/>
      <c r="B149" s="30"/>
      <c r="C149" s="30"/>
      <c r="D149" s="30"/>
      <c r="E149" s="30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30"/>
      <c r="X149" s="30"/>
      <c r="Y149" s="30"/>
      <c r="Z149" s="30"/>
    </row>
    <row r="150" spans="1:26" ht="15.75" customHeight="1" x14ac:dyDescent="0.25">
      <c r="A150" s="30"/>
      <c r="B150" s="30"/>
      <c r="C150" s="30"/>
      <c r="D150" s="30"/>
      <c r="E150" s="30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30"/>
      <c r="X150" s="30"/>
      <c r="Y150" s="30"/>
      <c r="Z150" s="30"/>
    </row>
    <row r="151" spans="1:26" ht="15.75" customHeight="1" x14ac:dyDescent="0.25">
      <c r="A151" s="30"/>
      <c r="B151" s="30"/>
      <c r="C151" s="30"/>
      <c r="D151" s="30"/>
      <c r="E151" s="30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30"/>
      <c r="X151" s="30"/>
      <c r="Y151" s="30"/>
      <c r="Z151" s="30"/>
    </row>
    <row r="152" spans="1:26" ht="15.75" customHeight="1" x14ac:dyDescent="0.25">
      <c r="A152" s="30"/>
      <c r="B152" s="30"/>
      <c r="C152" s="30"/>
      <c r="D152" s="30"/>
      <c r="E152" s="30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30"/>
      <c r="X152" s="30"/>
      <c r="Y152" s="30"/>
      <c r="Z152" s="30"/>
    </row>
    <row r="153" spans="1:26" ht="15.75" customHeight="1" x14ac:dyDescent="0.25">
      <c r="A153" s="30"/>
      <c r="B153" s="30"/>
      <c r="C153" s="30"/>
      <c r="D153" s="30"/>
      <c r="E153" s="30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30"/>
      <c r="X153" s="30"/>
      <c r="Y153" s="30"/>
      <c r="Z153" s="30"/>
    </row>
    <row r="154" spans="1:26" ht="15.75" customHeight="1" x14ac:dyDescent="0.25">
      <c r="A154" s="30"/>
      <c r="B154" s="30"/>
      <c r="C154" s="30"/>
      <c r="D154" s="30"/>
      <c r="E154" s="30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30"/>
      <c r="X154" s="30"/>
      <c r="Y154" s="30"/>
      <c r="Z154" s="30"/>
    </row>
    <row r="155" spans="1:26" ht="15.75" customHeight="1" x14ac:dyDescent="0.25">
      <c r="A155" s="30"/>
      <c r="B155" s="30"/>
      <c r="C155" s="30"/>
      <c r="D155" s="30"/>
      <c r="E155" s="30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30"/>
      <c r="X155" s="30"/>
      <c r="Y155" s="30"/>
      <c r="Z155" s="30"/>
    </row>
    <row r="156" spans="1:26" ht="15.75" customHeight="1" x14ac:dyDescent="0.25">
      <c r="A156" s="30"/>
      <c r="B156" s="30"/>
      <c r="C156" s="30"/>
      <c r="D156" s="30"/>
      <c r="E156" s="30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30"/>
      <c r="X156" s="30"/>
      <c r="Y156" s="30"/>
      <c r="Z156" s="30"/>
    </row>
    <row r="157" spans="1:26" ht="15.75" customHeight="1" x14ac:dyDescent="0.25">
      <c r="A157" s="30"/>
      <c r="B157" s="30"/>
      <c r="C157" s="30"/>
      <c r="D157" s="30"/>
      <c r="E157" s="30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30"/>
      <c r="X157" s="30"/>
      <c r="Y157" s="30"/>
      <c r="Z157" s="30"/>
    </row>
    <row r="158" spans="1:26" ht="15.75" customHeight="1" x14ac:dyDescent="0.25">
      <c r="A158" s="30"/>
      <c r="B158" s="30"/>
      <c r="C158" s="30"/>
      <c r="D158" s="30"/>
      <c r="E158" s="30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30"/>
      <c r="X158" s="30"/>
      <c r="Y158" s="30"/>
      <c r="Z158" s="30"/>
    </row>
    <row r="159" spans="1:26" ht="15.75" customHeight="1" x14ac:dyDescent="0.25">
      <c r="A159" s="30"/>
      <c r="B159" s="30"/>
      <c r="C159" s="30"/>
      <c r="D159" s="30"/>
      <c r="E159" s="30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30"/>
      <c r="X159" s="30"/>
      <c r="Y159" s="30"/>
      <c r="Z159" s="30"/>
    </row>
    <row r="160" spans="1:26" ht="15.75" customHeight="1" x14ac:dyDescent="0.25">
      <c r="A160" s="30"/>
      <c r="B160" s="30"/>
      <c r="C160" s="30"/>
      <c r="D160" s="30"/>
      <c r="E160" s="30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30"/>
      <c r="X160" s="30"/>
      <c r="Y160" s="30"/>
      <c r="Z160" s="30"/>
    </row>
    <row r="161" spans="1:26" ht="15.75" customHeight="1" x14ac:dyDescent="0.25">
      <c r="A161" s="30"/>
      <c r="B161" s="30"/>
      <c r="C161" s="30"/>
      <c r="D161" s="30"/>
      <c r="E161" s="30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30"/>
      <c r="X161" s="30"/>
      <c r="Y161" s="30"/>
      <c r="Z161" s="30"/>
    </row>
    <row r="162" spans="1:26" ht="15.75" customHeight="1" x14ac:dyDescent="0.25">
      <c r="A162" s="30"/>
      <c r="B162" s="30"/>
      <c r="C162" s="30"/>
      <c r="D162" s="30"/>
      <c r="E162" s="30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30"/>
      <c r="X162" s="30"/>
      <c r="Y162" s="30"/>
      <c r="Z162" s="30"/>
    </row>
    <row r="163" spans="1:26" ht="15.75" customHeight="1" x14ac:dyDescent="0.25">
      <c r="A163" s="30"/>
      <c r="B163" s="30"/>
      <c r="C163" s="30"/>
      <c r="D163" s="30"/>
      <c r="E163" s="30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30"/>
      <c r="X163" s="30"/>
      <c r="Y163" s="30"/>
      <c r="Z163" s="30"/>
    </row>
    <row r="164" spans="1:26" ht="15.75" customHeight="1" x14ac:dyDescent="0.25">
      <c r="A164" s="30"/>
      <c r="B164" s="30"/>
      <c r="C164" s="30"/>
      <c r="D164" s="30"/>
      <c r="E164" s="30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30"/>
      <c r="X164" s="30"/>
      <c r="Y164" s="30"/>
      <c r="Z164" s="30"/>
    </row>
    <row r="165" spans="1:26" ht="15.75" customHeight="1" x14ac:dyDescent="0.25">
      <c r="A165" s="30"/>
      <c r="B165" s="30"/>
      <c r="C165" s="30"/>
      <c r="D165" s="30"/>
      <c r="E165" s="30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30"/>
      <c r="X165" s="30"/>
      <c r="Y165" s="30"/>
      <c r="Z165" s="30"/>
    </row>
    <row r="166" spans="1:26" ht="15.75" customHeight="1" x14ac:dyDescent="0.25">
      <c r="A166" s="30"/>
      <c r="B166" s="30"/>
      <c r="C166" s="30"/>
      <c r="D166" s="30"/>
      <c r="E166" s="30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30"/>
      <c r="X166" s="30"/>
      <c r="Y166" s="30"/>
      <c r="Z166" s="30"/>
    </row>
    <row r="167" spans="1:26" ht="15.75" customHeight="1" x14ac:dyDescent="0.25">
      <c r="A167" s="30"/>
      <c r="B167" s="30"/>
      <c r="C167" s="30"/>
      <c r="D167" s="30"/>
      <c r="E167" s="30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30"/>
      <c r="X167" s="30"/>
      <c r="Y167" s="30"/>
      <c r="Z167" s="30"/>
    </row>
    <row r="168" spans="1:26" ht="15.75" customHeight="1" x14ac:dyDescent="0.25">
      <c r="A168" s="30"/>
      <c r="B168" s="30"/>
      <c r="C168" s="30"/>
      <c r="D168" s="30"/>
      <c r="E168" s="30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30"/>
      <c r="X168" s="30"/>
      <c r="Y168" s="30"/>
      <c r="Z168" s="30"/>
    </row>
    <row r="169" spans="1:26" ht="15.75" customHeight="1" x14ac:dyDescent="0.25">
      <c r="A169" s="30"/>
      <c r="B169" s="30"/>
      <c r="C169" s="30"/>
      <c r="D169" s="30"/>
      <c r="E169" s="30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30"/>
      <c r="X169" s="30"/>
      <c r="Y169" s="30"/>
      <c r="Z169" s="30"/>
    </row>
    <row r="170" spans="1:26" ht="15.75" customHeight="1" x14ac:dyDescent="0.25">
      <c r="A170" s="30"/>
      <c r="B170" s="30"/>
      <c r="C170" s="30"/>
      <c r="D170" s="30"/>
      <c r="E170" s="30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30"/>
      <c r="X170" s="30"/>
      <c r="Y170" s="30"/>
      <c r="Z170" s="30"/>
    </row>
    <row r="171" spans="1:26" ht="15.75" customHeight="1" x14ac:dyDescent="0.25">
      <c r="A171" s="30"/>
      <c r="B171" s="30"/>
      <c r="C171" s="30"/>
      <c r="D171" s="30"/>
      <c r="E171" s="30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30"/>
      <c r="X171" s="30"/>
      <c r="Y171" s="30"/>
      <c r="Z171" s="30"/>
    </row>
    <row r="172" spans="1:26" ht="15.75" customHeight="1" x14ac:dyDescent="0.25">
      <c r="A172" s="30"/>
      <c r="B172" s="30"/>
      <c r="C172" s="30"/>
      <c r="D172" s="30"/>
      <c r="E172" s="30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30"/>
      <c r="X172" s="30"/>
      <c r="Y172" s="30"/>
      <c r="Z172" s="30"/>
    </row>
    <row r="173" spans="1:26" ht="15.75" customHeight="1" x14ac:dyDescent="0.25">
      <c r="A173" s="30"/>
      <c r="B173" s="30"/>
      <c r="C173" s="30"/>
      <c r="D173" s="30"/>
      <c r="E173" s="30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30"/>
      <c r="X173" s="30"/>
      <c r="Y173" s="30"/>
      <c r="Z173" s="30"/>
    </row>
    <row r="174" spans="1:26" ht="15.75" customHeight="1" x14ac:dyDescent="0.25">
      <c r="A174" s="30"/>
      <c r="B174" s="30"/>
      <c r="C174" s="30"/>
      <c r="D174" s="30"/>
      <c r="E174" s="30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30"/>
      <c r="X174" s="30"/>
      <c r="Y174" s="30"/>
      <c r="Z174" s="30"/>
    </row>
    <row r="175" spans="1:26" ht="15.75" customHeight="1" x14ac:dyDescent="0.25">
      <c r="A175" s="30"/>
      <c r="B175" s="30"/>
      <c r="C175" s="30"/>
      <c r="D175" s="30"/>
      <c r="E175" s="30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30"/>
      <c r="X175" s="30"/>
      <c r="Y175" s="30"/>
      <c r="Z175" s="30"/>
    </row>
    <row r="176" spans="1:26" ht="15.75" customHeight="1" x14ac:dyDescent="0.25">
      <c r="A176" s="30"/>
      <c r="B176" s="30"/>
      <c r="C176" s="30"/>
      <c r="D176" s="30"/>
      <c r="E176" s="30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30"/>
      <c r="X176" s="30"/>
      <c r="Y176" s="30"/>
      <c r="Z176" s="30"/>
    </row>
    <row r="177" spans="1:26" ht="15.75" customHeight="1" x14ac:dyDescent="0.25">
      <c r="A177" s="30"/>
      <c r="B177" s="30"/>
      <c r="C177" s="30"/>
      <c r="D177" s="30"/>
      <c r="E177" s="30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30"/>
      <c r="X177" s="30"/>
      <c r="Y177" s="30"/>
      <c r="Z177" s="30"/>
    </row>
    <row r="178" spans="1:26" ht="15.75" customHeight="1" x14ac:dyDescent="0.25">
      <c r="A178" s="30"/>
      <c r="B178" s="30"/>
      <c r="C178" s="30"/>
      <c r="D178" s="30"/>
      <c r="E178" s="30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30"/>
      <c r="X178" s="30"/>
      <c r="Y178" s="30"/>
      <c r="Z178" s="30"/>
    </row>
    <row r="179" spans="1:26" ht="15.75" customHeight="1" x14ac:dyDescent="0.25">
      <c r="A179" s="30"/>
      <c r="B179" s="30"/>
      <c r="C179" s="30"/>
      <c r="D179" s="30"/>
      <c r="E179" s="30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30"/>
      <c r="X179" s="30"/>
      <c r="Y179" s="30"/>
      <c r="Z179" s="30"/>
    </row>
    <row r="180" spans="1:26" ht="15.75" customHeight="1" x14ac:dyDescent="0.25">
      <c r="A180" s="30"/>
      <c r="B180" s="30"/>
      <c r="C180" s="30"/>
      <c r="D180" s="30"/>
      <c r="E180" s="30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30"/>
      <c r="X180" s="30"/>
      <c r="Y180" s="30"/>
      <c r="Z180" s="30"/>
    </row>
    <row r="181" spans="1:26" ht="15.75" customHeight="1" x14ac:dyDescent="0.25">
      <c r="A181" s="30"/>
      <c r="B181" s="30"/>
      <c r="C181" s="30"/>
      <c r="D181" s="30"/>
      <c r="E181" s="30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30"/>
      <c r="X181" s="30"/>
      <c r="Y181" s="30"/>
      <c r="Z181" s="30"/>
    </row>
    <row r="182" spans="1:26" ht="15.75" customHeight="1" x14ac:dyDescent="0.25">
      <c r="A182" s="30"/>
      <c r="B182" s="30"/>
      <c r="C182" s="30"/>
      <c r="D182" s="30"/>
      <c r="E182" s="30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30"/>
      <c r="X182" s="30"/>
      <c r="Y182" s="30"/>
      <c r="Z182" s="30"/>
    </row>
    <row r="183" spans="1:26" ht="15.75" customHeight="1" x14ac:dyDescent="0.25">
      <c r="A183" s="30"/>
      <c r="B183" s="30"/>
      <c r="C183" s="30"/>
      <c r="D183" s="30"/>
      <c r="E183" s="30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30"/>
      <c r="X183" s="30"/>
      <c r="Y183" s="30"/>
      <c r="Z183" s="30"/>
    </row>
    <row r="184" spans="1:26" ht="15.75" customHeight="1" x14ac:dyDescent="0.25">
      <c r="A184" s="30"/>
      <c r="B184" s="30"/>
      <c r="C184" s="30"/>
      <c r="D184" s="30"/>
      <c r="E184" s="30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30"/>
      <c r="X184" s="30"/>
      <c r="Y184" s="30"/>
      <c r="Z184" s="30"/>
    </row>
    <row r="185" spans="1:26" ht="15.75" customHeight="1" x14ac:dyDescent="0.25">
      <c r="A185" s="30"/>
      <c r="B185" s="30"/>
      <c r="C185" s="30"/>
      <c r="D185" s="30"/>
      <c r="E185" s="30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30"/>
      <c r="X185" s="30"/>
      <c r="Y185" s="30"/>
      <c r="Z185" s="30"/>
    </row>
    <row r="186" spans="1:26" ht="15.75" customHeight="1" x14ac:dyDescent="0.25">
      <c r="A186" s="30"/>
      <c r="B186" s="30"/>
      <c r="C186" s="30"/>
      <c r="D186" s="30"/>
      <c r="E186" s="30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30"/>
      <c r="X186" s="30"/>
      <c r="Y186" s="30"/>
      <c r="Z186" s="30"/>
    </row>
    <row r="187" spans="1:26" ht="15.75" customHeight="1" x14ac:dyDescent="0.25">
      <c r="A187" s="30"/>
      <c r="B187" s="30"/>
      <c r="C187" s="30"/>
      <c r="D187" s="30"/>
      <c r="E187" s="30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30"/>
      <c r="X187" s="30"/>
      <c r="Y187" s="30"/>
      <c r="Z187" s="30"/>
    </row>
    <row r="188" spans="1:26" ht="15.75" customHeight="1" x14ac:dyDescent="0.25">
      <c r="A188" s="30"/>
      <c r="B188" s="30"/>
      <c r="C188" s="30"/>
      <c r="D188" s="30"/>
      <c r="E188" s="30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30"/>
      <c r="X188" s="30"/>
      <c r="Y188" s="30"/>
      <c r="Z188" s="30"/>
    </row>
    <row r="189" spans="1:26" ht="15.75" customHeight="1" x14ac:dyDescent="0.25">
      <c r="A189" s="30"/>
      <c r="B189" s="30"/>
      <c r="C189" s="30"/>
      <c r="D189" s="30"/>
      <c r="E189" s="30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30"/>
      <c r="X189" s="30"/>
      <c r="Y189" s="30"/>
      <c r="Z189" s="30"/>
    </row>
    <row r="190" spans="1:26" ht="15.75" customHeight="1" x14ac:dyDescent="0.25">
      <c r="A190" s="30"/>
      <c r="B190" s="30"/>
      <c r="C190" s="30"/>
      <c r="D190" s="30"/>
      <c r="E190" s="30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30"/>
      <c r="X190" s="30"/>
      <c r="Y190" s="30"/>
      <c r="Z190" s="30"/>
    </row>
    <row r="191" spans="1:26" ht="15.75" customHeight="1" x14ac:dyDescent="0.25">
      <c r="A191" s="30"/>
      <c r="B191" s="30"/>
      <c r="C191" s="30"/>
      <c r="D191" s="30"/>
      <c r="E191" s="30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30"/>
      <c r="X191" s="30"/>
      <c r="Y191" s="30"/>
      <c r="Z191" s="30"/>
    </row>
    <row r="192" spans="1:26" ht="15.75" customHeight="1" x14ac:dyDescent="0.25">
      <c r="A192" s="30"/>
      <c r="B192" s="30"/>
      <c r="C192" s="30"/>
      <c r="D192" s="30"/>
      <c r="E192" s="30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30"/>
      <c r="X192" s="30"/>
      <c r="Y192" s="30"/>
      <c r="Z192" s="30"/>
    </row>
    <row r="193" spans="1:26" ht="15.75" customHeight="1" x14ac:dyDescent="0.25">
      <c r="A193" s="30"/>
      <c r="B193" s="30"/>
      <c r="C193" s="30"/>
      <c r="D193" s="30"/>
      <c r="E193" s="30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30"/>
      <c r="X193" s="30"/>
      <c r="Y193" s="30"/>
      <c r="Z193" s="30"/>
    </row>
    <row r="194" spans="1:26" ht="15.75" customHeight="1" x14ac:dyDescent="0.25">
      <c r="A194" s="30"/>
      <c r="B194" s="30"/>
      <c r="C194" s="30"/>
      <c r="D194" s="30"/>
      <c r="E194" s="30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30"/>
      <c r="X194" s="30"/>
      <c r="Y194" s="30"/>
      <c r="Z194" s="30"/>
    </row>
    <row r="195" spans="1:26" ht="15.75" customHeight="1" x14ac:dyDescent="0.25">
      <c r="A195" s="30"/>
      <c r="B195" s="30"/>
      <c r="C195" s="30"/>
      <c r="D195" s="30"/>
      <c r="E195" s="30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30"/>
      <c r="X195" s="30"/>
      <c r="Y195" s="30"/>
      <c r="Z195" s="30"/>
    </row>
    <row r="196" spans="1:26" ht="15.75" customHeight="1" x14ac:dyDescent="0.25">
      <c r="A196" s="30"/>
      <c r="B196" s="30"/>
      <c r="C196" s="30"/>
      <c r="D196" s="30"/>
      <c r="E196" s="30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30"/>
      <c r="X196" s="30"/>
      <c r="Y196" s="30"/>
      <c r="Z196" s="30"/>
    </row>
    <row r="197" spans="1:26" ht="15.75" customHeight="1" x14ac:dyDescent="0.25">
      <c r="A197" s="30"/>
      <c r="B197" s="30"/>
      <c r="C197" s="30"/>
      <c r="D197" s="30"/>
      <c r="E197" s="30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30"/>
      <c r="X197" s="30"/>
      <c r="Y197" s="30"/>
      <c r="Z197" s="30"/>
    </row>
    <row r="198" spans="1:26" ht="15.75" customHeight="1" x14ac:dyDescent="0.25">
      <c r="A198" s="30"/>
      <c r="B198" s="30"/>
      <c r="C198" s="30"/>
      <c r="D198" s="30"/>
      <c r="E198" s="30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30"/>
      <c r="X198" s="30"/>
      <c r="Y198" s="30"/>
      <c r="Z198" s="30"/>
    </row>
    <row r="199" spans="1:26" ht="15.75" customHeight="1" x14ac:dyDescent="0.25">
      <c r="A199" s="30"/>
      <c r="B199" s="30"/>
      <c r="C199" s="30"/>
      <c r="D199" s="30"/>
      <c r="E199" s="30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30"/>
      <c r="X199" s="30"/>
      <c r="Y199" s="30"/>
      <c r="Z199" s="30"/>
    </row>
    <row r="200" spans="1:26" ht="15.75" customHeight="1" x14ac:dyDescent="0.25">
      <c r="A200" s="30"/>
      <c r="B200" s="30"/>
      <c r="C200" s="30"/>
      <c r="D200" s="30"/>
      <c r="E200" s="30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30"/>
      <c r="X200" s="30"/>
      <c r="Y200" s="30"/>
      <c r="Z200" s="30"/>
    </row>
    <row r="201" spans="1:26" ht="15.75" customHeight="1" x14ac:dyDescent="0.25">
      <c r="A201" s="30"/>
      <c r="B201" s="30"/>
      <c r="C201" s="30"/>
      <c r="D201" s="30"/>
      <c r="E201" s="30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30"/>
      <c r="X201" s="30"/>
      <c r="Y201" s="30"/>
      <c r="Z201" s="30"/>
    </row>
    <row r="202" spans="1:26" ht="15.75" customHeight="1" x14ac:dyDescent="0.25">
      <c r="A202" s="30"/>
      <c r="B202" s="30"/>
      <c r="C202" s="30"/>
      <c r="D202" s="30"/>
      <c r="E202" s="30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30"/>
      <c r="X202" s="30"/>
      <c r="Y202" s="30"/>
      <c r="Z202" s="30"/>
    </row>
    <row r="203" spans="1:26" ht="15.75" customHeight="1" x14ac:dyDescent="0.25">
      <c r="A203" s="30"/>
      <c r="B203" s="30"/>
      <c r="C203" s="30"/>
      <c r="D203" s="30"/>
      <c r="E203" s="30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30"/>
      <c r="X203" s="30"/>
      <c r="Y203" s="30"/>
      <c r="Z203" s="30"/>
    </row>
    <row r="204" spans="1:26" ht="15.75" customHeight="1" x14ac:dyDescent="0.25">
      <c r="A204" s="30"/>
      <c r="B204" s="30"/>
      <c r="C204" s="30"/>
      <c r="D204" s="30"/>
      <c r="E204" s="30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30"/>
      <c r="X204" s="30"/>
      <c r="Y204" s="30"/>
      <c r="Z204" s="30"/>
    </row>
    <row r="205" spans="1:26" ht="15.75" customHeight="1" x14ac:dyDescent="0.25">
      <c r="A205" s="30"/>
      <c r="B205" s="30"/>
      <c r="C205" s="30"/>
      <c r="D205" s="30"/>
      <c r="E205" s="30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30"/>
      <c r="X205" s="30"/>
      <c r="Y205" s="30"/>
      <c r="Z205" s="30"/>
    </row>
    <row r="206" spans="1:26" ht="15.75" customHeight="1" x14ac:dyDescent="0.25">
      <c r="A206" s="30"/>
      <c r="B206" s="30"/>
      <c r="C206" s="30"/>
      <c r="D206" s="30"/>
      <c r="E206" s="30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30"/>
      <c r="X206" s="30"/>
      <c r="Y206" s="30"/>
      <c r="Z206" s="30"/>
    </row>
    <row r="207" spans="1:26" ht="15.75" customHeight="1" x14ac:dyDescent="0.25">
      <c r="A207" s="30"/>
      <c r="B207" s="30"/>
      <c r="C207" s="30"/>
      <c r="D207" s="30"/>
      <c r="E207" s="30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30"/>
      <c r="X207" s="30"/>
      <c r="Y207" s="30"/>
      <c r="Z207" s="30"/>
    </row>
    <row r="208" spans="1:26" ht="15.75" customHeight="1" x14ac:dyDescent="0.25">
      <c r="A208" s="30"/>
      <c r="B208" s="30"/>
      <c r="C208" s="30"/>
      <c r="D208" s="30"/>
      <c r="E208" s="30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30"/>
      <c r="X208" s="30"/>
      <c r="Y208" s="30"/>
      <c r="Z208" s="30"/>
    </row>
    <row r="209" spans="1:26" ht="15.75" customHeight="1" x14ac:dyDescent="0.25">
      <c r="A209" s="30"/>
      <c r="B209" s="30"/>
      <c r="C209" s="30"/>
      <c r="D209" s="30"/>
      <c r="E209" s="30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30"/>
      <c r="X209" s="30"/>
      <c r="Y209" s="30"/>
      <c r="Z209" s="30"/>
    </row>
    <row r="210" spans="1:26" ht="15.75" customHeight="1" x14ac:dyDescent="0.25">
      <c r="A210" s="30"/>
      <c r="B210" s="30"/>
      <c r="C210" s="30"/>
      <c r="D210" s="30"/>
      <c r="E210" s="30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30"/>
      <c r="X210" s="30"/>
      <c r="Y210" s="30"/>
      <c r="Z210" s="30"/>
    </row>
    <row r="211" spans="1:26" ht="15.75" customHeight="1" x14ac:dyDescent="0.25">
      <c r="A211" s="30"/>
      <c r="B211" s="30"/>
      <c r="C211" s="30"/>
      <c r="D211" s="30"/>
      <c r="E211" s="30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30"/>
      <c r="X211" s="30"/>
      <c r="Y211" s="30"/>
      <c r="Z211" s="30"/>
    </row>
    <row r="212" spans="1:26" ht="15.75" customHeight="1" x14ac:dyDescent="0.25">
      <c r="A212" s="30"/>
      <c r="B212" s="30"/>
      <c r="C212" s="30"/>
      <c r="D212" s="30"/>
      <c r="E212" s="30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30"/>
      <c r="X212" s="30"/>
      <c r="Y212" s="30"/>
      <c r="Z212" s="30"/>
    </row>
    <row r="213" spans="1:26" ht="15.75" customHeight="1" x14ac:dyDescent="0.25">
      <c r="A213" s="30"/>
      <c r="B213" s="30"/>
      <c r="C213" s="30"/>
      <c r="D213" s="30"/>
      <c r="E213" s="30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30"/>
      <c r="X213" s="30"/>
      <c r="Y213" s="30"/>
      <c r="Z213" s="30"/>
    </row>
    <row r="214" spans="1:26" ht="15.75" customHeight="1" x14ac:dyDescent="0.25">
      <c r="A214" s="30"/>
      <c r="B214" s="30"/>
      <c r="C214" s="30"/>
      <c r="D214" s="30"/>
      <c r="E214" s="30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30"/>
      <c r="X214" s="30"/>
      <c r="Y214" s="30"/>
      <c r="Z214" s="30"/>
    </row>
    <row r="215" spans="1:26" ht="15.75" customHeight="1" x14ac:dyDescent="0.25">
      <c r="A215" s="30"/>
      <c r="B215" s="30"/>
      <c r="C215" s="30"/>
      <c r="D215" s="30"/>
      <c r="E215" s="30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30"/>
      <c r="X215" s="30"/>
      <c r="Y215" s="30"/>
      <c r="Z215" s="30"/>
    </row>
    <row r="216" spans="1:26" ht="15.75" customHeight="1" x14ac:dyDescent="0.25">
      <c r="A216" s="30"/>
      <c r="B216" s="30"/>
      <c r="C216" s="30"/>
      <c r="D216" s="30"/>
      <c r="E216" s="30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30"/>
      <c r="X216" s="30"/>
      <c r="Y216" s="30"/>
      <c r="Z216" s="30"/>
    </row>
    <row r="217" spans="1:26" ht="15.75" customHeight="1" x14ac:dyDescent="0.25">
      <c r="A217" s="30"/>
      <c r="B217" s="30"/>
      <c r="C217" s="30"/>
      <c r="D217" s="30"/>
      <c r="E217" s="30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30"/>
      <c r="X217" s="30"/>
      <c r="Y217" s="30"/>
      <c r="Z217" s="30"/>
    </row>
    <row r="218" spans="1:26" ht="15.75" customHeight="1" x14ac:dyDescent="0.25">
      <c r="A218" s="30"/>
      <c r="B218" s="30"/>
      <c r="C218" s="30"/>
      <c r="D218" s="30"/>
      <c r="E218" s="30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30"/>
      <c r="X218" s="30"/>
      <c r="Y218" s="30"/>
      <c r="Z218" s="30"/>
    </row>
    <row r="219" spans="1:26" ht="15.75" customHeight="1" x14ac:dyDescent="0.25">
      <c r="A219" s="30"/>
      <c r="B219" s="30"/>
      <c r="C219" s="30"/>
      <c r="D219" s="30"/>
      <c r="E219" s="30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30"/>
      <c r="X219" s="30"/>
      <c r="Y219" s="30"/>
      <c r="Z219" s="30"/>
    </row>
    <row r="220" spans="1:26" ht="15.75" customHeight="1" x14ac:dyDescent="0.25">
      <c r="A220" s="30"/>
      <c r="B220" s="30"/>
      <c r="C220" s="30"/>
      <c r="D220" s="30"/>
      <c r="E220" s="30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30"/>
      <c r="X220" s="30"/>
      <c r="Y220" s="30"/>
      <c r="Z220" s="30"/>
    </row>
    <row r="221" spans="1:26" ht="15.75" customHeight="1" x14ac:dyDescent="0.25">
      <c r="A221" s="30"/>
      <c r="B221" s="30"/>
      <c r="C221" s="30"/>
      <c r="D221" s="30"/>
      <c r="E221" s="30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30"/>
      <c r="X221" s="30"/>
      <c r="Y221" s="30"/>
      <c r="Z221" s="30"/>
    </row>
    <row r="222" spans="1:26" ht="15.75" customHeight="1" x14ac:dyDescent="0.25">
      <c r="A222" s="30"/>
      <c r="B222" s="30"/>
      <c r="C222" s="30"/>
      <c r="D222" s="30"/>
      <c r="E222" s="30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30"/>
      <c r="X222" s="30"/>
      <c r="Y222" s="30"/>
      <c r="Z222" s="30"/>
    </row>
    <row r="223" spans="1:26" ht="15.75" customHeight="1" x14ac:dyDescent="0.25">
      <c r="A223" s="30"/>
      <c r="B223" s="30"/>
      <c r="C223" s="30"/>
      <c r="D223" s="30"/>
      <c r="E223" s="30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30"/>
      <c r="X223" s="30"/>
      <c r="Y223" s="30"/>
      <c r="Z223" s="30"/>
    </row>
    <row r="224" spans="1:26" ht="15.75" customHeight="1" x14ac:dyDescent="0.25">
      <c r="A224" s="30"/>
      <c r="B224" s="30"/>
      <c r="C224" s="30"/>
      <c r="D224" s="30"/>
      <c r="E224" s="30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30"/>
      <c r="X224" s="30"/>
      <c r="Y224" s="30"/>
      <c r="Z224" s="30"/>
    </row>
    <row r="225" spans="1:26" ht="15.75" customHeight="1" x14ac:dyDescent="0.25">
      <c r="A225" s="30"/>
      <c r="B225" s="30"/>
      <c r="C225" s="30"/>
      <c r="D225" s="30"/>
      <c r="E225" s="30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30"/>
      <c r="X225" s="30"/>
      <c r="Y225" s="30"/>
      <c r="Z225" s="30"/>
    </row>
    <row r="226" spans="1:26" ht="15.75" customHeight="1" x14ac:dyDescent="0.25">
      <c r="A226" s="30"/>
      <c r="B226" s="30"/>
      <c r="C226" s="30"/>
      <c r="D226" s="30"/>
      <c r="E226" s="30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30"/>
      <c r="X226" s="30"/>
      <c r="Y226" s="30"/>
      <c r="Z226" s="30"/>
    </row>
    <row r="227" spans="1:26" ht="15.75" customHeight="1" x14ac:dyDescent="0.25">
      <c r="A227" s="30"/>
      <c r="B227" s="30"/>
      <c r="C227" s="30"/>
      <c r="D227" s="30"/>
      <c r="E227" s="30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30"/>
      <c r="X227" s="30"/>
      <c r="Y227" s="30"/>
      <c r="Z227" s="30"/>
    </row>
    <row r="228" spans="1:26" ht="15.75" customHeight="1" x14ac:dyDescent="0.25">
      <c r="A228" s="30"/>
      <c r="B228" s="30"/>
      <c r="C228" s="30"/>
      <c r="D228" s="30"/>
      <c r="E228" s="30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30"/>
      <c r="X228" s="30"/>
      <c r="Y228" s="30"/>
      <c r="Z228" s="30"/>
    </row>
    <row r="229" spans="1:26" ht="15.75" customHeight="1" x14ac:dyDescent="0.25">
      <c r="A229" s="30"/>
      <c r="B229" s="30"/>
      <c r="C229" s="30"/>
      <c r="D229" s="30"/>
      <c r="E229" s="30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30"/>
      <c r="X229" s="30"/>
      <c r="Y229" s="30"/>
      <c r="Z229" s="30"/>
    </row>
    <row r="230" spans="1:26" ht="15.75" customHeight="1" x14ac:dyDescent="0.25">
      <c r="A230" s="30"/>
      <c r="B230" s="30"/>
      <c r="C230" s="30"/>
      <c r="D230" s="30"/>
      <c r="E230" s="30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30"/>
      <c r="X230" s="30"/>
      <c r="Y230" s="30"/>
      <c r="Z230" s="30"/>
    </row>
    <row r="231" spans="1:26" ht="15.75" customHeight="1" x14ac:dyDescent="0.25">
      <c r="A231" s="30"/>
      <c r="B231" s="30"/>
      <c r="C231" s="30"/>
      <c r="D231" s="30"/>
      <c r="E231" s="30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30"/>
      <c r="X231" s="30"/>
      <c r="Y231" s="30"/>
      <c r="Z231" s="30"/>
    </row>
    <row r="232" spans="1:26" ht="15.75" customHeight="1" x14ac:dyDescent="0.25">
      <c r="A232" s="30"/>
      <c r="B232" s="30"/>
      <c r="C232" s="30"/>
      <c r="D232" s="30"/>
      <c r="E232" s="30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30"/>
      <c r="X232" s="30"/>
      <c r="Y232" s="30"/>
      <c r="Z232" s="30"/>
    </row>
    <row r="233" spans="1:26" ht="15.75" customHeight="1" x14ac:dyDescent="0.25">
      <c r="A233" s="30"/>
      <c r="B233" s="30"/>
      <c r="C233" s="30"/>
      <c r="D233" s="30"/>
      <c r="E233" s="30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30"/>
      <c r="X233" s="30"/>
      <c r="Y233" s="30"/>
      <c r="Z233" s="30"/>
    </row>
    <row r="234" spans="1:26" ht="15.75" customHeight="1" x14ac:dyDescent="0.25">
      <c r="A234" s="30"/>
      <c r="B234" s="30"/>
      <c r="C234" s="30"/>
      <c r="D234" s="30"/>
      <c r="E234" s="30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30"/>
      <c r="X234" s="30"/>
      <c r="Y234" s="30"/>
      <c r="Z234" s="30"/>
    </row>
    <row r="235" spans="1:26" ht="15.75" customHeight="1" x14ac:dyDescent="0.25">
      <c r="A235" s="30"/>
      <c r="B235" s="30"/>
      <c r="C235" s="30"/>
      <c r="D235" s="30"/>
      <c r="E235" s="30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30"/>
      <c r="X235" s="30"/>
      <c r="Y235" s="30"/>
      <c r="Z235" s="30"/>
    </row>
    <row r="236" spans="1:26" ht="15.75" customHeight="1" x14ac:dyDescent="0.25">
      <c r="A236" s="30"/>
      <c r="B236" s="30"/>
      <c r="C236" s="30"/>
      <c r="D236" s="30"/>
      <c r="E236" s="30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30"/>
      <c r="X236" s="30"/>
      <c r="Y236" s="30"/>
      <c r="Z236" s="30"/>
    </row>
    <row r="237" spans="1:26" ht="15.75" customHeight="1" x14ac:dyDescent="0.25">
      <c r="A237" s="30"/>
      <c r="B237" s="30"/>
      <c r="C237" s="30"/>
      <c r="D237" s="30"/>
      <c r="E237" s="30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30"/>
      <c r="X237" s="30"/>
      <c r="Y237" s="30"/>
      <c r="Z237" s="30"/>
    </row>
    <row r="238" spans="1:26" ht="15.75" customHeight="1" x14ac:dyDescent="0.25">
      <c r="A238" s="30"/>
      <c r="B238" s="30"/>
      <c r="C238" s="30"/>
      <c r="D238" s="30"/>
      <c r="E238" s="30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30"/>
      <c r="X238" s="30"/>
      <c r="Y238" s="30"/>
      <c r="Z238" s="30"/>
    </row>
    <row r="239" spans="1:26" ht="15.75" customHeight="1" x14ac:dyDescent="0.25">
      <c r="A239" s="30"/>
      <c r="B239" s="30"/>
      <c r="C239" s="30"/>
      <c r="D239" s="30"/>
      <c r="E239" s="30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30"/>
      <c r="X239" s="30"/>
      <c r="Y239" s="30"/>
      <c r="Z239" s="30"/>
    </row>
    <row r="240" spans="1:26" ht="15.75" customHeight="1" x14ac:dyDescent="0.25">
      <c r="A240" s="30"/>
      <c r="B240" s="30"/>
      <c r="C240" s="30"/>
      <c r="D240" s="30"/>
      <c r="E240" s="30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30"/>
      <c r="X240" s="30"/>
      <c r="Y240" s="30"/>
      <c r="Z240" s="30"/>
    </row>
    <row r="241" spans="1:26" ht="15.75" customHeight="1" x14ac:dyDescent="0.25">
      <c r="A241" s="30"/>
      <c r="B241" s="30"/>
      <c r="C241" s="30"/>
      <c r="D241" s="30"/>
      <c r="E241" s="30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30"/>
      <c r="X241" s="30"/>
      <c r="Y241" s="30"/>
      <c r="Z241" s="30"/>
    </row>
    <row r="242" spans="1:26" ht="15.75" customHeight="1" x14ac:dyDescent="0.25">
      <c r="A242" s="30"/>
      <c r="B242" s="30"/>
      <c r="C242" s="30"/>
      <c r="D242" s="30"/>
      <c r="E242" s="30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30"/>
      <c r="X242" s="30"/>
      <c r="Y242" s="30"/>
      <c r="Z242" s="30"/>
    </row>
    <row r="243" spans="1:26" ht="15.75" customHeight="1" x14ac:dyDescent="0.25">
      <c r="A243" s="30"/>
      <c r="B243" s="30"/>
      <c r="C243" s="30"/>
      <c r="D243" s="30"/>
      <c r="E243" s="30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30"/>
      <c r="X243" s="30"/>
      <c r="Y243" s="30"/>
      <c r="Z243" s="30"/>
    </row>
    <row r="244" spans="1:26" ht="15.75" customHeight="1" x14ac:dyDescent="0.25">
      <c r="A244" s="30"/>
      <c r="B244" s="30"/>
      <c r="C244" s="30"/>
      <c r="D244" s="30"/>
      <c r="E244" s="30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30"/>
      <c r="X244" s="30"/>
      <c r="Y244" s="30"/>
      <c r="Z244" s="30"/>
    </row>
    <row r="245" spans="1:26" ht="15.75" customHeight="1" x14ac:dyDescent="0.25">
      <c r="A245" s="30"/>
      <c r="B245" s="30"/>
      <c r="C245" s="30"/>
      <c r="D245" s="30"/>
      <c r="E245" s="30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30"/>
      <c r="X245" s="30"/>
      <c r="Y245" s="30"/>
      <c r="Z245" s="30"/>
    </row>
    <row r="246" spans="1:26" ht="15.75" customHeight="1" x14ac:dyDescent="0.25">
      <c r="A246" s="30"/>
      <c r="B246" s="30"/>
      <c r="C246" s="30"/>
      <c r="D246" s="30"/>
      <c r="E246" s="30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30"/>
      <c r="X246" s="30"/>
      <c r="Y246" s="30"/>
      <c r="Z246" s="30"/>
    </row>
    <row r="247" spans="1:26" ht="15.75" customHeight="1" x14ac:dyDescent="0.25">
      <c r="A247" s="30"/>
      <c r="B247" s="30"/>
      <c r="C247" s="30"/>
      <c r="D247" s="30"/>
      <c r="E247" s="30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30"/>
      <c r="X247" s="30"/>
      <c r="Y247" s="30"/>
      <c r="Z247" s="30"/>
    </row>
    <row r="248" spans="1:26" ht="15.75" customHeight="1" x14ac:dyDescent="0.25">
      <c r="A248" s="30"/>
      <c r="B248" s="30"/>
      <c r="C248" s="30"/>
      <c r="D248" s="30"/>
      <c r="E248" s="30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30"/>
      <c r="X248" s="30"/>
      <c r="Y248" s="30"/>
      <c r="Z248" s="30"/>
    </row>
    <row r="249" spans="1:26" ht="15.75" customHeight="1" x14ac:dyDescent="0.25">
      <c r="A249" s="30"/>
      <c r="B249" s="30"/>
      <c r="C249" s="30"/>
      <c r="D249" s="30"/>
      <c r="E249" s="30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30"/>
      <c r="X249" s="30"/>
      <c r="Y249" s="30"/>
      <c r="Z249" s="30"/>
    </row>
    <row r="250" spans="1:26" ht="15.75" customHeight="1" x14ac:dyDescent="0.25">
      <c r="A250" s="30"/>
      <c r="B250" s="30"/>
      <c r="C250" s="30"/>
      <c r="D250" s="30"/>
      <c r="E250" s="30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30"/>
      <c r="X250" s="30"/>
      <c r="Y250" s="30"/>
      <c r="Z250" s="30"/>
    </row>
    <row r="251" spans="1:26" ht="15.75" customHeight="1" x14ac:dyDescent="0.25">
      <c r="A251" s="30"/>
      <c r="B251" s="30"/>
      <c r="C251" s="30"/>
      <c r="D251" s="30"/>
      <c r="E251" s="30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30"/>
      <c r="X251" s="30"/>
      <c r="Y251" s="30"/>
      <c r="Z251" s="30"/>
    </row>
    <row r="252" spans="1:26" ht="15.75" customHeight="1" x14ac:dyDescent="0.25">
      <c r="A252" s="30"/>
      <c r="B252" s="30"/>
      <c r="C252" s="30"/>
      <c r="D252" s="30"/>
      <c r="E252" s="30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30"/>
      <c r="X252" s="30"/>
      <c r="Y252" s="30"/>
      <c r="Z252" s="30"/>
    </row>
    <row r="253" spans="1:26" ht="15.75" customHeight="1" x14ac:dyDescent="0.25">
      <c r="A253" s="30"/>
      <c r="B253" s="30"/>
      <c r="C253" s="30"/>
      <c r="D253" s="30"/>
      <c r="E253" s="30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30"/>
      <c r="X253" s="30"/>
      <c r="Y253" s="30"/>
      <c r="Z253" s="30"/>
    </row>
    <row r="254" spans="1:26" ht="15.75" customHeight="1" x14ac:dyDescent="0.25">
      <c r="A254" s="30"/>
      <c r="B254" s="30"/>
      <c r="C254" s="30"/>
      <c r="D254" s="30"/>
      <c r="E254" s="30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30"/>
      <c r="X254" s="30"/>
      <c r="Y254" s="30"/>
      <c r="Z254" s="30"/>
    </row>
    <row r="255" spans="1:26" ht="15.75" customHeight="1" x14ac:dyDescent="0.25">
      <c r="A255" s="30"/>
      <c r="B255" s="30"/>
      <c r="C255" s="30"/>
      <c r="D255" s="30"/>
      <c r="E255" s="30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30"/>
      <c r="X255" s="30"/>
      <c r="Y255" s="30"/>
      <c r="Z255" s="30"/>
    </row>
    <row r="256" spans="1:26" ht="15.75" customHeight="1" x14ac:dyDescent="0.25">
      <c r="A256" s="30"/>
      <c r="B256" s="30"/>
      <c r="C256" s="30"/>
      <c r="D256" s="30"/>
      <c r="E256" s="30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30"/>
      <c r="X256" s="30"/>
      <c r="Y256" s="30"/>
      <c r="Z256" s="30"/>
    </row>
    <row r="257" spans="1:26" ht="15.75" customHeight="1" x14ac:dyDescent="0.25">
      <c r="A257" s="30"/>
      <c r="B257" s="30"/>
      <c r="C257" s="30"/>
      <c r="D257" s="30"/>
      <c r="E257" s="30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30"/>
      <c r="X257" s="30"/>
      <c r="Y257" s="30"/>
      <c r="Z257" s="30"/>
    </row>
    <row r="258" spans="1:26" ht="15.75" customHeight="1" x14ac:dyDescent="0.25">
      <c r="A258" s="30"/>
      <c r="B258" s="30"/>
      <c r="C258" s="30"/>
      <c r="D258" s="30"/>
      <c r="E258" s="30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30"/>
      <c r="X258" s="30"/>
      <c r="Y258" s="30"/>
      <c r="Z258" s="30"/>
    </row>
    <row r="259" spans="1:26" ht="15.75" customHeight="1" x14ac:dyDescent="0.25">
      <c r="A259" s="30"/>
      <c r="B259" s="30"/>
      <c r="C259" s="30"/>
      <c r="D259" s="30"/>
      <c r="E259" s="30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30"/>
      <c r="X259" s="30"/>
      <c r="Y259" s="30"/>
      <c r="Z259" s="30"/>
    </row>
    <row r="260" spans="1:26" ht="15.75" customHeight="1" x14ac:dyDescent="0.25">
      <c r="A260" s="30"/>
      <c r="B260" s="30"/>
      <c r="C260" s="30"/>
      <c r="D260" s="30"/>
      <c r="E260" s="30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30"/>
      <c r="X260" s="30"/>
      <c r="Y260" s="30"/>
      <c r="Z260" s="30"/>
    </row>
    <row r="261" spans="1:26" ht="15.75" customHeight="1" x14ac:dyDescent="0.25">
      <c r="A261" s="30"/>
      <c r="B261" s="30"/>
      <c r="C261" s="30"/>
      <c r="D261" s="30"/>
      <c r="E261" s="30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30"/>
      <c r="X261" s="30"/>
      <c r="Y261" s="30"/>
      <c r="Z261" s="30"/>
    </row>
    <row r="262" spans="1:26" ht="15.75" customHeight="1" x14ac:dyDescent="0.25">
      <c r="A262" s="30"/>
      <c r="B262" s="30"/>
      <c r="C262" s="30"/>
      <c r="D262" s="30"/>
      <c r="E262" s="30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30"/>
      <c r="X262" s="30"/>
      <c r="Y262" s="30"/>
      <c r="Z262" s="30"/>
    </row>
    <row r="263" spans="1:26" ht="15.75" customHeight="1" x14ac:dyDescent="0.25">
      <c r="A263" s="30"/>
      <c r="B263" s="30"/>
      <c r="C263" s="30"/>
      <c r="D263" s="30"/>
      <c r="E263" s="30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30"/>
      <c r="X263" s="30"/>
      <c r="Y263" s="30"/>
      <c r="Z263" s="30"/>
    </row>
    <row r="264" spans="1:26" ht="15.75" customHeight="1" x14ac:dyDescent="0.25">
      <c r="A264" s="30"/>
      <c r="B264" s="30"/>
      <c r="C264" s="30"/>
      <c r="D264" s="30"/>
      <c r="E264" s="30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30"/>
      <c r="X264" s="30"/>
      <c r="Y264" s="30"/>
      <c r="Z264" s="30"/>
    </row>
    <row r="265" spans="1:26" ht="15.75" customHeight="1" x14ac:dyDescent="0.25">
      <c r="A265" s="30"/>
      <c r="B265" s="30"/>
      <c r="C265" s="30"/>
      <c r="D265" s="30"/>
      <c r="E265" s="30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30"/>
      <c r="X265" s="30"/>
      <c r="Y265" s="30"/>
      <c r="Z265" s="30"/>
    </row>
    <row r="266" spans="1:26" ht="15.75" customHeight="1" x14ac:dyDescent="0.25">
      <c r="A266" s="30"/>
      <c r="B266" s="30"/>
      <c r="C266" s="30"/>
      <c r="D266" s="30"/>
      <c r="E266" s="30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30"/>
      <c r="X266" s="30"/>
      <c r="Y266" s="30"/>
      <c r="Z266" s="30"/>
    </row>
    <row r="267" spans="1:26" ht="15.75" customHeight="1" x14ac:dyDescent="0.25">
      <c r="A267" s="30"/>
      <c r="B267" s="30"/>
      <c r="C267" s="30"/>
      <c r="D267" s="30"/>
      <c r="E267" s="30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30"/>
      <c r="X267" s="30"/>
      <c r="Y267" s="30"/>
      <c r="Z267" s="30"/>
    </row>
    <row r="268" spans="1:26" ht="15.75" customHeight="1" x14ac:dyDescent="0.25">
      <c r="A268" s="30"/>
      <c r="B268" s="30"/>
      <c r="C268" s="30"/>
      <c r="D268" s="30"/>
      <c r="E268" s="30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30"/>
      <c r="X268" s="30"/>
      <c r="Y268" s="30"/>
      <c r="Z268" s="30"/>
    </row>
    <row r="269" spans="1:26" ht="15.75" customHeight="1" x14ac:dyDescent="0.25">
      <c r="A269" s="30"/>
      <c r="B269" s="30"/>
      <c r="C269" s="30"/>
      <c r="D269" s="30"/>
      <c r="E269" s="30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30"/>
      <c r="X269" s="30"/>
      <c r="Y269" s="30"/>
      <c r="Z269" s="30"/>
    </row>
    <row r="270" spans="1:26" ht="15.75" customHeight="1" x14ac:dyDescent="0.25">
      <c r="A270" s="30"/>
      <c r="B270" s="30"/>
      <c r="C270" s="30"/>
      <c r="D270" s="30"/>
      <c r="E270" s="30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30"/>
      <c r="X270" s="30"/>
      <c r="Y270" s="30"/>
      <c r="Z270" s="30"/>
    </row>
    <row r="271" spans="1:26" ht="15.75" customHeight="1" x14ac:dyDescent="0.25">
      <c r="A271" s="30"/>
      <c r="B271" s="30"/>
      <c r="C271" s="30"/>
      <c r="D271" s="30"/>
      <c r="E271" s="30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30"/>
      <c r="X271" s="30"/>
      <c r="Y271" s="30"/>
      <c r="Z271" s="30"/>
    </row>
    <row r="272" spans="1:26" ht="15.75" customHeight="1" x14ac:dyDescent="0.25">
      <c r="A272" s="30"/>
      <c r="B272" s="30"/>
      <c r="C272" s="30"/>
      <c r="D272" s="30"/>
      <c r="E272" s="30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30"/>
      <c r="X272" s="30"/>
      <c r="Y272" s="30"/>
      <c r="Z272" s="30"/>
    </row>
    <row r="273" spans="1:26" ht="15.75" customHeight="1" x14ac:dyDescent="0.25">
      <c r="A273" s="30"/>
      <c r="B273" s="30"/>
      <c r="C273" s="30"/>
      <c r="D273" s="30"/>
      <c r="E273" s="30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30"/>
      <c r="X273" s="30"/>
      <c r="Y273" s="30"/>
      <c r="Z273" s="30"/>
    </row>
    <row r="274" spans="1:26" ht="15.75" customHeight="1" x14ac:dyDescent="0.25">
      <c r="A274" s="30"/>
      <c r="B274" s="30"/>
      <c r="C274" s="30"/>
      <c r="D274" s="30"/>
      <c r="E274" s="30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30"/>
      <c r="X274" s="30"/>
      <c r="Y274" s="30"/>
      <c r="Z274" s="30"/>
    </row>
    <row r="275" spans="1:26" ht="15.75" customHeight="1" x14ac:dyDescent="0.25">
      <c r="A275" s="30"/>
      <c r="B275" s="30"/>
      <c r="C275" s="30"/>
      <c r="D275" s="30"/>
      <c r="E275" s="30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30"/>
      <c r="X275" s="30"/>
      <c r="Y275" s="30"/>
      <c r="Z275" s="30"/>
    </row>
    <row r="276" spans="1:26" ht="15.75" customHeight="1" x14ac:dyDescent="0.25">
      <c r="A276" s="30"/>
      <c r="B276" s="30"/>
      <c r="C276" s="30"/>
      <c r="D276" s="30"/>
      <c r="E276" s="30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30"/>
      <c r="X276" s="30"/>
      <c r="Y276" s="30"/>
      <c r="Z276" s="30"/>
    </row>
    <row r="277" spans="1:26" ht="15.75" customHeight="1" x14ac:dyDescent="0.25">
      <c r="A277" s="30"/>
      <c r="B277" s="30"/>
      <c r="C277" s="30"/>
      <c r="D277" s="30"/>
      <c r="E277" s="30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30"/>
      <c r="X277" s="30"/>
      <c r="Y277" s="30"/>
      <c r="Z277" s="30"/>
    </row>
    <row r="278" spans="1:26" ht="15.75" customHeight="1" x14ac:dyDescent="0.25">
      <c r="A278" s="30"/>
      <c r="B278" s="30"/>
      <c r="C278" s="30"/>
      <c r="D278" s="30"/>
      <c r="E278" s="30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30"/>
      <c r="X278" s="30"/>
      <c r="Y278" s="30"/>
      <c r="Z278" s="30"/>
    </row>
    <row r="279" spans="1:26" ht="15.75" customHeight="1" x14ac:dyDescent="0.25">
      <c r="A279" s="30"/>
      <c r="B279" s="30"/>
      <c r="C279" s="30"/>
      <c r="D279" s="30"/>
      <c r="E279" s="30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30"/>
      <c r="X279" s="30"/>
      <c r="Y279" s="30"/>
      <c r="Z279" s="30"/>
    </row>
    <row r="280" spans="1:26" ht="15.75" customHeight="1" x14ac:dyDescent="0.25">
      <c r="A280" s="30"/>
      <c r="B280" s="30"/>
      <c r="C280" s="30"/>
      <c r="D280" s="30"/>
      <c r="E280" s="30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30"/>
      <c r="X280" s="30"/>
      <c r="Y280" s="30"/>
      <c r="Z280" s="30"/>
    </row>
    <row r="281" spans="1:26" ht="15.75" customHeight="1" x14ac:dyDescent="0.25">
      <c r="A281" s="30"/>
      <c r="B281" s="30"/>
      <c r="C281" s="30"/>
      <c r="D281" s="30"/>
      <c r="E281" s="30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30"/>
      <c r="X281" s="30"/>
      <c r="Y281" s="30"/>
      <c r="Z281" s="30"/>
    </row>
    <row r="282" spans="1:26" ht="15.75" customHeight="1" x14ac:dyDescent="0.25">
      <c r="A282" s="30"/>
      <c r="B282" s="30"/>
      <c r="C282" s="30"/>
      <c r="D282" s="30"/>
      <c r="E282" s="30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30"/>
      <c r="X282" s="30"/>
      <c r="Y282" s="30"/>
      <c r="Z282" s="30"/>
    </row>
    <row r="283" spans="1:26" ht="15.75" customHeight="1" x14ac:dyDescent="0.25">
      <c r="A283" s="30"/>
      <c r="B283" s="30"/>
      <c r="C283" s="30"/>
      <c r="D283" s="30"/>
      <c r="E283" s="30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30"/>
      <c r="X283" s="30"/>
      <c r="Y283" s="30"/>
      <c r="Z283" s="30"/>
    </row>
    <row r="284" spans="1:26" ht="15.75" customHeight="1" x14ac:dyDescent="0.25">
      <c r="A284" s="30"/>
      <c r="B284" s="30"/>
      <c r="C284" s="30"/>
      <c r="D284" s="30"/>
      <c r="E284" s="30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30"/>
      <c r="X284" s="30"/>
      <c r="Y284" s="30"/>
      <c r="Z284" s="30"/>
    </row>
    <row r="285" spans="1:26" ht="15.75" customHeight="1" x14ac:dyDescent="0.25">
      <c r="A285" s="30"/>
      <c r="B285" s="30"/>
      <c r="C285" s="30"/>
      <c r="D285" s="30"/>
      <c r="E285" s="30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30"/>
      <c r="X285" s="30"/>
      <c r="Y285" s="30"/>
      <c r="Z285" s="30"/>
    </row>
    <row r="286" spans="1:26" ht="15.75" customHeight="1" x14ac:dyDescent="0.25">
      <c r="A286" s="30"/>
      <c r="B286" s="30"/>
      <c r="C286" s="30"/>
      <c r="D286" s="30"/>
      <c r="E286" s="30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30"/>
      <c r="X286" s="30"/>
      <c r="Y286" s="30"/>
      <c r="Z286" s="30"/>
    </row>
    <row r="287" spans="1:26" ht="15.75" customHeight="1" x14ac:dyDescent="0.25">
      <c r="A287" s="30"/>
      <c r="B287" s="30"/>
      <c r="C287" s="30"/>
      <c r="D287" s="30"/>
      <c r="E287" s="30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30"/>
      <c r="X287" s="30"/>
      <c r="Y287" s="30"/>
      <c r="Z287" s="30"/>
    </row>
    <row r="288" spans="1:26" ht="15.75" customHeight="1" x14ac:dyDescent="0.25">
      <c r="A288" s="30"/>
      <c r="B288" s="30"/>
      <c r="C288" s="30"/>
      <c r="D288" s="30"/>
      <c r="E288" s="30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30"/>
      <c r="X288" s="30"/>
      <c r="Y288" s="30"/>
      <c r="Z288" s="30"/>
    </row>
    <row r="289" spans="1:26" ht="15.75" customHeight="1" x14ac:dyDescent="0.25">
      <c r="A289" s="30"/>
      <c r="B289" s="30"/>
      <c r="C289" s="30"/>
      <c r="D289" s="30"/>
      <c r="E289" s="30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30"/>
      <c r="X289" s="30"/>
      <c r="Y289" s="30"/>
      <c r="Z289" s="30"/>
    </row>
    <row r="290" spans="1:26" ht="15.75" customHeight="1" x14ac:dyDescent="0.25">
      <c r="A290" s="30"/>
      <c r="B290" s="30"/>
      <c r="C290" s="30"/>
      <c r="D290" s="30"/>
      <c r="E290" s="30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30"/>
      <c r="X290" s="30"/>
      <c r="Y290" s="30"/>
      <c r="Z290" s="30"/>
    </row>
    <row r="291" spans="1:26" ht="15.75" customHeight="1" x14ac:dyDescent="0.25">
      <c r="A291" s="30"/>
      <c r="B291" s="30"/>
      <c r="C291" s="30"/>
      <c r="D291" s="30"/>
      <c r="E291" s="30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30"/>
      <c r="X291" s="30"/>
      <c r="Y291" s="30"/>
      <c r="Z291" s="30"/>
    </row>
    <row r="292" spans="1:26" ht="15.75" customHeight="1" x14ac:dyDescent="0.25">
      <c r="A292" s="30"/>
      <c r="B292" s="30"/>
      <c r="C292" s="30"/>
      <c r="D292" s="30"/>
      <c r="E292" s="30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30"/>
      <c r="X292" s="30"/>
      <c r="Y292" s="30"/>
      <c r="Z292" s="30"/>
    </row>
    <row r="293" spans="1:26" ht="15.75" customHeight="1" x14ac:dyDescent="0.25">
      <c r="A293" s="30"/>
      <c r="B293" s="30"/>
      <c r="C293" s="30"/>
      <c r="D293" s="30"/>
      <c r="E293" s="30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30"/>
      <c r="X293" s="30"/>
      <c r="Y293" s="30"/>
      <c r="Z293" s="30"/>
    </row>
    <row r="294" spans="1:26" ht="15.75" customHeight="1" x14ac:dyDescent="0.25">
      <c r="A294" s="30"/>
      <c r="B294" s="30"/>
      <c r="C294" s="30"/>
      <c r="D294" s="30"/>
      <c r="E294" s="30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30"/>
      <c r="X294" s="30"/>
      <c r="Y294" s="30"/>
      <c r="Z294" s="30"/>
    </row>
    <row r="295" spans="1:26" ht="15.75" customHeight="1" x14ac:dyDescent="0.25">
      <c r="A295" s="30"/>
      <c r="B295" s="30"/>
      <c r="C295" s="30"/>
      <c r="D295" s="30"/>
      <c r="E295" s="30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30"/>
      <c r="X295" s="30"/>
      <c r="Y295" s="30"/>
      <c r="Z295" s="30"/>
    </row>
    <row r="296" spans="1:26" ht="15.75" customHeight="1" x14ac:dyDescent="0.25">
      <c r="A296" s="30"/>
      <c r="B296" s="30"/>
      <c r="C296" s="30"/>
      <c r="D296" s="30"/>
      <c r="E296" s="30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30"/>
      <c r="X296" s="30"/>
      <c r="Y296" s="30"/>
      <c r="Z296" s="30"/>
    </row>
    <row r="297" spans="1:26" ht="15.75" customHeight="1" x14ac:dyDescent="0.25">
      <c r="A297" s="30"/>
      <c r="B297" s="30"/>
      <c r="C297" s="30"/>
      <c r="D297" s="30"/>
      <c r="E297" s="30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30"/>
      <c r="X297" s="30"/>
      <c r="Y297" s="30"/>
      <c r="Z297" s="30"/>
    </row>
    <row r="298" spans="1:26" ht="15.75" customHeight="1" x14ac:dyDescent="0.25">
      <c r="A298" s="30"/>
      <c r="B298" s="30"/>
      <c r="C298" s="30"/>
      <c r="D298" s="30"/>
      <c r="E298" s="30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30"/>
      <c r="X298" s="30"/>
      <c r="Y298" s="30"/>
      <c r="Z298" s="30"/>
    </row>
    <row r="299" spans="1:26" ht="15.75" customHeight="1" x14ac:dyDescent="0.25">
      <c r="A299" s="30"/>
      <c r="B299" s="30"/>
      <c r="C299" s="30"/>
      <c r="D299" s="30"/>
      <c r="E299" s="30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30"/>
      <c r="X299" s="30"/>
      <c r="Y299" s="30"/>
      <c r="Z299" s="30"/>
    </row>
    <row r="300" spans="1:26" ht="15.75" customHeight="1" x14ac:dyDescent="0.25">
      <c r="A300" s="30"/>
      <c r="B300" s="30"/>
      <c r="C300" s="30"/>
      <c r="D300" s="30"/>
      <c r="E300" s="30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30"/>
      <c r="X300" s="30"/>
      <c r="Y300" s="30"/>
      <c r="Z300" s="30"/>
    </row>
    <row r="301" spans="1:26" ht="15.75" customHeight="1" x14ac:dyDescent="0.25">
      <c r="A301" s="30"/>
      <c r="B301" s="30"/>
      <c r="C301" s="30"/>
      <c r="D301" s="30"/>
      <c r="E301" s="30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30"/>
      <c r="X301" s="30"/>
      <c r="Y301" s="30"/>
      <c r="Z301" s="30"/>
    </row>
    <row r="302" spans="1:26" ht="15.75" customHeight="1" x14ac:dyDescent="0.25">
      <c r="A302" s="30"/>
      <c r="B302" s="30"/>
      <c r="C302" s="30"/>
      <c r="D302" s="30"/>
      <c r="E302" s="30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30"/>
      <c r="X302" s="30"/>
      <c r="Y302" s="30"/>
      <c r="Z302" s="30"/>
    </row>
    <row r="303" spans="1:26" ht="15.75" customHeight="1" x14ac:dyDescent="0.25">
      <c r="A303" s="30"/>
      <c r="B303" s="30"/>
      <c r="C303" s="30"/>
      <c r="D303" s="30"/>
      <c r="E303" s="30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30"/>
      <c r="X303" s="30"/>
      <c r="Y303" s="30"/>
      <c r="Z303" s="30"/>
    </row>
    <row r="304" spans="1:26" ht="15.75" customHeight="1" x14ac:dyDescent="0.25">
      <c r="A304" s="30"/>
      <c r="B304" s="30"/>
      <c r="C304" s="30"/>
      <c r="D304" s="30"/>
      <c r="E304" s="30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30"/>
      <c r="X304" s="30"/>
      <c r="Y304" s="30"/>
      <c r="Z304" s="30"/>
    </row>
    <row r="305" spans="1:26" ht="15.75" customHeight="1" x14ac:dyDescent="0.25">
      <c r="A305" s="30"/>
      <c r="B305" s="30"/>
      <c r="C305" s="30"/>
      <c r="D305" s="30"/>
      <c r="E305" s="30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30"/>
      <c r="X305" s="30"/>
      <c r="Y305" s="30"/>
      <c r="Z305" s="30"/>
    </row>
    <row r="306" spans="1:26" ht="15.75" customHeight="1" x14ac:dyDescent="0.25">
      <c r="A306" s="30"/>
      <c r="B306" s="30"/>
      <c r="C306" s="30"/>
      <c r="D306" s="30"/>
      <c r="E306" s="30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30"/>
      <c r="X306" s="30"/>
      <c r="Y306" s="30"/>
      <c r="Z306" s="30"/>
    </row>
    <row r="307" spans="1:26" ht="15.75" customHeight="1" x14ac:dyDescent="0.25">
      <c r="A307" s="30"/>
      <c r="B307" s="30"/>
      <c r="C307" s="30"/>
      <c r="D307" s="30"/>
      <c r="E307" s="30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30"/>
      <c r="X307" s="30"/>
      <c r="Y307" s="30"/>
      <c r="Z307" s="30"/>
    </row>
    <row r="308" spans="1:26" ht="15.75" customHeight="1" x14ac:dyDescent="0.25">
      <c r="A308" s="30"/>
      <c r="B308" s="30"/>
      <c r="C308" s="30"/>
      <c r="D308" s="30"/>
      <c r="E308" s="30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30"/>
      <c r="X308" s="30"/>
      <c r="Y308" s="30"/>
      <c r="Z308" s="30"/>
    </row>
    <row r="309" spans="1:26" ht="15.75" customHeight="1" x14ac:dyDescent="0.25">
      <c r="A309" s="30"/>
      <c r="B309" s="30"/>
      <c r="C309" s="30"/>
      <c r="D309" s="30"/>
      <c r="E309" s="30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30"/>
      <c r="X309" s="30"/>
      <c r="Y309" s="30"/>
      <c r="Z309" s="30"/>
    </row>
    <row r="310" spans="1:26" ht="15.75" customHeight="1" x14ac:dyDescent="0.25">
      <c r="A310" s="30"/>
      <c r="B310" s="30"/>
      <c r="C310" s="30"/>
      <c r="D310" s="30"/>
      <c r="E310" s="30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30"/>
      <c r="X310" s="30"/>
      <c r="Y310" s="30"/>
      <c r="Z310" s="30"/>
    </row>
    <row r="311" spans="1:26" ht="15.75" customHeight="1" x14ac:dyDescent="0.25">
      <c r="A311" s="30"/>
      <c r="B311" s="30"/>
      <c r="C311" s="30"/>
      <c r="D311" s="30"/>
      <c r="E311" s="30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30"/>
      <c r="X311" s="30"/>
      <c r="Y311" s="30"/>
      <c r="Z311" s="30"/>
    </row>
    <row r="312" spans="1:26" ht="15.75" customHeight="1" x14ac:dyDescent="0.25">
      <c r="A312" s="30"/>
      <c r="B312" s="30"/>
      <c r="C312" s="30"/>
      <c r="D312" s="30"/>
      <c r="E312" s="30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30"/>
      <c r="X312" s="30"/>
      <c r="Y312" s="30"/>
      <c r="Z312" s="30"/>
    </row>
    <row r="313" spans="1:26" ht="15.75" customHeight="1" x14ac:dyDescent="0.25">
      <c r="A313" s="30"/>
      <c r="B313" s="30"/>
      <c r="C313" s="30"/>
      <c r="D313" s="30"/>
      <c r="E313" s="30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30"/>
      <c r="X313" s="30"/>
      <c r="Y313" s="30"/>
      <c r="Z313" s="30"/>
    </row>
    <row r="314" spans="1:26" ht="15.75" customHeight="1" x14ac:dyDescent="0.25">
      <c r="A314" s="30"/>
      <c r="B314" s="30"/>
      <c r="C314" s="30"/>
      <c r="D314" s="30"/>
      <c r="E314" s="30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30"/>
      <c r="X314" s="30"/>
      <c r="Y314" s="30"/>
      <c r="Z314" s="30"/>
    </row>
    <row r="315" spans="1:26" ht="15.75" customHeight="1" x14ac:dyDescent="0.25">
      <c r="A315" s="30"/>
      <c r="B315" s="30"/>
      <c r="C315" s="30"/>
      <c r="D315" s="30"/>
      <c r="E315" s="30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30"/>
      <c r="X315" s="30"/>
      <c r="Y315" s="30"/>
      <c r="Z315" s="30"/>
    </row>
    <row r="316" spans="1:26" ht="15.75" customHeight="1" x14ac:dyDescent="0.25">
      <c r="A316" s="30"/>
      <c r="B316" s="30"/>
      <c r="C316" s="30"/>
      <c r="D316" s="30"/>
      <c r="E316" s="30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30"/>
      <c r="X316" s="30"/>
      <c r="Y316" s="30"/>
      <c r="Z316" s="30"/>
    </row>
    <row r="317" spans="1:26" ht="15.75" customHeight="1" x14ac:dyDescent="0.25">
      <c r="A317" s="30"/>
      <c r="B317" s="30"/>
      <c r="C317" s="30"/>
      <c r="D317" s="30"/>
      <c r="E317" s="30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30"/>
      <c r="X317" s="30"/>
      <c r="Y317" s="30"/>
      <c r="Z317" s="30"/>
    </row>
    <row r="318" spans="1:26" ht="15.75" customHeight="1" x14ac:dyDescent="0.25">
      <c r="A318" s="30"/>
      <c r="B318" s="30"/>
      <c r="C318" s="30"/>
      <c r="D318" s="30"/>
      <c r="E318" s="30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30"/>
      <c r="X318" s="30"/>
      <c r="Y318" s="30"/>
      <c r="Z318" s="30"/>
    </row>
    <row r="319" spans="1:26" ht="15.75" customHeight="1" x14ac:dyDescent="0.25">
      <c r="A319" s="30"/>
      <c r="B319" s="30"/>
      <c r="C319" s="30"/>
      <c r="D319" s="30"/>
      <c r="E319" s="30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30"/>
      <c r="X319" s="30"/>
      <c r="Y319" s="30"/>
      <c r="Z319" s="30"/>
    </row>
    <row r="320" spans="1:26" ht="15.75" customHeight="1" x14ac:dyDescent="0.25">
      <c r="A320" s="30"/>
      <c r="B320" s="30"/>
      <c r="C320" s="30"/>
      <c r="D320" s="30"/>
      <c r="E320" s="30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30"/>
      <c r="X320" s="30"/>
      <c r="Y320" s="30"/>
      <c r="Z320" s="30"/>
    </row>
    <row r="321" spans="1:26" ht="15.75" customHeight="1" x14ac:dyDescent="0.25">
      <c r="A321" s="30"/>
      <c r="B321" s="30"/>
      <c r="C321" s="30"/>
      <c r="D321" s="30"/>
      <c r="E321" s="30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30"/>
      <c r="X321" s="30"/>
      <c r="Y321" s="30"/>
      <c r="Z321" s="30"/>
    </row>
    <row r="322" spans="1:26" ht="15.75" customHeight="1" x14ac:dyDescent="0.25">
      <c r="A322" s="30"/>
      <c r="B322" s="30"/>
      <c r="C322" s="30"/>
      <c r="D322" s="30"/>
      <c r="E322" s="30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30"/>
      <c r="X322" s="30"/>
      <c r="Y322" s="30"/>
      <c r="Z322" s="30"/>
    </row>
    <row r="323" spans="1:26" ht="15.75" customHeight="1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 x14ac:dyDescent="0.2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 x14ac:dyDescent="0.2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 x14ac:dyDescent="0.2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 x14ac:dyDescent="0.2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 x14ac:dyDescent="0.2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 x14ac:dyDescent="0.2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 x14ac:dyDescent="0.2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 x14ac:dyDescent="0.2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 x14ac:dyDescent="0.2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 x14ac:dyDescent="0.2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 x14ac:dyDescent="0.2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 x14ac:dyDescent="0.2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 x14ac:dyDescent="0.2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 x14ac:dyDescent="0.2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 x14ac:dyDescent="0.2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 x14ac:dyDescent="0.2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 x14ac:dyDescent="0.2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 x14ac:dyDescent="0.2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 x14ac:dyDescent="0.2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 x14ac:dyDescent="0.2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 x14ac:dyDescent="0.2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 x14ac:dyDescent="0.2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 x14ac:dyDescent="0.2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 x14ac:dyDescent="0.2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 x14ac:dyDescent="0.2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 x14ac:dyDescent="0.2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 x14ac:dyDescent="0.2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 x14ac:dyDescent="0.2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 x14ac:dyDescent="0.2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 x14ac:dyDescent="0.2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 x14ac:dyDescent="0.2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 x14ac:dyDescent="0.2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 x14ac:dyDescent="0.2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 x14ac:dyDescent="0.2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 x14ac:dyDescent="0.2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 x14ac:dyDescent="0.2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 x14ac:dyDescent="0.2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 x14ac:dyDescent="0.2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 x14ac:dyDescent="0.2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 x14ac:dyDescent="0.2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 x14ac:dyDescent="0.2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 x14ac:dyDescent="0.2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 x14ac:dyDescent="0.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 x14ac:dyDescent="0.2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 x14ac:dyDescent="0.2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 x14ac:dyDescent="0.2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 x14ac:dyDescent="0.2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 x14ac:dyDescent="0.2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 x14ac:dyDescent="0.2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 x14ac:dyDescent="0.2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 x14ac:dyDescent="0.2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 x14ac:dyDescent="0.2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 x14ac:dyDescent="0.2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 x14ac:dyDescent="0.2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 x14ac:dyDescent="0.2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 x14ac:dyDescent="0.2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 x14ac:dyDescent="0.2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 x14ac:dyDescent="0.2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 x14ac:dyDescent="0.2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 x14ac:dyDescent="0.2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 x14ac:dyDescent="0.2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 x14ac:dyDescent="0.2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 x14ac:dyDescent="0.2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 x14ac:dyDescent="0.2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 x14ac:dyDescent="0.2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 x14ac:dyDescent="0.2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 x14ac:dyDescent="0.2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 x14ac:dyDescent="0.2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 x14ac:dyDescent="0.2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 x14ac:dyDescent="0.2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 x14ac:dyDescent="0.2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 x14ac:dyDescent="0.2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 x14ac:dyDescent="0.2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 x14ac:dyDescent="0.2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 x14ac:dyDescent="0.2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 x14ac:dyDescent="0.2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 x14ac:dyDescent="0.2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 x14ac:dyDescent="0.2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 x14ac:dyDescent="0.2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 x14ac:dyDescent="0.2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 x14ac:dyDescent="0.2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 x14ac:dyDescent="0.2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 x14ac:dyDescent="0.2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 x14ac:dyDescent="0.2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 x14ac:dyDescent="0.2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 x14ac:dyDescent="0.2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 x14ac:dyDescent="0.2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 x14ac:dyDescent="0.2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 x14ac:dyDescent="0.2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 x14ac:dyDescent="0.2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 x14ac:dyDescent="0.2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 x14ac:dyDescent="0.2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 x14ac:dyDescent="0.2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 x14ac:dyDescent="0.2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 x14ac:dyDescent="0.2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 x14ac:dyDescent="0.2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 x14ac:dyDescent="0.2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 x14ac:dyDescent="0.2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 x14ac:dyDescent="0.2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 x14ac:dyDescent="0.2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 x14ac:dyDescent="0.2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 x14ac:dyDescent="0.2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 x14ac:dyDescent="0.2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 x14ac:dyDescent="0.2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 x14ac:dyDescent="0.2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 x14ac:dyDescent="0.2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 x14ac:dyDescent="0.2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 x14ac:dyDescent="0.2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 x14ac:dyDescent="0.2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 x14ac:dyDescent="0.2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 x14ac:dyDescent="0.2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 x14ac:dyDescent="0.2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 x14ac:dyDescent="0.2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 x14ac:dyDescent="0.2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 x14ac:dyDescent="0.2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 x14ac:dyDescent="0.2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 x14ac:dyDescent="0.2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 x14ac:dyDescent="0.2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 x14ac:dyDescent="0.2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 x14ac:dyDescent="0.2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 x14ac:dyDescent="0.2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 x14ac:dyDescent="0.2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 x14ac:dyDescent="0.2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 x14ac:dyDescent="0.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 x14ac:dyDescent="0.2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 x14ac:dyDescent="0.2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 x14ac:dyDescent="0.2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 x14ac:dyDescent="0.2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 x14ac:dyDescent="0.2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 x14ac:dyDescent="0.2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 x14ac:dyDescent="0.2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 x14ac:dyDescent="0.2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 x14ac:dyDescent="0.2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 x14ac:dyDescent="0.2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 x14ac:dyDescent="0.2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 x14ac:dyDescent="0.2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 x14ac:dyDescent="0.2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 x14ac:dyDescent="0.2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 x14ac:dyDescent="0.2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 x14ac:dyDescent="0.2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 x14ac:dyDescent="0.2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 x14ac:dyDescent="0.2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 x14ac:dyDescent="0.2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 x14ac:dyDescent="0.2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 x14ac:dyDescent="0.2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 x14ac:dyDescent="0.2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 x14ac:dyDescent="0.2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 x14ac:dyDescent="0.2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 x14ac:dyDescent="0.2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 x14ac:dyDescent="0.2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 x14ac:dyDescent="0.2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 x14ac:dyDescent="0.2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 x14ac:dyDescent="0.2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 x14ac:dyDescent="0.2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 x14ac:dyDescent="0.2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 x14ac:dyDescent="0.2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 x14ac:dyDescent="0.2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 x14ac:dyDescent="0.2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 x14ac:dyDescent="0.2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 x14ac:dyDescent="0.2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 x14ac:dyDescent="0.2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 x14ac:dyDescent="0.2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 x14ac:dyDescent="0.2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 x14ac:dyDescent="0.2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 x14ac:dyDescent="0.2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 x14ac:dyDescent="0.2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 x14ac:dyDescent="0.2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 x14ac:dyDescent="0.2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 x14ac:dyDescent="0.2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 x14ac:dyDescent="0.2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 x14ac:dyDescent="0.2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 x14ac:dyDescent="0.2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 x14ac:dyDescent="0.2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 x14ac:dyDescent="0.2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 x14ac:dyDescent="0.2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 x14ac:dyDescent="0.2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 x14ac:dyDescent="0.2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 x14ac:dyDescent="0.2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 x14ac:dyDescent="0.2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 x14ac:dyDescent="0.2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 x14ac:dyDescent="0.2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 x14ac:dyDescent="0.2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 x14ac:dyDescent="0.2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 x14ac:dyDescent="0.2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 x14ac:dyDescent="0.2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 x14ac:dyDescent="0.2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 x14ac:dyDescent="0.2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 x14ac:dyDescent="0.2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 x14ac:dyDescent="0.2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 x14ac:dyDescent="0.2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 x14ac:dyDescent="0.2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 x14ac:dyDescent="0.2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 x14ac:dyDescent="0.2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 x14ac:dyDescent="0.2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 x14ac:dyDescent="0.2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 x14ac:dyDescent="0.2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 x14ac:dyDescent="0.2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 x14ac:dyDescent="0.2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 x14ac:dyDescent="0.2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 x14ac:dyDescent="0.2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 x14ac:dyDescent="0.2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 x14ac:dyDescent="0.2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 x14ac:dyDescent="0.2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 x14ac:dyDescent="0.2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 x14ac:dyDescent="0.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 x14ac:dyDescent="0.2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 x14ac:dyDescent="0.2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 x14ac:dyDescent="0.2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 x14ac:dyDescent="0.2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 x14ac:dyDescent="0.2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 x14ac:dyDescent="0.2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 x14ac:dyDescent="0.2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 x14ac:dyDescent="0.2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 x14ac:dyDescent="0.2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 x14ac:dyDescent="0.2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 x14ac:dyDescent="0.2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 x14ac:dyDescent="0.2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 x14ac:dyDescent="0.2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 x14ac:dyDescent="0.2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 x14ac:dyDescent="0.2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 x14ac:dyDescent="0.2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 x14ac:dyDescent="0.2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 x14ac:dyDescent="0.2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 x14ac:dyDescent="0.2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 x14ac:dyDescent="0.2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 x14ac:dyDescent="0.2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 x14ac:dyDescent="0.2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 x14ac:dyDescent="0.2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 x14ac:dyDescent="0.2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 x14ac:dyDescent="0.2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 x14ac:dyDescent="0.2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 x14ac:dyDescent="0.2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 x14ac:dyDescent="0.2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 x14ac:dyDescent="0.2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 x14ac:dyDescent="0.2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 x14ac:dyDescent="0.2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 x14ac:dyDescent="0.2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 x14ac:dyDescent="0.2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 x14ac:dyDescent="0.2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 x14ac:dyDescent="0.2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 x14ac:dyDescent="0.2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 x14ac:dyDescent="0.2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 x14ac:dyDescent="0.2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 x14ac:dyDescent="0.2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 x14ac:dyDescent="0.2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 x14ac:dyDescent="0.2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 x14ac:dyDescent="0.2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 x14ac:dyDescent="0.2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 x14ac:dyDescent="0.2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 x14ac:dyDescent="0.2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 x14ac:dyDescent="0.2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 x14ac:dyDescent="0.2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 x14ac:dyDescent="0.2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 x14ac:dyDescent="0.2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 x14ac:dyDescent="0.2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 x14ac:dyDescent="0.2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 x14ac:dyDescent="0.2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 x14ac:dyDescent="0.2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 x14ac:dyDescent="0.2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 x14ac:dyDescent="0.2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 x14ac:dyDescent="0.2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 x14ac:dyDescent="0.2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 x14ac:dyDescent="0.2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 x14ac:dyDescent="0.2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 x14ac:dyDescent="0.2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 x14ac:dyDescent="0.2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 x14ac:dyDescent="0.2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 x14ac:dyDescent="0.2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 x14ac:dyDescent="0.2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 x14ac:dyDescent="0.2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 x14ac:dyDescent="0.2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 x14ac:dyDescent="0.2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 x14ac:dyDescent="0.2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 x14ac:dyDescent="0.2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 x14ac:dyDescent="0.2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 x14ac:dyDescent="0.2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 x14ac:dyDescent="0.2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 x14ac:dyDescent="0.2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 x14ac:dyDescent="0.2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 x14ac:dyDescent="0.2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 x14ac:dyDescent="0.2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 x14ac:dyDescent="0.2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 x14ac:dyDescent="0.2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 x14ac:dyDescent="0.2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 x14ac:dyDescent="0.2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 x14ac:dyDescent="0.2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 x14ac:dyDescent="0.2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 x14ac:dyDescent="0.2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 x14ac:dyDescent="0.2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 x14ac:dyDescent="0.2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 x14ac:dyDescent="0.2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 x14ac:dyDescent="0.2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 x14ac:dyDescent="0.2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 x14ac:dyDescent="0.2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 x14ac:dyDescent="0.2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 x14ac:dyDescent="0.2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 x14ac:dyDescent="0.2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 x14ac:dyDescent="0.2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 x14ac:dyDescent="0.2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 x14ac:dyDescent="0.2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 x14ac:dyDescent="0.2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 x14ac:dyDescent="0.2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 x14ac:dyDescent="0.2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 x14ac:dyDescent="0.2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 x14ac:dyDescent="0.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 x14ac:dyDescent="0.2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 x14ac:dyDescent="0.2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 x14ac:dyDescent="0.2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 x14ac:dyDescent="0.2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 x14ac:dyDescent="0.2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 x14ac:dyDescent="0.2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 x14ac:dyDescent="0.2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 x14ac:dyDescent="0.2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 x14ac:dyDescent="0.2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 x14ac:dyDescent="0.2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 x14ac:dyDescent="0.2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 x14ac:dyDescent="0.2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 x14ac:dyDescent="0.2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 x14ac:dyDescent="0.2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 x14ac:dyDescent="0.2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 x14ac:dyDescent="0.2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 x14ac:dyDescent="0.2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 x14ac:dyDescent="0.2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 x14ac:dyDescent="0.2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 x14ac:dyDescent="0.2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 x14ac:dyDescent="0.2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 x14ac:dyDescent="0.2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 x14ac:dyDescent="0.2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 x14ac:dyDescent="0.2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 x14ac:dyDescent="0.2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 x14ac:dyDescent="0.2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 x14ac:dyDescent="0.2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 x14ac:dyDescent="0.2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 x14ac:dyDescent="0.2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 x14ac:dyDescent="0.2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 x14ac:dyDescent="0.2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 x14ac:dyDescent="0.2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 x14ac:dyDescent="0.2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 x14ac:dyDescent="0.2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 x14ac:dyDescent="0.2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 x14ac:dyDescent="0.2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 x14ac:dyDescent="0.2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 x14ac:dyDescent="0.2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 x14ac:dyDescent="0.2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 x14ac:dyDescent="0.2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 x14ac:dyDescent="0.2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 x14ac:dyDescent="0.2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 x14ac:dyDescent="0.2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 x14ac:dyDescent="0.2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 x14ac:dyDescent="0.2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 x14ac:dyDescent="0.2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 x14ac:dyDescent="0.2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 x14ac:dyDescent="0.2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 x14ac:dyDescent="0.2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 x14ac:dyDescent="0.2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 x14ac:dyDescent="0.2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 x14ac:dyDescent="0.2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 x14ac:dyDescent="0.2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 x14ac:dyDescent="0.2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 x14ac:dyDescent="0.2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 x14ac:dyDescent="0.2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 x14ac:dyDescent="0.2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 x14ac:dyDescent="0.2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 x14ac:dyDescent="0.2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 x14ac:dyDescent="0.2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 x14ac:dyDescent="0.2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 x14ac:dyDescent="0.2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 x14ac:dyDescent="0.2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 x14ac:dyDescent="0.2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 x14ac:dyDescent="0.2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 x14ac:dyDescent="0.2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 x14ac:dyDescent="0.2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 x14ac:dyDescent="0.2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 x14ac:dyDescent="0.2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 x14ac:dyDescent="0.2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 x14ac:dyDescent="0.2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 x14ac:dyDescent="0.2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 x14ac:dyDescent="0.2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 x14ac:dyDescent="0.2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 x14ac:dyDescent="0.2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 x14ac:dyDescent="0.2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 x14ac:dyDescent="0.2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 x14ac:dyDescent="0.2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 x14ac:dyDescent="0.2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 x14ac:dyDescent="0.2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 x14ac:dyDescent="0.2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 x14ac:dyDescent="0.2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 x14ac:dyDescent="0.2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 x14ac:dyDescent="0.2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 x14ac:dyDescent="0.2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 x14ac:dyDescent="0.2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 x14ac:dyDescent="0.2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 x14ac:dyDescent="0.2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 x14ac:dyDescent="0.2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 x14ac:dyDescent="0.2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 x14ac:dyDescent="0.2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 x14ac:dyDescent="0.2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 x14ac:dyDescent="0.2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 x14ac:dyDescent="0.2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 x14ac:dyDescent="0.2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 x14ac:dyDescent="0.2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 x14ac:dyDescent="0.2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 x14ac:dyDescent="0.2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 x14ac:dyDescent="0.2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 x14ac:dyDescent="0.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 x14ac:dyDescent="0.2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 x14ac:dyDescent="0.2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 x14ac:dyDescent="0.2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 x14ac:dyDescent="0.2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 x14ac:dyDescent="0.2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 x14ac:dyDescent="0.2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 x14ac:dyDescent="0.2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 x14ac:dyDescent="0.2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 x14ac:dyDescent="0.2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 x14ac:dyDescent="0.2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 x14ac:dyDescent="0.2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 x14ac:dyDescent="0.2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 x14ac:dyDescent="0.2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 x14ac:dyDescent="0.2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 x14ac:dyDescent="0.2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 x14ac:dyDescent="0.2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 x14ac:dyDescent="0.2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 x14ac:dyDescent="0.2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 x14ac:dyDescent="0.2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 x14ac:dyDescent="0.2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 x14ac:dyDescent="0.2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 x14ac:dyDescent="0.2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 x14ac:dyDescent="0.2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 x14ac:dyDescent="0.2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 x14ac:dyDescent="0.2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 x14ac:dyDescent="0.2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 x14ac:dyDescent="0.2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 x14ac:dyDescent="0.2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 x14ac:dyDescent="0.2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 x14ac:dyDescent="0.2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 x14ac:dyDescent="0.2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 x14ac:dyDescent="0.2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 x14ac:dyDescent="0.2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 x14ac:dyDescent="0.2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 x14ac:dyDescent="0.2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 x14ac:dyDescent="0.2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 x14ac:dyDescent="0.2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 x14ac:dyDescent="0.2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 x14ac:dyDescent="0.2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 x14ac:dyDescent="0.2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 x14ac:dyDescent="0.2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 x14ac:dyDescent="0.2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 x14ac:dyDescent="0.2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 x14ac:dyDescent="0.2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 x14ac:dyDescent="0.2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 x14ac:dyDescent="0.2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 x14ac:dyDescent="0.2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 x14ac:dyDescent="0.2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 x14ac:dyDescent="0.2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 x14ac:dyDescent="0.2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 x14ac:dyDescent="0.2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 x14ac:dyDescent="0.2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 x14ac:dyDescent="0.2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 x14ac:dyDescent="0.2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 x14ac:dyDescent="0.2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 x14ac:dyDescent="0.2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 x14ac:dyDescent="0.2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 x14ac:dyDescent="0.2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 x14ac:dyDescent="0.2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 x14ac:dyDescent="0.2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 x14ac:dyDescent="0.2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 x14ac:dyDescent="0.2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 x14ac:dyDescent="0.2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 x14ac:dyDescent="0.2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 x14ac:dyDescent="0.2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 x14ac:dyDescent="0.2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 x14ac:dyDescent="0.2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 x14ac:dyDescent="0.2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 x14ac:dyDescent="0.2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 x14ac:dyDescent="0.2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 x14ac:dyDescent="0.2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 x14ac:dyDescent="0.2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 x14ac:dyDescent="0.2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 x14ac:dyDescent="0.2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 x14ac:dyDescent="0.2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2">
    <mergeCell ref="F1:H1"/>
    <mergeCell ref="A122:B122"/>
  </mergeCells>
  <dataValidations count="2">
    <dataValidation type="list" allowBlank="1" showInputMessage="1" showErrorMessage="1" prompt=" - " sqref="F1" xr:uid="{00000000-0002-0000-1500-000000000000}">
      <formula1>"Restoran,Jasa Boga A,Jasa Boga B,Jasa Boga C,Inteke,Intake,DAM"</formula1>
    </dataValidation>
    <dataValidation type="custom" allowBlank="1" showInputMessage="1" showErrorMessage="1" prompt=" - " sqref="A101:A121" xr:uid="{00000000-0002-0000-1500-000001000000}">
      <formula1>EQ(LEN(A101),(100))</formula1>
    </dataValidation>
  </dataValidations>
  <pageMargins left="0.7" right="0.7" top="0.75" bottom="0.75" header="0" footer="0"/>
  <pageSetup paperSize="14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</vt:lpstr>
      <vt:lpstr>Kosong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2024-01-30T03:08:46Z</dcterms:created>
  <dcterms:modified xsi:type="dcterms:W3CDTF">2024-01-30T03:30:02Z</dcterms:modified>
</cp:coreProperties>
</file>