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99001BF8-C036-49E7-B9DA-26D53A2660D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K7" i="1"/>
  <c r="J26" i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<sst xmlns="http://schemas.openxmlformats.org/spreadsheetml/2006/main" count="93" uniqueCount="84">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</sst>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4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5" xfId="0" applyFont="1" applyBorder="1"/>
    <xf numFmtId="0" fontId="2" fillId="0" borderId="4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="60" zoomScaleNormal="60" workbookViewId="0">
      <pane ySplit="6" topLeftCell="A7" activePane="bottomLeft" state="frozen"/>
      <selection pane="bottomLeft" activeCell="U8" sqref="U8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</cols>
  <sheetData>
    <row r="1" spans="1:30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0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  <c r="AC2" s="6"/>
      <c r="AD2" s="6"/>
    </row>
    <row r="3" spans="1:30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0" ht="39" customHeight="1">
      <c r="A4" s="67" t="s">
        <v>1</v>
      </c>
      <c r="B4" s="68" t="s">
        <v>2</v>
      </c>
      <c r="C4" s="69"/>
      <c r="D4" s="63" t="s">
        <v>3</v>
      </c>
      <c r="E4" s="63" t="s">
        <v>4</v>
      </c>
      <c r="F4" s="63" t="s">
        <v>5</v>
      </c>
      <c r="G4" s="63" t="s">
        <v>6</v>
      </c>
      <c r="H4" s="63" t="s">
        <v>7</v>
      </c>
      <c r="I4" s="63" t="s">
        <v>8</v>
      </c>
      <c r="J4" s="65" t="s">
        <v>9</v>
      </c>
      <c r="K4" s="57"/>
      <c r="L4" s="57"/>
      <c r="M4" s="66" t="s">
        <v>10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6"/>
      <c r="Z4" s="6"/>
      <c r="AA4" s="6"/>
      <c r="AB4" s="6"/>
      <c r="AC4" s="6"/>
      <c r="AD4" s="6"/>
    </row>
    <row r="5" spans="1:30" ht="30">
      <c r="A5" s="64"/>
      <c r="B5" s="70"/>
      <c r="C5" s="71"/>
      <c r="D5" s="64"/>
      <c r="E5" s="64"/>
      <c r="F5" s="64"/>
      <c r="G5" s="64"/>
      <c r="H5" s="64"/>
      <c r="I5" s="64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6"/>
      <c r="Z5" s="6"/>
      <c r="AA5" s="6"/>
      <c r="AB5" s="6"/>
      <c r="AC5" s="6"/>
      <c r="AD5" s="6"/>
    </row>
    <row r="6" spans="1:30">
      <c r="A6" s="12" t="s">
        <v>26</v>
      </c>
      <c r="B6" s="62" t="s">
        <v>27</v>
      </c>
      <c r="C6" s="56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</row>
    <row r="7" spans="1:30" ht="28.5" customHeight="1">
      <c r="A7" s="35" t="s">
        <v>51</v>
      </c>
      <c r="B7" s="35"/>
      <c r="C7" s="35"/>
      <c r="D7" s="36"/>
      <c r="E7" s="19"/>
      <c r="F7" s="40"/>
      <c r="G7" s="39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</row>
    <row r="8" spans="1:30" ht="259.5" customHeight="1">
      <c r="A8" s="41" t="s">
        <v>40</v>
      </c>
      <c r="B8" s="60" t="s">
        <v>52</v>
      </c>
      <c r="C8" s="56"/>
      <c r="D8" s="42">
        <v>1</v>
      </c>
      <c r="E8" s="43" t="s">
        <v>48</v>
      </c>
      <c r="F8" s="46">
        <v>37318</v>
      </c>
      <c r="G8" s="18">
        <f>D8*F8</f>
        <v>37318</v>
      </c>
      <c r="H8" s="17">
        <f t="shared" si="0"/>
        <v>2650</v>
      </c>
      <c r="I8" s="44">
        <f>H8/F8*100</f>
        <v>7.1011308215874385</v>
      </c>
      <c r="J8" s="24">
        <f>IF(H8/G8*100&gt;=100,100,IF(H8/G8*100&lt;100,H8/G8*100))</f>
        <v>7.1011308215874385</v>
      </c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5">
        <v>2650</v>
      </c>
      <c r="W8" s="25"/>
      <c r="X8" s="25"/>
      <c r="Y8" s="45"/>
      <c r="Z8" s="45"/>
      <c r="AA8" s="45"/>
      <c r="AB8" s="45"/>
      <c r="AC8" s="45"/>
      <c r="AD8" s="45"/>
    </row>
    <row r="9" spans="1:30" ht="34.5" customHeight="1">
      <c r="A9" s="59" t="s">
        <v>53</v>
      </c>
      <c r="B9" s="57"/>
      <c r="C9" s="57"/>
      <c r="D9" s="57"/>
      <c r="E9" s="56"/>
      <c r="F9" s="30"/>
      <c r="G9" s="38"/>
      <c r="H9" s="23">
        <f t="shared" si="0"/>
        <v>0</v>
      </c>
      <c r="I9" s="31"/>
      <c r="J9" s="32">
        <f>AVERAGE(J10:J14)</f>
        <v>22.117550405265852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</row>
    <row r="10" spans="1:30" ht="45.75" customHeight="1">
      <c r="A10" s="20" t="s">
        <v>43</v>
      </c>
      <c r="B10" s="55" t="s">
        <v>54</v>
      </c>
      <c r="C10" s="56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>
        <v>0</v>
      </c>
      <c r="W10" s="25"/>
      <c r="X10" s="25"/>
      <c r="Y10" s="6"/>
      <c r="Z10" s="6"/>
      <c r="AA10" s="6"/>
      <c r="AB10" s="6"/>
      <c r="AC10" s="6"/>
      <c r="AD10" s="6"/>
    </row>
    <row r="11" spans="1:30" ht="62.25" customHeight="1">
      <c r="A11" s="20" t="s">
        <v>41</v>
      </c>
      <c r="B11" s="55" t="s">
        <v>56</v>
      </c>
      <c r="C11" s="56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2</v>
      </c>
      <c r="I11" s="21">
        <f t="shared" si="2"/>
        <v>4.3478260869565215</v>
      </c>
      <c r="J11" s="24">
        <f t="shared" si="3"/>
        <v>4.3478260869565215</v>
      </c>
      <c r="K11" s="24"/>
      <c r="L11" s="24"/>
      <c r="M11" s="25"/>
      <c r="N11" s="25"/>
      <c r="O11" s="25"/>
      <c r="P11" s="25"/>
      <c r="Q11" s="25"/>
      <c r="R11" s="25"/>
      <c r="S11" s="47"/>
      <c r="T11" s="47"/>
      <c r="U11" s="47"/>
      <c r="V11" s="47">
        <v>2</v>
      </c>
      <c r="W11" s="47"/>
      <c r="X11" s="47"/>
      <c r="Y11" s="6"/>
      <c r="Z11" s="6"/>
      <c r="AA11" s="6"/>
      <c r="AB11" s="6"/>
      <c r="AC11" s="6"/>
      <c r="AD11" s="6"/>
    </row>
    <row r="12" spans="1:30" ht="154.5" customHeight="1">
      <c r="A12" s="20" t="s">
        <v>42</v>
      </c>
      <c r="B12" s="55" t="s">
        <v>57</v>
      </c>
      <c r="C12" s="56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2</v>
      </c>
      <c r="I12" s="21">
        <f t="shared" si="2"/>
        <v>4.3478260869565215</v>
      </c>
      <c r="J12" s="24">
        <f t="shared" si="3"/>
        <v>4.3478260869565215</v>
      </c>
      <c r="K12" s="24"/>
      <c r="L12" s="24"/>
      <c r="M12" s="25"/>
      <c r="N12" s="25"/>
      <c r="O12" s="25"/>
      <c r="P12" s="25"/>
      <c r="Q12" s="25"/>
      <c r="R12" s="25"/>
      <c r="S12" s="47"/>
      <c r="T12" s="47"/>
      <c r="U12" s="47"/>
      <c r="V12" s="47">
        <v>2</v>
      </c>
      <c r="W12" s="47"/>
      <c r="X12" s="47"/>
      <c r="Y12" s="6"/>
      <c r="Z12" s="6"/>
      <c r="AA12" s="6"/>
      <c r="AB12" s="6"/>
      <c r="AC12" s="6"/>
      <c r="AD12" s="6"/>
    </row>
    <row r="13" spans="1:30" ht="60" customHeight="1">
      <c r="A13" s="29" t="s">
        <v>44</v>
      </c>
      <c r="B13" s="55" t="s">
        <v>59</v>
      </c>
      <c r="C13" s="56"/>
      <c r="D13" s="29" t="s">
        <v>60</v>
      </c>
      <c r="E13" s="27" t="s">
        <v>48</v>
      </c>
      <c r="F13" s="37">
        <v>7207</v>
      </c>
      <c r="G13" s="20">
        <f>8.8%*F13</f>
        <v>634.21600000000001</v>
      </c>
      <c r="H13" s="23">
        <f t="shared" si="0"/>
        <v>12</v>
      </c>
      <c r="I13" s="21">
        <f t="shared" si="2"/>
        <v>0.16650478701262661</v>
      </c>
      <c r="J13" s="24">
        <f t="shared" si="3"/>
        <v>1.8920998524162114</v>
      </c>
      <c r="K13" s="24"/>
      <c r="L13" s="24"/>
      <c r="M13" s="25"/>
      <c r="N13" s="25"/>
      <c r="O13" s="25"/>
      <c r="P13" s="25"/>
      <c r="Q13" s="25"/>
      <c r="R13" s="25"/>
      <c r="S13" s="47"/>
      <c r="T13" s="47"/>
      <c r="U13" s="47"/>
      <c r="V13" s="47">
        <v>12</v>
      </c>
      <c r="W13" s="47"/>
      <c r="X13" s="47"/>
      <c r="Y13" s="6"/>
      <c r="Z13" s="6"/>
      <c r="AA13" s="6"/>
      <c r="AB13" s="6"/>
      <c r="AC13" s="6"/>
      <c r="AD13" s="6"/>
    </row>
    <row r="14" spans="1:30" ht="65.25" customHeight="1">
      <c r="A14" s="20" t="s">
        <v>47</v>
      </c>
      <c r="B14" s="55" t="s">
        <v>61</v>
      </c>
      <c r="C14" s="56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/>
      <c r="O14" s="25"/>
      <c r="P14" s="25"/>
      <c r="Q14" s="25"/>
      <c r="R14" s="25"/>
      <c r="S14" s="48"/>
      <c r="T14" s="48"/>
      <c r="U14" s="48"/>
      <c r="V14" s="48">
        <v>1</v>
      </c>
      <c r="W14" s="48"/>
      <c r="X14" s="48"/>
      <c r="Y14" s="6"/>
      <c r="Z14" s="6"/>
      <c r="AA14" s="6"/>
      <c r="AB14" s="6"/>
      <c r="AC14" s="6"/>
      <c r="AD14" s="6"/>
    </row>
    <row r="15" spans="1:30" ht="21" customHeight="1">
      <c r="A15" s="59" t="s">
        <v>63</v>
      </c>
      <c r="B15" s="57"/>
      <c r="C15" s="57"/>
      <c r="D15" s="57"/>
      <c r="E15" s="56"/>
      <c r="F15" s="28"/>
      <c r="G15" s="20"/>
      <c r="H15" s="23">
        <f t="shared" si="0"/>
        <v>0</v>
      </c>
      <c r="I15" s="21"/>
      <c r="J15" s="24">
        <f>AVERAGE(J16:J18)</f>
        <v>13.2832484104368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  <c r="Z15" s="6"/>
      <c r="AA15" s="6"/>
      <c r="AB15" s="6"/>
      <c r="AC15" s="6"/>
      <c r="AD15" s="6"/>
    </row>
    <row r="16" spans="1:30" ht="264" customHeight="1">
      <c r="A16" s="18" t="s">
        <v>50</v>
      </c>
      <c r="B16" s="60" t="s">
        <v>64</v>
      </c>
      <c r="C16" s="56"/>
      <c r="D16" s="49">
        <v>0.9</v>
      </c>
      <c r="E16" s="43" t="s">
        <v>48</v>
      </c>
      <c r="F16" s="46">
        <v>31984</v>
      </c>
      <c r="G16" s="18">
        <f t="shared" ref="G16:G17" si="4">D16*F16</f>
        <v>28785.600000000002</v>
      </c>
      <c r="H16" s="17">
        <f t="shared" si="0"/>
        <v>4150</v>
      </c>
      <c r="I16" s="44">
        <f t="shared" ref="I16:I18" si="5">H16/F16*100</f>
        <v>12.975237618809404</v>
      </c>
      <c r="J16" s="24">
        <f t="shared" ref="J16:J18" si="6">IF(H16/G16*100&gt;=100,100,IF(H16/G16*100&lt;100,H16/G16*100))</f>
        <v>14.416930687566005</v>
      </c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>
        <v>4150</v>
      </c>
      <c r="W16" s="25"/>
      <c r="X16" s="25"/>
      <c r="Y16" s="45"/>
      <c r="Z16" s="45"/>
      <c r="AA16" s="45"/>
      <c r="AB16" s="45"/>
      <c r="AC16" s="45"/>
      <c r="AD16" s="45"/>
    </row>
    <row r="17" spans="1:30" ht="294" customHeight="1">
      <c r="A17" s="18" t="s">
        <v>49</v>
      </c>
      <c r="B17" s="61" t="s">
        <v>65</v>
      </c>
      <c r="C17" s="56"/>
      <c r="D17" s="49">
        <v>0.9</v>
      </c>
      <c r="E17" s="43" t="s">
        <v>45</v>
      </c>
      <c r="F17" s="46">
        <v>45362</v>
      </c>
      <c r="G17" s="18">
        <f t="shared" si="4"/>
        <v>40825.800000000003</v>
      </c>
      <c r="H17" s="17">
        <f t="shared" si="0"/>
        <v>6981</v>
      </c>
      <c r="I17" s="44">
        <f t="shared" si="5"/>
        <v>15.389533089369959</v>
      </c>
      <c r="J17" s="24">
        <f t="shared" si="6"/>
        <v>17.099481210411064</v>
      </c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5">
        <v>6981</v>
      </c>
      <c r="W17" s="25"/>
      <c r="X17" s="25"/>
      <c r="Y17" s="50"/>
      <c r="Z17" s="50"/>
      <c r="AA17" s="50"/>
      <c r="AB17" s="50"/>
      <c r="AC17" s="50"/>
      <c r="AD17" s="50"/>
    </row>
    <row r="18" spans="1:30" ht="65.25" customHeight="1">
      <c r="A18" s="18" t="s">
        <v>66</v>
      </c>
      <c r="B18" s="58" t="s">
        <v>67</v>
      </c>
      <c r="C18" s="56"/>
      <c r="D18" s="51">
        <v>1</v>
      </c>
      <c r="E18" s="51" t="s">
        <v>45</v>
      </c>
      <c r="F18" s="46">
        <v>36</v>
      </c>
      <c r="G18" s="52">
        <v>36</v>
      </c>
      <c r="H18" s="17">
        <f t="shared" si="0"/>
        <v>3</v>
      </c>
      <c r="I18" s="44">
        <f t="shared" si="5"/>
        <v>8.3333333333333321</v>
      </c>
      <c r="J18" s="24">
        <f t="shared" si="6"/>
        <v>8.3333333333333321</v>
      </c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>
        <v>3</v>
      </c>
      <c r="W18" s="25"/>
      <c r="X18" s="25"/>
      <c r="Y18" s="50"/>
      <c r="Z18" s="50"/>
      <c r="AA18" s="50"/>
      <c r="AB18" s="50"/>
      <c r="AC18" s="50"/>
      <c r="AD18" s="50"/>
    </row>
    <row r="19" spans="1:30" ht="18" customHeight="1">
      <c r="A19" s="59" t="s">
        <v>68</v>
      </c>
      <c r="B19" s="57"/>
      <c r="C19" s="57"/>
      <c r="D19" s="57"/>
      <c r="E19" s="56"/>
      <c r="F19" s="28"/>
      <c r="G19" s="20"/>
      <c r="H19" s="23">
        <f t="shared" si="0"/>
        <v>0</v>
      </c>
      <c r="I19" s="21"/>
      <c r="J19" s="24">
        <f>AVERAGE(J20:J21)</f>
        <v>8.9313783764409482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6"/>
      <c r="Z19" s="6"/>
      <c r="AA19" s="6"/>
      <c r="AB19" s="6"/>
      <c r="AC19" s="6"/>
      <c r="AD19" s="6"/>
    </row>
    <row r="20" spans="1:30" ht="297" customHeight="1">
      <c r="A20" s="18" t="s">
        <v>69</v>
      </c>
      <c r="B20" s="58" t="s">
        <v>70</v>
      </c>
      <c r="C20" s="56"/>
      <c r="D20" s="49">
        <v>0.9</v>
      </c>
      <c r="E20" s="43" t="s">
        <v>45</v>
      </c>
      <c r="F20" s="46">
        <v>45362</v>
      </c>
      <c r="G20" s="18">
        <f t="shared" ref="G20:G21" si="7">D20*F20</f>
        <v>40825.800000000003</v>
      </c>
      <c r="H20" s="17">
        <f t="shared" si="0"/>
        <v>6981</v>
      </c>
      <c r="I20" s="44">
        <f t="shared" ref="I20:I21" si="8">H20/F20*100</f>
        <v>15.389533089369959</v>
      </c>
      <c r="J20" s="24">
        <f t="shared" ref="J20:J21" si="9">IF(H20/G20*100&gt;=100,100,IF(H20/G20*100&lt;100,H20/G20*100))</f>
        <v>17.099481210411064</v>
      </c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>
        <v>6981</v>
      </c>
      <c r="W20" s="25"/>
      <c r="X20" s="25"/>
      <c r="Y20" s="50"/>
      <c r="Z20" s="50"/>
      <c r="AA20" s="50"/>
      <c r="AB20" s="50"/>
      <c r="AC20" s="50"/>
      <c r="AD20" s="50"/>
    </row>
    <row r="21" spans="1:30" ht="276" customHeight="1">
      <c r="A21" s="18" t="s">
        <v>71</v>
      </c>
      <c r="B21" s="58" t="s">
        <v>72</v>
      </c>
      <c r="C21" s="56"/>
      <c r="D21" s="49">
        <v>0.9</v>
      </c>
      <c r="E21" s="43" t="s">
        <v>45</v>
      </c>
      <c r="F21" s="46">
        <v>3057</v>
      </c>
      <c r="G21" s="18">
        <f t="shared" si="7"/>
        <v>2751.3</v>
      </c>
      <c r="H21" s="17">
        <f t="shared" si="0"/>
        <v>21</v>
      </c>
      <c r="I21" s="44">
        <f t="shared" si="8"/>
        <v>0.6869479882237487</v>
      </c>
      <c r="J21" s="24">
        <f t="shared" si="9"/>
        <v>0.76327554247083196</v>
      </c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5">
        <v>21</v>
      </c>
      <c r="W21" s="25"/>
      <c r="X21" s="25"/>
      <c r="Y21" s="50"/>
      <c r="Z21" s="50"/>
      <c r="AA21" s="50"/>
      <c r="AB21" s="50"/>
      <c r="AC21" s="50"/>
      <c r="AD21" s="50"/>
    </row>
    <row r="22" spans="1:30" ht="18" customHeight="1">
      <c r="A22" s="59" t="s">
        <v>73</v>
      </c>
      <c r="B22" s="57"/>
      <c r="C22" s="57"/>
      <c r="D22" s="57"/>
      <c r="E22" s="56"/>
      <c r="F22" s="28"/>
      <c r="G22" s="20"/>
      <c r="H22" s="23">
        <f t="shared" si="0"/>
        <v>0</v>
      </c>
      <c r="I22" s="21"/>
      <c r="J22" s="24">
        <f>AVERAGE(J23)</f>
        <v>4.6159997092283644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6"/>
      <c r="Z22" s="6"/>
      <c r="AA22" s="6"/>
      <c r="AB22" s="6"/>
      <c r="AC22" s="6"/>
      <c r="AD22" s="6"/>
    </row>
    <row r="23" spans="1:30" ht="262.5" customHeight="1">
      <c r="A23" s="18" t="s">
        <v>74</v>
      </c>
      <c r="B23" s="58" t="s">
        <v>75</v>
      </c>
      <c r="C23" s="56"/>
      <c r="D23" s="49">
        <v>0.9</v>
      </c>
      <c r="E23" s="43" t="s">
        <v>48</v>
      </c>
      <c r="F23" s="46">
        <v>3057</v>
      </c>
      <c r="G23" s="18">
        <f>D23*F23</f>
        <v>2751.3</v>
      </c>
      <c r="H23" s="17">
        <f t="shared" si="0"/>
        <v>127</v>
      </c>
      <c r="I23" s="44">
        <f>H23/F23*100</f>
        <v>4.1543997383055284</v>
      </c>
      <c r="J23" s="24">
        <f>IF(H23/G23*100&gt;=100,100,IF(H23/G23*100&lt;100,H23/G23*100))</f>
        <v>4.6159997092283644</v>
      </c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5">
        <v>127</v>
      </c>
      <c r="W23" s="25"/>
      <c r="X23" s="25"/>
      <c r="Y23" s="50"/>
      <c r="Z23" s="50"/>
      <c r="AA23" s="50"/>
      <c r="AB23" s="50"/>
      <c r="AC23" s="50"/>
      <c r="AD23" s="50"/>
    </row>
    <row r="24" spans="1:30" ht="33" customHeight="1">
      <c r="A24" s="59" t="s">
        <v>76</v>
      </c>
      <c r="B24" s="57"/>
      <c r="C24" s="57"/>
      <c r="D24" s="57"/>
      <c r="E24" s="56"/>
      <c r="F24" s="28"/>
      <c r="G24" s="20"/>
      <c r="H24" s="23">
        <f t="shared" si="0"/>
        <v>0</v>
      </c>
      <c r="I24" s="21"/>
      <c r="J24" s="24">
        <f>AVERAGE(J25)</f>
        <v>8.2101806239737272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6"/>
      <c r="Z24" s="6"/>
      <c r="AA24" s="6"/>
      <c r="AB24" s="6"/>
      <c r="AC24" s="6"/>
      <c r="AD24" s="6"/>
    </row>
    <row r="25" spans="1:30" ht="288" customHeight="1">
      <c r="A25" s="18" t="s">
        <v>77</v>
      </c>
      <c r="B25" s="58" t="s">
        <v>78</v>
      </c>
      <c r="C25" s="56"/>
      <c r="D25" s="49">
        <v>0.9</v>
      </c>
      <c r="E25" s="43" t="s">
        <v>45</v>
      </c>
      <c r="F25" s="46">
        <v>6496</v>
      </c>
      <c r="G25" s="18">
        <f>D25*F25</f>
        <v>5846.4000000000005</v>
      </c>
      <c r="H25" s="17">
        <f t="shared" si="0"/>
        <v>480</v>
      </c>
      <c r="I25" s="44">
        <f>H25/F25*100</f>
        <v>7.389162561576355</v>
      </c>
      <c r="J25" s="24">
        <f>IF(H25/G25*100&gt;=100,100,IF(H25/G25*100&lt;100,H25/G25*100))</f>
        <v>8.2101806239737272</v>
      </c>
      <c r="K25" s="24"/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>
        <v>480</v>
      </c>
      <c r="W25" s="25"/>
      <c r="X25" s="25"/>
      <c r="Y25" s="50"/>
      <c r="Z25" s="50"/>
      <c r="AA25" s="50"/>
      <c r="AB25" s="50"/>
      <c r="AC25" s="50"/>
      <c r="AD25" s="50"/>
    </row>
    <row r="26" spans="1:30" ht="21" customHeight="1">
      <c r="A26" s="59" t="s">
        <v>79</v>
      </c>
      <c r="B26" s="57"/>
      <c r="C26" s="57"/>
      <c r="D26" s="57"/>
      <c r="E26" s="56"/>
      <c r="F26" s="28"/>
      <c r="G26" s="20"/>
      <c r="H26" s="23">
        <f t="shared" si="0"/>
        <v>0</v>
      </c>
      <c r="I26" s="21"/>
      <c r="J26" s="24">
        <f>AVERAGE(J27:J28)</f>
        <v>2.9359880586704166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6"/>
      <c r="Z26" s="6"/>
      <c r="AA26" s="6"/>
      <c r="AB26" s="6"/>
      <c r="AC26" s="6"/>
      <c r="AD26" s="6"/>
    </row>
    <row r="27" spans="1:30" ht="261" customHeight="1">
      <c r="A27" s="18" t="s">
        <v>80</v>
      </c>
      <c r="B27" s="58" t="s">
        <v>81</v>
      </c>
      <c r="C27" s="56"/>
      <c r="D27" s="53">
        <v>0.9</v>
      </c>
      <c r="E27" s="43" t="s">
        <v>48</v>
      </c>
      <c r="F27" s="46">
        <v>9007</v>
      </c>
      <c r="G27" s="18">
        <f t="shared" ref="G27:G28" si="10">D27*F27</f>
        <v>8106.3</v>
      </c>
      <c r="H27" s="17">
        <f t="shared" si="0"/>
        <v>445</v>
      </c>
      <c r="I27" s="44">
        <f t="shared" ref="I27:I28" si="11">H27/F27*100</f>
        <v>4.9406017541911842</v>
      </c>
      <c r="J27" s="24">
        <f t="shared" ref="J27:J28" si="12">IF(H27/G27*100&gt;=100,100,IF(H27/G27*100&lt;100,H27/G27*100))</f>
        <v>5.4895575046568714</v>
      </c>
      <c r="K27" s="24"/>
      <c r="L27" s="24"/>
      <c r="M27" s="25"/>
      <c r="N27" s="25"/>
      <c r="O27" s="25"/>
      <c r="P27" s="25"/>
      <c r="Q27" s="25"/>
      <c r="R27" s="25"/>
      <c r="S27" s="25"/>
      <c r="T27" s="25"/>
      <c r="U27" s="25"/>
      <c r="V27" s="25">
        <v>445</v>
      </c>
      <c r="W27" s="25"/>
      <c r="X27" s="25"/>
      <c r="Y27" s="50"/>
      <c r="Z27" s="50"/>
      <c r="AA27" s="50"/>
      <c r="AB27" s="50"/>
      <c r="AC27" s="50"/>
      <c r="AD27" s="50"/>
    </row>
    <row r="28" spans="1:30" ht="268.5" customHeight="1">
      <c r="A28" s="18" t="s">
        <v>82</v>
      </c>
      <c r="B28" s="58" t="s">
        <v>83</v>
      </c>
      <c r="C28" s="56"/>
      <c r="D28" s="53">
        <v>0.9</v>
      </c>
      <c r="E28" s="43" t="s">
        <v>45</v>
      </c>
      <c r="F28" s="46">
        <v>9007</v>
      </c>
      <c r="G28" s="18">
        <f t="shared" si="10"/>
        <v>8106.3</v>
      </c>
      <c r="H28" s="17">
        <f t="shared" si="0"/>
        <v>31</v>
      </c>
      <c r="I28" s="44">
        <f t="shared" si="11"/>
        <v>0.34417675141556564</v>
      </c>
      <c r="J28" s="24">
        <f t="shared" si="12"/>
        <v>0.38241861268396182</v>
      </c>
      <c r="K28" s="24"/>
      <c r="L28" s="24"/>
      <c r="M28" s="25"/>
      <c r="N28" s="25"/>
      <c r="O28" s="25"/>
      <c r="P28" s="25"/>
      <c r="Q28" s="25"/>
      <c r="R28" s="25"/>
      <c r="S28" s="47"/>
      <c r="T28" s="47"/>
      <c r="U28" s="47"/>
      <c r="V28" s="47">
        <v>31</v>
      </c>
      <c r="W28" s="47"/>
      <c r="X28" s="47"/>
      <c r="Y28" s="50"/>
      <c r="Z28" s="50"/>
      <c r="AA28" s="50"/>
      <c r="AB28" s="50"/>
      <c r="AC28" s="50"/>
      <c r="AD28" s="50"/>
    </row>
    <row r="29" spans="1:30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</row>
    <row r="30" spans="1:30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</row>
    <row r="31" spans="1:30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</row>
    <row r="32" spans="1:30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</row>
    <row r="33" spans="1:30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</row>
    <row r="34" spans="1:30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</row>
    <row r="35" spans="1:30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</row>
    <row r="36" spans="1:30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</row>
    <row r="37" spans="1:30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</row>
    <row r="38" spans="1:30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</row>
    <row r="39" spans="1:30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</row>
    <row r="40" spans="1:30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</row>
    <row r="41" spans="1:30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</row>
    <row r="42" spans="1:30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</row>
    <row r="43" spans="1:30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</row>
    <row r="44" spans="1:30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</row>
    <row r="45" spans="1:30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</row>
    <row r="46" spans="1:30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</row>
    <row r="47" spans="1:30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</row>
    <row r="48" spans="1:30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</row>
    <row r="49" spans="1:30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</row>
    <row r="50" spans="1:30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</row>
    <row r="51" spans="1:30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</row>
    <row r="52" spans="1:30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</row>
    <row r="53" spans="1:30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</row>
    <row r="54" spans="1:30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</row>
    <row r="55" spans="1:30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</row>
    <row r="56" spans="1:30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</row>
    <row r="57" spans="1:30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</row>
    <row r="58" spans="1:30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</row>
    <row r="59" spans="1:30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</row>
    <row r="60" spans="1:30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</row>
    <row r="61" spans="1:30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</row>
    <row r="62" spans="1:30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</row>
    <row r="63" spans="1:30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  <c r="AA63" s="6"/>
      <c r="AB63" s="6"/>
      <c r="AC63" s="6"/>
      <c r="AD63" s="6"/>
    </row>
    <row r="64" spans="1:30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  <c r="AA64" s="6"/>
      <c r="AB64" s="6"/>
      <c r="AC64" s="6"/>
      <c r="AD64" s="6"/>
    </row>
    <row r="65" spans="1:30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  <c r="AA65" s="6"/>
      <c r="AB65" s="6"/>
      <c r="AC65" s="6"/>
      <c r="AD65" s="6"/>
    </row>
    <row r="66" spans="1:30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  <c r="AA66" s="6"/>
      <c r="AB66" s="6"/>
      <c r="AC66" s="6"/>
      <c r="AD66" s="6"/>
    </row>
    <row r="67" spans="1:30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</row>
    <row r="68" spans="1:30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  <c r="AA68" s="6"/>
      <c r="AB68" s="6"/>
      <c r="AC68" s="6"/>
      <c r="AD68" s="6"/>
    </row>
    <row r="69" spans="1:30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  <c r="AA69" s="6"/>
      <c r="AB69" s="6"/>
      <c r="AC69" s="6"/>
      <c r="AD69" s="6"/>
    </row>
    <row r="70" spans="1:30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  <c r="AA70" s="6"/>
      <c r="AB70" s="6"/>
      <c r="AC70" s="6"/>
      <c r="AD70" s="6"/>
    </row>
    <row r="71" spans="1:30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  <c r="AA71" s="6"/>
      <c r="AB71" s="6"/>
      <c r="AC71" s="6"/>
      <c r="AD71" s="6"/>
    </row>
    <row r="72" spans="1:30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  <c r="AA72" s="6"/>
      <c r="AB72" s="6"/>
      <c r="AC72" s="6"/>
      <c r="AD72" s="6"/>
    </row>
    <row r="73" spans="1:30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  <c r="AA73" s="6"/>
      <c r="AB73" s="6"/>
      <c r="AC73" s="6"/>
      <c r="AD73" s="6"/>
    </row>
    <row r="74" spans="1:30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  <c r="AA74" s="6"/>
      <c r="AB74" s="6"/>
      <c r="AC74" s="6"/>
      <c r="AD74" s="6"/>
    </row>
    <row r="75" spans="1:30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  <c r="AA75" s="6"/>
      <c r="AB75" s="6"/>
      <c r="AC75" s="6"/>
      <c r="AD75" s="6"/>
    </row>
    <row r="76" spans="1:30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  <c r="AA76" s="6"/>
      <c r="AB76" s="6"/>
      <c r="AC76" s="6"/>
      <c r="AD76" s="6"/>
    </row>
    <row r="77" spans="1:30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  <c r="AA77" s="6"/>
      <c r="AB77" s="6"/>
      <c r="AC77" s="6"/>
      <c r="AD77" s="6"/>
    </row>
    <row r="78" spans="1:30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  <c r="AA78" s="6"/>
      <c r="AB78" s="6"/>
      <c r="AC78" s="6"/>
      <c r="AD78" s="6"/>
    </row>
    <row r="79" spans="1:30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  <c r="AA79" s="6"/>
      <c r="AB79" s="6"/>
      <c r="AC79" s="6"/>
      <c r="AD79" s="6"/>
    </row>
    <row r="80" spans="1:30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  <c r="AA80" s="6"/>
      <c r="AB80" s="6"/>
      <c r="AC80" s="6"/>
      <c r="AD80" s="6"/>
    </row>
    <row r="81" spans="1:30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  <c r="AA81" s="6"/>
      <c r="AB81" s="6"/>
      <c r="AC81" s="6"/>
      <c r="AD81" s="6"/>
    </row>
    <row r="82" spans="1:30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  <c r="AA82" s="6"/>
      <c r="AB82" s="6"/>
      <c r="AC82" s="6"/>
      <c r="AD82" s="6"/>
    </row>
    <row r="83" spans="1:30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  <c r="AA83" s="6"/>
      <c r="AB83" s="6"/>
      <c r="AC83" s="6"/>
      <c r="AD83" s="6"/>
    </row>
    <row r="84" spans="1:30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  <c r="AA84" s="6"/>
      <c r="AB84" s="6"/>
      <c r="AC84" s="6"/>
      <c r="AD84" s="6"/>
    </row>
    <row r="85" spans="1:30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  <c r="AA85" s="6"/>
      <c r="AB85" s="6"/>
      <c r="AC85" s="6"/>
      <c r="AD85" s="6"/>
    </row>
    <row r="86" spans="1:30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  <c r="AA86" s="6"/>
      <c r="AB86" s="6"/>
      <c r="AC86" s="6"/>
      <c r="AD86" s="6"/>
    </row>
    <row r="87" spans="1:30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  <c r="AA87" s="6"/>
      <c r="AB87" s="6"/>
      <c r="AC87" s="6"/>
      <c r="AD87" s="6"/>
    </row>
    <row r="88" spans="1:30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  <c r="AA88" s="6"/>
      <c r="AB88" s="6"/>
      <c r="AC88" s="6"/>
      <c r="AD88" s="6"/>
    </row>
    <row r="89" spans="1:30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  <c r="AA89" s="6"/>
      <c r="AB89" s="6"/>
      <c r="AC89" s="6"/>
      <c r="AD89" s="6"/>
    </row>
    <row r="90" spans="1:30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  <c r="AA90" s="6"/>
      <c r="AB90" s="6"/>
      <c r="AC90" s="6"/>
      <c r="AD90" s="6"/>
    </row>
    <row r="91" spans="1:30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  <c r="AA91" s="6"/>
      <c r="AB91" s="6"/>
      <c r="AC91" s="6"/>
      <c r="AD91" s="6"/>
    </row>
    <row r="92" spans="1:30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  <c r="AA92" s="6"/>
      <c r="AB92" s="6"/>
      <c r="AC92" s="6"/>
      <c r="AD92" s="6"/>
    </row>
    <row r="93" spans="1:30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  <c r="AA93" s="6"/>
      <c r="AB93" s="6"/>
      <c r="AC93" s="6"/>
      <c r="AD93" s="6"/>
    </row>
    <row r="94" spans="1:30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</row>
    <row r="95" spans="1:30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  <c r="AA95" s="6"/>
      <c r="AB95" s="6"/>
      <c r="AC95" s="6"/>
      <c r="AD95" s="6"/>
    </row>
    <row r="96" spans="1:30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  <c r="AA96" s="6"/>
      <c r="AB96" s="6"/>
      <c r="AC96" s="6"/>
      <c r="AD96" s="6"/>
    </row>
    <row r="97" spans="1:30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  <c r="AA97" s="6"/>
      <c r="AB97" s="6"/>
      <c r="AC97" s="6"/>
      <c r="AD97" s="6"/>
    </row>
    <row r="98" spans="1:30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  <c r="AA98" s="6"/>
      <c r="AB98" s="6"/>
      <c r="AC98" s="6"/>
      <c r="AD98" s="6"/>
    </row>
    <row r="99" spans="1:30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  <c r="AA99" s="6"/>
      <c r="AB99" s="6"/>
      <c r="AC99" s="6"/>
      <c r="AD99" s="6"/>
    </row>
    <row r="100" spans="1:30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  <c r="AA100" s="6"/>
      <c r="AB100" s="6"/>
      <c r="AC100" s="6"/>
      <c r="AD100" s="6"/>
    </row>
    <row r="101" spans="1:30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  <c r="AA101" s="6"/>
      <c r="AB101" s="6"/>
      <c r="AC101" s="6"/>
      <c r="AD101" s="6"/>
    </row>
    <row r="102" spans="1:30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  <c r="AA102" s="6"/>
      <c r="AB102" s="6"/>
      <c r="AC102" s="6"/>
      <c r="AD102" s="6"/>
    </row>
    <row r="103" spans="1:30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  <c r="AA103" s="6"/>
      <c r="AB103" s="6"/>
      <c r="AC103" s="6"/>
      <c r="AD103" s="6"/>
    </row>
    <row r="104" spans="1:30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  <c r="AA104" s="6"/>
      <c r="AB104" s="6"/>
      <c r="AC104" s="6"/>
      <c r="AD104" s="6"/>
    </row>
    <row r="105" spans="1:30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  <c r="AA105" s="6"/>
      <c r="AB105" s="6"/>
      <c r="AC105" s="6"/>
      <c r="AD105" s="6"/>
    </row>
    <row r="106" spans="1:30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  <c r="AA106" s="6"/>
      <c r="AB106" s="6"/>
      <c r="AC106" s="6"/>
      <c r="AD106" s="6"/>
    </row>
    <row r="107" spans="1:30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  <c r="AA107" s="6"/>
      <c r="AB107" s="6"/>
      <c r="AC107" s="6"/>
      <c r="AD107" s="6"/>
    </row>
    <row r="108" spans="1:30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  <c r="AA108" s="6"/>
      <c r="AB108" s="6"/>
      <c r="AC108" s="6"/>
      <c r="AD108" s="6"/>
    </row>
    <row r="109" spans="1:30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  <c r="AA109" s="6"/>
      <c r="AB109" s="6"/>
      <c r="AC109" s="6"/>
      <c r="AD109" s="6"/>
    </row>
    <row r="110" spans="1:30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  <c r="AA110" s="6"/>
      <c r="AB110" s="6"/>
      <c r="AC110" s="6"/>
      <c r="AD110" s="6"/>
    </row>
    <row r="111" spans="1:30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  <c r="AA111" s="6"/>
      <c r="AB111" s="6"/>
      <c r="AC111" s="6"/>
      <c r="AD111" s="6"/>
    </row>
    <row r="112" spans="1:30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  <c r="AA112" s="6"/>
      <c r="AB112" s="6"/>
      <c r="AC112" s="6"/>
      <c r="AD112" s="6"/>
    </row>
    <row r="113" spans="1:30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  <c r="AA113" s="6"/>
      <c r="AB113" s="6"/>
      <c r="AC113" s="6"/>
      <c r="AD113" s="6"/>
    </row>
    <row r="114" spans="1:30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  <c r="AA114" s="6"/>
      <c r="AB114" s="6"/>
      <c r="AC114" s="6"/>
      <c r="AD114" s="6"/>
    </row>
    <row r="115" spans="1:30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  <c r="AA115" s="6"/>
      <c r="AB115" s="6"/>
      <c r="AC115" s="6"/>
      <c r="AD115" s="6"/>
    </row>
    <row r="116" spans="1:30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  <c r="AA116" s="6"/>
      <c r="AB116" s="6"/>
      <c r="AC116" s="6"/>
      <c r="AD116" s="6"/>
    </row>
    <row r="117" spans="1:30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  <c r="AA117" s="6"/>
      <c r="AB117" s="6"/>
      <c r="AC117" s="6"/>
      <c r="AD117" s="6"/>
    </row>
    <row r="118" spans="1:30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  <c r="AA118" s="6"/>
      <c r="AB118" s="6"/>
      <c r="AC118" s="6"/>
      <c r="AD118" s="6"/>
    </row>
    <row r="119" spans="1:30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  <c r="AA119" s="6"/>
      <c r="AB119" s="6"/>
      <c r="AC119" s="6"/>
      <c r="AD119" s="6"/>
    </row>
    <row r="120" spans="1:30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  <c r="AC120" s="6"/>
      <c r="AD120" s="6"/>
    </row>
    <row r="121" spans="1:30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  <c r="AA121" s="6"/>
      <c r="AB121" s="6"/>
      <c r="AC121" s="6"/>
      <c r="AD121" s="6"/>
    </row>
    <row r="122" spans="1:30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  <c r="AA122" s="6"/>
      <c r="AB122" s="6"/>
      <c r="AC122" s="6"/>
      <c r="AD122" s="6"/>
    </row>
    <row r="123" spans="1:30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  <c r="AA123" s="6"/>
      <c r="AB123" s="6"/>
      <c r="AC123" s="6"/>
      <c r="AD123" s="6"/>
    </row>
    <row r="124" spans="1:30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  <c r="AA124" s="6"/>
      <c r="AB124" s="6"/>
      <c r="AC124" s="6"/>
      <c r="AD124" s="6"/>
    </row>
    <row r="125" spans="1:30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  <c r="AA125" s="6"/>
      <c r="AB125" s="6"/>
      <c r="AC125" s="6"/>
      <c r="AD125" s="6"/>
    </row>
    <row r="126" spans="1:30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  <c r="AA126" s="6"/>
      <c r="AB126" s="6"/>
      <c r="AC126" s="6"/>
      <c r="AD126" s="6"/>
    </row>
    <row r="127" spans="1:30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  <c r="AA127" s="6"/>
      <c r="AB127" s="6"/>
      <c r="AC127" s="6"/>
      <c r="AD127" s="6"/>
    </row>
    <row r="128" spans="1:30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  <c r="AA128" s="6"/>
      <c r="AB128" s="6"/>
      <c r="AC128" s="6"/>
      <c r="AD128" s="6"/>
    </row>
    <row r="129" spans="1:30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  <c r="AA129" s="6"/>
      <c r="AB129" s="6"/>
      <c r="AC129" s="6"/>
      <c r="AD129" s="6"/>
    </row>
    <row r="130" spans="1:30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  <c r="AA130" s="6"/>
      <c r="AB130" s="6"/>
      <c r="AC130" s="6"/>
      <c r="AD130" s="6"/>
    </row>
    <row r="131" spans="1:30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  <c r="AA131" s="6"/>
      <c r="AB131" s="6"/>
      <c r="AC131" s="6"/>
      <c r="AD131" s="6"/>
    </row>
    <row r="132" spans="1:30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  <c r="AA132" s="6"/>
      <c r="AB132" s="6"/>
      <c r="AC132" s="6"/>
      <c r="AD132" s="6"/>
    </row>
    <row r="133" spans="1:30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  <c r="AA133" s="6"/>
      <c r="AB133" s="6"/>
      <c r="AC133" s="6"/>
      <c r="AD133" s="6"/>
    </row>
    <row r="134" spans="1:30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  <c r="AA134" s="6"/>
      <c r="AB134" s="6"/>
      <c r="AC134" s="6"/>
      <c r="AD134" s="6"/>
    </row>
    <row r="135" spans="1:30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  <c r="AA135" s="6"/>
      <c r="AB135" s="6"/>
      <c r="AC135" s="6"/>
      <c r="AD135" s="6"/>
    </row>
    <row r="136" spans="1:30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  <c r="AA136" s="6"/>
      <c r="AB136" s="6"/>
      <c r="AC136" s="6"/>
      <c r="AD136" s="6"/>
    </row>
    <row r="137" spans="1:30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  <c r="AA137" s="6"/>
      <c r="AB137" s="6"/>
      <c r="AC137" s="6"/>
      <c r="AD137" s="6"/>
    </row>
    <row r="138" spans="1:30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  <c r="AA138" s="6"/>
      <c r="AB138" s="6"/>
      <c r="AC138" s="6"/>
      <c r="AD138" s="6"/>
    </row>
    <row r="139" spans="1:30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  <c r="AA139" s="6"/>
      <c r="AB139" s="6"/>
      <c r="AC139" s="6"/>
      <c r="AD139" s="6"/>
    </row>
    <row r="140" spans="1:30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  <c r="AA140" s="6"/>
      <c r="AB140" s="6"/>
      <c r="AC140" s="6"/>
      <c r="AD140" s="6"/>
    </row>
    <row r="141" spans="1:30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  <c r="AA141" s="6"/>
      <c r="AB141" s="6"/>
      <c r="AC141" s="6"/>
      <c r="AD141" s="6"/>
    </row>
    <row r="142" spans="1:30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  <c r="AA142" s="6"/>
      <c r="AB142" s="6"/>
      <c r="AC142" s="6"/>
      <c r="AD142" s="6"/>
    </row>
    <row r="143" spans="1:30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  <c r="AA143" s="6"/>
      <c r="AB143" s="6"/>
      <c r="AC143" s="6"/>
      <c r="AD143" s="6"/>
    </row>
    <row r="144" spans="1:30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6"/>
      <c r="AD144" s="6"/>
    </row>
    <row r="145" spans="1:30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  <c r="AA145" s="6"/>
      <c r="AB145" s="6"/>
      <c r="AC145" s="6"/>
      <c r="AD145" s="6"/>
    </row>
    <row r="146" spans="1:30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  <c r="AC146" s="6"/>
      <c r="AD146" s="6"/>
    </row>
    <row r="147" spans="1:30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  <c r="AA147" s="6"/>
      <c r="AB147" s="6"/>
      <c r="AC147" s="6"/>
      <c r="AD147" s="6"/>
    </row>
    <row r="148" spans="1:30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  <c r="AA148" s="6"/>
      <c r="AB148" s="6"/>
      <c r="AC148" s="6"/>
      <c r="AD148" s="6"/>
    </row>
    <row r="149" spans="1:30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  <c r="AA149" s="6"/>
      <c r="AB149" s="6"/>
      <c r="AC149" s="6"/>
      <c r="AD149" s="6"/>
    </row>
    <row r="150" spans="1:30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  <c r="AA150" s="6"/>
      <c r="AB150" s="6"/>
      <c r="AC150" s="6"/>
      <c r="AD150" s="6"/>
    </row>
    <row r="151" spans="1:30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  <c r="AC151" s="6"/>
      <c r="AD151" s="6"/>
    </row>
    <row r="152" spans="1:30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  <c r="AA152" s="6"/>
      <c r="AB152" s="6"/>
      <c r="AC152" s="6"/>
      <c r="AD152" s="6"/>
    </row>
    <row r="153" spans="1:30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  <c r="AA153" s="6"/>
      <c r="AB153" s="6"/>
      <c r="AC153" s="6"/>
      <c r="AD153" s="6"/>
    </row>
    <row r="154" spans="1:30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  <c r="AA154" s="6"/>
      <c r="AB154" s="6"/>
      <c r="AC154" s="6"/>
      <c r="AD154" s="6"/>
    </row>
    <row r="155" spans="1:30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  <c r="AA155" s="6"/>
      <c r="AB155" s="6"/>
      <c r="AC155" s="6"/>
      <c r="AD155" s="6"/>
    </row>
    <row r="156" spans="1:30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  <c r="AA156" s="6"/>
      <c r="AB156" s="6"/>
      <c r="AC156" s="6"/>
      <c r="AD156" s="6"/>
    </row>
    <row r="157" spans="1:30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  <c r="AA157" s="6"/>
      <c r="AB157" s="6"/>
      <c r="AC157" s="6"/>
      <c r="AD157" s="6"/>
    </row>
    <row r="158" spans="1:30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  <c r="AA158" s="6"/>
      <c r="AB158" s="6"/>
      <c r="AC158" s="6"/>
      <c r="AD158" s="6"/>
    </row>
    <row r="159" spans="1:30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  <c r="AA159" s="6"/>
      <c r="AB159" s="6"/>
      <c r="AC159" s="6"/>
      <c r="AD159" s="6"/>
    </row>
    <row r="160" spans="1:30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  <c r="AA160" s="6"/>
      <c r="AB160" s="6"/>
      <c r="AC160" s="6"/>
      <c r="AD160" s="6"/>
    </row>
    <row r="161" spans="1:30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  <c r="AA161" s="6"/>
      <c r="AB161" s="6"/>
      <c r="AC161" s="6"/>
      <c r="AD161" s="6"/>
    </row>
    <row r="162" spans="1:30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  <c r="AA162" s="6"/>
      <c r="AB162" s="6"/>
      <c r="AC162" s="6"/>
      <c r="AD162" s="6"/>
    </row>
    <row r="163" spans="1:30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  <c r="AA163" s="6"/>
      <c r="AB163" s="6"/>
      <c r="AC163" s="6"/>
      <c r="AD163" s="6"/>
    </row>
    <row r="164" spans="1:30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  <c r="AA164" s="6"/>
      <c r="AB164" s="6"/>
      <c r="AC164" s="6"/>
      <c r="AD164" s="6"/>
    </row>
    <row r="165" spans="1:30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  <c r="AA165" s="6"/>
      <c r="AB165" s="6"/>
      <c r="AC165" s="6"/>
      <c r="AD165" s="6"/>
    </row>
    <row r="166" spans="1:30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  <c r="AA166" s="6"/>
      <c r="AB166" s="6"/>
      <c r="AC166" s="6"/>
      <c r="AD166" s="6"/>
    </row>
    <row r="167" spans="1:30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  <c r="AA167" s="6"/>
      <c r="AB167" s="6"/>
      <c r="AC167" s="6"/>
      <c r="AD167" s="6"/>
    </row>
    <row r="168" spans="1:30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  <c r="AA168" s="6"/>
      <c r="AB168" s="6"/>
      <c r="AC168" s="6"/>
      <c r="AD168" s="6"/>
    </row>
    <row r="169" spans="1:30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  <c r="AA169" s="6"/>
      <c r="AB169" s="6"/>
      <c r="AC169" s="6"/>
      <c r="AD169" s="6"/>
    </row>
    <row r="170" spans="1:30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  <c r="AA170" s="6"/>
      <c r="AB170" s="6"/>
      <c r="AC170" s="6"/>
      <c r="AD170" s="6"/>
    </row>
    <row r="171" spans="1:30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  <c r="AA171" s="6"/>
      <c r="AB171" s="6"/>
      <c r="AC171" s="6"/>
      <c r="AD171" s="6"/>
    </row>
    <row r="172" spans="1:30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  <c r="AA172" s="6"/>
      <c r="AB172" s="6"/>
      <c r="AC172" s="6"/>
      <c r="AD172" s="6"/>
    </row>
    <row r="173" spans="1:30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  <c r="AA173" s="6"/>
      <c r="AB173" s="6"/>
      <c r="AC173" s="6"/>
      <c r="AD173" s="6"/>
    </row>
    <row r="174" spans="1:30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  <c r="AA174" s="6"/>
      <c r="AB174" s="6"/>
      <c r="AC174" s="6"/>
      <c r="AD174" s="6"/>
    </row>
    <row r="175" spans="1:30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  <c r="AA175" s="6"/>
      <c r="AB175" s="6"/>
      <c r="AC175" s="6"/>
      <c r="AD175" s="6"/>
    </row>
    <row r="176" spans="1:30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  <c r="AA176" s="6"/>
      <c r="AB176" s="6"/>
      <c r="AC176" s="6"/>
      <c r="AD176" s="6"/>
    </row>
    <row r="177" spans="1:30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  <c r="AA177" s="6"/>
      <c r="AB177" s="6"/>
      <c r="AC177" s="6"/>
      <c r="AD177" s="6"/>
    </row>
    <row r="178" spans="1:30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  <c r="AA178" s="6"/>
      <c r="AB178" s="6"/>
      <c r="AC178" s="6"/>
      <c r="AD178" s="6"/>
    </row>
    <row r="179" spans="1:30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  <c r="AA179" s="6"/>
      <c r="AB179" s="6"/>
      <c r="AC179" s="6"/>
      <c r="AD179" s="6"/>
    </row>
    <row r="180" spans="1:30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  <c r="AA180" s="6"/>
      <c r="AB180" s="6"/>
      <c r="AC180" s="6"/>
      <c r="AD180" s="6"/>
    </row>
    <row r="181" spans="1:30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  <c r="AA181" s="6"/>
      <c r="AB181" s="6"/>
      <c r="AC181" s="6"/>
      <c r="AD181" s="6"/>
    </row>
    <row r="182" spans="1:30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  <c r="AA182" s="6"/>
      <c r="AB182" s="6"/>
      <c r="AC182" s="6"/>
      <c r="AD182" s="6"/>
    </row>
    <row r="183" spans="1:30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  <c r="AA183" s="6"/>
      <c r="AB183" s="6"/>
      <c r="AC183" s="6"/>
      <c r="AD183" s="6"/>
    </row>
    <row r="184" spans="1:30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  <c r="AA184" s="6"/>
      <c r="AB184" s="6"/>
      <c r="AC184" s="6"/>
      <c r="AD184" s="6"/>
    </row>
    <row r="185" spans="1:30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  <c r="AA185" s="6"/>
      <c r="AB185" s="6"/>
      <c r="AC185" s="6"/>
      <c r="AD185" s="6"/>
    </row>
    <row r="186" spans="1:30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  <c r="AA186" s="6"/>
      <c r="AB186" s="6"/>
      <c r="AC186" s="6"/>
      <c r="AD186" s="6"/>
    </row>
    <row r="187" spans="1:30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  <c r="AA187" s="6"/>
      <c r="AB187" s="6"/>
      <c r="AC187" s="6"/>
      <c r="AD187" s="6"/>
    </row>
    <row r="188" spans="1:30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  <c r="AA188" s="6"/>
      <c r="AB188" s="6"/>
      <c r="AC188" s="6"/>
      <c r="AD188" s="6"/>
    </row>
    <row r="189" spans="1:30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  <c r="AA189" s="6"/>
      <c r="AB189" s="6"/>
      <c r="AC189" s="6"/>
      <c r="AD189" s="6"/>
    </row>
    <row r="190" spans="1:30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  <c r="AA190" s="6"/>
      <c r="AB190" s="6"/>
      <c r="AC190" s="6"/>
      <c r="AD190" s="6"/>
    </row>
    <row r="191" spans="1:30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  <c r="AA191" s="6"/>
      <c r="AB191" s="6"/>
      <c r="AC191" s="6"/>
      <c r="AD191" s="6"/>
    </row>
    <row r="192" spans="1:30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  <c r="AA192" s="6"/>
      <c r="AB192" s="6"/>
      <c r="AC192" s="6"/>
      <c r="AD192" s="6"/>
    </row>
    <row r="193" spans="1:30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  <c r="AA193" s="6"/>
      <c r="AB193" s="6"/>
      <c r="AC193" s="6"/>
      <c r="AD193" s="6"/>
    </row>
    <row r="194" spans="1:30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  <c r="AA194" s="6"/>
      <c r="AB194" s="6"/>
      <c r="AC194" s="6"/>
      <c r="AD194" s="6"/>
    </row>
    <row r="195" spans="1:30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  <c r="AA195" s="6"/>
      <c r="AB195" s="6"/>
      <c r="AC195" s="6"/>
      <c r="AD195" s="6"/>
    </row>
    <row r="196" spans="1:30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  <c r="AA196" s="6"/>
      <c r="AB196" s="6"/>
      <c r="AC196" s="6"/>
      <c r="AD196" s="6"/>
    </row>
    <row r="197" spans="1:30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  <c r="AA197" s="6"/>
      <c r="AB197" s="6"/>
      <c r="AC197" s="6"/>
      <c r="AD197" s="6"/>
    </row>
    <row r="198" spans="1:30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  <c r="AC198" s="6"/>
      <c r="AD198" s="6"/>
    </row>
    <row r="199" spans="1:30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  <c r="AA199" s="6"/>
      <c r="AB199" s="6"/>
      <c r="AC199" s="6"/>
      <c r="AD199" s="6"/>
    </row>
    <row r="200" spans="1:30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  <c r="AA200" s="6"/>
      <c r="AB200" s="6"/>
      <c r="AC200" s="6"/>
      <c r="AD200" s="6"/>
    </row>
    <row r="201" spans="1:30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  <c r="AA201" s="6"/>
      <c r="AB201" s="6"/>
      <c r="AC201" s="6"/>
      <c r="AD201" s="6"/>
    </row>
    <row r="202" spans="1:30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  <c r="AA202" s="6"/>
      <c r="AB202" s="6"/>
      <c r="AC202" s="6"/>
      <c r="AD202" s="6"/>
    </row>
    <row r="203" spans="1:30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  <c r="AA203" s="6"/>
      <c r="AB203" s="6"/>
      <c r="AC203" s="6"/>
      <c r="AD203" s="6"/>
    </row>
    <row r="204" spans="1:30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  <c r="AA204" s="6"/>
      <c r="AB204" s="6"/>
      <c r="AC204" s="6"/>
      <c r="AD204" s="6"/>
    </row>
    <row r="205" spans="1:30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  <c r="AA205" s="6"/>
      <c r="AB205" s="6"/>
      <c r="AC205" s="6"/>
      <c r="AD205" s="6"/>
    </row>
    <row r="206" spans="1:30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54"/>
      <c r="K207" s="54"/>
      <c r="L207" s="5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54"/>
      <c r="K208" s="54"/>
      <c r="L208" s="5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54"/>
      <c r="K209" s="54"/>
      <c r="L209" s="5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54"/>
      <c r="K210" s="54"/>
      <c r="L210" s="5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54"/>
      <c r="K211" s="54"/>
      <c r="L211" s="5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54"/>
      <c r="K212" s="54"/>
      <c r="L212" s="5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54"/>
      <c r="K213" s="54"/>
      <c r="L213" s="5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54"/>
      <c r="K214" s="54"/>
      <c r="L214" s="5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54"/>
      <c r="K215" s="54"/>
      <c r="L215" s="5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54"/>
      <c r="K216" s="54"/>
      <c r="L216" s="5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54"/>
      <c r="K217" s="54"/>
      <c r="L217" s="5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54"/>
      <c r="K218" s="54"/>
      <c r="L218" s="5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54"/>
      <c r="K219" s="54"/>
      <c r="L219" s="5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54"/>
      <c r="K220" s="54"/>
      <c r="L220" s="5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54"/>
      <c r="K221" s="54"/>
      <c r="L221" s="5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54"/>
      <c r="K222" s="54"/>
      <c r="L222" s="5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54"/>
      <c r="K223" s="54"/>
      <c r="L223" s="5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54"/>
      <c r="K224" s="54"/>
      <c r="L224" s="5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54"/>
      <c r="K225" s="54"/>
      <c r="L225" s="5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54"/>
      <c r="K226" s="54"/>
      <c r="L226" s="5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54"/>
      <c r="K227" s="54"/>
      <c r="L227" s="5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54"/>
      <c r="K228" s="54"/>
      <c r="L228" s="5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4"/>
      <c r="K229" s="54"/>
      <c r="L229" s="5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4"/>
      <c r="K230" s="54"/>
      <c r="L230" s="5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4"/>
      <c r="K231" s="54"/>
      <c r="L231" s="5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4"/>
      <c r="K232" s="54"/>
      <c r="L232" s="5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4"/>
      <c r="K233" s="54"/>
      <c r="L233" s="5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4"/>
      <c r="K234" s="54"/>
      <c r="L234" s="5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4"/>
      <c r="K235" s="54"/>
      <c r="L235" s="5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4"/>
      <c r="K236" s="54"/>
      <c r="L236" s="5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4"/>
      <c r="K237" s="54"/>
      <c r="L237" s="5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4"/>
      <c r="K238" s="54"/>
      <c r="L238" s="5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4"/>
      <c r="K239" s="54"/>
      <c r="L239" s="5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4"/>
      <c r="K240" s="54"/>
      <c r="L240" s="5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4"/>
      <c r="K241" s="54"/>
      <c r="L241" s="5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4"/>
      <c r="K242" s="54"/>
      <c r="L242" s="5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4"/>
      <c r="K243" s="54"/>
      <c r="L243" s="5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4"/>
      <c r="K244" s="54"/>
      <c r="L244" s="5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4"/>
      <c r="K245" s="54"/>
      <c r="L245" s="5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4"/>
      <c r="K246" s="54"/>
      <c r="L246" s="5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4"/>
      <c r="K247" s="54"/>
      <c r="L247" s="5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4"/>
      <c r="K248" s="54"/>
      <c r="L248" s="5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4"/>
      <c r="K249" s="54"/>
      <c r="L249" s="5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4"/>
      <c r="K250" s="54"/>
      <c r="L250" s="5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4"/>
      <c r="K251" s="54"/>
      <c r="L251" s="5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4"/>
      <c r="K252" s="54"/>
      <c r="L252" s="5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4"/>
      <c r="K253" s="54"/>
      <c r="L253" s="5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4"/>
      <c r="K254" s="54"/>
      <c r="L254" s="5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4"/>
      <c r="K255" s="54"/>
      <c r="L255" s="5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4"/>
      <c r="K256" s="54"/>
      <c r="L256" s="5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4"/>
      <c r="K257" s="54"/>
      <c r="L257" s="5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4"/>
      <c r="K258" s="54"/>
      <c r="L258" s="5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4"/>
      <c r="K259" s="54"/>
      <c r="L259" s="5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4"/>
      <c r="K260" s="54"/>
      <c r="L260" s="5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4"/>
      <c r="K261" s="54"/>
      <c r="L261" s="5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4"/>
      <c r="K262" s="54"/>
      <c r="L262" s="5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4"/>
      <c r="K263" s="54"/>
      <c r="L263" s="5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4"/>
      <c r="K264" s="54"/>
      <c r="L264" s="5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4"/>
      <c r="K265" s="54"/>
      <c r="L265" s="5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4"/>
      <c r="K266" s="54"/>
      <c r="L266" s="5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4"/>
      <c r="K267" s="54"/>
      <c r="L267" s="5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4"/>
      <c r="K268" s="54"/>
      <c r="L268" s="5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4"/>
      <c r="K269" s="54"/>
      <c r="L269" s="5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4"/>
      <c r="K270" s="54"/>
      <c r="L270" s="5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4"/>
      <c r="K271" s="54"/>
      <c r="L271" s="5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4"/>
      <c r="K272" s="54"/>
      <c r="L272" s="5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4"/>
      <c r="K273" s="54"/>
      <c r="L273" s="5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4"/>
      <c r="K274" s="54"/>
      <c r="L274" s="5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4"/>
      <c r="K275" s="54"/>
      <c r="L275" s="5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4"/>
      <c r="K276" s="54"/>
      <c r="L276" s="5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4"/>
      <c r="K277" s="54"/>
      <c r="L277" s="5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4"/>
      <c r="K278" s="54"/>
      <c r="L278" s="5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4"/>
      <c r="K279" s="54"/>
      <c r="L279" s="5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4"/>
      <c r="K280" s="54"/>
      <c r="L280" s="5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4"/>
      <c r="K281" s="54"/>
      <c r="L281" s="5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4"/>
      <c r="K282" s="54"/>
      <c r="L282" s="5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4"/>
      <c r="K283" s="54"/>
      <c r="L283" s="5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4"/>
      <c r="K284" s="54"/>
      <c r="L284" s="5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4"/>
      <c r="K285" s="54"/>
      <c r="L285" s="5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4"/>
      <c r="K286" s="54"/>
      <c r="L286" s="5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4"/>
      <c r="K287" s="54"/>
      <c r="L287" s="5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4"/>
      <c r="K288" s="54"/>
      <c r="L288" s="5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4"/>
      <c r="K289" s="54"/>
      <c r="L289" s="5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4"/>
      <c r="K290" s="54"/>
      <c r="L290" s="5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4"/>
      <c r="K291" s="54"/>
      <c r="L291" s="5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4"/>
      <c r="K292" s="54"/>
      <c r="L292" s="5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4"/>
      <c r="K293" s="54"/>
      <c r="L293" s="5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4"/>
      <c r="K294" s="54"/>
      <c r="L294" s="5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4"/>
      <c r="K295" s="54"/>
      <c r="L295" s="5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4"/>
      <c r="K296" s="54"/>
      <c r="L296" s="5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4"/>
      <c r="K297" s="54"/>
      <c r="L297" s="5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4"/>
      <c r="K298" s="54"/>
      <c r="L298" s="5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4"/>
      <c r="K299" s="54"/>
      <c r="L299" s="5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4"/>
      <c r="K300" s="54"/>
      <c r="L300" s="5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4"/>
      <c r="K301" s="54"/>
      <c r="L301" s="5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4"/>
      <c r="K302" s="54"/>
      <c r="L302" s="5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4"/>
      <c r="K303" s="54"/>
      <c r="L303" s="5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4"/>
      <c r="K304" s="54"/>
      <c r="L304" s="5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4"/>
      <c r="K305" s="54"/>
      <c r="L305" s="5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4"/>
      <c r="K306" s="54"/>
      <c r="L306" s="5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4"/>
      <c r="K307" s="54"/>
      <c r="L307" s="5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4"/>
      <c r="K308" s="54"/>
      <c r="L308" s="5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4"/>
      <c r="K309" s="54"/>
      <c r="L309" s="5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4"/>
      <c r="K310" s="54"/>
      <c r="L310" s="5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4"/>
      <c r="K311" s="54"/>
      <c r="L311" s="5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4"/>
      <c r="K312" s="54"/>
      <c r="L312" s="5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4"/>
      <c r="K313" s="54"/>
      <c r="L313" s="5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4"/>
      <c r="K314" s="54"/>
      <c r="L314" s="5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4"/>
      <c r="K315" s="54"/>
      <c r="L315" s="5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4"/>
      <c r="K316" s="54"/>
      <c r="L316" s="5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4"/>
      <c r="K317" s="54"/>
      <c r="L317" s="5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4"/>
      <c r="K318" s="54"/>
      <c r="L318" s="5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4"/>
      <c r="K319" s="54"/>
      <c r="L319" s="5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4"/>
      <c r="K320" s="54"/>
      <c r="L320" s="5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4"/>
      <c r="K321" s="54"/>
      <c r="L321" s="5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4"/>
      <c r="K322" s="54"/>
      <c r="L322" s="5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4"/>
      <c r="K323" s="54"/>
      <c r="L323" s="5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4"/>
      <c r="K324" s="54"/>
      <c r="L324" s="5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4"/>
      <c r="K325" s="54"/>
      <c r="L325" s="5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4"/>
      <c r="K326" s="54"/>
      <c r="L326" s="5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4"/>
      <c r="K327" s="54"/>
      <c r="L327" s="5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4"/>
      <c r="K328" s="54"/>
      <c r="L328" s="5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4"/>
      <c r="K329" s="54"/>
      <c r="L329" s="5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4"/>
      <c r="K330" s="54"/>
      <c r="L330" s="5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4"/>
      <c r="K331" s="54"/>
      <c r="L331" s="5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4"/>
      <c r="K332" s="54"/>
      <c r="L332" s="5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4"/>
      <c r="K333" s="54"/>
      <c r="L333" s="5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4"/>
      <c r="K334" s="54"/>
      <c r="L334" s="5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4"/>
      <c r="K335" s="54"/>
      <c r="L335" s="5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4"/>
      <c r="K336" s="54"/>
      <c r="L336" s="5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4"/>
      <c r="K337" s="54"/>
      <c r="L337" s="5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4"/>
      <c r="K338" s="54"/>
      <c r="L338" s="5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4"/>
      <c r="K339" s="54"/>
      <c r="L339" s="5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4"/>
      <c r="K340" s="54"/>
      <c r="L340" s="5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4"/>
      <c r="K341" s="54"/>
      <c r="L341" s="5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4"/>
      <c r="K342" s="54"/>
      <c r="L342" s="5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4"/>
      <c r="K343" s="54"/>
      <c r="L343" s="5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4"/>
      <c r="K344" s="54"/>
      <c r="L344" s="5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4"/>
      <c r="K345" s="54"/>
      <c r="L345" s="5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4"/>
      <c r="K346" s="54"/>
      <c r="L346" s="5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4"/>
      <c r="K347" s="54"/>
      <c r="L347" s="5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4"/>
      <c r="K348" s="54"/>
      <c r="L348" s="5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4"/>
      <c r="K349" s="54"/>
      <c r="L349" s="5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4"/>
      <c r="K350" s="54"/>
      <c r="L350" s="5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4"/>
      <c r="K351" s="54"/>
      <c r="L351" s="5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4"/>
      <c r="K352" s="54"/>
      <c r="L352" s="5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4"/>
      <c r="K353" s="54"/>
      <c r="L353" s="5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4"/>
      <c r="K354" s="54"/>
      <c r="L354" s="5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4"/>
      <c r="K355" s="54"/>
      <c r="L355" s="5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4"/>
      <c r="K356" s="54"/>
      <c r="L356" s="5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4"/>
      <c r="K357" s="54"/>
      <c r="L357" s="5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4"/>
      <c r="K358" s="54"/>
      <c r="L358" s="5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4"/>
      <c r="K359" s="54"/>
      <c r="L359" s="5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4"/>
      <c r="K360" s="54"/>
      <c r="L360" s="5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4"/>
      <c r="K361" s="54"/>
      <c r="L361" s="5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4"/>
      <c r="K362" s="54"/>
      <c r="L362" s="5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4"/>
      <c r="K363" s="54"/>
      <c r="L363" s="5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4"/>
      <c r="K364" s="54"/>
      <c r="L364" s="5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4"/>
      <c r="K365" s="54"/>
      <c r="L365" s="5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4"/>
      <c r="K366" s="54"/>
      <c r="L366" s="5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4"/>
      <c r="K367" s="54"/>
      <c r="L367" s="5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4"/>
      <c r="K368" s="54"/>
      <c r="L368" s="5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4"/>
      <c r="K369" s="54"/>
      <c r="L369" s="5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4"/>
      <c r="K370" s="54"/>
      <c r="L370" s="5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4"/>
      <c r="K371" s="54"/>
      <c r="L371" s="5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4"/>
      <c r="K372" s="54"/>
      <c r="L372" s="5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4"/>
      <c r="K373" s="54"/>
      <c r="L373" s="5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4"/>
      <c r="K374" s="54"/>
      <c r="L374" s="5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4"/>
      <c r="K375" s="54"/>
      <c r="L375" s="5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4"/>
      <c r="K376" s="54"/>
      <c r="L376" s="5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4"/>
      <c r="K377" s="54"/>
      <c r="L377" s="5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4"/>
      <c r="K378" s="54"/>
      <c r="L378" s="5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4"/>
      <c r="K379" s="54"/>
      <c r="L379" s="5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4"/>
      <c r="K380" s="54"/>
      <c r="L380" s="5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4"/>
      <c r="K381" s="54"/>
      <c r="L381" s="5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4"/>
      <c r="K382" s="54"/>
      <c r="L382" s="5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4"/>
      <c r="K383" s="54"/>
      <c r="L383" s="5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4"/>
      <c r="K384" s="54"/>
      <c r="L384" s="5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4"/>
      <c r="K385" s="54"/>
      <c r="L385" s="5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4"/>
      <c r="K386" s="54"/>
      <c r="L386" s="5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4"/>
      <c r="K387" s="54"/>
      <c r="L387" s="5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4"/>
      <c r="K388" s="54"/>
      <c r="L388" s="5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4"/>
      <c r="K389" s="54"/>
      <c r="L389" s="5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4"/>
      <c r="K390" s="54"/>
      <c r="L390" s="5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4"/>
      <c r="K391" s="54"/>
      <c r="L391" s="5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4"/>
      <c r="K392" s="54"/>
      <c r="L392" s="5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4"/>
      <c r="K393" s="54"/>
      <c r="L393" s="5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4"/>
      <c r="K394" s="54"/>
      <c r="L394" s="5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4"/>
      <c r="K395" s="54"/>
      <c r="L395" s="5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4"/>
      <c r="K396" s="54"/>
      <c r="L396" s="5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4"/>
      <c r="K397" s="54"/>
      <c r="L397" s="5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4"/>
      <c r="K398" s="54"/>
      <c r="L398" s="5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4"/>
      <c r="K399" s="54"/>
      <c r="L399" s="5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4"/>
      <c r="K400" s="54"/>
      <c r="L400" s="5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4"/>
      <c r="K401" s="54"/>
      <c r="L401" s="5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4"/>
      <c r="K402" s="54"/>
      <c r="L402" s="5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4"/>
      <c r="K403" s="54"/>
      <c r="L403" s="5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4"/>
      <c r="K404" s="54"/>
      <c r="L404" s="5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4"/>
      <c r="K405" s="54"/>
      <c r="L405" s="5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4"/>
      <c r="K406" s="54"/>
      <c r="L406" s="5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4"/>
      <c r="K407" s="54"/>
      <c r="L407" s="5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4"/>
      <c r="K408" s="54"/>
      <c r="L408" s="5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4"/>
      <c r="K409" s="54"/>
      <c r="L409" s="5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4"/>
      <c r="K410" s="54"/>
      <c r="L410" s="5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4"/>
      <c r="K411" s="54"/>
      <c r="L411" s="5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4"/>
      <c r="K412" s="54"/>
      <c r="L412" s="5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4"/>
      <c r="K413" s="54"/>
      <c r="L413" s="5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4"/>
      <c r="K414" s="54"/>
      <c r="L414" s="5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4"/>
      <c r="K415" s="54"/>
      <c r="L415" s="5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4"/>
      <c r="K416" s="54"/>
      <c r="L416" s="5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4"/>
      <c r="K417" s="54"/>
      <c r="L417" s="5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4"/>
      <c r="K418" s="54"/>
      <c r="L418" s="5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4"/>
      <c r="K419" s="54"/>
      <c r="L419" s="5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4"/>
      <c r="K420" s="54"/>
      <c r="L420" s="5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4"/>
      <c r="K421" s="54"/>
      <c r="L421" s="5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4"/>
      <c r="K422" s="54"/>
      <c r="L422" s="5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4"/>
      <c r="K423" s="54"/>
      <c r="L423" s="5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4"/>
      <c r="K424" s="54"/>
      <c r="L424" s="5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4"/>
      <c r="K425" s="54"/>
      <c r="L425" s="5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4"/>
      <c r="K426" s="54"/>
      <c r="L426" s="5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4"/>
      <c r="K427" s="54"/>
      <c r="L427" s="5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4"/>
      <c r="K428" s="54"/>
      <c r="L428" s="5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4"/>
      <c r="K429" s="54"/>
      <c r="L429" s="5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4"/>
      <c r="K430" s="54"/>
      <c r="L430" s="5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4"/>
      <c r="K431" s="54"/>
      <c r="L431" s="5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4"/>
      <c r="K432" s="54"/>
      <c r="L432" s="5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4"/>
      <c r="K433" s="54"/>
      <c r="L433" s="5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4"/>
      <c r="K434" s="54"/>
      <c r="L434" s="5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4"/>
      <c r="K435" s="54"/>
      <c r="L435" s="5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4"/>
      <c r="K436" s="54"/>
      <c r="L436" s="5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4"/>
      <c r="K437" s="54"/>
      <c r="L437" s="5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4"/>
      <c r="K438" s="54"/>
      <c r="L438" s="5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4"/>
      <c r="K439" s="54"/>
      <c r="L439" s="5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4"/>
      <c r="K440" s="54"/>
      <c r="L440" s="5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4"/>
      <c r="K441" s="54"/>
      <c r="L441" s="5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4"/>
      <c r="K442" s="54"/>
      <c r="L442" s="5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4"/>
      <c r="K443" s="54"/>
      <c r="L443" s="5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4"/>
      <c r="K444" s="54"/>
      <c r="L444" s="5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4"/>
      <c r="K445" s="54"/>
      <c r="L445" s="5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4"/>
      <c r="K446" s="54"/>
      <c r="L446" s="5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4"/>
      <c r="K447" s="54"/>
      <c r="L447" s="5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4"/>
      <c r="K448" s="54"/>
      <c r="L448" s="5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4"/>
      <c r="K449" s="54"/>
      <c r="L449" s="5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4"/>
      <c r="K450" s="54"/>
      <c r="L450" s="5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4"/>
      <c r="K451" s="54"/>
      <c r="L451" s="5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4"/>
      <c r="K452" s="54"/>
      <c r="L452" s="5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4"/>
      <c r="K453" s="54"/>
      <c r="L453" s="5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4"/>
      <c r="K454" s="54"/>
      <c r="L454" s="5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4"/>
      <c r="K455" s="54"/>
      <c r="L455" s="5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4"/>
      <c r="K456" s="54"/>
      <c r="L456" s="5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4"/>
      <c r="K457" s="54"/>
      <c r="L457" s="5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4"/>
      <c r="K458" s="54"/>
      <c r="L458" s="5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4"/>
      <c r="K459" s="54"/>
      <c r="L459" s="5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4"/>
      <c r="K460" s="54"/>
      <c r="L460" s="5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4"/>
      <c r="K461" s="54"/>
      <c r="L461" s="5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4"/>
      <c r="K462" s="54"/>
      <c r="L462" s="5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4"/>
      <c r="K463" s="54"/>
      <c r="L463" s="5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4"/>
      <c r="K464" s="54"/>
      <c r="L464" s="5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4"/>
      <c r="K465" s="54"/>
      <c r="L465" s="5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4"/>
      <c r="K466" s="54"/>
      <c r="L466" s="5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4"/>
      <c r="K467" s="54"/>
      <c r="L467" s="5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4"/>
      <c r="K468" s="54"/>
      <c r="L468" s="5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4"/>
      <c r="K469" s="54"/>
      <c r="L469" s="5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4"/>
      <c r="K470" s="54"/>
      <c r="L470" s="5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4"/>
      <c r="K471" s="54"/>
      <c r="L471" s="5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4"/>
      <c r="K472" s="54"/>
      <c r="L472" s="5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4"/>
      <c r="K473" s="54"/>
      <c r="L473" s="5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4"/>
      <c r="K474" s="54"/>
      <c r="L474" s="5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4"/>
      <c r="K475" s="54"/>
      <c r="L475" s="5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4"/>
      <c r="K476" s="54"/>
      <c r="L476" s="5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4"/>
      <c r="K477" s="54"/>
      <c r="L477" s="5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4"/>
      <c r="K478" s="54"/>
      <c r="L478" s="5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4"/>
      <c r="K479" s="54"/>
      <c r="L479" s="5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4"/>
      <c r="K480" s="54"/>
      <c r="L480" s="5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4"/>
      <c r="K481" s="54"/>
      <c r="L481" s="5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4"/>
      <c r="K482" s="54"/>
      <c r="L482" s="5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4"/>
      <c r="K483" s="54"/>
      <c r="L483" s="5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4"/>
      <c r="K484" s="54"/>
      <c r="L484" s="5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4"/>
      <c r="K485" s="54"/>
      <c r="L485" s="5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4"/>
      <c r="K486" s="54"/>
      <c r="L486" s="5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4"/>
      <c r="K487" s="54"/>
      <c r="L487" s="5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4"/>
      <c r="K488" s="54"/>
      <c r="L488" s="5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4"/>
      <c r="K489" s="54"/>
      <c r="L489" s="5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4"/>
      <c r="K490" s="54"/>
      <c r="L490" s="5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4"/>
      <c r="K491" s="54"/>
      <c r="L491" s="5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4"/>
      <c r="K492" s="54"/>
      <c r="L492" s="5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4"/>
      <c r="K493" s="54"/>
      <c r="L493" s="5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4"/>
      <c r="K494" s="54"/>
      <c r="L494" s="5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4"/>
      <c r="K495" s="54"/>
      <c r="L495" s="5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4"/>
      <c r="K496" s="54"/>
      <c r="L496" s="5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4"/>
      <c r="K497" s="54"/>
      <c r="L497" s="5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4"/>
      <c r="K498" s="54"/>
      <c r="L498" s="5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4"/>
      <c r="K499" s="54"/>
      <c r="L499" s="5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4"/>
      <c r="K500" s="54"/>
      <c r="L500" s="5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4"/>
      <c r="K501" s="54"/>
      <c r="L501" s="5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4"/>
      <c r="K502" s="54"/>
      <c r="L502" s="5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4"/>
      <c r="K503" s="54"/>
      <c r="L503" s="5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4"/>
      <c r="K504" s="54"/>
      <c r="L504" s="5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4"/>
      <c r="K505" s="54"/>
      <c r="L505" s="5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4"/>
      <c r="K506" s="54"/>
      <c r="L506" s="5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4"/>
      <c r="K507" s="54"/>
      <c r="L507" s="5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4"/>
      <c r="K508" s="54"/>
      <c r="L508" s="5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4"/>
      <c r="K509" s="54"/>
      <c r="L509" s="5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4"/>
      <c r="K510" s="54"/>
      <c r="L510" s="5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4"/>
      <c r="K511" s="54"/>
      <c r="L511" s="5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4"/>
      <c r="K512" s="54"/>
      <c r="L512" s="5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4"/>
      <c r="K513" s="54"/>
      <c r="L513" s="5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4"/>
      <c r="K514" s="54"/>
      <c r="L514" s="5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4"/>
      <c r="K515" s="54"/>
      <c r="L515" s="5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4"/>
      <c r="K516" s="54"/>
      <c r="L516" s="5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4"/>
      <c r="K517" s="54"/>
      <c r="L517" s="5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4"/>
      <c r="K518" s="54"/>
      <c r="L518" s="5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4"/>
      <c r="K519" s="54"/>
      <c r="L519" s="5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4"/>
      <c r="K520" s="54"/>
      <c r="L520" s="5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4"/>
      <c r="K521" s="54"/>
      <c r="L521" s="5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4"/>
      <c r="K522" s="54"/>
      <c r="L522" s="5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4"/>
      <c r="K523" s="54"/>
      <c r="L523" s="5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4"/>
      <c r="K524" s="54"/>
      <c r="L524" s="5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4"/>
      <c r="K525" s="54"/>
      <c r="L525" s="5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4"/>
      <c r="K526" s="54"/>
      <c r="L526" s="5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4"/>
      <c r="K527" s="54"/>
      <c r="L527" s="5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4"/>
      <c r="K528" s="54"/>
      <c r="L528" s="5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4"/>
      <c r="K529" s="54"/>
      <c r="L529" s="5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4"/>
      <c r="K530" s="54"/>
      <c r="L530" s="5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4"/>
      <c r="K531" s="54"/>
      <c r="L531" s="5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4"/>
      <c r="K532" s="54"/>
      <c r="L532" s="5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4"/>
      <c r="K533" s="54"/>
      <c r="L533" s="5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4"/>
      <c r="K534" s="54"/>
      <c r="L534" s="5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4"/>
      <c r="K535" s="54"/>
      <c r="L535" s="5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4"/>
      <c r="K536" s="54"/>
      <c r="L536" s="5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4"/>
      <c r="K537" s="54"/>
      <c r="L537" s="5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4"/>
      <c r="K538" s="54"/>
      <c r="L538" s="5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4"/>
      <c r="K539" s="54"/>
      <c r="L539" s="5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4"/>
      <c r="K540" s="54"/>
      <c r="L540" s="5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4"/>
      <c r="K541" s="54"/>
      <c r="L541" s="5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4"/>
      <c r="K542" s="54"/>
      <c r="L542" s="5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4"/>
      <c r="K543" s="54"/>
      <c r="L543" s="5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4"/>
      <c r="K544" s="54"/>
      <c r="L544" s="5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4"/>
      <c r="K545" s="54"/>
      <c r="L545" s="5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4"/>
      <c r="K546" s="54"/>
      <c r="L546" s="5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4"/>
      <c r="K547" s="54"/>
      <c r="L547" s="5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4"/>
      <c r="K548" s="54"/>
      <c r="L548" s="5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4"/>
      <c r="K549" s="54"/>
      <c r="L549" s="5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4"/>
      <c r="K550" s="54"/>
      <c r="L550" s="5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4"/>
      <c r="K551" s="54"/>
      <c r="L551" s="5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4"/>
      <c r="K552" s="54"/>
      <c r="L552" s="5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4"/>
      <c r="K553" s="54"/>
      <c r="L553" s="5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4"/>
      <c r="K554" s="54"/>
      <c r="L554" s="5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4"/>
      <c r="K555" s="54"/>
      <c r="L555" s="5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4"/>
      <c r="K556" s="54"/>
      <c r="L556" s="5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4"/>
      <c r="K557" s="54"/>
      <c r="L557" s="5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4"/>
      <c r="K558" s="54"/>
      <c r="L558" s="5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4"/>
      <c r="K559" s="54"/>
      <c r="L559" s="5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4"/>
      <c r="K560" s="54"/>
      <c r="L560" s="5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4"/>
      <c r="K561" s="54"/>
      <c r="L561" s="5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4"/>
      <c r="K562" s="54"/>
      <c r="L562" s="5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4"/>
      <c r="K563" s="54"/>
      <c r="L563" s="5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4"/>
      <c r="K564" s="54"/>
      <c r="L564" s="5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4"/>
      <c r="K565" s="54"/>
      <c r="L565" s="5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4"/>
      <c r="K566" s="54"/>
      <c r="L566" s="5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4"/>
      <c r="K567" s="54"/>
      <c r="L567" s="5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4"/>
      <c r="K568" s="54"/>
      <c r="L568" s="5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4"/>
      <c r="K569" s="54"/>
      <c r="L569" s="5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4"/>
      <c r="K570" s="54"/>
      <c r="L570" s="5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4"/>
      <c r="K571" s="54"/>
      <c r="L571" s="5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4"/>
      <c r="K572" s="54"/>
      <c r="L572" s="5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4"/>
      <c r="K573" s="54"/>
      <c r="L573" s="5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4"/>
      <c r="K574" s="54"/>
      <c r="L574" s="5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4"/>
      <c r="K575" s="54"/>
      <c r="L575" s="5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4"/>
      <c r="K576" s="54"/>
      <c r="L576" s="5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4"/>
      <c r="K577" s="54"/>
      <c r="L577" s="5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4"/>
      <c r="K578" s="54"/>
      <c r="L578" s="5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4"/>
      <c r="K579" s="54"/>
      <c r="L579" s="5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4"/>
      <c r="K580" s="54"/>
      <c r="L580" s="5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4"/>
      <c r="K581" s="54"/>
      <c r="L581" s="5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4"/>
      <c r="K582" s="54"/>
      <c r="L582" s="5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4"/>
      <c r="K583" s="54"/>
      <c r="L583" s="5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4"/>
      <c r="K584" s="54"/>
      <c r="L584" s="5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4"/>
      <c r="K585" s="54"/>
      <c r="L585" s="5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4"/>
      <c r="K586" s="54"/>
      <c r="L586" s="5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4"/>
      <c r="K587" s="54"/>
      <c r="L587" s="5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4"/>
      <c r="K588" s="54"/>
      <c r="L588" s="5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4"/>
      <c r="K589" s="54"/>
      <c r="L589" s="5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4"/>
      <c r="K590" s="54"/>
      <c r="L590" s="5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4"/>
      <c r="K591" s="54"/>
      <c r="L591" s="5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4"/>
      <c r="K592" s="54"/>
      <c r="L592" s="5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4"/>
      <c r="K593" s="54"/>
      <c r="L593" s="5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4"/>
      <c r="K594" s="54"/>
      <c r="L594" s="5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4"/>
      <c r="K595" s="54"/>
      <c r="L595" s="5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4"/>
      <c r="K596" s="54"/>
      <c r="L596" s="5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4"/>
      <c r="K597" s="54"/>
      <c r="L597" s="5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4"/>
      <c r="K598" s="54"/>
      <c r="L598" s="5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4"/>
      <c r="K599" s="54"/>
      <c r="L599" s="5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4"/>
      <c r="K600" s="54"/>
      <c r="L600" s="5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4"/>
      <c r="K601" s="54"/>
      <c r="L601" s="5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4"/>
      <c r="K602" s="54"/>
      <c r="L602" s="5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4"/>
      <c r="K603" s="54"/>
      <c r="L603" s="5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4"/>
      <c r="K604" s="54"/>
      <c r="L604" s="5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4"/>
      <c r="K605" s="54"/>
      <c r="L605" s="5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4"/>
      <c r="K606" s="54"/>
      <c r="L606" s="5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4"/>
      <c r="K607" s="54"/>
      <c r="L607" s="5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4"/>
      <c r="K608" s="54"/>
      <c r="L608" s="5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4"/>
      <c r="K609" s="54"/>
      <c r="L609" s="5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4"/>
      <c r="K610" s="54"/>
      <c r="L610" s="5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4"/>
      <c r="K611" s="54"/>
      <c r="L611" s="5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4"/>
      <c r="K612" s="54"/>
      <c r="L612" s="5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4"/>
      <c r="K613" s="54"/>
      <c r="L613" s="5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4"/>
      <c r="K614" s="54"/>
      <c r="L614" s="5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4"/>
      <c r="K615" s="54"/>
      <c r="L615" s="5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4"/>
      <c r="K616" s="54"/>
      <c r="L616" s="5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4"/>
      <c r="K617" s="54"/>
      <c r="L617" s="5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4"/>
      <c r="K618" s="54"/>
      <c r="L618" s="5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4"/>
      <c r="K619" s="54"/>
      <c r="L619" s="5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4"/>
      <c r="K620" s="54"/>
      <c r="L620" s="5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4"/>
      <c r="K621" s="54"/>
      <c r="L621" s="5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4"/>
      <c r="K622" s="54"/>
      <c r="L622" s="5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4"/>
      <c r="K623" s="54"/>
      <c r="L623" s="5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4"/>
      <c r="K624" s="54"/>
      <c r="L624" s="5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4"/>
      <c r="K625" s="54"/>
      <c r="L625" s="5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4"/>
      <c r="K626" s="54"/>
      <c r="L626" s="5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4"/>
      <c r="K627" s="54"/>
      <c r="L627" s="5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4"/>
      <c r="K628" s="54"/>
      <c r="L628" s="5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4"/>
      <c r="K629" s="54"/>
      <c r="L629" s="5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4"/>
      <c r="K630" s="54"/>
      <c r="L630" s="5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4"/>
      <c r="K631" s="54"/>
      <c r="L631" s="5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4"/>
      <c r="K632" s="54"/>
      <c r="L632" s="5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4"/>
      <c r="K633" s="54"/>
      <c r="L633" s="5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4"/>
      <c r="K634" s="54"/>
      <c r="L634" s="5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4"/>
      <c r="K635" s="54"/>
      <c r="L635" s="5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4"/>
      <c r="K636" s="54"/>
      <c r="L636" s="5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4"/>
      <c r="K637" s="54"/>
      <c r="L637" s="5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4"/>
      <c r="K638" s="54"/>
      <c r="L638" s="5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4"/>
      <c r="K639" s="54"/>
      <c r="L639" s="5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4"/>
      <c r="K640" s="54"/>
      <c r="L640" s="5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4"/>
      <c r="K641" s="54"/>
      <c r="L641" s="5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4"/>
      <c r="K642" s="54"/>
      <c r="L642" s="5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4"/>
      <c r="K643" s="54"/>
      <c r="L643" s="5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4"/>
      <c r="K644" s="54"/>
      <c r="L644" s="5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4"/>
      <c r="K645" s="54"/>
      <c r="L645" s="5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4"/>
      <c r="K646" s="54"/>
      <c r="L646" s="5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4"/>
      <c r="K647" s="54"/>
      <c r="L647" s="5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4"/>
      <c r="K648" s="54"/>
      <c r="L648" s="5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4"/>
      <c r="K649" s="54"/>
      <c r="L649" s="5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4"/>
      <c r="K650" s="54"/>
      <c r="L650" s="5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4"/>
      <c r="K651" s="54"/>
      <c r="L651" s="5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4"/>
      <c r="K652" s="54"/>
      <c r="L652" s="5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4"/>
      <c r="K653" s="54"/>
      <c r="L653" s="5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4"/>
      <c r="K654" s="54"/>
      <c r="L654" s="5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4"/>
      <c r="K655" s="54"/>
      <c r="L655" s="5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4"/>
      <c r="K656" s="54"/>
      <c r="L656" s="5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4"/>
      <c r="K657" s="54"/>
      <c r="L657" s="5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4"/>
      <c r="K658" s="54"/>
      <c r="L658" s="5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4"/>
      <c r="K659" s="54"/>
      <c r="L659" s="5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4"/>
      <c r="K660" s="54"/>
      <c r="L660" s="5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4"/>
      <c r="K661" s="54"/>
      <c r="L661" s="5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4"/>
      <c r="K662" s="54"/>
      <c r="L662" s="5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4"/>
      <c r="K663" s="54"/>
      <c r="L663" s="5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4"/>
      <c r="K664" s="54"/>
      <c r="L664" s="5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4"/>
      <c r="K665" s="54"/>
      <c r="L665" s="5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4"/>
      <c r="K666" s="54"/>
      <c r="L666" s="5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4"/>
      <c r="K667" s="54"/>
      <c r="L667" s="5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4"/>
      <c r="K668" s="54"/>
      <c r="L668" s="5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4"/>
      <c r="K669" s="54"/>
      <c r="L669" s="5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4"/>
      <c r="K670" s="54"/>
      <c r="L670" s="5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4"/>
      <c r="K671" s="54"/>
      <c r="L671" s="5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4"/>
      <c r="K672" s="54"/>
      <c r="L672" s="5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4"/>
      <c r="K673" s="54"/>
      <c r="L673" s="5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4"/>
      <c r="K674" s="54"/>
      <c r="L674" s="5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4"/>
      <c r="K675" s="54"/>
      <c r="L675" s="5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4"/>
      <c r="K676" s="54"/>
      <c r="L676" s="5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4"/>
      <c r="K677" s="54"/>
      <c r="L677" s="5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4"/>
      <c r="K678" s="54"/>
      <c r="L678" s="5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4"/>
      <c r="K679" s="54"/>
      <c r="L679" s="5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4"/>
      <c r="K680" s="54"/>
      <c r="L680" s="5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4"/>
      <c r="K681" s="54"/>
      <c r="L681" s="5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4"/>
      <c r="K682" s="54"/>
      <c r="L682" s="5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4"/>
      <c r="K683" s="54"/>
      <c r="L683" s="5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4"/>
      <c r="K684" s="54"/>
      <c r="L684" s="5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4"/>
      <c r="K685" s="54"/>
      <c r="L685" s="5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4"/>
      <c r="K686" s="54"/>
      <c r="L686" s="5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4"/>
      <c r="K687" s="54"/>
      <c r="L687" s="5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4"/>
      <c r="K688" s="54"/>
      <c r="L688" s="5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4"/>
      <c r="K689" s="54"/>
      <c r="L689" s="5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4"/>
      <c r="K690" s="54"/>
      <c r="L690" s="5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4"/>
      <c r="K691" s="54"/>
      <c r="L691" s="5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4"/>
      <c r="K692" s="54"/>
      <c r="L692" s="5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4"/>
      <c r="K693" s="54"/>
      <c r="L693" s="5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4"/>
      <c r="K694" s="54"/>
      <c r="L694" s="5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4"/>
      <c r="K695" s="54"/>
      <c r="L695" s="5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4"/>
      <c r="K696" s="54"/>
      <c r="L696" s="5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4"/>
      <c r="K697" s="54"/>
      <c r="L697" s="5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4"/>
      <c r="K698" s="54"/>
      <c r="L698" s="5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4"/>
      <c r="K699" s="54"/>
      <c r="L699" s="5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4"/>
      <c r="K700" s="54"/>
      <c r="L700" s="5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4"/>
      <c r="K701" s="54"/>
      <c r="L701" s="5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4"/>
      <c r="K702" s="54"/>
      <c r="L702" s="5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4"/>
      <c r="K703" s="54"/>
      <c r="L703" s="5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4"/>
      <c r="K704" s="54"/>
      <c r="L704" s="5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4"/>
      <c r="K705" s="54"/>
      <c r="L705" s="5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4"/>
      <c r="K706" s="54"/>
      <c r="L706" s="5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4"/>
      <c r="K707" s="54"/>
      <c r="L707" s="5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4"/>
      <c r="K708" s="54"/>
      <c r="L708" s="5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4"/>
      <c r="K709" s="54"/>
      <c r="L709" s="5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4"/>
      <c r="K710" s="54"/>
      <c r="L710" s="5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4"/>
      <c r="K711" s="54"/>
      <c r="L711" s="5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4"/>
      <c r="K712" s="54"/>
      <c r="L712" s="5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4"/>
      <c r="K713" s="54"/>
      <c r="L713" s="5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4"/>
      <c r="K714" s="54"/>
      <c r="L714" s="5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4"/>
      <c r="K715" s="54"/>
      <c r="L715" s="5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4"/>
      <c r="K716" s="54"/>
      <c r="L716" s="5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4"/>
      <c r="K717" s="54"/>
      <c r="L717" s="5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4"/>
      <c r="K718" s="54"/>
      <c r="L718" s="5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4"/>
      <c r="K719" s="54"/>
      <c r="L719" s="5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4"/>
      <c r="K720" s="54"/>
      <c r="L720" s="5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4"/>
      <c r="K721" s="54"/>
      <c r="L721" s="5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4"/>
      <c r="K722" s="54"/>
      <c r="L722" s="5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4"/>
      <c r="K723" s="54"/>
      <c r="L723" s="5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4"/>
      <c r="K724" s="54"/>
      <c r="L724" s="5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4"/>
      <c r="K725" s="54"/>
      <c r="L725" s="5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4"/>
      <c r="K726" s="54"/>
      <c r="L726" s="5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4"/>
      <c r="K727" s="54"/>
      <c r="L727" s="5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4"/>
      <c r="K728" s="54"/>
      <c r="L728" s="5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4"/>
      <c r="K729" s="54"/>
      <c r="L729" s="5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4"/>
      <c r="K730" s="54"/>
      <c r="L730" s="5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4"/>
      <c r="K731" s="54"/>
      <c r="L731" s="5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4"/>
      <c r="K732" s="54"/>
      <c r="L732" s="5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4"/>
      <c r="K733" s="54"/>
      <c r="L733" s="5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4"/>
      <c r="K734" s="54"/>
      <c r="L734" s="5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4"/>
      <c r="K735" s="54"/>
      <c r="L735" s="5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4"/>
      <c r="K736" s="54"/>
      <c r="L736" s="5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4"/>
      <c r="K737" s="54"/>
      <c r="L737" s="5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4"/>
      <c r="K738" s="54"/>
      <c r="L738" s="5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4"/>
      <c r="K739" s="54"/>
      <c r="L739" s="5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4"/>
      <c r="K740" s="54"/>
      <c r="L740" s="5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4"/>
      <c r="K741" s="54"/>
      <c r="L741" s="5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4"/>
      <c r="K742" s="54"/>
      <c r="L742" s="5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4"/>
      <c r="K743" s="54"/>
      <c r="L743" s="5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4"/>
      <c r="K744" s="54"/>
      <c r="L744" s="5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4"/>
      <c r="K745" s="54"/>
      <c r="L745" s="5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4"/>
      <c r="K746" s="54"/>
      <c r="L746" s="5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4"/>
      <c r="K747" s="54"/>
      <c r="L747" s="5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4"/>
      <c r="K748" s="54"/>
      <c r="L748" s="5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4"/>
      <c r="K749" s="54"/>
      <c r="L749" s="5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4"/>
      <c r="K750" s="54"/>
      <c r="L750" s="5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4"/>
      <c r="K751" s="54"/>
      <c r="L751" s="5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4"/>
      <c r="K752" s="54"/>
      <c r="L752" s="5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4"/>
      <c r="K753" s="54"/>
      <c r="L753" s="5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4"/>
      <c r="K754" s="54"/>
      <c r="L754" s="5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4"/>
      <c r="K755" s="54"/>
      <c r="L755" s="5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4"/>
      <c r="K756" s="54"/>
      <c r="L756" s="5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4"/>
      <c r="K757" s="54"/>
      <c r="L757" s="5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4"/>
      <c r="K758" s="54"/>
      <c r="L758" s="5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4"/>
      <c r="K759" s="54"/>
      <c r="L759" s="5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4"/>
      <c r="K760" s="54"/>
      <c r="L760" s="5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4"/>
      <c r="K761" s="54"/>
      <c r="L761" s="5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4"/>
      <c r="K762" s="54"/>
      <c r="L762" s="5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4"/>
      <c r="K763" s="54"/>
      <c r="L763" s="5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4"/>
      <c r="K764" s="54"/>
      <c r="L764" s="5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4"/>
      <c r="K765" s="54"/>
      <c r="L765" s="5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4"/>
      <c r="K766" s="54"/>
      <c r="L766" s="5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4"/>
      <c r="K767" s="54"/>
      <c r="L767" s="5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4"/>
      <c r="K768" s="54"/>
      <c r="L768" s="5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4"/>
      <c r="K769" s="54"/>
      <c r="L769" s="5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4"/>
      <c r="K770" s="54"/>
      <c r="L770" s="5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4"/>
      <c r="K771" s="54"/>
      <c r="L771" s="5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4"/>
      <c r="K772" s="54"/>
      <c r="L772" s="5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4"/>
      <c r="K773" s="54"/>
      <c r="L773" s="5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4"/>
      <c r="K774" s="54"/>
      <c r="L774" s="5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4"/>
      <c r="K775" s="54"/>
      <c r="L775" s="5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4"/>
      <c r="K776" s="54"/>
      <c r="L776" s="5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4"/>
      <c r="K777" s="54"/>
      <c r="L777" s="5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4"/>
      <c r="K778" s="54"/>
      <c r="L778" s="5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4"/>
      <c r="K779" s="54"/>
      <c r="L779" s="5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4"/>
      <c r="K780" s="54"/>
      <c r="L780" s="5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4"/>
      <c r="K781" s="54"/>
      <c r="L781" s="5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4"/>
      <c r="K782" s="54"/>
      <c r="L782" s="5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4"/>
      <c r="K783" s="54"/>
      <c r="L783" s="5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4"/>
      <c r="K784" s="54"/>
      <c r="L784" s="5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4"/>
      <c r="K785" s="54"/>
      <c r="L785" s="5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4"/>
      <c r="K786" s="54"/>
      <c r="L786" s="5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4"/>
      <c r="K787" s="54"/>
      <c r="L787" s="5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4"/>
      <c r="K788" s="54"/>
      <c r="L788" s="5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4"/>
      <c r="K789" s="54"/>
      <c r="L789" s="5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4"/>
      <c r="K790" s="54"/>
      <c r="L790" s="5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4"/>
      <c r="K791" s="54"/>
      <c r="L791" s="5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4"/>
      <c r="K792" s="54"/>
      <c r="L792" s="5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4"/>
      <c r="K793" s="54"/>
      <c r="L793" s="5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4"/>
      <c r="K794" s="54"/>
      <c r="L794" s="5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4"/>
      <c r="K795" s="54"/>
      <c r="L795" s="5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4"/>
      <c r="K796" s="54"/>
      <c r="L796" s="5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4"/>
      <c r="K797" s="54"/>
      <c r="L797" s="5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4"/>
      <c r="K798" s="54"/>
      <c r="L798" s="5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4"/>
      <c r="K799" s="54"/>
      <c r="L799" s="5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4"/>
      <c r="K800" s="54"/>
      <c r="L800" s="5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4"/>
      <c r="K801" s="54"/>
      <c r="L801" s="5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4"/>
      <c r="K802" s="54"/>
      <c r="L802" s="5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4"/>
      <c r="K803" s="54"/>
      <c r="L803" s="5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4"/>
      <c r="K804" s="54"/>
      <c r="L804" s="5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4"/>
      <c r="K805" s="54"/>
      <c r="L805" s="5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4"/>
      <c r="K806" s="54"/>
      <c r="L806" s="5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4"/>
      <c r="K807" s="54"/>
      <c r="L807" s="5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4"/>
      <c r="K808" s="54"/>
      <c r="L808" s="5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4"/>
      <c r="K809" s="54"/>
      <c r="L809" s="5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4"/>
      <c r="K810" s="54"/>
      <c r="L810" s="5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4"/>
      <c r="K811" s="54"/>
      <c r="L811" s="5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4"/>
      <c r="K812" s="54"/>
      <c r="L812" s="5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4"/>
      <c r="K813" s="54"/>
      <c r="L813" s="5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4"/>
      <c r="K814" s="54"/>
      <c r="L814" s="5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4"/>
      <c r="K815" s="54"/>
      <c r="L815" s="5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4"/>
      <c r="K816" s="54"/>
      <c r="L816" s="5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4"/>
      <c r="K817" s="54"/>
      <c r="L817" s="5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4"/>
      <c r="K818" s="54"/>
      <c r="L818" s="5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4"/>
      <c r="K819" s="54"/>
      <c r="L819" s="5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4"/>
      <c r="K820" s="54"/>
      <c r="L820" s="5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</sheetData>
  <mergeCells count="32">
    <mergeCell ref="A4:A5"/>
    <mergeCell ref="B4:C5"/>
    <mergeCell ref="D4:D5"/>
    <mergeCell ref="E4:E5"/>
    <mergeCell ref="F4:F5"/>
    <mergeCell ref="G4:G5"/>
    <mergeCell ref="H4:H5"/>
    <mergeCell ref="B6:C6"/>
    <mergeCell ref="I4:I5"/>
    <mergeCell ref="J4:L4"/>
    <mergeCell ref="M4:X4"/>
    <mergeCell ref="B8:C8"/>
    <mergeCell ref="A9:E9"/>
    <mergeCell ref="B10:C10"/>
    <mergeCell ref="B11:C11"/>
    <mergeCell ref="B12:C12"/>
    <mergeCell ref="B13:C13"/>
    <mergeCell ref="B14:C14"/>
    <mergeCell ref="A15:E15"/>
    <mergeCell ref="B16:C16"/>
    <mergeCell ref="A26:E26"/>
    <mergeCell ref="B17:C17"/>
    <mergeCell ref="B18:C18"/>
    <mergeCell ref="A19:E19"/>
    <mergeCell ref="B20:C20"/>
    <mergeCell ref="B21:C21"/>
    <mergeCell ref="A22:E22"/>
    <mergeCell ref="A24:E24"/>
    <mergeCell ref="B23:C23"/>
    <mergeCell ref="B25:C25"/>
    <mergeCell ref="B27:C27"/>
    <mergeCell ref="B28:C2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2025-01-08T07:17:22Z</dcterms:modified>
</cp:coreProperties>
</file>