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5E18E69-4FCD-4C11-98A8-B5CD0646B76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KB" sheetId="4" r:id="rId1"/>
    <sheet name="ESS KB" sheetId="9" state="hidden" r:id="rId2"/>
  </sheets>
  <calcPr calcId="191029"/>
  <customWorkbookViews>
    <customWorkbookView name="Filter 1" guid="{889A4F51-E755-4032-9CBB-B578381C271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9" l="1"/>
  <c r="H11" i="9"/>
  <c r="G11" i="9"/>
  <c r="H10" i="9"/>
  <c r="I10" i="9" s="1"/>
  <c r="G10" i="9"/>
  <c r="H9" i="9"/>
  <c r="I9" i="9" s="1"/>
  <c r="G9" i="9"/>
  <c r="I8" i="9"/>
  <c r="H8" i="9"/>
  <c r="G8" i="9"/>
  <c r="H7" i="9"/>
  <c r="I7" i="9" s="1"/>
  <c r="G7" i="9"/>
  <c r="H6" i="9"/>
  <c r="I6" i="9" s="1"/>
  <c r="G6" i="9"/>
  <c r="H5" i="9"/>
  <c r="I5" i="9" s="1"/>
  <c r="G5" i="9"/>
  <c r="G12" i="4"/>
  <c r="H12" i="4" s="1"/>
  <c r="E12" i="4"/>
  <c r="F12" i="4" s="1"/>
  <c r="G11" i="4"/>
  <c r="H11" i="4" s="1"/>
  <c r="F11" i="4"/>
  <c r="G10" i="4"/>
  <c r="H10" i="4" s="1"/>
  <c r="F10" i="4"/>
  <c r="G9" i="4"/>
  <c r="H9" i="4" s="1"/>
  <c r="F9" i="4"/>
  <c r="H8" i="4"/>
  <c r="G8" i="4"/>
  <c r="F8" i="4"/>
  <c r="G7" i="4"/>
  <c r="H7" i="4" s="1"/>
  <c r="F7" i="4"/>
  <c r="G6" i="4"/>
  <c r="H6" i="4" s="1"/>
  <c r="F6" i="4"/>
</calcChain>
</file>

<file path=xl/sharedStrings.xml><?xml version="1.0" encoding="utf-8"?>
<sst xmlns="http://schemas.openxmlformats.org/spreadsheetml/2006/main" count="105" uniqueCount="59">
  <si>
    <t>1.</t>
  </si>
  <si>
    <t>2.</t>
  </si>
  <si>
    <t>3.</t>
  </si>
  <si>
    <t>KEMBALI KE MENU</t>
  </si>
  <si>
    <t>No</t>
  </si>
  <si>
    <t>Pelayanan Kesehatan/ Program/Variabel/Sub Variabel Program</t>
  </si>
  <si>
    <t>Target Tahun 2022 (dalam %)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</si>
  <si>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</si>
  <si>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</si>
  <si>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</si>
  <si>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</si>
  <si>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</si>
  <si>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 xml:space="preserve">Capaian </t>
  </si>
  <si>
    <t>Jan</t>
  </si>
  <si>
    <t>Feb</t>
  </si>
  <si>
    <t>Mar</t>
  </si>
  <si>
    <t>Apr</t>
  </si>
  <si>
    <t>Mei</t>
  </si>
  <si>
    <t>Juni</t>
  </si>
  <si>
    <t>Juli</t>
  </si>
  <si>
    <t>Agust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</si>
  <si>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</si>
  <si>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</si>
  <si>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</si>
  <si>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</si>
  <si>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</si>
  <si>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</si>
  <si>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</si>
  <si>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</si>
  <si>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</si>
  <si>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</si>
  <si>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</si>
  <si>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</si>
  <si>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</si>
  <si>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</si>
  <si>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</si>
  <si>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</si>
  <si>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</si>
  <si>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</si>
  <si>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</si>
  <si>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</si>
  <si>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</si>
  <si>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</si>
  <si>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</si>
  <si>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</si>
  <si>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orang</t>
  </si>
  <si>
    <t>2.1.3.5. Pelayanan Keluarga Berencana (KB)</t>
  </si>
  <si>
    <t>KB aktif (Contraceptive Prevalence Rate/ CPR)</t>
  </si>
  <si>
    <t>Peserta KB baru</t>
  </si>
  <si>
    <t>Akseptor KB Drop Out</t>
  </si>
  <si>
    <t>&lt; 10 %</t>
  </si>
  <si>
    <t>4.</t>
  </si>
  <si>
    <t>Peserta KB mengalami komplikasi</t>
  </si>
  <si>
    <t>&lt; 3,5 %</t>
  </si>
  <si>
    <t>PUS dengan 4 T ber KB</t>
  </si>
  <si>
    <t>KB pasca persalinan</t>
  </si>
  <si>
    <t>CPW dilayanan kespro catin</t>
  </si>
  <si>
    <t>Sasaran Catin</t>
  </si>
  <si>
    <t>Target Tahun 2021 (dalam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</si>
</sst>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  <scheme val="minor"/>
    </font>
    <font>
      <b/>
      <u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sz val="12"/>
      <color rgb="FF000000"/>
      <name val="Times"/>
    </font>
    <font>
      <sz val="11"/>
      <color theme="1"/>
      <name val="Calibri"/>
    </font>
    <font>
      <sz val="10"/>
      <name val="Arial"/>
    </font>
    <font>
      <sz val="11"/>
      <color rgb="FF000000"/>
      <name val="Calibri"/>
    </font>
    <font>
      <sz val="12"/>
      <color theme="1"/>
      <name val="Times"/>
    </font>
    <font>
      <sz val="10"/>
      <color theme="1"/>
      <name val="Times"/>
    </font>
    <font>
      <sz val="14"/>
      <color theme="1"/>
      <name val="Times"/>
    </font>
    <font>
      <b/>
      <sz val="10"/>
      <color rgb="FF000000"/>
      <name val="Tahoma"/>
    </font>
    <font>
      <sz val="10"/>
      <color rgb="FF000000"/>
      <name val="Tahoma"/>
    </font>
    <font>
      <sz val="14"/>
      <color rgb="FF000000"/>
      <name val="Time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64" fontId="7" fillId="3" borderId="1" xfId="0" applyNumberFormat="1" applyFont="1" applyFill="1" applyBorder="1" applyAlignment="1">
      <alignment vertical="top"/>
    </xf>
    <xf numFmtId="164" fontId="7" fillId="4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9" fontId="14" fillId="0" borderId="1" xfId="0" applyNumberFormat="1" applyFont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" fontId="9" fillId="4" borderId="1" xfId="0" applyNumberFormat="1" applyFont="1" applyFill="1" applyBorder="1" applyAlignment="1">
      <alignment horizontal="center" vertical="top"/>
    </xf>
    <xf numFmtId="1" fontId="7" fillId="4" borderId="1" xfId="0" applyNumberFormat="1" applyFont="1" applyFill="1" applyBorder="1" applyAlignment="1">
      <alignment vertical="top"/>
    </xf>
    <xf numFmtId="0" fontId="14" fillId="0" borderId="4" xfId="0" applyFont="1" applyBorder="1" applyAlignment="1">
      <alignment horizontal="center" vertical="top"/>
    </xf>
    <xf numFmtId="0" fontId="14" fillId="0" borderId="3" xfId="0" applyFont="1" applyBorder="1" applyAlignment="1">
      <alignment horizontal="left" vertical="top"/>
    </xf>
    <xf numFmtId="9" fontId="14" fillId="0" borderId="4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6" fillId="0" borderId="1" xfId="0" quotePrefix="1" applyFont="1" applyBorder="1" applyAlignment="1">
      <alignment horizontal="center" wrapText="1"/>
    </xf>
    <xf numFmtId="0" fontId="6" fillId="2" borderId="1" xfId="0" quotePrefix="1" applyFont="1" applyFill="1" applyBorder="1" applyAlignment="1">
      <alignment horizontal="center" wrapText="1"/>
    </xf>
    <xf numFmtId="0" fontId="15" fillId="0" borderId="1" xfId="0" quotePrefix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/>
    </xf>
    <xf numFmtId="0" fontId="11" fillId="0" borderId="1" xfId="0" quotePrefix="1" applyFont="1" applyBorder="1" applyAlignment="1">
      <alignment horizontal="center"/>
    </xf>
    <xf numFmtId="0" fontId="7" fillId="0" borderId="0" xfId="0" applyFont="1" applyAlignment="1">
      <alignment vertical="top"/>
    </xf>
    <xf numFmtId="1" fontId="9" fillId="6" borderId="1" xfId="0" applyNumberFormat="1" applyFont="1" applyFill="1" applyBorder="1" applyAlignment="1">
      <alignment horizontal="center" vertical="top"/>
    </xf>
    <xf numFmtId="0" fontId="8" fillId="0" borderId="4" xfId="0" applyFont="1" applyBorder="1"/>
    <xf numFmtId="0" fontId="8" fillId="0" borderId="6" xfId="0" applyFont="1" applyBorder="1"/>
    <xf numFmtId="0" fontId="8" fillId="0" borderId="5" xfId="0" applyFont="1" applyBorder="1"/>
    <xf numFmtId="0" fontId="0" fillId="0" borderId="0" xfId="0"/>
    <xf numFmtId="0" fontId="8" fillId="0" borderId="10" xfId="0" applyFont="1" applyBorder="1"/>
    <xf numFmtId="0" fontId="8" fillId="0" borderId="2" xfId="0" applyFont="1" applyBorder="1"/>
    <xf numFmtId="0" fontId="8" fillId="0" borderId="3" xfId="0" applyFont="1" applyBorder="1"/>
    <xf numFmtId="0" fontId="10" fillId="2" borderId="8" xfId="0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vertical="top" wrapText="1"/>
    </xf>
    <xf numFmtId="0" fontId="3" fillId="5" borderId="0" xfId="0" applyFont="1" applyFill="1" applyAlignment="1">
      <alignment vertical="center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7" xfId="0" quotePrefix="1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1"/>
  <sheetViews>
    <sheetView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5" sqref="I5"/>
    </sheetView>
  </sheetViews>
  <sheetFormatPr defaultColWidth="12.59765625" defaultRowHeight="15" customHeight="1" outlineLevelCol="1" x14ac:dyDescent="0.35"/>
  <cols>
    <col min="1" max="1" width="7.1328125" customWidth="1"/>
    <col min="2" max="2" width="35.265625" customWidth="1"/>
    <col min="3" max="3" width="7.73046875" customWidth="1"/>
    <col min="4" max="4" width="6.73046875" customWidth="1" outlineLevel="1"/>
    <col min="5" max="5" width="7.1328125" customWidth="1" outlineLevel="1"/>
    <col min="6" max="6" width="6.59765625" customWidth="1"/>
    <col min="7" max="7" width="9.1328125" customWidth="1"/>
    <col min="8" max="8" width="7.73046875" customWidth="1"/>
    <col min="9" max="20" width="10.59765625" customWidth="1"/>
  </cols>
  <sheetData>
    <row r="1" spans="1:26" ht="24" customHeight="1" x14ac:dyDescent="0.35">
      <c r="A1" s="42" t="s">
        <v>3</v>
      </c>
      <c r="B1" s="3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5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7.5" customHeight="1" x14ac:dyDescent="0.35">
      <c r="A3" s="43" t="s">
        <v>5</v>
      </c>
      <c r="B3" s="37"/>
      <c r="C3" s="44" t="s">
        <v>6</v>
      </c>
      <c r="D3" s="45" t="s">
        <v>7</v>
      </c>
      <c r="E3" s="45" t="s">
        <v>8</v>
      </c>
      <c r="F3" s="45" t="s">
        <v>9</v>
      </c>
      <c r="G3" s="45" t="s">
        <v>10</v>
      </c>
      <c r="H3" s="40" t="s">
        <v>11</v>
      </c>
      <c r="I3" s="41" t="s">
        <v>12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</row>
    <row r="4" spans="1:26" ht="37.5" customHeight="1" x14ac:dyDescent="0.45">
      <c r="A4" s="38"/>
      <c r="B4" s="39"/>
      <c r="C4" s="33"/>
      <c r="D4" s="33"/>
      <c r="E4" s="33"/>
      <c r="F4" s="33"/>
      <c r="G4" s="33"/>
      <c r="H4" s="33"/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</row>
    <row r="5" spans="1:26" ht="15.75" customHeight="1" x14ac:dyDescent="0.35">
      <c r="A5" s="5" t="s">
        <v>46</v>
      </c>
      <c r="B5" s="5"/>
      <c r="C5" s="5"/>
      <c r="D5" s="5"/>
      <c r="E5" s="5"/>
      <c r="F5" s="8"/>
      <c r="G5" s="5"/>
      <c r="H5" s="7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6" ht="15.75" customHeight="1" x14ac:dyDescent="0.35">
      <c r="A6" s="12" t="s">
        <v>0</v>
      </c>
      <c r="B6" s="13" t="s">
        <v>47</v>
      </c>
      <c r="C6" s="14">
        <v>0.7</v>
      </c>
      <c r="D6" s="5" t="s">
        <v>45</v>
      </c>
      <c r="E6" s="8">
        <v>11720</v>
      </c>
      <c r="F6" s="15">
        <f t="shared" ref="F6:F7" si="0">C6*E6</f>
        <v>8204</v>
      </c>
      <c r="G6" s="16">
        <f>SUM(I6:T6)/6</f>
        <v>15499.833333333334</v>
      </c>
      <c r="H6" s="10">
        <f t="shared" ref="H6:H9" si="1">G6/E6*100</f>
        <v>132.25113765642774</v>
      </c>
      <c r="I6" s="17">
        <v>7128</v>
      </c>
      <c r="J6" s="17">
        <v>7210</v>
      </c>
      <c r="K6" s="17">
        <v>7322</v>
      </c>
      <c r="L6" s="18">
        <v>7434</v>
      </c>
      <c r="M6" s="18">
        <v>7599</v>
      </c>
      <c r="N6" s="18">
        <v>7704</v>
      </c>
      <c r="O6" s="18">
        <v>7889</v>
      </c>
      <c r="P6" s="18">
        <v>7996</v>
      </c>
      <c r="Q6" s="18">
        <v>8084</v>
      </c>
      <c r="R6" s="18">
        <v>8189</v>
      </c>
      <c r="S6" s="18">
        <v>8222</v>
      </c>
      <c r="T6" s="18">
        <v>8222</v>
      </c>
    </row>
    <row r="7" spans="1:26" ht="15.75" customHeight="1" x14ac:dyDescent="0.35">
      <c r="A7" s="19" t="s">
        <v>1</v>
      </c>
      <c r="B7" s="20" t="s">
        <v>48</v>
      </c>
      <c r="C7" s="21">
        <v>0.1</v>
      </c>
      <c r="D7" s="5" t="s">
        <v>45</v>
      </c>
      <c r="E7" s="8">
        <v>11720</v>
      </c>
      <c r="F7" s="15">
        <f t="shared" si="0"/>
        <v>1172</v>
      </c>
      <c r="G7" s="16">
        <f t="shared" ref="G7:G12" si="2">SUM(I7:T7)</f>
        <v>1286</v>
      </c>
      <c r="H7" s="7">
        <f t="shared" si="1"/>
        <v>10.972696245733788</v>
      </c>
      <c r="I7" s="17">
        <v>100</v>
      </c>
      <c r="J7" s="17">
        <v>83</v>
      </c>
      <c r="K7" s="17">
        <v>113</v>
      </c>
      <c r="L7" s="18">
        <v>112</v>
      </c>
      <c r="M7" s="18">
        <v>171</v>
      </c>
      <c r="N7" s="18">
        <v>107</v>
      </c>
      <c r="O7" s="18">
        <v>187</v>
      </c>
      <c r="P7" s="18">
        <v>108</v>
      </c>
      <c r="Q7" s="18">
        <v>91</v>
      </c>
      <c r="R7" s="18">
        <v>116</v>
      </c>
      <c r="S7" s="18">
        <v>58</v>
      </c>
      <c r="T7" s="18">
        <v>40</v>
      </c>
    </row>
    <row r="8" spans="1:26" ht="15.75" customHeight="1" x14ac:dyDescent="0.35">
      <c r="A8" s="19" t="s">
        <v>2</v>
      </c>
      <c r="B8" s="20" t="s">
        <v>49</v>
      </c>
      <c r="C8" s="19" t="s">
        <v>50</v>
      </c>
      <c r="D8" s="5" t="s">
        <v>45</v>
      </c>
      <c r="E8" s="8">
        <v>8204</v>
      </c>
      <c r="F8" s="15">
        <f>10%*E8</f>
        <v>820.40000000000009</v>
      </c>
      <c r="G8" s="16">
        <f t="shared" si="2"/>
        <v>93</v>
      </c>
      <c r="H8" s="7">
        <f t="shared" si="1"/>
        <v>1.1335933690882496</v>
      </c>
      <c r="I8" s="17">
        <v>1</v>
      </c>
      <c r="J8" s="17">
        <v>1</v>
      </c>
      <c r="K8" s="17">
        <v>1</v>
      </c>
      <c r="L8" s="18">
        <v>0</v>
      </c>
      <c r="M8" s="18">
        <v>6</v>
      </c>
      <c r="N8" s="18">
        <v>2</v>
      </c>
      <c r="O8" s="18">
        <v>2</v>
      </c>
      <c r="P8" s="18">
        <v>1</v>
      </c>
      <c r="Q8" s="18">
        <v>3</v>
      </c>
      <c r="R8" s="18">
        <v>11</v>
      </c>
      <c r="S8" s="18">
        <v>25</v>
      </c>
      <c r="T8" s="18">
        <v>40</v>
      </c>
    </row>
    <row r="9" spans="1:26" ht="15.75" customHeight="1" x14ac:dyDescent="0.35">
      <c r="A9" s="19" t="s">
        <v>51</v>
      </c>
      <c r="B9" s="20" t="s">
        <v>52</v>
      </c>
      <c r="C9" s="19" t="s">
        <v>53</v>
      </c>
      <c r="D9" s="5" t="s">
        <v>45</v>
      </c>
      <c r="E9" s="8">
        <v>8204</v>
      </c>
      <c r="F9" s="15">
        <f>3.5%*E9</f>
        <v>287.14000000000004</v>
      </c>
      <c r="G9" s="16">
        <f t="shared" si="2"/>
        <v>0</v>
      </c>
      <c r="H9" s="7">
        <f t="shared" si="1"/>
        <v>0</v>
      </c>
      <c r="I9" s="17">
        <v>0</v>
      </c>
      <c r="J9" s="17">
        <v>0</v>
      </c>
      <c r="K9" s="17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</row>
    <row r="10" spans="1:26" ht="15.75" customHeight="1" x14ac:dyDescent="0.35">
      <c r="A10" s="19">
        <v>5</v>
      </c>
      <c r="B10" s="20" t="s">
        <v>54</v>
      </c>
      <c r="C10" s="21">
        <v>0.8</v>
      </c>
      <c r="D10" s="5" t="s">
        <v>45</v>
      </c>
      <c r="E10" s="8">
        <v>2344</v>
      </c>
      <c r="F10" s="15">
        <f t="shared" ref="F10:F12" si="3">C10*E10</f>
        <v>1875.2</v>
      </c>
      <c r="G10" s="16">
        <f t="shared" si="2"/>
        <v>1461</v>
      </c>
      <c r="H10" s="9">
        <f>G10/F10*100</f>
        <v>77.911689419795209</v>
      </c>
      <c r="I10" s="17">
        <v>137</v>
      </c>
      <c r="J10" s="17">
        <v>92</v>
      </c>
      <c r="K10" s="17">
        <v>164</v>
      </c>
      <c r="L10" s="18">
        <v>155</v>
      </c>
      <c r="M10" s="18">
        <v>112</v>
      </c>
      <c r="N10" s="18">
        <v>99</v>
      </c>
      <c r="O10" s="18">
        <v>195</v>
      </c>
      <c r="P10" s="18">
        <v>118</v>
      </c>
      <c r="Q10" s="18">
        <v>76</v>
      </c>
      <c r="R10" s="18">
        <v>137</v>
      </c>
      <c r="S10" s="18">
        <v>68</v>
      </c>
      <c r="T10" s="18">
        <v>108</v>
      </c>
    </row>
    <row r="11" spans="1:26" ht="15.75" customHeight="1" x14ac:dyDescent="0.35">
      <c r="A11" s="19">
        <v>6</v>
      </c>
      <c r="B11" s="20" t="s">
        <v>55</v>
      </c>
      <c r="C11" s="21">
        <v>0.6</v>
      </c>
      <c r="D11" s="5" t="s">
        <v>45</v>
      </c>
      <c r="E11" s="8">
        <v>922</v>
      </c>
      <c r="F11" s="15">
        <f t="shared" si="3"/>
        <v>553.19999999999993</v>
      </c>
      <c r="G11" s="16">
        <f t="shared" si="2"/>
        <v>665</v>
      </c>
      <c r="H11" s="7">
        <f t="shared" ref="H11:H12" si="4">G11/E11*100</f>
        <v>72.125813449023852</v>
      </c>
      <c r="I11" s="17">
        <v>41</v>
      </c>
      <c r="J11" s="17">
        <v>58</v>
      </c>
      <c r="K11" s="17">
        <v>54</v>
      </c>
      <c r="L11" s="18">
        <v>70</v>
      </c>
      <c r="M11" s="18">
        <v>60</v>
      </c>
      <c r="N11" s="18">
        <v>66</v>
      </c>
      <c r="O11" s="18">
        <v>67</v>
      </c>
      <c r="P11" s="18">
        <v>60</v>
      </c>
      <c r="Q11" s="18">
        <v>60</v>
      </c>
      <c r="R11" s="18">
        <v>74</v>
      </c>
      <c r="S11" s="18">
        <v>19</v>
      </c>
      <c r="T11" s="18">
        <v>36</v>
      </c>
    </row>
    <row r="12" spans="1:26" ht="15.75" customHeight="1" x14ac:dyDescent="0.35">
      <c r="A12" s="19">
        <v>7</v>
      </c>
      <c r="B12" s="20" t="s">
        <v>56</v>
      </c>
      <c r="C12" s="21">
        <v>0.62</v>
      </c>
      <c r="D12" s="5" t="s">
        <v>45</v>
      </c>
      <c r="E12" s="22">
        <f>SUM(I14:T14)</f>
        <v>516</v>
      </c>
      <c r="F12" s="15">
        <f t="shared" si="3"/>
        <v>319.92</v>
      </c>
      <c r="G12" s="16">
        <f t="shared" si="2"/>
        <v>349</v>
      </c>
      <c r="H12" s="10">
        <f t="shared" si="4"/>
        <v>67.63565891472868</v>
      </c>
      <c r="I12" s="17">
        <v>22</v>
      </c>
      <c r="J12" s="17">
        <v>10</v>
      </c>
      <c r="K12" s="17">
        <v>3</v>
      </c>
      <c r="L12" s="18">
        <v>11</v>
      </c>
      <c r="M12" s="18">
        <v>7</v>
      </c>
      <c r="N12" s="18">
        <v>50</v>
      </c>
      <c r="O12" s="18">
        <v>22</v>
      </c>
      <c r="P12" s="18">
        <v>45</v>
      </c>
      <c r="Q12" s="18">
        <v>52</v>
      </c>
      <c r="R12" s="18">
        <v>64</v>
      </c>
      <c r="S12" s="18">
        <v>29</v>
      </c>
      <c r="T12" s="18">
        <v>34</v>
      </c>
    </row>
    <row r="13" spans="1:26" ht="15.75" customHeight="1" x14ac:dyDescent="0.35">
      <c r="F13" s="23"/>
    </row>
    <row r="14" spans="1:26" ht="34.5" customHeight="1" x14ac:dyDescent="0.35">
      <c r="F14" s="23"/>
      <c r="H14" s="24" t="s">
        <v>57</v>
      </c>
      <c r="I14" s="3">
        <v>45</v>
      </c>
      <c r="J14" s="3">
        <v>23</v>
      </c>
      <c r="K14" s="3">
        <v>30</v>
      </c>
      <c r="L14" s="3">
        <v>30</v>
      </c>
      <c r="M14" s="3">
        <v>33</v>
      </c>
      <c r="N14" s="3">
        <v>57</v>
      </c>
      <c r="O14" s="3">
        <v>44</v>
      </c>
      <c r="P14" s="3">
        <v>54</v>
      </c>
      <c r="Q14" s="3">
        <v>52</v>
      </c>
      <c r="R14" s="3">
        <v>64</v>
      </c>
      <c r="S14" s="3">
        <v>45</v>
      </c>
      <c r="T14" s="3">
        <v>39</v>
      </c>
    </row>
    <row r="15" spans="1:26" ht="15.75" customHeight="1" x14ac:dyDescent="0.35">
      <c r="F15" s="23"/>
    </row>
    <row r="16" spans="1:26" ht="15.75" customHeight="1" x14ac:dyDescent="0.35">
      <c r="F16" s="23"/>
    </row>
    <row r="17" spans="6:17" ht="15.75" customHeight="1" x14ac:dyDescent="0.35">
      <c r="F17" s="23"/>
    </row>
    <row r="18" spans="6:17" ht="15.75" customHeight="1" x14ac:dyDescent="0.35">
      <c r="F18" s="23"/>
      <c r="M18" s="25"/>
    </row>
    <row r="19" spans="6:17" ht="15.75" customHeight="1" x14ac:dyDescent="0.35">
      <c r="F19" s="23"/>
    </row>
    <row r="20" spans="6:17" ht="15.75" customHeight="1" x14ac:dyDescent="0.35">
      <c r="F20" s="23"/>
    </row>
    <row r="21" spans="6:17" ht="15.75" customHeight="1" x14ac:dyDescent="0.35">
      <c r="F21" s="23"/>
    </row>
    <row r="22" spans="6:17" ht="15.75" customHeight="1" x14ac:dyDescent="0.35">
      <c r="F22" s="23"/>
    </row>
    <row r="23" spans="6:17" ht="15.75" customHeight="1" x14ac:dyDescent="0.35">
      <c r="F23" s="23"/>
    </row>
    <row r="24" spans="6:17" ht="15.75" customHeight="1" x14ac:dyDescent="0.35">
      <c r="F24" s="23"/>
      <c r="Q24" s="25"/>
    </row>
    <row r="25" spans="6:17" ht="15.75" customHeight="1" x14ac:dyDescent="0.35">
      <c r="F25" s="23"/>
    </row>
    <row r="26" spans="6:17" ht="15.75" customHeight="1" x14ac:dyDescent="0.35">
      <c r="F26" s="23"/>
    </row>
    <row r="27" spans="6:17" ht="15.75" customHeight="1" x14ac:dyDescent="0.35">
      <c r="F27" s="23"/>
    </row>
    <row r="28" spans="6:17" ht="15.75" customHeight="1" x14ac:dyDescent="0.35">
      <c r="F28" s="23"/>
    </row>
    <row r="29" spans="6:17" ht="15.75" customHeight="1" x14ac:dyDescent="0.35">
      <c r="F29" s="23"/>
    </row>
    <row r="30" spans="6:17" ht="15.75" customHeight="1" x14ac:dyDescent="0.35">
      <c r="F30" s="23"/>
    </row>
    <row r="31" spans="6:17" ht="15.75" customHeight="1" x14ac:dyDescent="0.35">
      <c r="F31" s="23"/>
    </row>
    <row r="32" spans="6:17" ht="15.75" customHeight="1" x14ac:dyDescent="0.35">
      <c r="F32" s="23"/>
    </row>
    <row r="33" spans="6:6" ht="15.75" customHeight="1" x14ac:dyDescent="0.35">
      <c r="F33" s="23"/>
    </row>
    <row r="34" spans="6:6" ht="15.75" customHeight="1" x14ac:dyDescent="0.35">
      <c r="F34" s="23"/>
    </row>
    <row r="35" spans="6:6" ht="15.75" customHeight="1" x14ac:dyDescent="0.35">
      <c r="F35" s="23"/>
    </row>
    <row r="36" spans="6:6" ht="15.75" customHeight="1" x14ac:dyDescent="0.35">
      <c r="F36" s="23"/>
    </row>
    <row r="37" spans="6:6" ht="15.75" customHeight="1" x14ac:dyDescent="0.35">
      <c r="F37" s="23"/>
    </row>
    <row r="38" spans="6:6" ht="15.75" customHeight="1" x14ac:dyDescent="0.35">
      <c r="F38" s="23"/>
    </row>
    <row r="39" spans="6:6" ht="15.75" customHeight="1" x14ac:dyDescent="0.35">
      <c r="F39" s="23"/>
    </row>
    <row r="40" spans="6:6" ht="15.75" customHeight="1" x14ac:dyDescent="0.35">
      <c r="F40" s="23"/>
    </row>
    <row r="41" spans="6:6" ht="15.75" customHeight="1" x14ac:dyDescent="0.35">
      <c r="F41" s="23"/>
    </row>
    <row r="42" spans="6:6" ht="15.75" customHeight="1" x14ac:dyDescent="0.35">
      <c r="F42" s="23"/>
    </row>
    <row r="43" spans="6:6" ht="15.75" customHeight="1" x14ac:dyDescent="0.35">
      <c r="F43" s="23"/>
    </row>
    <row r="44" spans="6:6" ht="15.75" customHeight="1" x14ac:dyDescent="0.35">
      <c r="F44" s="23"/>
    </row>
    <row r="45" spans="6:6" ht="15.75" customHeight="1" x14ac:dyDescent="0.35">
      <c r="F45" s="23"/>
    </row>
    <row r="46" spans="6:6" ht="15.75" customHeight="1" x14ac:dyDescent="0.35">
      <c r="F46" s="23"/>
    </row>
    <row r="47" spans="6:6" ht="15.75" customHeight="1" x14ac:dyDescent="0.35">
      <c r="F47" s="23"/>
    </row>
    <row r="48" spans="6:6" ht="15.75" customHeight="1" x14ac:dyDescent="0.35">
      <c r="F48" s="23"/>
    </row>
    <row r="49" spans="6:6" ht="15.75" customHeight="1" x14ac:dyDescent="0.35">
      <c r="F49" s="23"/>
    </row>
    <row r="50" spans="6:6" ht="15.75" customHeight="1" x14ac:dyDescent="0.35">
      <c r="F50" s="23"/>
    </row>
    <row r="51" spans="6:6" ht="15.75" customHeight="1" x14ac:dyDescent="0.35">
      <c r="F51" s="23"/>
    </row>
    <row r="52" spans="6:6" ht="15.75" customHeight="1" x14ac:dyDescent="0.35">
      <c r="F52" s="23"/>
    </row>
    <row r="53" spans="6:6" ht="15.75" customHeight="1" x14ac:dyDescent="0.35">
      <c r="F53" s="23"/>
    </row>
    <row r="54" spans="6:6" ht="15.75" customHeight="1" x14ac:dyDescent="0.35">
      <c r="F54" s="23"/>
    </row>
    <row r="55" spans="6:6" ht="15.75" customHeight="1" x14ac:dyDescent="0.35">
      <c r="F55" s="23"/>
    </row>
    <row r="56" spans="6:6" ht="15.75" customHeight="1" x14ac:dyDescent="0.35">
      <c r="F56" s="23"/>
    </row>
    <row r="57" spans="6:6" ht="15.75" customHeight="1" x14ac:dyDescent="0.35">
      <c r="F57" s="23"/>
    </row>
    <row r="58" spans="6:6" ht="15.75" customHeight="1" x14ac:dyDescent="0.35">
      <c r="F58" s="23"/>
    </row>
    <row r="59" spans="6:6" ht="15.75" customHeight="1" x14ac:dyDescent="0.35">
      <c r="F59" s="23"/>
    </row>
    <row r="60" spans="6:6" ht="15.75" customHeight="1" x14ac:dyDescent="0.35">
      <c r="F60" s="23"/>
    </row>
    <row r="61" spans="6:6" ht="15.75" customHeight="1" x14ac:dyDescent="0.35">
      <c r="F61" s="23"/>
    </row>
    <row r="62" spans="6:6" ht="15.75" customHeight="1" x14ac:dyDescent="0.35">
      <c r="F62" s="23"/>
    </row>
    <row r="63" spans="6:6" ht="15.75" customHeight="1" x14ac:dyDescent="0.35">
      <c r="F63" s="23"/>
    </row>
    <row r="64" spans="6:6" ht="15.75" customHeight="1" x14ac:dyDescent="0.35">
      <c r="F64" s="23"/>
    </row>
    <row r="65" spans="6:6" ht="15.75" customHeight="1" x14ac:dyDescent="0.35">
      <c r="F65" s="23"/>
    </row>
    <row r="66" spans="6:6" ht="15.75" customHeight="1" x14ac:dyDescent="0.35">
      <c r="F66" s="23"/>
    </row>
    <row r="67" spans="6:6" ht="15.75" customHeight="1" x14ac:dyDescent="0.35">
      <c r="F67" s="23"/>
    </row>
    <row r="68" spans="6:6" ht="15.75" customHeight="1" x14ac:dyDescent="0.35">
      <c r="F68" s="23"/>
    </row>
    <row r="69" spans="6:6" ht="15.75" customHeight="1" x14ac:dyDescent="0.35">
      <c r="F69" s="23"/>
    </row>
    <row r="70" spans="6:6" ht="15.75" customHeight="1" x14ac:dyDescent="0.35">
      <c r="F70" s="23"/>
    </row>
    <row r="71" spans="6:6" ht="15.75" customHeight="1" x14ac:dyDescent="0.35">
      <c r="F71" s="23"/>
    </row>
    <row r="72" spans="6:6" ht="15.75" customHeight="1" x14ac:dyDescent="0.35">
      <c r="F72" s="23"/>
    </row>
    <row r="73" spans="6:6" ht="15.75" customHeight="1" x14ac:dyDescent="0.35">
      <c r="F73" s="23"/>
    </row>
    <row r="74" spans="6:6" ht="15.75" customHeight="1" x14ac:dyDescent="0.35">
      <c r="F74" s="23"/>
    </row>
    <row r="75" spans="6:6" ht="15.75" customHeight="1" x14ac:dyDescent="0.35">
      <c r="F75" s="23"/>
    </row>
    <row r="76" spans="6:6" ht="15.75" customHeight="1" x14ac:dyDescent="0.35">
      <c r="F76" s="23"/>
    </row>
    <row r="77" spans="6:6" ht="15.75" customHeight="1" x14ac:dyDescent="0.35">
      <c r="F77" s="23"/>
    </row>
    <row r="78" spans="6:6" ht="15.75" customHeight="1" x14ac:dyDescent="0.35">
      <c r="F78" s="23"/>
    </row>
    <row r="79" spans="6:6" ht="15.75" customHeight="1" x14ac:dyDescent="0.35">
      <c r="F79" s="23"/>
    </row>
    <row r="80" spans="6:6" ht="15.75" customHeight="1" x14ac:dyDescent="0.35">
      <c r="F80" s="23"/>
    </row>
    <row r="81" spans="6:6" ht="15.75" customHeight="1" x14ac:dyDescent="0.35">
      <c r="F81" s="23"/>
    </row>
    <row r="82" spans="6:6" ht="15.75" customHeight="1" x14ac:dyDescent="0.35">
      <c r="F82" s="23"/>
    </row>
    <row r="83" spans="6:6" ht="15.75" customHeight="1" x14ac:dyDescent="0.35">
      <c r="F83" s="23"/>
    </row>
    <row r="84" spans="6:6" ht="15.75" customHeight="1" x14ac:dyDescent="0.35">
      <c r="F84" s="23"/>
    </row>
    <row r="85" spans="6:6" ht="15.75" customHeight="1" x14ac:dyDescent="0.35">
      <c r="F85" s="23"/>
    </row>
    <row r="86" spans="6:6" ht="15.75" customHeight="1" x14ac:dyDescent="0.35">
      <c r="F86" s="23"/>
    </row>
    <row r="87" spans="6:6" ht="15.75" customHeight="1" x14ac:dyDescent="0.35">
      <c r="F87" s="23"/>
    </row>
    <row r="88" spans="6:6" ht="15.75" customHeight="1" x14ac:dyDescent="0.35">
      <c r="F88" s="23"/>
    </row>
    <row r="89" spans="6:6" ht="15.75" customHeight="1" x14ac:dyDescent="0.35">
      <c r="F89" s="23"/>
    </row>
    <row r="90" spans="6:6" ht="15.75" customHeight="1" x14ac:dyDescent="0.35">
      <c r="F90" s="23"/>
    </row>
    <row r="91" spans="6:6" ht="15.75" customHeight="1" x14ac:dyDescent="0.35">
      <c r="F91" s="23"/>
    </row>
    <row r="92" spans="6:6" ht="15.75" customHeight="1" x14ac:dyDescent="0.35">
      <c r="F92" s="23"/>
    </row>
    <row r="93" spans="6:6" ht="15.75" customHeight="1" x14ac:dyDescent="0.35">
      <c r="F93" s="23"/>
    </row>
    <row r="94" spans="6:6" ht="15.75" customHeight="1" x14ac:dyDescent="0.35">
      <c r="F94" s="23"/>
    </row>
    <row r="95" spans="6:6" ht="15.75" customHeight="1" x14ac:dyDescent="0.35">
      <c r="F95" s="23"/>
    </row>
    <row r="96" spans="6:6" ht="15.75" customHeight="1" x14ac:dyDescent="0.35">
      <c r="F96" s="23"/>
    </row>
    <row r="97" spans="6:6" ht="15.75" customHeight="1" x14ac:dyDescent="0.35">
      <c r="F97" s="23"/>
    </row>
    <row r="98" spans="6:6" ht="15.75" customHeight="1" x14ac:dyDescent="0.35">
      <c r="F98" s="23"/>
    </row>
    <row r="99" spans="6:6" ht="15.75" customHeight="1" x14ac:dyDescent="0.35">
      <c r="F99" s="23"/>
    </row>
    <row r="100" spans="6:6" ht="15.75" customHeight="1" x14ac:dyDescent="0.35">
      <c r="F100" s="23"/>
    </row>
    <row r="101" spans="6:6" ht="15.75" customHeight="1" x14ac:dyDescent="0.35">
      <c r="F101" s="23"/>
    </row>
    <row r="102" spans="6:6" ht="15.75" customHeight="1" x14ac:dyDescent="0.35">
      <c r="F102" s="23"/>
    </row>
    <row r="103" spans="6:6" ht="15.75" customHeight="1" x14ac:dyDescent="0.35">
      <c r="F103" s="23"/>
    </row>
    <row r="104" spans="6:6" ht="15.75" customHeight="1" x14ac:dyDescent="0.35">
      <c r="F104" s="23"/>
    </row>
    <row r="105" spans="6:6" ht="15.75" customHeight="1" x14ac:dyDescent="0.35">
      <c r="F105" s="23"/>
    </row>
    <row r="106" spans="6:6" ht="15.75" customHeight="1" x14ac:dyDescent="0.35">
      <c r="F106" s="23"/>
    </row>
    <row r="107" spans="6:6" ht="15.75" customHeight="1" x14ac:dyDescent="0.35">
      <c r="F107" s="23"/>
    </row>
    <row r="108" spans="6:6" ht="15.75" customHeight="1" x14ac:dyDescent="0.35">
      <c r="F108" s="23"/>
    </row>
    <row r="109" spans="6:6" ht="15.75" customHeight="1" x14ac:dyDescent="0.35">
      <c r="F109" s="23"/>
    </row>
    <row r="110" spans="6:6" ht="15.75" customHeight="1" x14ac:dyDescent="0.35">
      <c r="F110" s="23"/>
    </row>
    <row r="111" spans="6:6" ht="15.75" customHeight="1" x14ac:dyDescent="0.35">
      <c r="F111" s="23"/>
    </row>
    <row r="112" spans="6:6" ht="15.75" customHeight="1" x14ac:dyDescent="0.35">
      <c r="F112" s="23"/>
    </row>
    <row r="113" spans="6:6" ht="15.75" customHeight="1" x14ac:dyDescent="0.35">
      <c r="F113" s="23"/>
    </row>
    <row r="114" spans="6:6" ht="15.75" customHeight="1" x14ac:dyDescent="0.35">
      <c r="F114" s="23"/>
    </row>
    <row r="115" spans="6:6" ht="15.75" customHeight="1" x14ac:dyDescent="0.35">
      <c r="F115" s="23"/>
    </row>
    <row r="116" spans="6:6" ht="15.75" customHeight="1" x14ac:dyDescent="0.35">
      <c r="F116" s="23"/>
    </row>
    <row r="117" spans="6:6" ht="15.75" customHeight="1" x14ac:dyDescent="0.35">
      <c r="F117" s="23"/>
    </row>
    <row r="118" spans="6:6" ht="15.75" customHeight="1" x14ac:dyDescent="0.35">
      <c r="F118" s="23"/>
    </row>
    <row r="119" spans="6:6" ht="15.75" customHeight="1" x14ac:dyDescent="0.35">
      <c r="F119" s="23"/>
    </row>
    <row r="120" spans="6:6" ht="15.75" customHeight="1" x14ac:dyDescent="0.35">
      <c r="F120" s="23"/>
    </row>
    <row r="121" spans="6:6" ht="15.75" customHeight="1" x14ac:dyDescent="0.35">
      <c r="F121" s="23"/>
    </row>
    <row r="122" spans="6:6" ht="15.75" customHeight="1" x14ac:dyDescent="0.35">
      <c r="F122" s="23"/>
    </row>
    <row r="123" spans="6:6" ht="15.75" customHeight="1" x14ac:dyDescent="0.35">
      <c r="F123" s="23"/>
    </row>
    <row r="124" spans="6:6" ht="15.75" customHeight="1" x14ac:dyDescent="0.35">
      <c r="F124" s="23"/>
    </row>
    <row r="125" spans="6:6" ht="15.75" customHeight="1" x14ac:dyDescent="0.35">
      <c r="F125" s="23"/>
    </row>
    <row r="126" spans="6:6" ht="15.75" customHeight="1" x14ac:dyDescent="0.35">
      <c r="F126" s="23"/>
    </row>
    <row r="127" spans="6:6" ht="15.75" customHeight="1" x14ac:dyDescent="0.35">
      <c r="F127" s="23"/>
    </row>
    <row r="128" spans="6:6" ht="15.75" customHeight="1" x14ac:dyDescent="0.35">
      <c r="F128" s="23"/>
    </row>
    <row r="129" spans="6:6" ht="15.75" customHeight="1" x14ac:dyDescent="0.35">
      <c r="F129" s="23"/>
    </row>
    <row r="130" spans="6:6" ht="15.75" customHeight="1" x14ac:dyDescent="0.35">
      <c r="F130" s="23"/>
    </row>
    <row r="131" spans="6:6" ht="15.75" customHeight="1" x14ac:dyDescent="0.35">
      <c r="F131" s="23"/>
    </row>
    <row r="132" spans="6:6" ht="15.75" customHeight="1" x14ac:dyDescent="0.35">
      <c r="F132" s="23"/>
    </row>
    <row r="133" spans="6:6" ht="15.75" customHeight="1" x14ac:dyDescent="0.35">
      <c r="F133" s="23"/>
    </row>
    <row r="134" spans="6:6" ht="15.75" customHeight="1" x14ac:dyDescent="0.35">
      <c r="F134" s="23"/>
    </row>
    <row r="135" spans="6:6" ht="15.75" customHeight="1" x14ac:dyDescent="0.35">
      <c r="F135" s="23"/>
    </row>
    <row r="136" spans="6:6" ht="15.75" customHeight="1" x14ac:dyDescent="0.35">
      <c r="F136" s="23"/>
    </row>
    <row r="137" spans="6:6" ht="15.75" customHeight="1" x14ac:dyDescent="0.35">
      <c r="F137" s="23"/>
    </row>
    <row r="138" spans="6:6" ht="15.75" customHeight="1" x14ac:dyDescent="0.35">
      <c r="F138" s="23"/>
    </row>
    <row r="139" spans="6:6" ht="15.75" customHeight="1" x14ac:dyDescent="0.35">
      <c r="F139" s="23"/>
    </row>
    <row r="140" spans="6:6" ht="15.75" customHeight="1" x14ac:dyDescent="0.35">
      <c r="F140" s="23"/>
    </row>
    <row r="141" spans="6:6" ht="15.75" customHeight="1" x14ac:dyDescent="0.35">
      <c r="F141" s="23"/>
    </row>
    <row r="142" spans="6:6" ht="15.75" customHeight="1" x14ac:dyDescent="0.35">
      <c r="F142" s="23"/>
    </row>
    <row r="143" spans="6:6" ht="15.75" customHeight="1" x14ac:dyDescent="0.35">
      <c r="F143" s="23"/>
    </row>
    <row r="144" spans="6:6" ht="15.75" customHeight="1" x14ac:dyDescent="0.35">
      <c r="F144" s="23"/>
    </row>
    <row r="145" spans="6:6" ht="15.75" customHeight="1" x14ac:dyDescent="0.35">
      <c r="F145" s="23"/>
    </row>
    <row r="146" spans="6:6" ht="15.75" customHeight="1" x14ac:dyDescent="0.35">
      <c r="F146" s="23"/>
    </row>
    <row r="147" spans="6:6" ht="15.75" customHeight="1" x14ac:dyDescent="0.35">
      <c r="F147" s="23"/>
    </row>
    <row r="148" spans="6:6" ht="15.75" customHeight="1" x14ac:dyDescent="0.35">
      <c r="F148" s="23"/>
    </row>
    <row r="149" spans="6:6" ht="15.75" customHeight="1" x14ac:dyDescent="0.35">
      <c r="F149" s="23"/>
    </row>
    <row r="150" spans="6:6" ht="15.75" customHeight="1" x14ac:dyDescent="0.35">
      <c r="F150" s="23"/>
    </row>
    <row r="151" spans="6:6" ht="15.75" customHeight="1" x14ac:dyDescent="0.35">
      <c r="F151" s="23"/>
    </row>
    <row r="152" spans="6:6" ht="15.75" customHeight="1" x14ac:dyDescent="0.35">
      <c r="F152" s="23"/>
    </row>
    <row r="153" spans="6:6" ht="15.75" customHeight="1" x14ac:dyDescent="0.35">
      <c r="F153" s="23"/>
    </row>
    <row r="154" spans="6:6" ht="15.75" customHeight="1" x14ac:dyDescent="0.35">
      <c r="F154" s="23"/>
    </row>
    <row r="155" spans="6:6" ht="15.75" customHeight="1" x14ac:dyDescent="0.35">
      <c r="F155" s="23"/>
    </row>
    <row r="156" spans="6:6" ht="15.75" customHeight="1" x14ac:dyDescent="0.35">
      <c r="F156" s="23"/>
    </row>
    <row r="157" spans="6:6" ht="15.75" customHeight="1" x14ac:dyDescent="0.35">
      <c r="F157" s="23"/>
    </row>
    <row r="158" spans="6:6" ht="15.75" customHeight="1" x14ac:dyDescent="0.35">
      <c r="F158" s="23"/>
    </row>
    <row r="159" spans="6:6" ht="15.75" customHeight="1" x14ac:dyDescent="0.35">
      <c r="F159" s="23"/>
    </row>
    <row r="160" spans="6:6" ht="15.75" customHeight="1" x14ac:dyDescent="0.35">
      <c r="F160" s="23"/>
    </row>
    <row r="161" spans="6:6" ht="15.75" customHeight="1" x14ac:dyDescent="0.35">
      <c r="F161" s="23"/>
    </row>
    <row r="162" spans="6:6" ht="15.75" customHeight="1" x14ac:dyDescent="0.35">
      <c r="F162" s="23"/>
    </row>
    <row r="163" spans="6:6" ht="15.75" customHeight="1" x14ac:dyDescent="0.35">
      <c r="F163" s="23"/>
    </row>
    <row r="164" spans="6:6" ht="15.75" customHeight="1" x14ac:dyDescent="0.35">
      <c r="F164" s="23"/>
    </row>
    <row r="165" spans="6:6" ht="15.75" customHeight="1" x14ac:dyDescent="0.35">
      <c r="F165" s="23"/>
    </row>
    <row r="166" spans="6:6" ht="15.75" customHeight="1" x14ac:dyDescent="0.35">
      <c r="F166" s="23"/>
    </row>
    <row r="167" spans="6:6" ht="15.75" customHeight="1" x14ac:dyDescent="0.35">
      <c r="F167" s="23"/>
    </row>
    <row r="168" spans="6:6" ht="15.75" customHeight="1" x14ac:dyDescent="0.35">
      <c r="F168" s="23"/>
    </row>
    <row r="169" spans="6:6" ht="15.75" customHeight="1" x14ac:dyDescent="0.35">
      <c r="F169" s="23"/>
    </row>
    <row r="170" spans="6:6" ht="15.75" customHeight="1" x14ac:dyDescent="0.35">
      <c r="F170" s="23"/>
    </row>
    <row r="171" spans="6:6" ht="15.75" customHeight="1" x14ac:dyDescent="0.35">
      <c r="F171" s="23"/>
    </row>
    <row r="172" spans="6:6" ht="15.75" customHeight="1" x14ac:dyDescent="0.35">
      <c r="F172" s="23"/>
    </row>
    <row r="173" spans="6:6" ht="15.75" customHeight="1" x14ac:dyDescent="0.35">
      <c r="F173" s="23"/>
    </row>
    <row r="174" spans="6:6" ht="15.75" customHeight="1" x14ac:dyDescent="0.35">
      <c r="F174" s="23"/>
    </row>
    <row r="175" spans="6:6" ht="15.75" customHeight="1" x14ac:dyDescent="0.35">
      <c r="F175" s="23"/>
    </row>
    <row r="176" spans="6:6" ht="15.75" customHeight="1" x14ac:dyDescent="0.35">
      <c r="F176" s="23"/>
    </row>
    <row r="177" spans="6:6" ht="15.75" customHeight="1" x14ac:dyDescent="0.35">
      <c r="F177" s="23"/>
    </row>
    <row r="178" spans="6:6" ht="15.75" customHeight="1" x14ac:dyDescent="0.35">
      <c r="F178" s="23"/>
    </row>
    <row r="179" spans="6:6" ht="15.75" customHeight="1" x14ac:dyDescent="0.35">
      <c r="F179" s="23"/>
    </row>
    <row r="180" spans="6:6" ht="15.75" customHeight="1" x14ac:dyDescent="0.35">
      <c r="F180" s="23"/>
    </row>
    <row r="181" spans="6:6" ht="15.75" customHeight="1" x14ac:dyDescent="0.35">
      <c r="F181" s="23"/>
    </row>
    <row r="182" spans="6:6" ht="15.75" customHeight="1" x14ac:dyDescent="0.35">
      <c r="F182" s="23"/>
    </row>
    <row r="183" spans="6:6" ht="15.75" customHeight="1" x14ac:dyDescent="0.35">
      <c r="F183" s="23"/>
    </row>
    <row r="184" spans="6:6" ht="15.75" customHeight="1" x14ac:dyDescent="0.35">
      <c r="F184" s="23"/>
    </row>
    <row r="185" spans="6:6" ht="15.75" customHeight="1" x14ac:dyDescent="0.35">
      <c r="F185" s="23"/>
    </row>
    <row r="186" spans="6:6" ht="15.75" customHeight="1" x14ac:dyDescent="0.35">
      <c r="F186" s="23"/>
    </row>
    <row r="187" spans="6:6" ht="15.75" customHeight="1" x14ac:dyDescent="0.35">
      <c r="F187" s="23"/>
    </row>
    <row r="188" spans="6:6" ht="15.75" customHeight="1" x14ac:dyDescent="0.35">
      <c r="F188" s="23"/>
    </row>
    <row r="189" spans="6:6" ht="15.75" customHeight="1" x14ac:dyDescent="0.35">
      <c r="F189" s="23"/>
    </row>
    <row r="190" spans="6:6" ht="15.75" customHeight="1" x14ac:dyDescent="0.35">
      <c r="F190" s="23"/>
    </row>
    <row r="191" spans="6:6" ht="15.75" customHeight="1" x14ac:dyDescent="0.35">
      <c r="F191" s="23"/>
    </row>
    <row r="192" spans="6:6" ht="15.75" customHeight="1" x14ac:dyDescent="0.35">
      <c r="F192" s="23"/>
    </row>
    <row r="193" spans="6:6" ht="15.75" customHeight="1" x14ac:dyDescent="0.35">
      <c r="F193" s="23"/>
    </row>
    <row r="194" spans="6:6" ht="15.75" customHeight="1" x14ac:dyDescent="0.35">
      <c r="F194" s="23"/>
    </row>
    <row r="195" spans="6:6" ht="15.75" customHeight="1" x14ac:dyDescent="0.35">
      <c r="F195" s="23"/>
    </row>
    <row r="196" spans="6:6" ht="15.75" customHeight="1" x14ac:dyDescent="0.35">
      <c r="F196" s="23"/>
    </row>
    <row r="197" spans="6:6" ht="15.75" customHeight="1" x14ac:dyDescent="0.35">
      <c r="F197" s="23"/>
    </row>
    <row r="198" spans="6:6" ht="15.75" customHeight="1" x14ac:dyDescent="0.35">
      <c r="F198" s="23"/>
    </row>
    <row r="199" spans="6:6" ht="15.75" customHeight="1" x14ac:dyDescent="0.35">
      <c r="F199" s="23"/>
    </row>
    <row r="200" spans="6:6" ht="15.75" customHeight="1" x14ac:dyDescent="0.35">
      <c r="F200" s="23"/>
    </row>
    <row r="201" spans="6:6" ht="15.75" customHeight="1" x14ac:dyDescent="0.35">
      <c r="F201" s="23"/>
    </row>
    <row r="202" spans="6:6" ht="15.75" customHeight="1" x14ac:dyDescent="0.35">
      <c r="F202" s="23"/>
    </row>
    <row r="203" spans="6:6" ht="15.75" customHeight="1" x14ac:dyDescent="0.35">
      <c r="F203" s="23"/>
    </row>
    <row r="204" spans="6:6" ht="15.75" customHeight="1" x14ac:dyDescent="0.35">
      <c r="F204" s="23"/>
    </row>
    <row r="205" spans="6:6" ht="15.75" customHeight="1" x14ac:dyDescent="0.35">
      <c r="F205" s="23"/>
    </row>
    <row r="206" spans="6:6" ht="15.75" customHeight="1" x14ac:dyDescent="0.35">
      <c r="F206" s="23"/>
    </row>
    <row r="207" spans="6:6" ht="15.75" customHeight="1" x14ac:dyDescent="0.35">
      <c r="F207" s="23"/>
    </row>
    <row r="208" spans="6:6" ht="15.75" customHeight="1" x14ac:dyDescent="0.35">
      <c r="F208" s="23"/>
    </row>
    <row r="209" spans="6:6" ht="15.75" customHeight="1" x14ac:dyDescent="0.35">
      <c r="F209" s="23"/>
    </row>
    <row r="210" spans="6:6" ht="15.75" customHeight="1" x14ac:dyDescent="0.35">
      <c r="F210" s="23"/>
    </row>
    <row r="211" spans="6:6" ht="15.75" customHeight="1" x14ac:dyDescent="0.35">
      <c r="F211" s="23"/>
    </row>
    <row r="212" spans="6:6" ht="15.75" customHeight="1" x14ac:dyDescent="0.35">
      <c r="F212" s="23"/>
    </row>
    <row r="213" spans="6:6" ht="15.75" customHeight="1" x14ac:dyDescent="0.35">
      <c r="F213" s="23"/>
    </row>
    <row r="214" spans="6:6" ht="15.75" customHeight="1" x14ac:dyDescent="0.35">
      <c r="F214" s="23"/>
    </row>
    <row r="215" spans="6:6" ht="15.75" customHeight="1" x14ac:dyDescent="0.35">
      <c r="F215" s="23"/>
    </row>
    <row r="216" spans="6:6" ht="15.75" customHeight="1" x14ac:dyDescent="0.35">
      <c r="F216" s="23"/>
    </row>
    <row r="217" spans="6:6" ht="15.75" customHeight="1" x14ac:dyDescent="0.35">
      <c r="F217" s="23"/>
    </row>
    <row r="218" spans="6:6" ht="15.75" customHeight="1" x14ac:dyDescent="0.35">
      <c r="F218" s="23"/>
    </row>
    <row r="219" spans="6:6" ht="15.75" customHeight="1" x14ac:dyDescent="0.35">
      <c r="F219" s="23"/>
    </row>
    <row r="220" spans="6:6" ht="15.75" customHeight="1" x14ac:dyDescent="0.35">
      <c r="F220" s="23"/>
    </row>
    <row r="221" spans="6:6" ht="15.75" customHeight="1" x14ac:dyDescent="0.35">
      <c r="F221" s="23"/>
    </row>
    <row r="222" spans="6:6" ht="15.75" customHeight="1" x14ac:dyDescent="0.35"/>
    <row r="223" spans="6:6" ht="15.75" customHeight="1" x14ac:dyDescent="0.35"/>
    <row r="224" spans="6:6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9">
    <mergeCell ref="H3:H4"/>
    <mergeCell ref="I3:T3"/>
    <mergeCell ref="A1:B1"/>
    <mergeCell ref="A3:B4"/>
    <mergeCell ref="C3:C4"/>
    <mergeCell ref="D3:D4"/>
    <mergeCell ref="E3:E4"/>
    <mergeCell ref="F3:F4"/>
    <mergeCell ref="G3:G4"/>
  </mergeCells>
  <hyperlinks>
    <hyperlink ref="A1" location="null!A1" display="KEMBALI KE MENU" xr:uid="{00000000-0004-0000-03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U1000"/>
  <sheetViews>
    <sheetView workbookViewId="0">
      <pane xSplit="5" topLeftCell="F1" activePane="topRight" state="frozen"/>
      <selection pane="topRight" activeCell="G2" sqref="G2"/>
    </sheetView>
  </sheetViews>
  <sheetFormatPr defaultColWidth="12.59765625" defaultRowHeight="15" customHeight="1" x14ac:dyDescent="0.35"/>
  <cols>
    <col min="1" max="1" width="4.86328125" customWidth="1"/>
    <col min="2" max="2" width="4.73046875" customWidth="1"/>
    <col min="3" max="3" width="35.265625" customWidth="1"/>
    <col min="4" max="4" width="12.59765625" customWidth="1"/>
    <col min="5" max="5" width="10.3984375" customWidth="1"/>
    <col min="6" max="7" width="9.46484375" customWidth="1"/>
    <col min="9" max="9" width="9.73046875" customWidth="1"/>
    <col min="10" max="21" width="10.59765625" customWidth="1"/>
  </cols>
  <sheetData>
    <row r="1" spans="1:21" ht="15.75" customHeight="1" x14ac:dyDescent="0.35">
      <c r="A1" s="47" t="s">
        <v>4</v>
      </c>
      <c r="B1" s="43" t="s">
        <v>5</v>
      </c>
      <c r="C1" s="37"/>
      <c r="D1" s="44" t="s">
        <v>58</v>
      </c>
      <c r="E1" s="44" t="s">
        <v>7</v>
      </c>
      <c r="F1" s="44" t="s">
        <v>8</v>
      </c>
      <c r="G1" s="44" t="s">
        <v>9</v>
      </c>
      <c r="H1" s="44" t="s">
        <v>10</v>
      </c>
      <c r="I1" s="40" t="s">
        <v>11</v>
      </c>
      <c r="J1" s="41" t="s">
        <v>12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ht="15.75" customHeight="1" x14ac:dyDescent="0.45">
      <c r="A2" s="36"/>
      <c r="B2" s="38"/>
      <c r="C2" s="39"/>
      <c r="D2" s="33"/>
      <c r="E2" s="33"/>
      <c r="F2" s="33"/>
      <c r="G2" s="33"/>
      <c r="H2" s="33"/>
      <c r="I2" s="33"/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</row>
    <row r="3" spans="1:21" ht="15.75" customHeight="1" x14ac:dyDescent="0.45">
      <c r="A3" s="30" t="s">
        <v>25</v>
      </c>
      <c r="B3" s="46" t="s">
        <v>26</v>
      </c>
      <c r="C3" s="35"/>
      <c r="D3" s="26" t="s">
        <v>27</v>
      </c>
      <c r="E3" s="26" t="s">
        <v>28</v>
      </c>
      <c r="F3" s="26" t="s">
        <v>29</v>
      </c>
      <c r="G3" s="26" t="s">
        <v>30</v>
      </c>
      <c r="H3" s="26" t="s">
        <v>31</v>
      </c>
      <c r="I3" s="27" t="s">
        <v>32</v>
      </c>
      <c r="J3" s="28" t="s">
        <v>33</v>
      </c>
      <c r="K3" s="28" t="s">
        <v>34</v>
      </c>
      <c r="L3" s="28" t="s">
        <v>35</v>
      </c>
      <c r="M3" s="26" t="s">
        <v>36</v>
      </c>
      <c r="N3" s="26" t="s">
        <v>37</v>
      </c>
      <c r="O3" s="26" t="s">
        <v>38</v>
      </c>
      <c r="P3" s="26" t="s">
        <v>39</v>
      </c>
      <c r="Q3" s="26" t="s">
        <v>40</v>
      </c>
      <c r="R3" s="26" t="s">
        <v>41</v>
      </c>
      <c r="S3" s="26" t="s">
        <v>42</v>
      </c>
      <c r="T3" s="26" t="s">
        <v>43</v>
      </c>
      <c r="U3" s="26" t="s">
        <v>44</v>
      </c>
    </row>
    <row r="4" spans="1:21" ht="15.75" customHeight="1" x14ac:dyDescent="0.35">
      <c r="A4" s="31"/>
      <c r="B4" s="5" t="s">
        <v>46</v>
      </c>
      <c r="C4" s="5"/>
      <c r="D4" s="5"/>
      <c r="E4" s="5"/>
      <c r="F4" s="5"/>
      <c r="G4" s="8"/>
      <c r="H4" s="5"/>
      <c r="I4" s="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5.75" customHeight="1" x14ac:dyDescent="0.45">
      <c r="A5" s="4"/>
      <c r="B5" s="12" t="s">
        <v>0</v>
      </c>
      <c r="C5" s="13" t="s">
        <v>47</v>
      </c>
      <c r="D5" s="14">
        <v>0.7</v>
      </c>
      <c r="E5" s="5" t="s">
        <v>45</v>
      </c>
      <c r="F5" s="8">
        <v>11379</v>
      </c>
      <c r="G5" s="8">
        <f t="shared" ref="G5:G6" si="0">D5*F5</f>
        <v>7965.2999999999993</v>
      </c>
      <c r="H5" s="16">
        <f>SUM(J5:U5)/4</f>
        <v>20662</v>
      </c>
      <c r="I5" s="7">
        <f t="shared" ref="I5:I11" si="1">H5/F5*100</f>
        <v>181.58010369979786</v>
      </c>
      <c r="J5" s="29">
        <v>6529</v>
      </c>
      <c r="K5" s="29">
        <v>6542</v>
      </c>
      <c r="L5" s="29">
        <v>6583</v>
      </c>
      <c r="M5" s="6">
        <v>6683</v>
      </c>
      <c r="N5" s="6">
        <v>6778</v>
      </c>
      <c r="O5" s="6">
        <v>6830</v>
      </c>
      <c r="P5" s="6">
        <v>6875</v>
      </c>
      <c r="Q5" s="6">
        <v>6926</v>
      </c>
      <c r="R5" s="6">
        <v>7064</v>
      </c>
      <c r="S5" s="6">
        <v>7168</v>
      </c>
      <c r="T5" s="6">
        <v>7255</v>
      </c>
      <c r="U5" s="6">
        <v>7415</v>
      </c>
    </row>
    <row r="6" spans="1:21" ht="15.75" customHeight="1" x14ac:dyDescent="0.45">
      <c r="A6" s="4"/>
      <c r="B6" s="19" t="s">
        <v>1</v>
      </c>
      <c r="C6" s="20" t="s">
        <v>48</v>
      </c>
      <c r="D6" s="21">
        <v>0.1</v>
      </c>
      <c r="E6" s="5" t="s">
        <v>45</v>
      </c>
      <c r="F6" s="8">
        <v>11379</v>
      </c>
      <c r="G6" s="8">
        <f t="shared" si="0"/>
        <v>1137.9000000000001</v>
      </c>
      <c r="H6" s="16">
        <f t="shared" ref="H6:H11" si="2">SUM(J6:U6)</f>
        <v>932</v>
      </c>
      <c r="I6" s="7">
        <f t="shared" si="1"/>
        <v>8.1905264082959839</v>
      </c>
      <c r="J6" s="29">
        <v>34</v>
      </c>
      <c r="K6" s="29">
        <v>37</v>
      </c>
      <c r="L6" s="32">
        <v>40</v>
      </c>
      <c r="M6" s="6">
        <v>106</v>
      </c>
      <c r="N6" s="6">
        <v>70</v>
      </c>
      <c r="O6" s="6">
        <v>52</v>
      </c>
      <c r="P6" s="6">
        <v>45</v>
      </c>
      <c r="Q6" s="6">
        <v>59</v>
      </c>
      <c r="R6" s="6">
        <v>138</v>
      </c>
      <c r="S6" s="6">
        <v>104</v>
      </c>
      <c r="T6" s="6">
        <v>87</v>
      </c>
      <c r="U6" s="6">
        <v>160</v>
      </c>
    </row>
    <row r="7" spans="1:21" ht="15.75" customHeight="1" x14ac:dyDescent="0.45">
      <c r="A7" s="4"/>
      <c r="B7" s="19" t="s">
        <v>2</v>
      </c>
      <c r="C7" s="20" t="s">
        <v>49</v>
      </c>
      <c r="D7" s="19" t="s">
        <v>50</v>
      </c>
      <c r="E7" s="5" t="s">
        <v>45</v>
      </c>
      <c r="F7" s="8">
        <v>7965</v>
      </c>
      <c r="G7" s="8">
        <f>10%*F7</f>
        <v>796.5</v>
      </c>
      <c r="H7" s="16">
        <f t="shared" si="2"/>
        <v>46</v>
      </c>
      <c r="I7" s="7">
        <f t="shared" si="1"/>
        <v>0.57752667922159451</v>
      </c>
      <c r="J7" s="29">
        <v>1</v>
      </c>
      <c r="K7" s="29">
        <v>3</v>
      </c>
      <c r="L7" s="29">
        <v>1</v>
      </c>
      <c r="M7" s="6">
        <v>0</v>
      </c>
      <c r="N7" s="6">
        <v>1</v>
      </c>
      <c r="O7" s="6">
        <v>3</v>
      </c>
      <c r="P7" s="6">
        <v>1</v>
      </c>
      <c r="Q7" s="6">
        <v>3</v>
      </c>
      <c r="R7" s="6">
        <v>29</v>
      </c>
      <c r="S7" s="6">
        <v>2</v>
      </c>
      <c r="T7" s="6">
        <v>1</v>
      </c>
      <c r="U7" s="6">
        <v>1</v>
      </c>
    </row>
    <row r="8" spans="1:21" ht="15.75" customHeight="1" x14ac:dyDescent="0.45">
      <c r="A8" s="4"/>
      <c r="B8" s="19" t="s">
        <v>51</v>
      </c>
      <c r="C8" s="20" t="s">
        <v>52</v>
      </c>
      <c r="D8" s="19" t="s">
        <v>53</v>
      </c>
      <c r="E8" s="5" t="s">
        <v>45</v>
      </c>
      <c r="F8" s="8">
        <v>7965</v>
      </c>
      <c r="G8" s="8">
        <f>3.5%*F8</f>
        <v>278.77500000000003</v>
      </c>
      <c r="H8" s="16">
        <f t="shared" si="2"/>
        <v>0</v>
      </c>
      <c r="I8" s="7">
        <f t="shared" si="1"/>
        <v>0</v>
      </c>
      <c r="J8" s="29">
        <v>0</v>
      </c>
      <c r="K8" s="29">
        <v>0</v>
      </c>
      <c r="L8" s="29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</row>
    <row r="9" spans="1:21" ht="15.75" customHeight="1" x14ac:dyDescent="0.45">
      <c r="A9" s="4"/>
      <c r="B9" s="19">
        <v>5</v>
      </c>
      <c r="C9" s="20" t="s">
        <v>54</v>
      </c>
      <c r="D9" s="21">
        <v>0.8</v>
      </c>
      <c r="E9" s="5" t="s">
        <v>45</v>
      </c>
      <c r="F9" s="8">
        <v>11379</v>
      </c>
      <c r="G9" s="8">
        <f t="shared" ref="G9:G11" si="3">D9*F9</f>
        <v>9103.2000000000007</v>
      </c>
      <c r="H9" s="16">
        <f t="shared" si="2"/>
        <v>1428</v>
      </c>
      <c r="I9" s="7">
        <f t="shared" si="1"/>
        <v>12.549433166359083</v>
      </c>
      <c r="J9" s="29">
        <v>17</v>
      </c>
      <c r="K9" s="29">
        <v>50</v>
      </c>
      <c r="L9" s="32">
        <v>60</v>
      </c>
      <c r="M9" s="6">
        <v>30</v>
      </c>
      <c r="N9" s="6">
        <v>81</v>
      </c>
      <c r="O9" s="6">
        <v>325</v>
      </c>
      <c r="P9" s="6">
        <v>425</v>
      </c>
      <c r="Q9" s="6">
        <v>123</v>
      </c>
      <c r="R9" s="6">
        <v>88</v>
      </c>
      <c r="S9" s="6">
        <v>80</v>
      </c>
      <c r="T9" s="6">
        <v>76</v>
      </c>
      <c r="U9" s="6">
        <v>73</v>
      </c>
    </row>
    <row r="10" spans="1:21" ht="15.75" customHeight="1" x14ac:dyDescent="0.45">
      <c r="A10" s="4"/>
      <c r="B10" s="19">
        <v>6</v>
      </c>
      <c r="C10" s="20" t="s">
        <v>55</v>
      </c>
      <c r="D10" s="21">
        <v>0.6</v>
      </c>
      <c r="E10" s="5" t="s">
        <v>45</v>
      </c>
      <c r="F10" s="8">
        <v>910</v>
      </c>
      <c r="G10" s="8">
        <f t="shared" si="3"/>
        <v>546</v>
      </c>
      <c r="H10" s="16">
        <f t="shared" si="2"/>
        <v>528</v>
      </c>
      <c r="I10" s="7">
        <f t="shared" si="1"/>
        <v>58.021978021978029</v>
      </c>
      <c r="J10" s="29">
        <v>20</v>
      </c>
      <c r="K10" s="29">
        <v>25</v>
      </c>
      <c r="L10" s="32">
        <v>31</v>
      </c>
      <c r="M10" s="6">
        <v>78</v>
      </c>
      <c r="N10" s="6">
        <v>32</v>
      </c>
      <c r="O10" s="6">
        <v>39</v>
      </c>
      <c r="P10" s="6">
        <v>22</v>
      </c>
      <c r="Q10" s="6">
        <v>39</v>
      </c>
      <c r="R10" s="6">
        <v>45</v>
      </c>
      <c r="S10" s="6">
        <v>69</v>
      </c>
      <c r="T10" s="6">
        <v>62</v>
      </c>
      <c r="U10" s="6">
        <v>66</v>
      </c>
    </row>
    <row r="11" spans="1:21" ht="15.75" customHeight="1" x14ac:dyDescent="0.45">
      <c r="A11" s="4"/>
      <c r="B11" s="19">
        <v>7</v>
      </c>
      <c r="C11" s="20" t="s">
        <v>56</v>
      </c>
      <c r="D11" s="21">
        <v>0.62</v>
      </c>
      <c r="E11" s="5" t="s">
        <v>45</v>
      </c>
      <c r="F11" s="22">
        <v>285</v>
      </c>
      <c r="G11" s="8">
        <f t="shared" si="3"/>
        <v>176.7</v>
      </c>
      <c r="H11" s="16">
        <f t="shared" si="2"/>
        <v>237</v>
      </c>
      <c r="I11" s="7">
        <f t="shared" si="1"/>
        <v>83.15789473684211</v>
      </c>
      <c r="J11" s="29">
        <v>15</v>
      </c>
      <c r="K11" s="29">
        <v>20</v>
      </c>
      <c r="L11" s="29">
        <v>20</v>
      </c>
      <c r="M11" s="6">
        <v>19</v>
      </c>
      <c r="N11" s="6">
        <v>16</v>
      </c>
      <c r="O11" s="6">
        <v>29</v>
      </c>
      <c r="P11" s="6">
        <v>31</v>
      </c>
      <c r="Q11" s="6">
        <v>22</v>
      </c>
      <c r="R11" s="6">
        <v>12</v>
      </c>
      <c r="S11" s="6">
        <v>31</v>
      </c>
      <c r="T11" s="6">
        <v>5</v>
      </c>
      <c r="U11" s="6">
        <v>17</v>
      </c>
    </row>
    <row r="12" spans="1:21" ht="15.75" customHeight="1" x14ac:dyDescent="0.35">
      <c r="G12" s="23"/>
    </row>
    <row r="13" spans="1:21" ht="15.75" customHeight="1" x14ac:dyDescent="0.35">
      <c r="G13" s="23"/>
    </row>
    <row r="14" spans="1:21" ht="15.75" customHeight="1" x14ac:dyDescent="0.35">
      <c r="G14" s="23"/>
    </row>
    <row r="15" spans="1:21" ht="15.75" customHeight="1" x14ac:dyDescent="0.35">
      <c r="G15" s="23"/>
    </row>
    <row r="16" spans="1:21" ht="15.75" customHeight="1" x14ac:dyDescent="0.35">
      <c r="G16" s="23"/>
    </row>
    <row r="17" spans="7:18" ht="15.75" customHeight="1" x14ac:dyDescent="0.35">
      <c r="G17" s="23"/>
      <c r="N17" s="25"/>
    </row>
    <row r="18" spans="7:18" ht="15.75" customHeight="1" x14ac:dyDescent="0.35">
      <c r="G18" s="23"/>
    </row>
    <row r="19" spans="7:18" ht="15.75" customHeight="1" x14ac:dyDescent="0.35">
      <c r="G19" s="23"/>
    </row>
    <row r="20" spans="7:18" ht="15.75" customHeight="1" x14ac:dyDescent="0.35">
      <c r="G20" s="23"/>
    </row>
    <row r="21" spans="7:18" ht="15.75" customHeight="1" x14ac:dyDescent="0.35">
      <c r="G21" s="23"/>
    </row>
    <row r="22" spans="7:18" ht="15.75" customHeight="1" x14ac:dyDescent="0.35">
      <c r="G22" s="23"/>
    </row>
    <row r="23" spans="7:18" ht="15.75" customHeight="1" x14ac:dyDescent="0.35">
      <c r="G23" s="23"/>
      <c r="R23" s="25"/>
    </row>
    <row r="24" spans="7:18" ht="15.75" customHeight="1" x14ac:dyDescent="0.35">
      <c r="G24" s="23"/>
    </row>
    <row r="25" spans="7:18" ht="15.75" customHeight="1" x14ac:dyDescent="0.35">
      <c r="G25" s="23"/>
    </row>
    <row r="26" spans="7:18" ht="15.75" customHeight="1" x14ac:dyDescent="0.35">
      <c r="G26" s="23"/>
    </row>
    <row r="27" spans="7:18" ht="15.75" customHeight="1" x14ac:dyDescent="0.35">
      <c r="G27" s="23"/>
    </row>
    <row r="28" spans="7:18" ht="15.75" customHeight="1" x14ac:dyDescent="0.35">
      <c r="G28" s="23"/>
    </row>
    <row r="29" spans="7:18" ht="15.75" customHeight="1" x14ac:dyDescent="0.35">
      <c r="G29" s="23"/>
    </row>
    <row r="30" spans="7:18" ht="15.75" customHeight="1" x14ac:dyDescent="0.35">
      <c r="G30" s="23"/>
    </row>
    <row r="31" spans="7:18" ht="15.75" customHeight="1" x14ac:dyDescent="0.35">
      <c r="G31" s="23"/>
    </row>
    <row r="32" spans="7:18" ht="15.75" customHeight="1" x14ac:dyDescent="0.35">
      <c r="G32" s="23"/>
    </row>
    <row r="33" spans="7:7" ht="15.75" customHeight="1" x14ac:dyDescent="0.35">
      <c r="G33" s="23"/>
    </row>
    <row r="34" spans="7:7" ht="15.75" customHeight="1" x14ac:dyDescent="0.35">
      <c r="G34" s="23"/>
    </row>
    <row r="35" spans="7:7" ht="15.75" customHeight="1" x14ac:dyDescent="0.35">
      <c r="G35" s="23"/>
    </row>
    <row r="36" spans="7:7" ht="15.75" customHeight="1" x14ac:dyDescent="0.35">
      <c r="G36" s="23"/>
    </row>
    <row r="37" spans="7:7" ht="15.75" customHeight="1" x14ac:dyDescent="0.35">
      <c r="G37" s="23"/>
    </row>
    <row r="38" spans="7:7" ht="15.75" customHeight="1" x14ac:dyDescent="0.35">
      <c r="G38" s="23"/>
    </row>
    <row r="39" spans="7:7" ht="15.75" customHeight="1" x14ac:dyDescent="0.35">
      <c r="G39" s="23"/>
    </row>
    <row r="40" spans="7:7" ht="15.75" customHeight="1" x14ac:dyDescent="0.35">
      <c r="G40" s="23"/>
    </row>
    <row r="41" spans="7:7" ht="15.75" customHeight="1" x14ac:dyDescent="0.35">
      <c r="G41" s="23"/>
    </row>
    <row r="42" spans="7:7" ht="15.75" customHeight="1" x14ac:dyDescent="0.35">
      <c r="G42" s="23"/>
    </row>
    <row r="43" spans="7:7" ht="15.75" customHeight="1" x14ac:dyDescent="0.35">
      <c r="G43" s="23"/>
    </row>
    <row r="44" spans="7:7" ht="15.75" customHeight="1" x14ac:dyDescent="0.35">
      <c r="G44" s="23"/>
    </row>
    <row r="45" spans="7:7" ht="15.75" customHeight="1" x14ac:dyDescent="0.35">
      <c r="G45" s="23"/>
    </row>
    <row r="46" spans="7:7" ht="15.75" customHeight="1" x14ac:dyDescent="0.35">
      <c r="G46" s="23"/>
    </row>
    <row r="47" spans="7:7" ht="15.75" customHeight="1" x14ac:dyDescent="0.35">
      <c r="G47" s="23"/>
    </row>
    <row r="48" spans="7:7" ht="15.75" customHeight="1" x14ac:dyDescent="0.35">
      <c r="G48" s="23"/>
    </row>
    <row r="49" spans="7:7" ht="15.75" customHeight="1" x14ac:dyDescent="0.35">
      <c r="G49" s="23"/>
    </row>
    <row r="50" spans="7:7" ht="15.75" customHeight="1" x14ac:dyDescent="0.35">
      <c r="G50" s="23"/>
    </row>
    <row r="51" spans="7:7" ht="15.75" customHeight="1" x14ac:dyDescent="0.35">
      <c r="G51" s="23"/>
    </row>
    <row r="52" spans="7:7" ht="15.75" customHeight="1" x14ac:dyDescent="0.35">
      <c r="G52" s="23"/>
    </row>
    <row r="53" spans="7:7" ht="15.75" customHeight="1" x14ac:dyDescent="0.35">
      <c r="G53" s="23"/>
    </row>
    <row r="54" spans="7:7" ht="15.75" customHeight="1" x14ac:dyDescent="0.35">
      <c r="G54" s="23"/>
    </row>
    <row r="55" spans="7:7" ht="15.75" customHeight="1" x14ac:dyDescent="0.35">
      <c r="G55" s="23"/>
    </row>
    <row r="56" spans="7:7" ht="15.75" customHeight="1" x14ac:dyDescent="0.35">
      <c r="G56" s="23"/>
    </row>
    <row r="57" spans="7:7" ht="15.75" customHeight="1" x14ac:dyDescent="0.35">
      <c r="G57" s="23"/>
    </row>
    <row r="58" spans="7:7" ht="15.75" customHeight="1" x14ac:dyDescent="0.35">
      <c r="G58" s="23"/>
    </row>
    <row r="59" spans="7:7" ht="15.75" customHeight="1" x14ac:dyDescent="0.35">
      <c r="G59" s="23"/>
    </row>
    <row r="60" spans="7:7" ht="15.75" customHeight="1" x14ac:dyDescent="0.35">
      <c r="G60" s="23"/>
    </row>
    <row r="61" spans="7:7" ht="15.75" customHeight="1" x14ac:dyDescent="0.35">
      <c r="G61" s="23"/>
    </row>
    <row r="62" spans="7:7" ht="15.75" customHeight="1" x14ac:dyDescent="0.35">
      <c r="G62" s="23"/>
    </row>
    <row r="63" spans="7:7" ht="15.75" customHeight="1" x14ac:dyDescent="0.35">
      <c r="G63" s="23"/>
    </row>
    <row r="64" spans="7:7" ht="15.75" customHeight="1" x14ac:dyDescent="0.35">
      <c r="G64" s="23"/>
    </row>
    <row r="65" spans="7:7" ht="15.75" customHeight="1" x14ac:dyDescent="0.35">
      <c r="G65" s="23"/>
    </row>
    <row r="66" spans="7:7" ht="15.75" customHeight="1" x14ac:dyDescent="0.35">
      <c r="G66" s="23"/>
    </row>
    <row r="67" spans="7:7" ht="15.75" customHeight="1" x14ac:dyDescent="0.35">
      <c r="G67" s="23"/>
    </row>
    <row r="68" spans="7:7" ht="15.75" customHeight="1" x14ac:dyDescent="0.35">
      <c r="G68" s="23"/>
    </row>
    <row r="69" spans="7:7" ht="15.75" customHeight="1" x14ac:dyDescent="0.35">
      <c r="G69" s="23"/>
    </row>
    <row r="70" spans="7:7" ht="15.75" customHeight="1" x14ac:dyDescent="0.35">
      <c r="G70" s="23"/>
    </row>
    <row r="71" spans="7:7" ht="15.75" customHeight="1" x14ac:dyDescent="0.35">
      <c r="G71" s="23"/>
    </row>
    <row r="72" spans="7:7" ht="15.75" customHeight="1" x14ac:dyDescent="0.35">
      <c r="G72" s="23"/>
    </row>
    <row r="73" spans="7:7" ht="15.75" customHeight="1" x14ac:dyDescent="0.35">
      <c r="G73" s="23"/>
    </row>
    <row r="74" spans="7:7" ht="15.75" customHeight="1" x14ac:dyDescent="0.35">
      <c r="G74" s="23"/>
    </row>
    <row r="75" spans="7:7" ht="15.75" customHeight="1" x14ac:dyDescent="0.35">
      <c r="G75" s="23"/>
    </row>
    <row r="76" spans="7:7" ht="15.75" customHeight="1" x14ac:dyDescent="0.35">
      <c r="G76" s="23"/>
    </row>
    <row r="77" spans="7:7" ht="15.75" customHeight="1" x14ac:dyDescent="0.35">
      <c r="G77" s="23"/>
    </row>
    <row r="78" spans="7:7" ht="15.75" customHeight="1" x14ac:dyDescent="0.35">
      <c r="G78" s="23"/>
    </row>
    <row r="79" spans="7:7" ht="15.75" customHeight="1" x14ac:dyDescent="0.35">
      <c r="G79" s="23"/>
    </row>
    <row r="80" spans="7:7" ht="15.75" customHeight="1" x14ac:dyDescent="0.35">
      <c r="G80" s="23"/>
    </row>
    <row r="81" spans="7:7" ht="15.75" customHeight="1" x14ac:dyDescent="0.35">
      <c r="G81" s="23"/>
    </row>
    <row r="82" spans="7:7" ht="15.75" customHeight="1" x14ac:dyDescent="0.35">
      <c r="G82" s="23"/>
    </row>
    <row r="83" spans="7:7" ht="15.75" customHeight="1" x14ac:dyDescent="0.35">
      <c r="G83" s="23"/>
    </row>
    <row r="84" spans="7:7" ht="15.75" customHeight="1" x14ac:dyDescent="0.35">
      <c r="G84" s="23"/>
    </row>
    <row r="85" spans="7:7" ht="15.75" customHeight="1" x14ac:dyDescent="0.35">
      <c r="G85" s="23"/>
    </row>
    <row r="86" spans="7:7" ht="15.75" customHeight="1" x14ac:dyDescent="0.35">
      <c r="G86" s="23"/>
    </row>
    <row r="87" spans="7:7" ht="15.75" customHeight="1" x14ac:dyDescent="0.35">
      <c r="G87" s="23"/>
    </row>
    <row r="88" spans="7:7" ht="15.75" customHeight="1" x14ac:dyDescent="0.35">
      <c r="G88" s="23"/>
    </row>
    <row r="89" spans="7:7" ht="15.75" customHeight="1" x14ac:dyDescent="0.35">
      <c r="G89" s="23"/>
    </row>
    <row r="90" spans="7:7" ht="15.75" customHeight="1" x14ac:dyDescent="0.35">
      <c r="G90" s="23"/>
    </row>
    <row r="91" spans="7:7" ht="15.75" customHeight="1" x14ac:dyDescent="0.35">
      <c r="G91" s="23"/>
    </row>
    <row r="92" spans="7:7" ht="15.75" customHeight="1" x14ac:dyDescent="0.35">
      <c r="G92" s="23"/>
    </row>
    <row r="93" spans="7:7" ht="15.75" customHeight="1" x14ac:dyDescent="0.35">
      <c r="G93" s="23"/>
    </row>
    <row r="94" spans="7:7" ht="15.75" customHeight="1" x14ac:dyDescent="0.35">
      <c r="G94" s="23"/>
    </row>
    <row r="95" spans="7:7" ht="15.75" customHeight="1" x14ac:dyDescent="0.35">
      <c r="G95" s="23"/>
    </row>
    <row r="96" spans="7:7" ht="15.75" customHeight="1" x14ac:dyDescent="0.35">
      <c r="G96" s="23"/>
    </row>
    <row r="97" spans="7:7" ht="15.75" customHeight="1" x14ac:dyDescent="0.35">
      <c r="G97" s="23"/>
    </row>
    <row r="98" spans="7:7" ht="15.75" customHeight="1" x14ac:dyDescent="0.35">
      <c r="G98" s="23"/>
    </row>
    <row r="99" spans="7:7" ht="15.75" customHeight="1" x14ac:dyDescent="0.35">
      <c r="G99" s="23"/>
    </row>
    <row r="100" spans="7:7" ht="15.75" customHeight="1" x14ac:dyDescent="0.35">
      <c r="G100" s="23"/>
    </row>
    <row r="101" spans="7:7" ht="15.75" customHeight="1" x14ac:dyDescent="0.35">
      <c r="G101" s="23"/>
    </row>
    <row r="102" spans="7:7" ht="15.75" customHeight="1" x14ac:dyDescent="0.35">
      <c r="G102" s="23"/>
    </row>
    <row r="103" spans="7:7" ht="15.75" customHeight="1" x14ac:dyDescent="0.35">
      <c r="G103" s="23"/>
    </row>
    <row r="104" spans="7:7" ht="15.75" customHeight="1" x14ac:dyDescent="0.35">
      <c r="G104" s="23"/>
    </row>
    <row r="105" spans="7:7" ht="15.75" customHeight="1" x14ac:dyDescent="0.35">
      <c r="G105" s="23"/>
    </row>
    <row r="106" spans="7:7" ht="15.75" customHeight="1" x14ac:dyDescent="0.35">
      <c r="G106" s="23"/>
    </row>
    <row r="107" spans="7:7" ht="15.75" customHeight="1" x14ac:dyDescent="0.35">
      <c r="G107" s="23"/>
    </row>
    <row r="108" spans="7:7" ht="15.75" customHeight="1" x14ac:dyDescent="0.35">
      <c r="G108" s="23"/>
    </row>
    <row r="109" spans="7:7" ht="15.75" customHeight="1" x14ac:dyDescent="0.35">
      <c r="G109" s="23"/>
    </row>
    <row r="110" spans="7:7" ht="15.75" customHeight="1" x14ac:dyDescent="0.35">
      <c r="G110" s="23"/>
    </row>
    <row r="111" spans="7:7" ht="15.75" customHeight="1" x14ac:dyDescent="0.35">
      <c r="G111" s="23"/>
    </row>
    <row r="112" spans="7:7" ht="15.75" customHeight="1" x14ac:dyDescent="0.35">
      <c r="G112" s="23"/>
    </row>
    <row r="113" spans="7:7" ht="15.75" customHeight="1" x14ac:dyDescent="0.35">
      <c r="G113" s="23"/>
    </row>
    <row r="114" spans="7:7" ht="15.75" customHeight="1" x14ac:dyDescent="0.35">
      <c r="G114" s="23"/>
    </row>
    <row r="115" spans="7:7" ht="15.75" customHeight="1" x14ac:dyDescent="0.35">
      <c r="G115" s="23"/>
    </row>
    <row r="116" spans="7:7" ht="15.75" customHeight="1" x14ac:dyDescent="0.35">
      <c r="G116" s="23"/>
    </row>
    <row r="117" spans="7:7" ht="15.75" customHeight="1" x14ac:dyDescent="0.35">
      <c r="G117" s="23"/>
    </row>
    <row r="118" spans="7:7" ht="15.75" customHeight="1" x14ac:dyDescent="0.35">
      <c r="G118" s="23"/>
    </row>
    <row r="119" spans="7:7" ht="15.75" customHeight="1" x14ac:dyDescent="0.35">
      <c r="G119" s="23"/>
    </row>
    <row r="120" spans="7:7" ht="15.75" customHeight="1" x14ac:dyDescent="0.35">
      <c r="G120" s="23"/>
    </row>
    <row r="121" spans="7:7" ht="15.75" customHeight="1" x14ac:dyDescent="0.35">
      <c r="G121" s="23"/>
    </row>
    <row r="122" spans="7:7" ht="15.75" customHeight="1" x14ac:dyDescent="0.35">
      <c r="G122" s="23"/>
    </row>
    <row r="123" spans="7:7" ht="15.75" customHeight="1" x14ac:dyDescent="0.35">
      <c r="G123" s="23"/>
    </row>
    <row r="124" spans="7:7" ht="15.75" customHeight="1" x14ac:dyDescent="0.35">
      <c r="G124" s="23"/>
    </row>
    <row r="125" spans="7:7" ht="15.75" customHeight="1" x14ac:dyDescent="0.35">
      <c r="G125" s="23"/>
    </row>
    <row r="126" spans="7:7" ht="15.75" customHeight="1" x14ac:dyDescent="0.35">
      <c r="G126" s="23"/>
    </row>
    <row r="127" spans="7:7" ht="15.75" customHeight="1" x14ac:dyDescent="0.35">
      <c r="G127" s="23"/>
    </row>
    <row r="128" spans="7:7" ht="15.75" customHeight="1" x14ac:dyDescent="0.35">
      <c r="G128" s="23"/>
    </row>
    <row r="129" spans="7:7" ht="15.75" customHeight="1" x14ac:dyDescent="0.35">
      <c r="G129" s="23"/>
    </row>
    <row r="130" spans="7:7" ht="15.75" customHeight="1" x14ac:dyDescent="0.35">
      <c r="G130" s="23"/>
    </row>
    <row r="131" spans="7:7" ht="15.75" customHeight="1" x14ac:dyDescent="0.35">
      <c r="G131" s="23"/>
    </row>
    <row r="132" spans="7:7" ht="15.75" customHeight="1" x14ac:dyDescent="0.35">
      <c r="G132" s="23"/>
    </row>
    <row r="133" spans="7:7" ht="15.75" customHeight="1" x14ac:dyDescent="0.35">
      <c r="G133" s="23"/>
    </row>
    <row r="134" spans="7:7" ht="15.75" customHeight="1" x14ac:dyDescent="0.35">
      <c r="G134" s="23"/>
    </row>
    <row r="135" spans="7:7" ht="15.75" customHeight="1" x14ac:dyDescent="0.35">
      <c r="G135" s="23"/>
    </row>
    <row r="136" spans="7:7" ht="15.75" customHeight="1" x14ac:dyDescent="0.35">
      <c r="G136" s="23"/>
    </row>
    <row r="137" spans="7:7" ht="15.75" customHeight="1" x14ac:dyDescent="0.35">
      <c r="G137" s="23"/>
    </row>
    <row r="138" spans="7:7" ht="15.75" customHeight="1" x14ac:dyDescent="0.35">
      <c r="G138" s="23"/>
    </row>
    <row r="139" spans="7:7" ht="15.75" customHeight="1" x14ac:dyDescent="0.35">
      <c r="G139" s="23"/>
    </row>
    <row r="140" spans="7:7" ht="15.75" customHeight="1" x14ac:dyDescent="0.35">
      <c r="G140" s="23"/>
    </row>
    <row r="141" spans="7:7" ht="15.75" customHeight="1" x14ac:dyDescent="0.35">
      <c r="G141" s="23"/>
    </row>
    <row r="142" spans="7:7" ht="15.75" customHeight="1" x14ac:dyDescent="0.35">
      <c r="G142" s="23"/>
    </row>
    <row r="143" spans="7:7" ht="15.75" customHeight="1" x14ac:dyDescent="0.35">
      <c r="G143" s="23"/>
    </row>
    <row r="144" spans="7:7" ht="15.75" customHeight="1" x14ac:dyDescent="0.35">
      <c r="G144" s="23"/>
    </row>
    <row r="145" spans="7:7" ht="15.75" customHeight="1" x14ac:dyDescent="0.35">
      <c r="G145" s="23"/>
    </row>
    <row r="146" spans="7:7" ht="15.75" customHeight="1" x14ac:dyDescent="0.35">
      <c r="G146" s="23"/>
    </row>
    <row r="147" spans="7:7" ht="15.75" customHeight="1" x14ac:dyDescent="0.35">
      <c r="G147" s="23"/>
    </row>
    <row r="148" spans="7:7" ht="15.75" customHeight="1" x14ac:dyDescent="0.35">
      <c r="G148" s="23"/>
    </row>
    <row r="149" spans="7:7" ht="15.75" customHeight="1" x14ac:dyDescent="0.35">
      <c r="G149" s="23"/>
    </row>
    <row r="150" spans="7:7" ht="15.75" customHeight="1" x14ac:dyDescent="0.35">
      <c r="G150" s="23"/>
    </row>
    <row r="151" spans="7:7" ht="15.75" customHeight="1" x14ac:dyDescent="0.35">
      <c r="G151" s="23"/>
    </row>
    <row r="152" spans="7:7" ht="15.75" customHeight="1" x14ac:dyDescent="0.35">
      <c r="G152" s="23"/>
    </row>
    <row r="153" spans="7:7" ht="15.75" customHeight="1" x14ac:dyDescent="0.35">
      <c r="G153" s="23"/>
    </row>
    <row r="154" spans="7:7" ht="15.75" customHeight="1" x14ac:dyDescent="0.35">
      <c r="G154" s="23"/>
    </row>
    <row r="155" spans="7:7" ht="15.75" customHeight="1" x14ac:dyDescent="0.35">
      <c r="G155" s="23"/>
    </row>
    <row r="156" spans="7:7" ht="15.75" customHeight="1" x14ac:dyDescent="0.35">
      <c r="G156" s="23"/>
    </row>
    <row r="157" spans="7:7" ht="15.75" customHeight="1" x14ac:dyDescent="0.35">
      <c r="G157" s="23"/>
    </row>
    <row r="158" spans="7:7" ht="15.75" customHeight="1" x14ac:dyDescent="0.35">
      <c r="G158" s="23"/>
    </row>
    <row r="159" spans="7:7" ht="15.75" customHeight="1" x14ac:dyDescent="0.35">
      <c r="G159" s="23"/>
    </row>
    <row r="160" spans="7:7" ht="15.75" customHeight="1" x14ac:dyDescent="0.35">
      <c r="G160" s="23"/>
    </row>
    <row r="161" spans="7:7" ht="15.75" customHeight="1" x14ac:dyDescent="0.35">
      <c r="G161" s="23"/>
    </row>
    <row r="162" spans="7:7" ht="15.75" customHeight="1" x14ac:dyDescent="0.35">
      <c r="G162" s="23"/>
    </row>
    <row r="163" spans="7:7" ht="15.75" customHeight="1" x14ac:dyDescent="0.35">
      <c r="G163" s="23"/>
    </row>
    <row r="164" spans="7:7" ht="15.75" customHeight="1" x14ac:dyDescent="0.35">
      <c r="G164" s="23"/>
    </row>
    <row r="165" spans="7:7" ht="15.75" customHeight="1" x14ac:dyDescent="0.35">
      <c r="G165" s="23"/>
    </row>
    <row r="166" spans="7:7" ht="15.75" customHeight="1" x14ac:dyDescent="0.35">
      <c r="G166" s="23"/>
    </row>
    <row r="167" spans="7:7" ht="15.75" customHeight="1" x14ac:dyDescent="0.35">
      <c r="G167" s="23"/>
    </row>
    <row r="168" spans="7:7" ht="15.75" customHeight="1" x14ac:dyDescent="0.35">
      <c r="G168" s="23"/>
    </row>
    <row r="169" spans="7:7" ht="15.75" customHeight="1" x14ac:dyDescent="0.35">
      <c r="G169" s="23"/>
    </row>
    <row r="170" spans="7:7" ht="15.75" customHeight="1" x14ac:dyDescent="0.35">
      <c r="G170" s="23"/>
    </row>
    <row r="171" spans="7:7" ht="15.75" customHeight="1" x14ac:dyDescent="0.35">
      <c r="G171" s="23"/>
    </row>
    <row r="172" spans="7:7" ht="15.75" customHeight="1" x14ac:dyDescent="0.35">
      <c r="G172" s="23"/>
    </row>
    <row r="173" spans="7:7" ht="15.75" customHeight="1" x14ac:dyDescent="0.35">
      <c r="G173" s="23"/>
    </row>
    <row r="174" spans="7:7" ht="15.75" customHeight="1" x14ac:dyDescent="0.35">
      <c r="G174" s="23"/>
    </row>
    <row r="175" spans="7:7" ht="15.75" customHeight="1" x14ac:dyDescent="0.35">
      <c r="G175" s="23"/>
    </row>
    <row r="176" spans="7:7" ht="15.75" customHeight="1" x14ac:dyDescent="0.35">
      <c r="G176" s="23"/>
    </row>
    <row r="177" spans="7:7" ht="15.75" customHeight="1" x14ac:dyDescent="0.35">
      <c r="G177" s="23"/>
    </row>
    <row r="178" spans="7:7" ht="15.75" customHeight="1" x14ac:dyDescent="0.35">
      <c r="G178" s="23"/>
    </row>
    <row r="179" spans="7:7" ht="15.75" customHeight="1" x14ac:dyDescent="0.35">
      <c r="G179" s="23"/>
    </row>
    <row r="180" spans="7:7" ht="15.75" customHeight="1" x14ac:dyDescent="0.35">
      <c r="G180" s="23"/>
    </row>
    <row r="181" spans="7:7" ht="15.75" customHeight="1" x14ac:dyDescent="0.35">
      <c r="G181" s="23"/>
    </row>
    <row r="182" spans="7:7" ht="15.75" customHeight="1" x14ac:dyDescent="0.35">
      <c r="G182" s="23"/>
    </row>
    <row r="183" spans="7:7" ht="15.75" customHeight="1" x14ac:dyDescent="0.35">
      <c r="G183" s="23"/>
    </row>
    <row r="184" spans="7:7" ht="15.75" customHeight="1" x14ac:dyDescent="0.35">
      <c r="G184" s="23"/>
    </row>
    <row r="185" spans="7:7" ht="15.75" customHeight="1" x14ac:dyDescent="0.35">
      <c r="G185" s="23"/>
    </row>
    <row r="186" spans="7:7" ht="15.75" customHeight="1" x14ac:dyDescent="0.35">
      <c r="G186" s="23"/>
    </row>
    <row r="187" spans="7:7" ht="15.75" customHeight="1" x14ac:dyDescent="0.35">
      <c r="G187" s="23"/>
    </row>
    <row r="188" spans="7:7" ht="15.75" customHeight="1" x14ac:dyDescent="0.35">
      <c r="G188" s="23"/>
    </row>
    <row r="189" spans="7:7" ht="15.75" customHeight="1" x14ac:dyDescent="0.35">
      <c r="G189" s="23"/>
    </row>
    <row r="190" spans="7:7" ht="15.75" customHeight="1" x14ac:dyDescent="0.35">
      <c r="G190" s="23"/>
    </row>
    <row r="191" spans="7:7" ht="15.75" customHeight="1" x14ac:dyDescent="0.35">
      <c r="G191" s="23"/>
    </row>
    <row r="192" spans="7:7" ht="15.75" customHeight="1" x14ac:dyDescent="0.35">
      <c r="G192" s="23"/>
    </row>
    <row r="193" spans="7:7" ht="15.75" customHeight="1" x14ac:dyDescent="0.35">
      <c r="G193" s="23"/>
    </row>
    <row r="194" spans="7:7" ht="15.75" customHeight="1" x14ac:dyDescent="0.35">
      <c r="G194" s="23"/>
    </row>
    <row r="195" spans="7:7" ht="15.75" customHeight="1" x14ac:dyDescent="0.35">
      <c r="G195" s="23"/>
    </row>
    <row r="196" spans="7:7" ht="15.75" customHeight="1" x14ac:dyDescent="0.35">
      <c r="G196" s="23"/>
    </row>
    <row r="197" spans="7:7" ht="15.75" customHeight="1" x14ac:dyDescent="0.35">
      <c r="G197" s="23"/>
    </row>
    <row r="198" spans="7:7" ht="15.75" customHeight="1" x14ac:dyDescent="0.35">
      <c r="G198" s="23"/>
    </row>
    <row r="199" spans="7:7" ht="15.75" customHeight="1" x14ac:dyDescent="0.35">
      <c r="G199" s="23"/>
    </row>
    <row r="200" spans="7:7" ht="15.75" customHeight="1" x14ac:dyDescent="0.35">
      <c r="G200" s="23"/>
    </row>
    <row r="201" spans="7:7" ht="15.75" customHeight="1" x14ac:dyDescent="0.35">
      <c r="G201" s="23"/>
    </row>
    <row r="202" spans="7:7" ht="15.75" customHeight="1" x14ac:dyDescent="0.35">
      <c r="G202" s="23"/>
    </row>
    <row r="203" spans="7:7" ht="15.75" customHeight="1" x14ac:dyDescent="0.35">
      <c r="G203" s="23"/>
    </row>
    <row r="204" spans="7:7" ht="15.75" customHeight="1" x14ac:dyDescent="0.35">
      <c r="G204" s="23"/>
    </row>
    <row r="205" spans="7:7" ht="15.75" customHeight="1" x14ac:dyDescent="0.35">
      <c r="G205" s="23"/>
    </row>
    <row r="206" spans="7:7" ht="15.75" customHeight="1" x14ac:dyDescent="0.35">
      <c r="G206" s="23"/>
    </row>
    <row r="207" spans="7:7" ht="15.75" customHeight="1" x14ac:dyDescent="0.35">
      <c r="G207" s="23"/>
    </row>
    <row r="208" spans="7:7" ht="15.75" customHeight="1" x14ac:dyDescent="0.35">
      <c r="G208" s="23"/>
    </row>
    <row r="209" spans="7:7" ht="15.75" customHeight="1" x14ac:dyDescent="0.35">
      <c r="G209" s="23"/>
    </row>
    <row r="210" spans="7:7" ht="15.75" customHeight="1" x14ac:dyDescent="0.35">
      <c r="G210" s="23"/>
    </row>
    <row r="211" spans="7:7" ht="15.75" customHeight="1" x14ac:dyDescent="0.35">
      <c r="G211" s="23"/>
    </row>
    <row r="212" spans="7:7" ht="15.75" customHeight="1" x14ac:dyDescent="0.35">
      <c r="G212" s="23"/>
    </row>
    <row r="213" spans="7:7" ht="15.75" customHeight="1" x14ac:dyDescent="0.35">
      <c r="G213" s="23"/>
    </row>
    <row r="214" spans="7:7" ht="15.75" customHeight="1" x14ac:dyDescent="0.35">
      <c r="G214" s="23"/>
    </row>
    <row r="215" spans="7:7" ht="15.75" customHeight="1" x14ac:dyDescent="0.35">
      <c r="G215" s="23"/>
    </row>
    <row r="216" spans="7:7" ht="15.75" customHeight="1" x14ac:dyDescent="0.35">
      <c r="G216" s="23"/>
    </row>
    <row r="217" spans="7:7" ht="15.75" customHeight="1" x14ac:dyDescent="0.35">
      <c r="G217" s="23"/>
    </row>
    <row r="218" spans="7:7" ht="15.75" customHeight="1" x14ac:dyDescent="0.35">
      <c r="G218" s="23"/>
    </row>
    <row r="219" spans="7:7" ht="15.75" customHeight="1" x14ac:dyDescent="0.35">
      <c r="G219" s="23"/>
    </row>
    <row r="220" spans="7:7" ht="15.75" customHeight="1" x14ac:dyDescent="0.35">
      <c r="G220" s="23"/>
    </row>
    <row r="221" spans="7:7" ht="15.75" customHeight="1" x14ac:dyDescent="0.35"/>
    <row r="222" spans="7:7" ht="15.75" customHeight="1" x14ac:dyDescent="0.35"/>
    <row r="223" spans="7:7" ht="15.75" customHeight="1" x14ac:dyDescent="0.35"/>
    <row r="224" spans="7:7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0">
    <mergeCell ref="B3:C3"/>
    <mergeCell ref="I1:I2"/>
    <mergeCell ref="J1:U1"/>
    <mergeCell ref="A1:A2"/>
    <mergeCell ref="B1:C2"/>
    <mergeCell ref="D1:D2"/>
    <mergeCell ref="E1:E2"/>
    <mergeCell ref="F1:F2"/>
    <mergeCell ref="G1:G2"/>
    <mergeCell ref="H1:H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KB</vt:lpstr>
      <vt:lpstr>ESS 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2023-02-28T16:33:01Z</dcterms:created>
  <dcterms:modified xsi:type="dcterms:W3CDTF">2023-02-28T16:33:16Z</dcterms:modified>
</cp:coreProperties>
</file>