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EC7FC34E-8859-BF4E-A3D3-36368128BEB5}" xr6:coauthVersionLast="47" xr6:coauthVersionMax="47" xr10:uidLastSave="{00000000-0000-0000-0000-000000000000}"/>
  <bookViews>
    <workbookView xWindow="12600" yWindow="5500" windowWidth="15820" windowHeight="11940" xr2:uid="{8C62A907-1548-764A-8A7A-9479ADE4795B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H11" i="1" s="1"/>
  <c r="G10" i="1"/>
  <c r="H10" i="1" s="1"/>
  <c r="E11" i="1"/>
  <c r="E10" i="1"/>
</calcChain>
</file>

<file path=xl/sharedStrings.xml><?xml version="1.0" encoding="utf-8"?>
<sst xmlns="http://schemas.openxmlformats.org/spreadsheetml/2006/main" count="21" uniqueCount="19">
  <si>
    <t>LAPORAN CAPAIAN PELAKSANAAN PELAYANAN  UKM</t>
  </si>
  <si>
    <t>Periode</t>
  </si>
  <si>
    <t>:</t>
  </si>
  <si>
    <t>Pelayanan</t>
  </si>
  <si>
    <t>KESEHATAN LANSIA</t>
  </si>
  <si>
    <t>A. CAPAIAN PELAKSANAAN PELAYANAN KESEHATAN LANSIA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</si>
  <si>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</si>
  <si>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</si>
  <si>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</si>
  <si>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</si>
  <si>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</si>
  <si>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</si>
  <si>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</si>
  <si>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</si>
  <si>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</si>
  <si>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</si>
  <si>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Pelayanan Kesehatan pada Usia Lanjut (usia ≥ 60 tahun ) (Standar Pelayanan Minimal ke 7)</t>
  </si>
  <si>
    <t xml:space="preserve">Pelayanan Kesehatan pada  Pra usia lanjut  (45 - 59 tahun)  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</si>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</sst>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5" fontId="2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5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top" wrapText="1"/>
    </xf>
    <xf numFmtId="164" fontId="7" fillId="0" borderId="2" xfId="1" applyNumberFormat="1" applyFont="1" applyBorder="1" applyAlignment="1">
      <alignment wrapText="1"/>
    </xf>
    <xf numFmtId="164" fontId="7" fillId="0" borderId="1" xfId="1" applyNumberFormat="1" applyFont="1" applyBorder="1" applyAlignment="1">
      <alignment vertical="center" wrapText="1"/>
    </xf>
    <xf numFmtId="1" fontId="7" fillId="0" borderId="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7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ndyjuniar/Downloads/5.%20LCPP%20KESGA%20LANSIA.xlsx" TargetMode="External"/><Relationship Id="rId1" Type="http://schemas.openxmlformats.org/officeDocument/2006/relationships/externalLinkPath" Target="/Users/andyjuniar/Downloads/5.%20LCPP%20KESGA%20LANS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FEB"/>
      <sheetName val="MAR"/>
      <sheetName val="APR"/>
      <sheetName val="MEI"/>
      <sheetName val="JUNI"/>
      <sheetName val="JULI"/>
      <sheetName val="AGS"/>
      <sheetName val="SEP"/>
      <sheetName val="OKT"/>
      <sheetName val="NOV"/>
      <sheetName val="DES"/>
    </sheetNames>
    <sheetDataSet>
      <sheetData sheetId="0">
        <row r="10">
          <cell r="F10">
            <v>904</v>
          </cell>
        </row>
        <row r="11">
          <cell r="F11">
            <v>421</v>
          </cell>
        </row>
      </sheetData>
      <sheetData sheetId="1">
        <row r="10">
          <cell r="F10">
            <v>3669</v>
          </cell>
        </row>
        <row r="11">
          <cell r="F11">
            <v>1721</v>
          </cell>
        </row>
      </sheetData>
      <sheetData sheetId="2">
        <row r="10">
          <cell r="F10">
            <v>1066</v>
          </cell>
        </row>
        <row r="11">
          <cell r="F11">
            <v>1666</v>
          </cell>
        </row>
      </sheetData>
      <sheetData sheetId="3">
        <row r="10">
          <cell r="F10">
            <v>371</v>
          </cell>
        </row>
        <row r="11">
          <cell r="F11">
            <v>1613</v>
          </cell>
        </row>
      </sheetData>
      <sheetData sheetId="4">
        <row r="10">
          <cell r="F10">
            <v>291</v>
          </cell>
        </row>
        <row r="11">
          <cell r="F11">
            <v>1499</v>
          </cell>
        </row>
      </sheetData>
      <sheetData sheetId="5">
        <row r="10">
          <cell r="F10">
            <v>249</v>
          </cell>
        </row>
        <row r="11">
          <cell r="F11">
            <v>1370</v>
          </cell>
        </row>
      </sheetData>
      <sheetData sheetId="6">
        <row r="10">
          <cell r="F10">
            <v>305</v>
          </cell>
        </row>
        <row r="11">
          <cell r="F11">
            <v>1391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2CB48-6478-704D-A3AB-9629968C05F7}">
  <dimension ref="A1:I11"/>
  <sheetViews>
    <sheetView tabSelected="1" topLeftCell="B1" workbookViewId="0">
      <selection activeCell="F10" sqref="F10:H11"/>
    </sheetView>
  </sheetViews>
  <sheetFormatPr baseColWidth="10" defaultRowHeight="16" x14ac:dyDescent="0.2"/>
  <cols>
    <col min="1" max="1" width="6.1640625" customWidth="1"/>
    <col min="2" max="2" width="32.5" customWidth="1"/>
    <col min="3" max="3" width="16.83203125" customWidth="1"/>
    <col min="4" max="4" width="16.5" customWidth="1"/>
    <col min="5" max="5" width="16.83203125" customWidth="1"/>
    <col min="6" max="6" width="16.5" customWidth="1"/>
    <col min="7" max="7" width="16.6640625" customWidth="1"/>
    <col min="8" max="8" width="16.1640625" customWidth="1"/>
  </cols>
  <sheetData>
    <row r="1" spans="1:9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x14ac:dyDescent="0.2"/>
    <row r="3" spans="1:9" s="2" customFormat="1" x14ac:dyDescent="0.2">
      <c r="A3" s="3" t="s">
        <v>1</v>
      </c>
      <c r="B3" s="3"/>
      <c r="C3" s="4" t="s">
        <v>2</v>
      </c>
      <c r="D3" s="5" t="s">
        <v>18</v>
      </c>
    </row>
    <row r="4" spans="1:9" s="2" customFormat="1" x14ac:dyDescent="0.2">
      <c r="A4" s="3" t="s">
        <v>3</v>
      </c>
      <c r="B4" s="3"/>
      <c r="C4" s="4" t="s">
        <v>2</v>
      </c>
      <c r="D4" s="3" t="s">
        <v>4</v>
      </c>
    </row>
    <row r="5" spans="1:9" s="2" customFormat="1" ht="22.5" customHeight="1" x14ac:dyDescent="0.2"/>
    <row r="6" spans="1:9" s="2" customFormat="1" x14ac:dyDescent="0.2">
      <c r="A6" s="3" t="s">
        <v>5</v>
      </c>
      <c r="B6" s="3"/>
    </row>
    <row r="7" spans="1:9" s="2" customFormat="1" x14ac:dyDescent="0.2">
      <c r="A7" s="6"/>
      <c r="B7" s="7"/>
      <c r="C7" s="8"/>
      <c r="D7" s="8"/>
      <c r="E7" s="6"/>
      <c r="F7" s="6"/>
      <c r="G7" s="7"/>
      <c r="H7" s="7"/>
      <c r="I7" s="7"/>
    </row>
    <row r="8" spans="1:9" s="2" customFormat="1" ht="15.75" customHeight="1" x14ac:dyDescent="0.2">
      <c r="A8" s="9" t="s">
        <v>6</v>
      </c>
      <c r="B8" s="10" t="s">
        <v>7</v>
      </c>
      <c r="C8" s="11" t="s">
        <v>8</v>
      </c>
      <c r="D8" s="11" t="s">
        <v>9</v>
      </c>
      <c r="E8" s="12" t="s">
        <v>10</v>
      </c>
      <c r="F8" s="13" t="s">
        <v>11</v>
      </c>
      <c r="G8" s="14" t="s">
        <v>12</v>
      </c>
      <c r="H8" s="14" t="s">
        <v>13</v>
      </c>
      <c r="I8" s="7"/>
    </row>
    <row r="9" spans="1:9" s="2" customFormat="1" x14ac:dyDescent="0.2">
      <c r="A9" s="9"/>
      <c r="B9" s="15"/>
      <c r="C9" s="16" t="s">
        <v>14</v>
      </c>
      <c r="D9" s="16" t="s">
        <v>15</v>
      </c>
      <c r="E9" s="17" t="s">
        <v>15</v>
      </c>
      <c r="F9" s="18"/>
      <c r="G9" s="14"/>
      <c r="H9" s="19"/>
      <c r="I9" s="7"/>
    </row>
    <row r="10" spans="1:9" s="24" customFormat="1" ht="51" x14ac:dyDescent="0.2">
      <c r="A10" s="20">
        <v>1</v>
      </c>
      <c r="B10" s="21" t="s">
        <v>16</v>
      </c>
      <c r="C10" s="22">
        <v>100</v>
      </c>
      <c r="D10" s="22">
        <v>11956</v>
      </c>
      <c r="E10" s="23">
        <f>D10*C10%</f>
        <v>11956</v>
      </c>
      <c r="F10" s="26">
        <v>305</v>
      </c>
      <c r="G10" s="27">
        <f>[1]JAN!F10+[1]FEB!F10+[1]MAR!F10+[1]APR!F10+[1]MEI!F10+[1]JUNI!F10+[1]JULI!F10</f>
        <v>6855</v>
      </c>
      <c r="H10" s="27">
        <f>G10/E10*100</f>
        <v>57.335229173636669</v>
      </c>
    </row>
    <row r="11" spans="1:9" s="2" customFormat="1" ht="34" x14ac:dyDescent="0.2">
      <c r="A11" s="25">
        <v>2</v>
      </c>
      <c r="B11" s="21" t="s">
        <v>17</v>
      </c>
      <c r="C11" s="22">
        <v>100</v>
      </c>
      <c r="D11" s="22">
        <v>16632</v>
      </c>
      <c r="E11" s="23">
        <f>D11*C11%</f>
        <v>16632</v>
      </c>
      <c r="F11" s="28">
        <v>1391</v>
      </c>
      <c r="G11" s="27">
        <f>[1]JAN!F11+[1]FEB!F11+[1]MAR!F11+[1]APR!F11+[1]MEI!F11+[1]JUNI!F11+[1]JULI!F11</f>
        <v>9681</v>
      </c>
      <c r="H11" s="27">
        <f>G11/E11*100</f>
        <v>58.207070707070706</v>
      </c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2025-01-24T02:25:54Z</dcterms:created>
  <dcterms:modified xsi:type="dcterms:W3CDTF">2025-01-24T02:26:22Z</dcterms:modified>
</cp:coreProperties>
</file>