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atudata\upload\"/>
    </mc:Choice>
  </mc:AlternateContent>
  <bookViews>
    <workbookView xWindow="0" yWindow="0" windowWidth="20490" windowHeight="7755"/>
  </bookViews>
  <sheets>
    <sheet name="Sheet14" sheetId="14"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4" i="14" l="1"/>
  <c r="AD14" i="14"/>
  <c r="AC14" i="14"/>
  <c r="AB14" i="14"/>
  <c r="AA14" i="14"/>
  <c r="Z14" i="14"/>
  <c r="W14" i="14"/>
  <c r="V14" i="14"/>
  <c r="U14" i="14"/>
  <c r="T14" i="14"/>
  <c r="S14" i="14"/>
  <c r="O14" i="14"/>
  <c r="N14" i="14"/>
  <c r="M14" i="14"/>
  <c r="L14" i="14"/>
  <c r="K14" i="14"/>
  <c r="J14" i="14"/>
  <c r="I14" i="14"/>
  <c r="H14" i="14"/>
  <c r="G14" i="14"/>
  <c r="F14" i="14"/>
  <c r="E14" i="14"/>
  <c r="D14" i="14"/>
  <c r="C14" i="14"/>
  <c r="Y11" i="14"/>
  <c r="X11" i="14"/>
  <c r="P11" i="14"/>
  <c r="Y10" i="14"/>
  <c r="Y14" i="14" s="1"/>
  <c r="X10" i="14"/>
  <c r="X14" i="14" s="1"/>
  <c r="P10" i="14"/>
  <c r="Y9" i="14"/>
  <c r="X9" i="14"/>
  <c r="P9" i="14"/>
  <c r="P14" i="14" s="1"/>
</calcChain>
</file>

<file path=xl/sharedStrings.xml><?xml version="1.0" encoding="utf-8"?>
<sst xmlns="http://schemas.openxmlformats.org/spreadsheetml/2006/main" count="80" uniqueCount="68">
  <si>
    <t>KELURAHAN</t>
  </si>
  <si>
    <t>Balearjosari</t>
  </si>
  <si>
    <t>Purwodadi</t>
  </si>
  <si>
    <t>JUMLAH</t>
  </si>
  <si>
    <t>DATA PENGAWASAN SARANA AIR BERSIH (SAB)/ SARANA AIR MINUM (SAM) LAYAK /AMAN  TRIBULAN   DUA TAHUN 2023</t>
  </si>
  <si>
    <t xml:space="preserve">PUSKESMAS POLOWIJEN DINAS KESEHATAN KOTA MALANG  </t>
  </si>
  <si>
    <t>No.</t>
  </si>
  <si>
    <t xml:space="preserve">JUMLAH RUMAH </t>
  </si>
  <si>
    <t xml:space="preserve">JUMLAH KK </t>
  </si>
  <si>
    <t>SARANA AIR BERSIH (SAB)  (DATA KUMULATIF SAMPAI TRIBULAN INI</t>
  </si>
  <si>
    <t>SAM/ JARINGAN PERPIPAAN (KUMULATIF)</t>
  </si>
  <si>
    <t>JML SAB YANG ADA (5+7+9+11)</t>
  </si>
  <si>
    <t>JML SAB YANG MS (6+8+10+12)</t>
  </si>
  <si>
    <t>JML KK YANG MENGGUNAKAN AIR MINUM LAYAK</t>
  </si>
  <si>
    <t>SAB/ SAM (SGL,SP,TA,MAT, HIPAM )YG DI IKL</t>
  </si>
  <si>
    <t>SAB/ SAM (SGL,SP,TA,MAT, HIPAM)  YG DIPERIKSA KUALITAS AIRNYA</t>
  </si>
  <si>
    <t>SUMUR GALI TERLINDUNG (SGL)</t>
  </si>
  <si>
    <t>SUMUR  DENGAN POMPA  (SP)</t>
  </si>
  <si>
    <t>TERMINAL AIR (TA)</t>
  </si>
  <si>
    <t>MATA AIR TERLINDUNG (MAT)</t>
  </si>
  <si>
    <t>JML SGL</t>
  </si>
  <si>
    <t>JML SGL MS</t>
  </si>
  <si>
    <t>JML SP</t>
  </si>
  <si>
    <t>JML SP MS</t>
  </si>
  <si>
    <t>JML  TA</t>
  </si>
  <si>
    <t>JML TA MS</t>
  </si>
  <si>
    <t>JML MAT</t>
  </si>
  <si>
    <t>JML  MAT  TG MS</t>
  </si>
  <si>
    <t>JML HIPPAM</t>
  </si>
  <si>
    <t>SR HIPPAM</t>
  </si>
  <si>
    <t>SR  PDAM</t>
  </si>
  <si>
    <t>JML YG DI IKL</t>
  </si>
  <si>
    <t>HASIL IKL (TINGKAT RESIKO)</t>
  </si>
  <si>
    <t>MS (19+20)</t>
  </si>
  <si>
    <t>TMS (21+22)</t>
  </si>
  <si>
    <t>KIMIA</t>
  </si>
  <si>
    <t>BIOLOGI</t>
  </si>
  <si>
    <t>R</t>
  </si>
  <si>
    <t>S</t>
  </si>
  <si>
    <t>T</t>
  </si>
  <si>
    <t>AT</t>
  </si>
  <si>
    <t xml:space="preserve">JML  </t>
  </si>
  <si>
    <t xml:space="preserve">MS </t>
  </si>
  <si>
    <t>TMS</t>
  </si>
  <si>
    <t xml:space="preserve">Polowijen </t>
  </si>
  <si>
    <t>-</t>
  </si>
  <si>
    <t>KETERANGAN :</t>
  </si>
  <si>
    <t>SGL</t>
  </si>
  <si>
    <t>: Sumur Gali Dengan Pompa</t>
  </si>
  <si>
    <t>Malang,      Desember 2023</t>
  </si>
  <si>
    <t>SP</t>
  </si>
  <si>
    <t>: Sumur Gali dengan Pompa, Sumur Pompa Tangan, Sumur Bor Dengan Pompa</t>
  </si>
  <si>
    <t>Pelaksana Program Kesehatan Lingkungan</t>
  </si>
  <si>
    <t>TA</t>
  </si>
  <si>
    <t>: Terminal Air (Pelayanan air minum yang digunakan secara komunal, berupa bak penampung air yang ditempatkan di atas permukaan tanah atau pondasi dan pengisian air dilakukan dengan sistem curah dari mobil tangki air )</t>
  </si>
  <si>
    <t>MAT</t>
  </si>
  <si>
    <t>: Mata Air Terlindung</t>
  </si>
  <si>
    <t>MS</t>
  </si>
  <si>
    <t>: Memenuhi Syarat</t>
  </si>
  <si>
    <t>: Tidak Memenuhi Syarat</t>
  </si>
  <si>
    <t>Nova Cristy Ambarsari, A.Md.KL</t>
  </si>
  <si>
    <t>IKL</t>
  </si>
  <si>
    <t>: Inspeksi Kesehatan Lingkungan</t>
  </si>
  <si>
    <t>NIP. 19931105 202203 2 002</t>
  </si>
  <si>
    <t>: Resiko Rendah</t>
  </si>
  <si>
    <t>: Resiko Sedang</t>
  </si>
  <si>
    <t>: Resiko Tinggi</t>
  </si>
  <si>
    <t>: Resiko Amat Tinggi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</si>
</sst>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
    <numFmt numFmtId="165" formatCode="_(* #,##0_);_(* \(#,##0\);_(* \-??_);_(@_)"/>
  </numFmts>
  <fonts count="7" x14ac:knownFonts="1">
    <font>
      <sz val="11"/>
      <color theme="1"/>
      <name val="Calibri"/>
      <family val="2"/>
      <scheme val="minor"/>
    </font>
    <font>
      <sz val="10"/>
      <color theme="1"/>
      <name val="Arial"/>
    </font>
    <font>
      <sz val="10"/>
      <name val="Arial"/>
    </font>
    <font>
      <sz val="11"/>
      <color theme="1"/>
      <name val="Times New Roman"/>
    </font>
    <font>
      <b/>
      <sz val="11"/>
      <color theme="1"/>
      <name val="Times New Roman"/>
    </font>
    <font>
      <i/>
      <sz val="10"/>
      <color theme="1"/>
      <name val="Arial"/>
    </font>
    <font>
      <u/>
      <sz val="11"/>
      <color theme="1"/>
      <name val="Times New Roman"/>
    </font>
  </fonts>
  <fills count="4">
    <fill>
      <patternFill patternType="none"/>
    </fill>
    <fill>
      <patternFill patternType="gray125"/>
    </fill>
    <fill>
      <patternFill patternType="solid">
        <fgColor theme="0"/>
        <bgColor theme="0"/>
      </patternFill>
    </fill>
    <fill>
      <patternFill patternType="solid">
        <fgColor rgb="FFFFFF00"/>
        <bgColor rgb="FFFFFF00"/>
      </patternFill>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double">
        <color rgb="FF000000"/>
      </bottom>
      <diagonal/>
    </border>
    <border>
      <left style="thin">
        <color rgb="FF000000"/>
      </left>
      <right/>
      <top/>
      <bottom style="double">
        <color rgb="FF000000"/>
      </bottom>
      <diagonal/>
    </border>
  </borders>
  <cellStyleXfs count="1">
    <xf numFmtId="0" fontId="0" fillId="0" borderId="0"/>
  </cellStyleXfs>
  <cellXfs count="44">
    <xf numFmtId="0" fontId="0" fillId="0" borderId="0" xfId="0"/>
    <xf numFmtId="0" fontId="0" fillId="0" borderId="0" xfId="0" applyFont="1" applyAlignment="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0" fillId="0" borderId="0" xfId="0" applyFont="1" applyAlignment="1"/>
    <xf numFmtId="0" fontId="2" fillId="0" borderId="7" xfId="0" applyFont="1" applyBorder="1"/>
    <xf numFmtId="0" fontId="2" fillId="0" borderId="8" xfId="0" applyFont="1" applyBorder="1"/>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textRotation="90" wrapText="1"/>
    </xf>
    <xf numFmtId="0" fontId="4" fillId="0" borderId="10" xfId="0" applyFont="1" applyBorder="1" applyAlignment="1">
      <alignment horizontal="center" vertical="center"/>
    </xf>
    <xf numFmtId="0" fontId="2" fillId="0" borderId="15" xfId="0" applyFont="1" applyBorder="1"/>
    <xf numFmtId="0" fontId="2" fillId="0" borderId="16" xfId="0" applyFont="1" applyBorder="1"/>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3" fillId="3" borderId="12" xfId="0" applyFont="1" applyFill="1" applyBorder="1" applyAlignment="1">
      <alignment horizontal="center" vertical="center"/>
    </xf>
    <xf numFmtId="0" fontId="3" fillId="3" borderId="12" xfId="0" applyFont="1" applyFill="1" applyBorder="1" applyAlignment="1">
      <alignment horizontal="left" vertical="center"/>
    </xf>
    <xf numFmtId="0" fontId="5" fillId="3" borderId="13" xfId="0" applyFont="1" applyFill="1" applyBorder="1" applyAlignment="1">
      <alignment vertical="center"/>
    </xf>
    <xf numFmtId="164" fontId="3" fillId="0" borderId="13" xfId="0" applyNumberFormat="1" applyFont="1" applyBorder="1" applyAlignment="1">
      <alignment vertical="center"/>
    </xf>
    <xf numFmtId="0" fontId="3" fillId="2" borderId="13" xfId="0" applyFont="1" applyFill="1" applyBorder="1" applyAlignment="1"/>
    <xf numFmtId="0" fontId="3" fillId="2" borderId="10" xfId="0" applyFont="1" applyFill="1" applyBorder="1" applyAlignment="1"/>
    <xf numFmtId="165" fontId="1" fillId="3" borderId="13" xfId="0" applyNumberFormat="1" applyFont="1" applyFill="1" applyBorder="1" applyAlignment="1">
      <alignment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164" fontId="3" fillId="0" borderId="13" xfId="0" applyNumberFormat="1" applyFont="1" applyBorder="1" applyAlignment="1">
      <alignment horizontal="center" vertical="center"/>
    </xf>
    <xf numFmtId="0" fontId="3" fillId="0" borderId="13" xfId="0" applyFont="1" applyBorder="1" applyAlignment="1"/>
    <xf numFmtId="0" fontId="3" fillId="0" borderId="10" xfId="0" applyFont="1" applyBorder="1" applyAlignment="1"/>
    <xf numFmtId="164" fontId="3" fillId="3" borderId="12" xfId="0" applyNumberFormat="1" applyFont="1" applyFill="1" applyBorder="1" applyAlignment="1">
      <alignment horizontal="center" vertical="center"/>
    </xf>
    <xf numFmtId="164" fontId="3" fillId="3" borderId="13" xfId="0" applyNumberFormat="1" applyFont="1" applyFill="1" applyBorder="1" applyAlignment="1">
      <alignment vertical="center"/>
    </xf>
    <xf numFmtId="0" fontId="3" fillId="0" borderId="0" xfId="0" applyFont="1" applyAlignment="1"/>
    <xf numFmtId="0" fontId="3" fillId="0" borderId="0" xfId="0" applyFont="1" applyAlignment="1">
      <alignment horizontal="center"/>
    </xf>
    <xf numFmtId="0" fontId="3" fillId="0" borderId="0" xfId="0" applyFont="1" applyAlignment="1">
      <alignment horizontal="left" wrapText="1"/>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tabSelected="1" workbookViewId="0">
      <selection sqref="A1:AE1"/>
    </sheetView>
  </sheetViews>
  <sheetFormatPr defaultColWidth="12.5703125" defaultRowHeight="15" x14ac:dyDescent="0.25"/>
  <cols>
    <col min="1" max="1" width="5.85546875" style="1" customWidth="1"/>
    <col min="2" max="2" width="20.42578125" style="1" customWidth="1"/>
    <col min="3" max="3" width="10.85546875" style="1" customWidth="1"/>
    <col min="4" max="4" width="10" style="1" customWidth="1"/>
    <col min="5" max="15" width="7" style="1" customWidth="1"/>
    <col min="16" max="16" width="8.7109375" style="1" customWidth="1"/>
    <col min="17" max="17" width="8.140625" style="1" customWidth="1"/>
    <col min="18" max="18" width="12" style="1" customWidth="1"/>
    <col min="19" max="19" width="8" style="1" customWidth="1"/>
    <col min="20" max="23" width="5.5703125" style="1" customWidth="1"/>
    <col min="24" max="24" width="7.7109375" style="1" customWidth="1"/>
    <col min="25" max="26" width="7.42578125" style="1" customWidth="1"/>
    <col min="27" max="27" width="6.5703125" style="1" customWidth="1"/>
    <col min="28" max="29" width="6.85546875" style="1" customWidth="1"/>
    <col min="30" max="30" width="7" style="1" customWidth="1"/>
    <col min="31" max="31" width="7.5703125" style="1" customWidth="1"/>
    <col min="32" max="16384" width="12.5703125" style="1"/>
  </cols>
  <sheetData>
    <row r="1" spans="1:31" ht="20.25" customHeight="1" x14ac:dyDescent="0.25">
      <c r="A1" s="13" t="s">
        <v>4</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31" ht="25.5" customHeight="1" x14ac:dyDescent="0.25">
      <c r="A2" s="13" t="s">
        <v>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1" ht="13.5" customHeight="1" x14ac:dyDescent="0.25">
      <c r="A3" s="13"/>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1" ht="30.75" customHeight="1" x14ac:dyDescent="0.25">
      <c r="A4" s="14" t="s">
        <v>6</v>
      </c>
      <c r="B4" s="14" t="s">
        <v>0</v>
      </c>
      <c r="C4" s="14" t="s">
        <v>7</v>
      </c>
      <c r="D4" s="14" t="s">
        <v>8</v>
      </c>
      <c r="E4" s="15" t="s">
        <v>9</v>
      </c>
      <c r="F4" s="12"/>
      <c r="G4" s="12"/>
      <c r="H4" s="12"/>
      <c r="I4" s="12"/>
      <c r="J4" s="12"/>
      <c r="K4" s="12"/>
      <c r="L4" s="10"/>
      <c r="M4" s="16" t="s">
        <v>10</v>
      </c>
      <c r="N4" s="2"/>
      <c r="O4" s="3"/>
      <c r="P4" s="14" t="s">
        <v>11</v>
      </c>
      <c r="Q4" s="14" t="s">
        <v>12</v>
      </c>
      <c r="R4" s="17" t="s">
        <v>13</v>
      </c>
      <c r="S4" s="17" t="s">
        <v>14</v>
      </c>
      <c r="T4" s="2"/>
      <c r="U4" s="2"/>
      <c r="V4" s="2"/>
      <c r="W4" s="2"/>
      <c r="X4" s="2"/>
      <c r="Y4" s="3"/>
      <c r="Z4" s="17" t="s">
        <v>15</v>
      </c>
      <c r="AA4" s="2"/>
      <c r="AB4" s="2"/>
      <c r="AC4" s="2"/>
      <c r="AD4" s="2"/>
      <c r="AE4" s="3"/>
    </row>
    <row r="5" spans="1:31" ht="65.25" customHeight="1" x14ac:dyDescent="0.25">
      <c r="A5" s="4"/>
      <c r="B5" s="4"/>
      <c r="C5" s="4"/>
      <c r="D5" s="4"/>
      <c r="E5" s="18" t="s">
        <v>16</v>
      </c>
      <c r="F5" s="9"/>
      <c r="G5" s="18" t="s">
        <v>17</v>
      </c>
      <c r="H5" s="9"/>
      <c r="I5" s="18" t="s">
        <v>18</v>
      </c>
      <c r="J5" s="9"/>
      <c r="K5" s="18" t="s">
        <v>19</v>
      </c>
      <c r="L5" s="9"/>
      <c r="M5" s="8"/>
      <c r="N5" s="8"/>
      <c r="O5" s="9"/>
      <c r="P5" s="4"/>
      <c r="Q5" s="4"/>
      <c r="R5" s="5"/>
      <c r="S5" s="7"/>
      <c r="T5" s="8"/>
      <c r="U5" s="8"/>
      <c r="V5" s="8"/>
      <c r="W5" s="8"/>
      <c r="X5" s="8"/>
      <c r="Y5" s="9"/>
      <c r="Z5" s="7"/>
      <c r="AA5" s="8"/>
      <c r="AB5" s="8"/>
      <c r="AC5" s="8"/>
      <c r="AD5" s="8"/>
      <c r="AE5" s="9"/>
    </row>
    <row r="6" spans="1:31" ht="28.5" customHeight="1" x14ac:dyDescent="0.25">
      <c r="A6" s="4"/>
      <c r="B6" s="4"/>
      <c r="C6" s="4"/>
      <c r="D6" s="4"/>
      <c r="E6" s="19" t="s">
        <v>20</v>
      </c>
      <c r="F6" s="19" t="s">
        <v>21</v>
      </c>
      <c r="G6" s="19" t="s">
        <v>22</v>
      </c>
      <c r="H6" s="19" t="s">
        <v>23</v>
      </c>
      <c r="I6" s="19" t="s">
        <v>24</v>
      </c>
      <c r="J6" s="19" t="s">
        <v>25</v>
      </c>
      <c r="K6" s="19" t="s">
        <v>26</v>
      </c>
      <c r="L6" s="19" t="s">
        <v>27</v>
      </c>
      <c r="M6" s="19" t="s">
        <v>28</v>
      </c>
      <c r="N6" s="19" t="s">
        <v>29</v>
      </c>
      <c r="O6" s="19" t="s">
        <v>30</v>
      </c>
      <c r="P6" s="4"/>
      <c r="Q6" s="4"/>
      <c r="R6" s="5"/>
      <c r="S6" s="14" t="s">
        <v>31</v>
      </c>
      <c r="T6" s="15" t="s">
        <v>32</v>
      </c>
      <c r="U6" s="12"/>
      <c r="V6" s="12"/>
      <c r="W6" s="10"/>
      <c r="X6" s="14" t="s">
        <v>33</v>
      </c>
      <c r="Y6" s="17" t="s">
        <v>34</v>
      </c>
      <c r="Z6" s="20" t="s">
        <v>35</v>
      </c>
      <c r="AA6" s="12"/>
      <c r="AB6" s="10"/>
      <c r="AC6" s="20" t="s">
        <v>36</v>
      </c>
      <c r="AD6" s="12"/>
      <c r="AE6" s="10"/>
    </row>
    <row r="7" spans="1:31" ht="27" customHeight="1" thickBot="1" x14ac:dyDescent="0.3">
      <c r="A7" s="4"/>
      <c r="B7" s="4"/>
      <c r="C7" s="21"/>
      <c r="D7" s="21"/>
      <c r="E7" s="4"/>
      <c r="F7" s="4"/>
      <c r="G7" s="4"/>
      <c r="H7" s="4"/>
      <c r="I7" s="4"/>
      <c r="J7" s="4"/>
      <c r="K7" s="4"/>
      <c r="L7" s="4"/>
      <c r="M7" s="11"/>
      <c r="N7" s="11"/>
      <c r="O7" s="11"/>
      <c r="P7" s="21"/>
      <c r="Q7" s="21"/>
      <c r="R7" s="22"/>
      <c r="S7" s="11"/>
      <c r="T7" s="23" t="s">
        <v>37</v>
      </c>
      <c r="U7" s="23" t="s">
        <v>38</v>
      </c>
      <c r="V7" s="23" t="s">
        <v>39</v>
      </c>
      <c r="W7" s="23" t="s">
        <v>40</v>
      </c>
      <c r="X7" s="11"/>
      <c r="Y7" s="7"/>
      <c r="Z7" s="23" t="s">
        <v>41</v>
      </c>
      <c r="AA7" s="23" t="s">
        <v>42</v>
      </c>
      <c r="AB7" s="23" t="s">
        <v>43</v>
      </c>
      <c r="AC7" s="23" t="s">
        <v>41</v>
      </c>
      <c r="AD7" s="23" t="s">
        <v>42</v>
      </c>
      <c r="AE7" s="23" t="s">
        <v>43</v>
      </c>
    </row>
    <row r="8" spans="1:31" ht="25.5" customHeight="1" thickTop="1" x14ac:dyDescent="0.25">
      <c r="A8" s="24">
        <v>1</v>
      </c>
      <c r="B8" s="24">
        <v>2</v>
      </c>
      <c r="C8" s="24"/>
      <c r="D8" s="24">
        <v>3</v>
      </c>
      <c r="E8" s="24">
        <v>5</v>
      </c>
      <c r="F8" s="24">
        <v>6</v>
      </c>
      <c r="G8" s="24">
        <v>7</v>
      </c>
      <c r="H8" s="24">
        <v>8</v>
      </c>
      <c r="I8" s="24">
        <v>9</v>
      </c>
      <c r="J8" s="24">
        <v>10</v>
      </c>
      <c r="K8" s="24">
        <v>11</v>
      </c>
      <c r="L8" s="24">
        <v>12</v>
      </c>
      <c r="M8" s="24">
        <v>13</v>
      </c>
      <c r="N8" s="24"/>
      <c r="O8" s="24">
        <v>14</v>
      </c>
      <c r="P8" s="24">
        <v>15</v>
      </c>
      <c r="Q8" s="24">
        <v>16</v>
      </c>
      <c r="R8" s="25">
        <v>17</v>
      </c>
      <c r="S8" s="24">
        <v>18</v>
      </c>
      <c r="T8" s="25">
        <v>19</v>
      </c>
      <c r="U8" s="24">
        <v>20</v>
      </c>
      <c r="V8" s="25">
        <v>21</v>
      </c>
      <c r="W8" s="24">
        <v>22</v>
      </c>
      <c r="X8" s="25">
        <v>23</v>
      </c>
      <c r="Y8" s="24">
        <v>24</v>
      </c>
      <c r="Z8" s="25">
        <v>25</v>
      </c>
      <c r="AA8" s="24">
        <v>26</v>
      </c>
      <c r="AB8" s="25">
        <v>27</v>
      </c>
      <c r="AC8" s="24">
        <v>28</v>
      </c>
      <c r="AD8" s="25">
        <v>29</v>
      </c>
      <c r="AE8" s="24">
        <v>30</v>
      </c>
    </row>
    <row r="9" spans="1:31" ht="36.75" customHeight="1" x14ac:dyDescent="0.25">
      <c r="A9" s="26">
        <v>1</v>
      </c>
      <c r="B9" s="27" t="s">
        <v>44</v>
      </c>
      <c r="C9" s="27">
        <v>2550</v>
      </c>
      <c r="D9" s="28">
        <v>5534</v>
      </c>
      <c r="E9" s="29">
        <v>32</v>
      </c>
      <c r="F9" s="29">
        <v>28</v>
      </c>
      <c r="G9" s="29">
        <v>2102</v>
      </c>
      <c r="H9" s="29">
        <v>16</v>
      </c>
      <c r="I9" s="29">
        <v>0</v>
      </c>
      <c r="J9" s="29">
        <v>0</v>
      </c>
      <c r="K9" s="29">
        <v>0</v>
      </c>
      <c r="L9" s="29">
        <v>0</v>
      </c>
      <c r="M9" s="29">
        <v>0</v>
      </c>
      <c r="N9" s="29">
        <v>0</v>
      </c>
      <c r="O9" s="29">
        <v>1</v>
      </c>
      <c r="P9" s="29">
        <f t="shared" ref="P9:P10" si="0">E9+G9+I9</f>
        <v>2134</v>
      </c>
      <c r="Q9" s="29"/>
      <c r="R9" s="29"/>
      <c r="S9" s="30">
        <v>4</v>
      </c>
      <c r="T9" s="30">
        <v>4</v>
      </c>
      <c r="U9" s="30">
        <v>0</v>
      </c>
      <c r="V9" s="30">
        <v>0</v>
      </c>
      <c r="W9" s="30">
        <v>0</v>
      </c>
      <c r="X9" s="30">
        <f t="shared" ref="X9:Y11" si="1">T9+U9</f>
        <v>4</v>
      </c>
      <c r="Y9" s="31">
        <f t="shared" si="1"/>
        <v>0</v>
      </c>
      <c r="Z9" s="30">
        <v>1</v>
      </c>
      <c r="AA9" s="30">
        <v>1</v>
      </c>
      <c r="AB9" s="30">
        <v>0</v>
      </c>
      <c r="AC9" s="30">
        <v>4</v>
      </c>
      <c r="AD9" s="30">
        <v>4</v>
      </c>
      <c r="AE9" s="30">
        <v>0</v>
      </c>
    </row>
    <row r="10" spans="1:31" ht="36.75" customHeight="1" x14ac:dyDescent="0.25">
      <c r="A10" s="26">
        <v>2</v>
      </c>
      <c r="B10" s="27" t="s">
        <v>1</v>
      </c>
      <c r="C10" s="27">
        <v>2176</v>
      </c>
      <c r="D10" s="28">
        <v>2387</v>
      </c>
      <c r="E10" s="29">
        <v>12</v>
      </c>
      <c r="F10" s="29">
        <v>7</v>
      </c>
      <c r="G10" s="29">
        <v>889</v>
      </c>
      <c r="H10" s="29">
        <v>16</v>
      </c>
      <c r="I10" s="29">
        <v>0</v>
      </c>
      <c r="J10" s="29">
        <v>0</v>
      </c>
      <c r="K10" s="29">
        <v>0</v>
      </c>
      <c r="L10" s="29">
        <v>0</v>
      </c>
      <c r="M10" s="29">
        <v>1</v>
      </c>
      <c r="N10" s="29">
        <v>1</v>
      </c>
      <c r="O10" s="29">
        <v>1</v>
      </c>
      <c r="P10" s="29">
        <f t="shared" si="0"/>
        <v>901</v>
      </c>
      <c r="Q10" s="29"/>
      <c r="R10" s="29"/>
      <c r="S10" s="30">
        <v>4</v>
      </c>
      <c r="T10" s="30">
        <v>4</v>
      </c>
      <c r="U10" s="30">
        <v>0</v>
      </c>
      <c r="V10" s="30">
        <v>0</v>
      </c>
      <c r="W10" s="30">
        <v>0</v>
      </c>
      <c r="X10" s="30">
        <f t="shared" si="1"/>
        <v>4</v>
      </c>
      <c r="Y10" s="31">
        <f t="shared" si="1"/>
        <v>0</v>
      </c>
      <c r="Z10" s="30">
        <v>1</v>
      </c>
      <c r="AA10" s="30">
        <v>1</v>
      </c>
      <c r="AB10" s="30">
        <v>0</v>
      </c>
      <c r="AC10" s="30">
        <v>4</v>
      </c>
      <c r="AD10" s="30">
        <v>4</v>
      </c>
      <c r="AE10" s="30">
        <v>0</v>
      </c>
    </row>
    <row r="11" spans="1:31" ht="36.75" customHeight="1" x14ac:dyDescent="0.25">
      <c r="A11" s="26">
        <v>3</v>
      </c>
      <c r="B11" s="27" t="s">
        <v>2</v>
      </c>
      <c r="C11" s="27">
        <v>4639</v>
      </c>
      <c r="D11" s="32">
        <v>7126</v>
      </c>
      <c r="E11" s="29">
        <v>931</v>
      </c>
      <c r="F11" s="29">
        <v>931</v>
      </c>
      <c r="G11" s="29">
        <v>0</v>
      </c>
      <c r="H11" s="29" t="s">
        <v>45</v>
      </c>
      <c r="I11" s="29">
        <v>0</v>
      </c>
      <c r="J11" s="29" t="s">
        <v>45</v>
      </c>
      <c r="K11" s="29">
        <v>0</v>
      </c>
      <c r="L11" s="29" t="s">
        <v>45</v>
      </c>
      <c r="M11" s="29" t="s">
        <v>45</v>
      </c>
      <c r="N11" s="29" t="s">
        <v>45</v>
      </c>
      <c r="O11" s="29">
        <v>1</v>
      </c>
      <c r="P11" s="29">
        <f>E11+G11+I11+K11</f>
        <v>931</v>
      </c>
      <c r="Q11" s="29"/>
      <c r="R11" s="29"/>
      <c r="S11" s="30">
        <v>9</v>
      </c>
      <c r="T11" s="30">
        <v>9</v>
      </c>
      <c r="U11" s="30">
        <v>0</v>
      </c>
      <c r="V11" s="30">
        <v>0</v>
      </c>
      <c r="W11" s="30">
        <v>0</v>
      </c>
      <c r="X11" s="30">
        <f t="shared" si="1"/>
        <v>9</v>
      </c>
      <c r="Y11" s="31">
        <f t="shared" si="1"/>
        <v>0</v>
      </c>
      <c r="Z11" s="30">
        <v>1</v>
      </c>
      <c r="AA11" s="30">
        <v>1</v>
      </c>
      <c r="AB11" s="30">
        <v>0</v>
      </c>
      <c r="AC11" s="30">
        <v>9</v>
      </c>
      <c r="AD11" s="30">
        <v>8</v>
      </c>
      <c r="AE11" s="30">
        <v>1</v>
      </c>
    </row>
    <row r="12" spans="1:31" ht="36.75" customHeight="1" x14ac:dyDescent="0.25">
      <c r="A12" s="33"/>
      <c r="B12" s="34"/>
      <c r="C12" s="34"/>
      <c r="D12" s="35"/>
      <c r="E12" s="29"/>
      <c r="F12" s="29"/>
      <c r="G12" s="29"/>
      <c r="H12" s="29"/>
      <c r="I12" s="29"/>
      <c r="J12" s="29"/>
      <c r="K12" s="29"/>
      <c r="L12" s="29"/>
      <c r="M12" s="29"/>
      <c r="N12" s="29"/>
      <c r="O12" s="29"/>
      <c r="P12" s="29"/>
      <c r="Q12" s="29"/>
      <c r="R12" s="29"/>
      <c r="S12" s="36"/>
      <c r="T12" s="36"/>
      <c r="U12" s="36"/>
      <c r="V12" s="36"/>
      <c r="W12" s="36"/>
      <c r="X12" s="36"/>
      <c r="Y12" s="37"/>
      <c r="Z12" s="36"/>
      <c r="AA12" s="36"/>
      <c r="AB12" s="36"/>
      <c r="AC12" s="36"/>
      <c r="AD12" s="36"/>
      <c r="AE12" s="36"/>
    </row>
    <row r="13" spans="1:31" ht="36.75" customHeight="1" x14ac:dyDescent="0.25">
      <c r="A13" s="33"/>
      <c r="B13" s="34"/>
      <c r="C13" s="34"/>
      <c r="D13" s="35"/>
      <c r="E13" s="29"/>
      <c r="F13" s="29"/>
      <c r="G13" s="29"/>
      <c r="H13" s="29"/>
      <c r="I13" s="29"/>
      <c r="J13" s="29"/>
      <c r="K13" s="29"/>
      <c r="L13" s="29"/>
      <c r="M13" s="29"/>
      <c r="N13" s="29"/>
      <c r="O13" s="29"/>
      <c r="P13" s="29"/>
      <c r="Q13" s="29"/>
      <c r="R13" s="29"/>
      <c r="S13" s="36"/>
      <c r="T13" s="36"/>
      <c r="U13" s="36"/>
      <c r="V13" s="36"/>
      <c r="W13" s="36"/>
      <c r="X13" s="36"/>
      <c r="Y13" s="37"/>
      <c r="Z13" s="36"/>
      <c r="AA13" s="36"/>
      <c r="AB13" s="36"/>
      <c r="AC13" s="36"/>
      <c r="AD13" s="36"/>
      <c r="AE13" s="36"/>
    </row>
    <row r="14" spans="1:31" ht="35.25" customHeight="1" x14ac:dyDescent="0.25">
      <c r="A14" s="26"/>
      <c r="B14" s="27" t="s">
        <v>3</v>
      </c>
      <c r="C14" s="27">
        <f t="shared" ref="C14:P14" si="2">SUM(C9:C11)</f>
        <v>9365</v>
      </c>
      <c r="D14" s="38">
        <f t="shared" si="2"/>
        <v>15047</v>
      </c>
      <c r="E14" s="39">
        <f t="shared" si="2"/>
        <v>975</v>
      </c>
      <c r="F14" s="39">
        <f t="shared" si="2"/>
        <v>966</v>
      </c>
      <c r="G14" s="39">
        <f t="shared" si="2"/>
        <v>2991</v>
      </c>
      <c r="H14" s="39">
        <f t="shared" si="2"/>
        <v>32</v>
      </c>
      <c r="I14" s="39">
        <f t="shared" si="2"/>
        <v>0</v>
      </c>
      <c r="J14" s="39">
        <f t="shared" si="2"/>
        <v>0</v>
      </c>
      <c r="K14" s="39">
        <f t="shared" si="2"/>
        <v>0</v>
      </c>
      <c r="L14" s="39">
        <f t="shared" si="2"/>
        <v>0</v>
      </c>
      <c r="M14" s="39">
        <f t="shared" si="2"/>
        <v>1</v>
      </c>
      <c r="N14" s="39">
        <f t="shared" si="2"/>
        <v>1</v>
      </c>
      <c r="O14" s="39">
        <f t="shared" si="2"/>
        <v>3</v>
      </c>
      <c r="P14" s="39">
        <f t="shared" si="2"/>
        <v>3966</v>
      </c>
      <c r="Q14" s="39"/>
      <c r="R14" s="39"/>
      <c r="S14" s="39">
        <f t="shared" ref="S14:AE14" si="3">SUM(S9:S11)</f>
        <v>17</v>
      </c>
      <c r="T14" s="39">
        <f t="shared" si="3"/>
        <v>17</v>
      </c>
      <c r="U14" s="39">
        <f t="shared" si="3"/>
        <v>0</v>
      </c>
      <c r="V14" s="39">
        <f t="shared" si="3"/>
        <v>0</v>
      </c>
      <c r="W14" s="39">
        <f t="shared" si="3"/>
        <v>0</v>
      </c>
      <c r="X14" s="39">
        <f t="shared" si="3"/>
        <v>17</v>
      </c>
      <c r="Y14" s="39">
        <f t="shared" si="3"/>
        <v>0</v>
      </c>
      <c r="Z14" s="39">
        <f t="shared" si="3"/>
        <v>3</v>
      </c>
      <c r="AA14" s="39">
        <f t="shared" si="3"/>
        <v>3</v>
      </c>
      <c r="AB14" s="39">
        <f t="shared" si="3"/>
        <v>0</v>
      </c>
      <c r="AC14" s="39">
        <f t="shared" si="3"/>
        <v>17</v>
      </c>
      <c r="AD14" s="39">
        <f t="shared" si="3"/>
        <v>16</v>
      </c>
      <c r="AE14" s="39">
        <f t="shared" si="3"/>
        <v>1</v>
      </c>
    </row>
    <row r="15" spans="1:31" ht="22.5" customHeight="1" x14ac:dyDescent="0.25">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row>
    <row r="16" spans="1:31" ht="19.5" customHeight="1" x14ac:dyDescent="0.25">
      <c r="A16" s="40" t="s">
        <v>46</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row>
    <row r="17" spans="1:31" ht="19.5" customHeight="1" x14ac:dyDescent="0.25">
      <c r="A17" s="40"/>
      <c r="B17" s="40" t="s">
        <v>47</v>
      </c>
      <c r="C17" s="40"/>
      <c r="D17" s="40" t="s">
        <v>48</v>
      </c>
      <c r="E17" s="40"/>
      <c r="F17" s="40"/>
      <c r="G17" s="40"/>
      <c r="H17" s="40"/>
      <c r="I17" s="40"/>
      <c r="J17" s="40"/>
      <c r="K17" s="40"/>
      <c r="L17" s="40"/>
      <c r="M17" s="40"/>
      <c r="N17" s="40"/>
      <c r="O17" s="40"/>
      <c r="P17" s="40"/>
      <c r="Q17" s="40"/>
      <c r="R17" s="40"/>
      <c r="S17" s="40"/>
      <c r="T17" s="40"/>
      <c r="U17" s="41" t="s">
        <v>49</v>
      </c>
      <c r="V17" s="6"/>
      <c r="W17" s="6"/>
      <c r="X17" s="6"/>
      <c r="Y17" s="6"/>
      <c r="Z17" s="6"/>
      <c r="AA17" s="40"/>
      <c r="AB17" s="40"/>
      <c r="AC17" s="40"/>
      <c r="AD17" s="40"/>
      <c r="AE17" s="40"/>
    </row>
    <row r="18" spans="1:31" ht="19.5" customHeight="1" x14ac:dyDescent="0.25">
      <c r="A18" s="40"/>
      <c r="B18" s="40" t="s">
        <v>50</v>
      </c>
      <c r="C18" s="40"/>
      <c r="D18" s="40" t="s">
        <v>51</v>
      </c>
      <c r="E18" s="40"/>
      <c r="F18" s="40"/>
      <c r="G18" s="40"/>
      <c r="H18" s="40"/>
      <c r="I18" s="40"/>
      <c r="J18" s="40"/>
      <c r="K18" s="40"/>
      <c r="L18" s="40"/>
      <c r="M18" s="40"/>
      <c r="N18" s="40"/>
      <c r="O18" s="40"/>
      <c r="P18" s="40"/>
      <c r="Q18" s="40"/>
      <c r="R18" s="40"/>
      <c r="S18" s="40"/>
      <c r="T18" s="40"/>
      <c r="U18" s="41" t="s">
        <v>52</v>
      </c>
      <c r="V18" s="6"/>
      <c r="W18" s="6"/>
      <c r="X18" s="6"/>
      <c r="Y18" s="6"/>
      <c r="Z18" s="6"/>
      <c r="AA18" s="40"/>
      <c r="AB18" s="40"/>
      <c r="AC18" s="40"/>
      <c r="AD18" s="40"/>
      <c r="AE18" s="40"/>
    </row>
    <row r="19" spans="1:31" ht="30.75" customHeight="1" x14ac:dyDescent="0.25">
      <c r="A19" s="40"/>
      <c r="B19" s="40" t="s">
        <v>53</v>
      </c>
      <c r="C19" s="40"/>
      <c r="D19" s="42" t="s">
        <v>54</v>
      </c>
      <c r="E19" s="6"/>
      <c r="F19" s="6"/>
      <c r="G19" s="6"/>
      <c r="H19" s="6"/>
      <c r="I19" s="6"/>
      <c r="J19" s="6"/>
      <c r="K19" s="6"/>
      <c r="L19" s="6"/>
      <c r="M19" s="6"/>
      <c r="N19" s="6"/>
      <c r="O19" s="6"/>
      <c r="P19" s="6"/>
      <c r="Q19" s="6"/>
      <c r="R19" s="40"/>
      <c r="S19" s="40"/>
      <c r="T19" s="40"/>
      <c r="U19" s="40"/>
      <c r="V19" s="40"/>
      <c r="W19" s="40"/>
      <c r="X19" s="40"/>
      <c r="Y19" s="40"/>
      <c r="Z19" s="40"/>
      <c r="AA19" s="40"/>
      <c r="AB19" s="40"/>
      <c r="AC19" s="40"/>
      <c r="AD19" s="40"/>
      <c r="AE19" s="40"/>
    </row>
    <row r="20" spans="1:31" ht="19.5" customHeight="1" x14ac:dyDescent="0.25">
      <c r="A20" s="40"/>
      <c r="B20" s="40" t="s">
        <v>55</v>
      </c>
      <c r="C20" s="40"/>
      <c r="D20" s="40" t="s">
        <v>56</v>
      </c>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row>
    <row r="21" spans="1:31" ht="19.5" customHeight="1" x14ac:dyDescent="0.25">
      <c r="A21" s="40"/>
      <c r="B21" s="40" t="s">
        <v>57</v>
      </c>
      <c r="C21" s="40"/>
      <c r="D21" s="40" t="s">
        <v>58</v>
      </c>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row>
    <row r="22" spans="1:31" ht="19.5" customHeight="1" x14ac:dyDescent="0.25">
      <c r="A22" s="40"/>
      <c r="B22" s="40" t="s">
        <v>43</v>
      </c>
      <c r="C22" s="40"/>
      <c r="D22" s="40" t="s">
        <v>59</v>
      </c>
      <c r="E22" s="40"/>
      <c r="F22" s="40"/>
      <c r="G22" s="40"/>
      <c r="H22" s="40"/>
      <c r="I22" s="40"/>
      <c r="J22" s="40"/>
      <c r="K22" s="40"/>
      <c r="L22" s="40"/>
      <c r="M22" s="40"/>
      <c r="N22" s="40"/>
      <c r="O22" s="40"/>
      <c r="P22" s="40"/>
      <c r="Q22" s="40"/>
      <c r="R22" s="40"/>
      <c r="S22" s="40"/>
      <c r="T22" s="40"/>
      <c r="U22" s="43" t="s">
        <v>60</v>
      </c>
      <c r="V22" s="6"/>
      <c r="W22" s="6"/>
      <c r="X22" s="6"/>
      <c r="Y22" s="6"/>
      <c r="Z22" s="6"/>
      <c r="AA22" s="40"/>
      <c r="AB22" s="40"/>
      <c r="AC22" s="40"/>
      <c r="AD22" s="40"/>
      <c r="AE22" s="40"/>
    </row>
    <row r="23" spans="1:31" ht="19.5" customHeight="1" x14ac:dyDescent="0.25">
      <c r="A23" s="40"/>
      <c r="B23" s="40" t="s">
        <v>61</v>
      </c>
      <c r="C23" s="40"/>
      <c r="D23" s="40" t="s">
        <v>62</v>
      </c>
      <c r="E23" s="40"/>
      <c r="F23" s="40"/>
      <c r="G23" s="40"/>
      <c r="H23" s="40"/>
      <c r="I23" s="40"/>
      <c r="J23" s="40"/>
      <c r="K23" s="40"/>
      <c r="L23" s="40"/>
      <c r="M23" s="40"/>
      <c r="N23" s="40"/>
      <c r="O23" s="40"/>
      <c r="P23" s="40"/>
      <c r="Q23" s="40"/>
      <c r="R23" s="40"/>
      <c r="S23" s="40"/>
      <c r="T23" s="40"/>
      <c r="U23" s="41" t="s">
        <v>63</v>
      </c>
      <c r="V23" s="6"/>
      <c r="W23" s="6"/>
      <c r="X23" s="6"/>
      <c r="Y23" s="6"/>
      <c r="Z23" s="6"/>
      <c r="AA23" s="40"/>
      <c r="AB23" s="40"/>
      <c r="AC23" s="40"/>
      <c r="AD23" s="40"/>
      <c r="AE23" s="40"/>
    </row>
    <row r="24" spans="1:31" ht="19.5" customHeight="1" x14ac:dyDescent="0.25">
      <c r="A24" s="40"/>
      <c r="B24" s="40" t="s">
        <v>37</v>
      </c>
      <c r="C24" s="40"/>
      <c r="D24" s="40" t="s">
        <v>64</v>
      </c>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row>
    <row r="25" spans="1:31" ht="18" customHeight="1" x14ac:dyDescent="0.25">
      <c r="A25" s="40"/>
      <c r="B25" s="40" t="s">
        <v>38</v>
      </c>
      <c r="C25" s="40"/>
      <c r="D25" s="40" t="s">
        <v>65</v>
      </c>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row>
    <row r="26" spans="1:31" ht="18" customHeight="1" x14ac:dyDescent="0.25">
      <c r="A26" s="40"/>
      <c r="B26" s="40" t="s">
        <v>39</v>
      </c>
      <c r="C26" s="40"/>
      <c r="D26" s="40" t="s">
        <v>66</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row>
    <row r="27" spans="1:31" ht="18.75" customHeight="1" x14ac:dyDescent="0.25">
      <c r="A27" s="40"/>
      <c r="B27" s="40" t="s">
        <v>40</v>
      </c>
      <c r="C27" s="40"/>
      <c r="D27" s="40" t="s">
        <v>67</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row>
    <row r="28" spans="1:31" ht="15" customHeight="1" x14ac:dyDescent="0.2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row>
    <row r="29" spans="1:31" ht="15" customHeight="1" x14ac:dyDescent="0.2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row>
    <row r="30" spans="1:31" ht="15" customHeight="1" x14ac:dyDescent="0.2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31" ht="15" customHeight="1" x14ac:dyDescent="0.2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31" ht="15" customHeight="1" x14ac:dyDescent="0.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31" ht="15" customHeight="1" x14ac:dyDescent="0.2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1" ht="15" customHeight="1" x14ac:dyDescent="0.2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1" ht="15" customHeight="1" x14ac:dyDescent="0.2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row>
    <row r="36" spans="1:31" ht="15" customHeight="1" x14ac:dyDescent="0.2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row>
    <row r="37" spans="1:31" ht="15" customHeight="1" x14ac:dyDescent="0.2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row>
    <row r="38" spans="1:31" ht="15" customHeight="1" x14ac:dyDescent="0.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1" ht="15" customHeight="1" x14ac:dyDescent="0.2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1" ht="15" customHeight="1" x14ac:dyDescent="0.2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row>
    <row r="41" spans="1:31" ht="15" customHeight="1" x14ac:dyDescent="0.2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row>
    <row r="42" spans="1:31" ht="12.75" customHeight="1" x14ac:dyDescent="0.25"/>
    <row r="43" spans="1:31" ht="12.75" customHeight="1" x14ac:dyDescent="0.25"/>
    <row r="44" spans="1:31" ht="12.75" customHeight="1" x14ac:dyDescent="0.25"/>
    <row r="45" spans="1:31" ht="12.75" customHeight="1" x14ac:dyDescent="0.25"/>
    <row r="46" spans="1:31" ht="12.75" customHeight="1" x14ac:dyDescent="0.25"/>
    <row r="47" spans="1:31" ht="12.75" customHeight="1" x14ac:dyDescent="0.25"/>
    <row r="48" spans="1:31" ht="12.75" customHeight="1" x14ac:dyDescent="0.25"/>
  </sheetData>
  <mergeCells count="40">
    <mergeCell ref="U22:Z22"/>
    <mergeCell ref="U23:Z23"/>
    <mergeCell ref="Y6:Y7"/>
    <mergeCell ref="Z6:AB6"/>
    <mergeCell ref="AC6:AE6"/>
    <mergeCell ref="U17:Z17"/>
    <mergeCell ref="U18:Z18"/>
    <mergeCell ref="D19:Q19"/>
    <mergeCell ref="M6:M7"/>
    <mergeCell ref="N6:N7"/>
    <mergeCell ref="O6:O7"/>
    <mergeCell ref="S6:S7"/>
    <mergeCell ref="T6:W6"/>
    <mergeCell ref="X6:X7"/>
    <mergeCell ref="G6:G7"/>
    <mergeCell ref="H6:H7"/>
    <mergeCell ref="I6:I7"/>
    <mergeCell ref="J6:J7"/>
    <mergeCell ref="K6:K7"/>
    <mergeCell ref="L6:L7"/>
    <mergeCell ref="Q4:Q7"/>
    <mergeCell ref="R4:R7"/>
    <mergeCell ref="S4:Y5"/>
    <mergeCell ref="Z4:AE5"/>
    <mergeCell ref="E5:F5"/>
    <mergeCell ref="G5:H5"/>
    <mergeCell ref="I5:J5"/>
    <mergeCell ref="K5:L5"/>
    <mergeCell ref="E6:E7"/>
    <mergeCell ref="F6:F7"/>
    <mergeCell ref="A1:AE1"/>
    <mergeCell ref="A2:AE2"/>
    <mergeCell ref="A3:AE3"/>
    <mergeCell ref="A4:A7"/>
    <mergeCell ref="B4:B7"/>
    <mergeCell ref="C4:C7"/>
    <mergeCell ref="D4:D7"/>
    <mergeCell ref="E4:L4"/>
    <mergeCell ref="M4:O5"/>
    <mergeCell ref="P4:P7"/>
  </mergeCells>
  <dataValidations count="3">
    <dataValidation type="list" allowBlank="1" showInputMessage="1" showErrorMessage="1" prompt=" - " sqref="F15:Q15">
      <formula1>"V"</formula1>
    </dataValidation>
    <dataValidation type="custom" allowBlank="1" showInputMessage="1" showErrorMessage="1" prompt=" - " sqref="B9:B14 B15:C15">
      <formula1>AND(GTE(LEN(B9),MIN((6),(16))),LTE(LEN(B9),MAX((6),(16))))</formula1>
    </dataValidation>
    <dataValidation type="custom" allowBlank="1" showInputMessage="1" showErrorMessage="1" prompt=" - " sqref="C9:C14">
      <formula1>AND(GTE(LEN(C9),MIN((4),(6))),LTE(LEN(C9),MAX((4),(6))))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2024-01-27T14:19:24Z</dcterms:created>
  <dcterms:modified xsi:type="dcterms:W3CDTF">2024-01-27T14:41:10Z</dcterms:modified>
</cp:coreProperties>
</file>